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nit iip\3. IIP PUBLICATION\2025\1. Q1 2025\2. Publication IIP\1. LINK\"/>
    </mc:Choice>
  </mc:AlternateContent>
  <xr:revisionPtr revIDLastSave="0" documentId="13_ncr:1_{84197985-656E-4F1D-8B34-33B7B9EBFA8E}" xr6:coauthVersionLast="36" xr6:coauthVersionMax="47" xr10:uidLastSave="{00000000-0000-0000-0000-000000000000}"/>
  <bookViews>
    <workbookView xWindow="0" yWindow="0" windowWidth="17250" windowHeight="3570" tabRatio="816" activeTab="2" xr2:uid="{00000000-000D-0000-FFFF-FFFF00000000}"/>
  </bookViews>
  <sheets>
    <sheet name="1_IIP_2023-2025" sheetId="10" r:id="rId1"/>
    <sheet name="2a_Asset Sector 2023-2025" sheetId="17" r:id="rId2"/>
    <sheet name="2b_Asset Ctry 2023-2025" sheetId="18" r:id="rId3"/>
    <sheet name="3a_Liab Sector 2023-2025" sheetId="19" r:id="rId4"/>
    <sheet name="3b_Liab Ctry 2023-2025" sheetId="20" r:id="rId5"/>
    <sheet name="4a_DIA Sector 2023-2025" sheetId="21" r:id="rId6"/>
    <sheet name="4b_DIA Ctry 2023-2025" sheetId="22" r:id="rId7"/>
    <sheet name="5a_FDI Sector 2023-2025" sheetId="23" r:id="rId8"/>
    <sheet name="5b_FDI Ctry 2023-2025" sheetId="24" r:id="rId9"/>
  </sheets>
  <definedNames>
    <definedName name="_xlnm.Print_Area" localSheetId="0">'1_IIP_2023-2025'!$A$1:$V$50</definedName>
    <definedName name="_xlnm.Print_Area" localSheetId="1">'2a_Asset Sector 2023-2025'!$A$1:$S$14</definedName>
    <definedName name="_xlnm.Print_Area" localSheetId="2">'2b_Asset Ctry 2023-2025'!$A$1:$V$49</definedName>
    <definedName name="_xlnm.Print_Area" localSheetId="3">'3a_Liab Sector 2023-2025'!$A$1:$U$13</definedName>
    <definedName name="_xlnm.Print_Area" localSheetId="4">'3b_Liab Ctry 2023-2025'!$A$1:$V$44</definedName>
    <definedName name="_xlnm.Print_Area" localSheetId="5">'4a_DIA Sector 2023-2025'!$A$1:$U$14</definedName>
    <definedName name="_xlnm.Print_Area" localSheetId="6">'4b_DIA Ctry 2023-2025'!$A$1:$V$49</definedName>
    <definedName name="_xlnm.Print_Area" localSheetId="7">'5a_FDI Sector 2023-2025'!$A$1:$U$13</definedName>
    <definedName name="_xlnm.Print_Area" localSheetId="8">'5b_FDI Ctry 2023-2025'!$A$1:$V$44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46" i="20" l="1"/>
  <c r="O46" i="20"/>
  <c r="P46" i="20"/>
  <c r="Q46" i="20"/>
  <c r="M46" i="20"/>
  <c r="G46" i="20"/>
  <c r="H46" i="20"/>
  <c r="I46" i="20"/>
  <c r="F46" i="20"/>
  <c r="M15" i="19"/>
  <c r="N15" i="19"/>
  <c r="O15" i="19"/>
  <c r="P15" i="19"/>
  <c r="L15" i="19"/>
  <c r="F15" i="19"/>
  <c r="G15" i="19"/>
  <c r="H15" i="19"/>
  <c r="E15" i="19"/>
  <c r="N46" i="24" l="1"/>
  <c r="O46" i="24"/>
  <c r="P46" i="24"/>
  <c r="Q46" i="24"/>
  <c r="M46" i="24"/>
  <c r="G46" i="24"/>
  <c r="H46" i="24"/>
  <c r="I46" i="24"/>
  <c r="F46" i="24"/>
  <c r="M15" i="23"/>
  <c r="N15" i="23"/>
  <c r="O15" i="23"/>
  <c r="P15" i="23"/>
  <c r="L15" i="23"/>
  <c r="F15" i="23"/>
  <c r="G15" i="23"/>
  <c r="H15" i="23"/>
  <c r="E15" i="23"/>
  <c r="P46" i="10" l="1"/>
  <c r="Q46" i="10"/>
  <c r="P47" i="10"/>
  <c r="Q47" i="10"/>
  <c r="P48" i="10"/>
  <c r="Q48" i="10"/>
  <c r="O48" i="10"/>
  <c r="O47" i="10"/>
  <c r="O46" i="10"/>
  <c r="M46" i="10" l="1"/>
  <c r="N46" i="10"/>
  <c r="M47" i="10"/>
  <c r="N47" i="10"/>
  <c r="M48" i="10"/>
  <c r="N48" i="10"/>
  <c r="G47" i="10" l="1"/>
  <c r="H47" i="10"/>
  <c r="I47" i="10"/>
  <c r="G48" i="10"/>
  <c r="H48" i="10"/>
  <c r="I48" i="10"/>
  <c r="F48" i="10"/>
  <c r="F47" i="10"/>
  <c r="G46" i="10"/>
  <c r="H46" i="10"/>
  <c r="I46" i="10"/>
  <c r="F46" i="10"/>
</calcChain>
</file>

<file path=xl/sharedStrings.xml><?xml version="1.0" encoding="utf-8"?>
<sst xmlns="http://schemas.openxmlformats.org/spreadsheetml/2006/main" count="687" uniqueCount="154">
  <si>
    <t>Komponen/ Suku Tahun</t>
  </si>
  <si>
    <t>Components/ Quarter</t>
  </si>
  <si>
    <t>ASET</t>
  </si>
  <si>
    <t>ASSETS</t>
  </si>
  <si>
    <t>1.</t>
  </si>
  <si>
    <t>Pelaburan Langsung</t>
  </si>
  <si>
    <t xml:space="preserve">Direct Investment </t>
  </si>
  <si>
    <t>Ekuiti &amp; dana pelaburan saham</t>
  </si>
  <si>
    <t xml:space="preserve">Equity &amp; investment fund shares  </t>
  </si>
  <si>
    <t>Instrumen hutang</t>
  </si>
  <si>
    <t>Debt instruments</t>
  </si>
  <si>
    <t>2.</t>
  </si>
  <si>
    <t>Pelaburan Portfolio</t>
  </si>
  <si>
    <t>Portfolio Investment</t>
  </si>
  <si>
    <t>Sekuriti hutang</t>
  </si>
  <si>
    <t>Debt securities</t>
  </si>
  <si>
    <t>3.</t>
  </si>
  <si>
    <t>Derivatif Kewangan</t>
  </si>
  <si>
    <t>Financial Derivatives</t>
  </si>
  <si>
    <t>4.</t>
  </si>
  <si>
    <t>Pelaburan Lain</t>
  </si>
  <si>
    <t>Other Investment</t>
  </si>
  <si>
    <t>5.</t>
  </si>
  <si>
    <t>Aset Rizab</t>
  </si>
  <si>
    <t>Reserve Assets</t>
  </si>
  <si>
    <t>LIABILITI</t>
  </si>
  <si>
    <t>LIABILITIES</t>
  </si>
  <si>
    <t>KEDUDUKAN PELABURAN ANTARABANGSA BERSIH</t>
  </si>
  <si>
    <t>NET INTERNATIONAL INVESTMENT POSITION</t>
  </si>
  <si>
    <t>Pelaburan Langsung di Luar Negeri</t>
  </si>
  <si>
    <t>Direct Investment Abroad</t>
  </si>
  <si>
    <t>Pelaburan Langsung Asing di Malaysia</t>
  </si>
  <si>
    <t>Foreign Direct Investment in Malaysia</t>
  </si>
  <si>
    <t>Pelaburan Langsung Bersih</t>
  </si>
  <si>
    <t>Net Direct Investment</t>
  </si>
  <si>
    <t>PELABURAN LANGSUNG MENGIKUT ASAS ARAH ALIRAN</t>
  </si>
  <si>
    <t>DIRECT INVESTMENT ACCORDING TO DIRECTIONAL BASIS</t>
  </si>
  <si>
    <t>Sektor/ Suku Tahun</t>
  </si>
  <si>
    <t>Sector/ Quarter</t>
  </si>
  <si>
    <t>Pertanian</t>
  </si>
  <si>
    <t>Agriculture</t>
  </si>
  <si>
    <t>Perlombongan dan pengkuarian</t>
  </si>
  <si>
    <t>Mining and quarrying</t>
  </si>
  <si>
    <t>Pembuatan</t>
  </si>
  <si>
    <t>Manufacturing</t>
  </si>
  <si>
    <t>Pembinaan</t>
  </si>
  <si>
    <t>Construction</t>
  </si>
  <si>
    <t>Aktiviti perkhidmatan</t>
  </si>
  <si>
    <t>Services activities</t>
  </si>
  <si>
    <r>
      <t>Perdagangan borong dan runcit</t>
    </r>
    <r>
      <rPr>
        <i/>
        <sz val="9"/>
        <rFont val="Arial"/>
        <family val="2"/>
      </rPr>
      <t xml:space="preserve">             </t>
    </r>
  </si>
  <si>
    <t xml:space="preserve">Wholesale and retail trade                           </t>
  </si>
  <si>
    <r>
      <t>Aktiviti kewangan dan insurans/ takaful</t>
    </r>
    <r>
      <rPr>
        <vertAlign val="superscript"/>
        <sz val="9"/>
        <rFont val="Arial"/>
        <family val="2"/>
      </rPr>
      <t>2</t>
    </r>
  </si>
  <si>
    <r>
      <t>Financial and insurance/ takaful activities</t>
    </r>
    <r>
      <rPr>
        <i/>
        <vertAlign val="superscript"/>
        <sz val="9"/>
        <rFont val="Arial"/>
        <family val="2"/>
      </rPr>
      <t>2</t>
    </r>
  </si>
  <si>
    <t>Maklumat dan komunikasi</t>
  </si>
  <si>
    <t>Information and communication</t>
  </si>
  <si>
    <t>Perkhidmatan lain</t>
  </si>
  <si>
    <t xml:space="preserve">Other services </t>
  </si>
  <si>
    <t>Jumlah</t>
  </si>
  <si>
    <t>Total</t>
  </si>
  <si>
    <r>
      <rPr>
        <vertAlign val="superscript"/>
        <sz val="8"/>
        <rFont val="Arial"/>
        <family val="2"/>
      </rPr>
      <t xml:space="preserve">1 </t>
    </r>
    <r>
      <rPr>
        <sz val="8"/>
        <rFont val="Arial"/>
        <family val="2"/>
      </rPr>
      <t>Sektor merujuk kepada aktiviti syarikat induk di Malaysia</t>
    </r>
    <r>
      <rPr>
        <i/>
        <sz val="8"/>
        <rFont val="Arial"/>
        <family val="2"/>
      </rPr>
      <t>.</t>
    </r>
  </si>
  <si>
    <r>
      <rPr>
        <vertAlign val="superscript"/>
        <sz val="8"/>
        <rFont val="Arial"/>
        <family val="2"/>
      </rPr>
      <t xml:space="preserve">2 </t>
    </r>
    <r>
      <rPr>
        <sz val="8"/>
        <rFont val="Arial"/>
        <family val="2"/>
      </rPr>
      <t>Termasuk pelaburan oleh syarikat pemegang.</t>
    </r>
  </si>
  <si>
    <t>Blok Negara/ Suku Tahun</t>
  </si>
  <si>
    <t>Block of Countries/ Quarter</t>
  </si>
  <si>
    <t>Afrika</t>
  </si>
  <si>
    <t>Africa</t>
  </si>
  <si>
    <t>antaranya:</t>
  </si>
  <si>
    <t>of which:</t>
  </si>
  <si>
    <t>Mauritius</t>
  </si>
  <si>
    <t>Amerika</t>
  </si>
  <si>
    <t>Americas</t>
  </si>
  <si>
    <t>Amerika Latin</t>
  </si>
  <si>
    <t>Latin America</t>
  </si>
  <si>
    <t>Cayman Islands</t>
  </si>
  <si>
    <t xml:space="preserve">Virgin Islands (British) </t>
  </si>
  <si>
    <t>Amerika Utara</t>
  </si>
  <si>
    <t>North America</t>
  </si>
  <si>
    <t>United States of America</t>
  </si>
  <si>
    <t>Canada</t>
  </si>
  <si>
    <t>Asia</t>
  </si>
  <si>
    <t>Asia Barat</t>
  </si>
  <si>
    <t>West Asia</t>
  </si>
  <si>
    <t>United Arab Emirates</t>
  </si>
  <si>
    <t>Asia Selatan dan Asia Tengah</t>
  </si>
  <si>
    <t>South Asia and Central Asia</t>
  </si>
  <si>
    <t>India</t>
  </si>
  <si>
    <t>Asia Tenggara dan Asia Lain</t>
  </si>
  <si>
    <t>Southeast Asia and Other Asia</t>
  </si>
  <si>
    <t>Philippines</t>
  </si>
  <si>
    <t>Indonesia</t>
  </si>
  <si>
    <t>Cambodia</t>
  </si>
  <si>
    <t>Thailand</t>
  </si>
  <si>
    <t>Singapore</t>
  </si>
  <si>
    <t>Vietnam</t>
  </si>
  <si>
    <t>Asia Timur</t>
  </si>
  <si>
    <t>East Asia</t>
  </si>
  <si>
    <t>China, People's Republic of</t>
  </si>
  <si>
    <t>Hong Kong, SAR</t>
  </si>
  <si>
    <t>Taiwan</t>
  </si>
  <si>
    <t>Eropah</t>
  </si>
  <si>
    <t>Europe</t>
  </si>
  <si>
    <t>Kesatuan Eropah</t>
  </si>
  <si>
    <t>European Union</t>
  </si>
  <si>
    <t>Netherlands</t>
  </si>
  <si>
    <t>Germany</t>
  </si>
  <si>
    <t>United Kingdom</t>
  </si>
  <si>
    <t>Eropah Lain</t>
  </si>
  <si>
    <t>Other Europe</t>
  </si>
  <si>
    <t>Oceania</t>
  </si>
  <si>
    <t>Australia</t>
  </si>
  <si>
    <t>Lain-lain Negara</t>
  </si>
  <si>
    <t>Other Countries</t>
  </si>
  <si>
    <r>
      <t>Aktiviti kewangan dan insurans/ takaful</t>
    </r>
    <r>
      <rPr>
        <vertAlign val="superscript"/>
        <sz val="9"/>
        <rFont val="Arial"/>
        <family val="2"/>
      </rPr>
      <t>1</t>
    </r>
  </si>
  <si>
    <r>
      <t>Financial and insurance/ takaful activities</t>
    </r>
    <r>
      <rPr>
        <i/>
        <vertAlign val="superscript"/>
        <sz val="9"/>
        <rFont val="Arial"/>
        <family val="2"/>
      </rPr>
      <t>1</t>
    </r>
  </si>
  <si>
    <r>
      <rPr>
        <vertAlign val="superscript"/>
        <sz val="8"/>
        <rFont val="Arial"/>
        <family val="2"/>
      </rPr>
      <t xml:space="preserve">1 </t>
    </r>
    <r>
      <rPr>
        <sz val="8"/>
        <rFont val="Arial"/>
        <family val="2"/>
      </rPr>
      <t>Termasuk pelaburan oleh syarikat pemegang.</t>
    </r>
  </si>
  <si>
    <t>Bermuda</t>
  </si>
  <si>
    <t>Japan</t>
  </si>
  <si>
    <t>Korea, Republic of</t>
  </si>
  <si>
    <t>Asia Tengah, Asia Selatan dan Asia Barat</t>
  </si>
  <si>
    <t>Central Asia, South Asia and West Asia</t>
  </si>
  <si>
    <t>Denmark</t>
  </si>
  <si>
    <t>Luxembourg</t>
  </si>
  <si>
    <t>France</t>
  </si>
  <si>
    <t>Switzerland</t>
  </si>
  <si>
    <t xml:space="preserve">Jumlah </t>
  </si>
  <si>
    <r>
      <rPr>
        <i/>
        <vertAlign val="superscript"/>
        <sz val="8"/>
        <rFont val="Arial"/>
        <family val="2"/>
      </rPr>
      <t xml:space="preserve">1 </t>
    </r>
    <r>
      <rPr>
        <i/>
        <sz val="8"/>
        <rFont val="Arial"/>
        <family val="2"/>
      </rPr>
      <t>Sector refers to parent company activity in Malaysia.</t>
    </r>
  </si>
  <si>
    <r>
      <rPr>
        <i/>
        <vertAlign val="superscript"/>
        <sz val="8"/>
        <rFont val="Arial"/>
        <family val="2"/>
      </rPr>
      <t xml:space="preserve">2 </t>
    </r>
    <r>
      <rPr>
        <i/>
        <sz val="8"/>
        <rFont val="Arial"/>
        <family val="2"/>
      </rPr>
      <t>Include investments by holding companies.</t>
    </r>
  </si>
  <si>
    <r>
      <rPr>
        <i/>
        <vertAlign val="superscript"/>
        <sz val="8"/>
        <rFont val="Arial"/>
        <family val="2"/>
      </rPr>
      <t xml:space="preserve">1 </t>
    </r>
    <r>
      <rPr>
        <i/>
        <sz val="8"/>
        <rFont val="Arial"/>
        <family val="2"/>
      </rPr>
      <t>Include investments by holding companies.</t>
    </r>
  </si>
  <si>
    <t>Jadual 1: Kedudukan Pelaburan Langsung, 2023 - ST1 2025 (RM Juta)</t>
  </si>
  <si>
    <t>Table 1 (cont'd.): International Investment Position, 2023 - Q1 2025 (RM Million)</t>
  </si>
  <si>
    <r>
      <t>Q123</t>
    </r>
    <r>
      <rPr>
        <b/>
        <vertAlign val="superscript"/>
        <sz val="9"/>
        <color theme="0"/>
        <rFont val="Arial"/>
        <family val="2"/>
      </rPr>
      <t>f</t>
    </r>
  </si>
  <si>
    <r>
      <t>Q223</t>
    </r>
    <r>
      <rPr>
        <b/>
        <vertAlign val="superscript"/>
        <sz val="9"/>
        <color theme="0"/>
        <rFont val="Arial"/>
        <family val="2"/>
      </rPr>
      <t>f</t>
    </r>
  </si>
  <si>
    <r>
      <t>Q323</t>
    </r>
    <r>
      <rPr>
        <b/>
        <vertAlign val="superscript"/>
        <sz val="9"/>
        <color theme="0"/>
        <rFont val="Arial"/>
        <family val="2"/>
      </rPr>
      <t>f</t>
    </r>
  </si>
  <si>
    <r>
      <t>Q423</t>
    </r>
    <r>
      <rPr>
        <b/>
        <vertAlign val="superscript"/>
        <sz val="9"/>
        <color theme="0"/>
        <rFont val="Arial"/>
        <family val="2"/>
      </rPr>
      <t>f</t>
    </r>
  </si>
  <si>
    <r>
      <t>Q124</t>
    </r>
    <r>
      <rPr>
        <b/>
        <vertAlign val="superscript"/>
        <sz val="9"/>
        <color theme="0"/>
        <rFont val="Arial"/>
        <family val="2"/>
      </rPr>
      <t>r</t>
    </r>
  </si>
  <si>
    <r>
      <t>Q224</t>
    </r>
    <r>
      <rPr>
        <b/>
        <vertAlign val="superscript"/>
        <sz val="9"/>
        <color theme="0"/>
        <rFont val="Arial"/>
        <family val="2"/>
      </rPr>
      <t>r</t>
    </r>
  </si>
  <si>
    <r>
      <t>Q324</t>
    </r>
    <r>
      <rPr>
        <b/>
        <vertAlign val="superscript"/>
        <sz val="9"/>
        <color theme="0"/>
        <rFont val="Arial"/>
        <family val="2"/>
      </rPr>
      <t>r</t>
    </r>
  </si>
  <si>
    <r>
      <t>Q424</t>
    </r>
    <r>
      <rPr>
        <b/>
        <vertAlign val="superscript"/>
        <sz val="9"/>
        <color theme="0"/>
        <rFont val="Arial"/>
        <family val="2"/>
      </rPr>
      <t>r</t>
    </r>
  </si>
  <si>
    <r>
      <t>Q125</t>
    </r>
    <r>
      <rPr>
        <b/>
        <vertAlign val="superscript"/>
        <sz val="9"/>
        <color theme="0"/>
        <rFont val="Arial"/>
        <family val="2"/>
      </rPr>
      <t>p</t>
    </r>
  </si>
  <si>
    <r>
      <t>Table 2a (cont'd.): Direct Investment Assets Position by Sector</t>
    </r>
    <r>
      <rPr>
        <b/>
        <sz val="10"/>
        <color theme="1"/>
        <rFont val="Arial"/>
        <family val="2"/>
      </rPr>
      <t>¹</t>
    </r>
    <r>
      <rPr>
        <b/>
        <i/>
        <sz val="10"/>
        <color theme="1"/>
        <rFont val="Arial"/>
        <family val="2"/>
      </rPr>
      <t>, 
2023 - Q1 2025 (RM Million)</t>
    </r>
  </si>
  <si>
    <t>Jadual 2a: Kedudukan Aset Pelaburan Langsung mengikut Sektor¹, 
2023 - ST1 2025 (RM Juta)</t>
  </si>
  <si>
    <t>Jadual 2b: Kedudukan Aset Pelaburan Langsung mengikut Blok Negara, 
2023 - ST1 2025 (RM Juta)</t>
  </si>
  <si>
    <t>Table 2b (cont'd.): Direct Investment Assets Position by Block of Countries, 
2023 - Q1 2025 (RM Million)</t>
  </si>
  <si>
    <t>Jadual 3a: Kedudukan Liabiliti Pelaburan Langsung mengikut Sektor,  
2023 - ST1 2025 (RM Juta)</t>
  </si>
  <si>
    <t>Table 3a (cont'd.): Direct Investment Liabilities Position by Sector,
2023 - Q1 2025 (RM Million)</t>
  </si>
  <si>
    <t>Jadual 3b: Kedudukan Liabiliti Pelaburan Langsung mengikut Blok Negara, 
2023 - ST1 2025 (RM Juta)</t>
  </si>
  <si>
    <t>Table 3b (cont'd.): Direct Investment Liabilities Position by Block of Countries, 
2023 - Q1 2025 (RM Million)</t>
  </si>
  <si>
    <r>
      <t>Jadual 4a: Kedudukan Pelaburan Langsung di Luar Negeri mengikut Sektor</t>
    </r>
    <r>
      <rPr>
        <b/>
        <vertAlign val="superscript"/>
        <sz val="10"/>
        <color theme="1"/>
        <rFont val="Arial"/>
        <family val="2"/>
      </rPr>
      <t>1</t>
    </r>
    <r>
      <rPr>
        <b/>
        <sz val="10"/>
        <color theme="1"/>
        <rFont val="Arial"/>
        <family val="2"/>
      </rPr>
      <t>, 
2023 - ST1 2025 (RM Juta)</t>
    </r>
  </si>
  <si>
    <r>
      <t>Table 4a (cont'd.): Direct Investment Abroad Position by Sector</t>
    </r>
    <r>
      <rPr>
        <b/>
        <i/>
        <vertAlign val="superscript"/>
        <sz val="10"/>
        <color theme="1"/>
        <rFont val="Arial"/>
        <family val="2"/>
      </rPr>
      <t>1</t>
    </r>
    <r>
      <rPr>
        <b/>
        <i/>
        <sz val="10"/>
        <color theme="1"/>
        <rFont val="Arial"/>
        <family val="2"/>
      </rPr>
      <t>, 
2023 - Q1 2025 (RM Million)</t>
    </r>
  </si>
  <si>
    <t>Jadual 4b: Kedudukan Pelaburan Langsung di Luar Negeri mengikut Blok Negara, 
2023 - ST1 2025 (RM Juta)</t>
  </si>
  <si>
    <t>Table 4b (cont'd.): Direct Investment Abroad Position by Block of Countries, 
2023 - Q1 2025 (RM Million)</t>
  </si>
  <si>
    <r>
      <t>Jadual 5a: Kedudukan Pelaburan Langsung Asing di Malaysia mengikut Sektor</t>
    </r>
    <r>
      <rPr>
        <b/>
        <sz val="12"/>
        <color theme="1"/>
        <rFont val="Arial"/>
        <family val="2"/>
      </rPr>
      <t>¹</t>
    </r>
    <r>
      <rPr>
        <b/>
        <sz val="10"/>
        <color theme="1"/>
        <rFont val="Arial"/>
        <family val="2"/>
      </rPr>
      <t>,  
2023 - ST1 2025 (RM Juta)</t>
    </r>
  </si>
  <si>
    <r>
      <t>Table 5a (cont'd.): Foreign Direct Investment Position in Malaysia by Sector</t>
    </r>
    <r>
      <rPr>
        <b/>
        <sz val="12"/>
        <color theme="1"/>
        <rFont val="Arial"/>
        <family val="2"/>
      </rPr>
      <t>¹</t>
    </r>
    <r>
      <rPr>
        <b/>
        <i/>
        <sz val="10"/>
        <color theme="1"/>
        <rFont val="Arial"/>
        <family val="2"/>
      </rPr>
      <t>,
2023 - Q1 2025 (RM Million)</t>
    </r>
  </si>
  <si>
    <t>Jadual 5b: Kedudukan Pelaburan Langsung Asing di Malaysia mengikut Blok Negara, 
2023 - ST1 2025 (RM Juta)</t>
  </si>
  <si>
    <t>Table 5b (cont'd.): Foreign Direct Investment Position in Malaysia by Block of Countries, 
2023 - Q1 2025 (RM Million)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</si>
</sst>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* #,##0.00_);_(* \(#,##0.00\);_(* &quot;-&quot;??_);_(@_)"/>
    <numFmt numFmtId="165" formatCode="#,##0.0"/>
    <numFmt numFmtId="166" formatCode="0.0"/>
    <numFmt numFmtId="167" formatCode="_-* #,##0.0000000000000_-;\-* #,##0.0000000000000_-;_-* &quot;-&quot;??_-;_-@_-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sz val="9"/>
      <color theme="1"/>
      <name val="Arial"/>
      <family val="2"/>
    </font>
    <font>
      <b/>
      <sz val="9"/>
      <color theme="0"/>
      <name val="Arial"/>
      <family val="2"/>
    </font>
    <font>
      <b/>
      <i/>
      <sz val="9"/>
      <color theme="0"/>
      <name val="Arial"/>
      <family val="2"/>
    </font>
    <font>
      <b/>
      <sz val="9"/>
      <color theme="1"/>
      <name val="Arial"/>
      <family val="2"/>
    </font>
    <font>
      <b/>
      <sz val="9"/>
      <name val="Arial"/>
      <family val="2"/>
    </font>
    <font>
      <b/>
      <i/>
      <sz val="9"/>
      <color theme="1"/>
      <name val="Arial"/>
      <family val="2"/>
    </font>
    <font>
      <b/>
      <i/>
      <sz val="9"/>
      <name val="Arial"/>
      <family val="2"/>
    </font>
    <font>
      <sz val="9"/>
      <name val="Arial"/>
      <family val="2"/>
    </font>
    <font>
      <i/>
      <sz val="9"/>
      <color theme="1"/>
      <name val="Arial"/>
      <family val="2"/>
    </font>
    <font>
      <i/>
      <sz val="9"/>
      <name val="Arial"/>
      <family val="2"/>
    </font>
    <font>
      <sz val="8"/>
      <color theme="1"/>
      <name val="Arial"/>
      <family val="2"/>
    </font>
    <font>
      <sz val="9"/>
      <color rgb="FFC00000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i/>
      <sz val="8"/>
      <color theme="1"/>
      <name val="Arial"/>
      <family val="2"/>
    </font>
    <font>
      <b/>
      <vertAlign val="superscript"/>
      <sz val="10"/>
      <color theme="1"/>
      <name val="Arial"/>
      <family val="2"/>
    </font>
    <font>
      <b/>
      <i/>
      <vertAlign val="superscript"/>
      <sz val="10"/>
      <color theme="1"/>
      <name val="Arial"/>
      <family val="2"/>
    </font>
    <font>
      <sz val="10"/>
      <color theme="1"/>
      <name val="Arial"/>
      <family val="2"/>
    </font>
    <font>
      <b/>
      <sz val="9"/>
      <color theme="0" tint="-4.9989318521683403E-2"/>
      <name val="Arial"/>
      <family val="2"/>
    </font>
    <font>
      <b/>
      <i/>
      <sz val="9"/>
      <color theme="0" tint="-4.9989318521683403E-2"/>
      <name val="Arial"/>
      <family val="2"/>
    </font>
    <font>
      <sz val="10"/>
      <name val="Arial"/>
      <family val="2"/>
    </font>
    <font>
      <sz val="12"/>
      <name val="Tms Rmn"/>
    </font>
    <font>
      <vertAlign val="superscript"/>
      <sz val="9"/>
      <name val="Arial"/>
      <family val="2"/>
    </font>
    <font>
      <i/>
      <vertAlign val="superscript"/>
      <sz val="9"/>
      <name val="Arial"/>
      <family val="2"/>
    </font>
    <font>
      <vertAlign val="superscript"/>
      <sz val="8"/>
      <name val="Arial"/>
      <family val="2"/>
    </font>
    <font>
      <sz val="9"/>
      <color rgb="FFFF0000"/>
      <name val="Arial"/>
      <family val="2"/>
    </font>
    <font>
      <b/>
      <i/>
      <sz val="8"/>
      <color theme="1"/>
      <name val="Arial"/>
      <family val="2"/>
    </font>
    <font>
      <b/>
      <vertAlign val="superscript"/>
      <sz val="9"/>
      <color theme="0"/>
      <name val="Arial"/>
      <family val="2"/>
    </font>
    <font>
      <b/>
      <sz val="12"/>
      <color theme="1"/>
      <name val="Arial"/>
      <family val="2"/>
    </font>
    <font>
      <sz val="9"/>
      <color theme="0"/>
      <name val="Arial"/>
      <family val="2"/>
    </font>
    <font>
      <i/>
      <vertAlign val="superscript"/>
      <sz val="8"/>
      <name val="Arial"/>
      <family val="2"/>
    </font>
    <font>
      <b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DEDED"/>
        <bgColor indexed="64"/>
      </patternFill>
    </fill>
    <fill>
      <patternFill patternType="solid">
        <fgColor rgb="FF76008B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thin">
        <color theme="0"/>
      </left>
      <right/>
      <top/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4" fillId="0" borderId="0"/>
    <xf numFmtId="0" fontId="25" fillId="0" borderId="0"/>
    <xf numFmtId="0" fontId="24" fillId="0" borderId="0"/>
  </cellStyleXfs>
  <cellXfs count="197"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3" fontId="8" fillId="2" borderId="0" xfId="2" applyNumberFormat="1" applyFont="1" applyFill="1" applyBorder="1" applyAlignment="1">
      <alignment horizontal="right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 applyAlignment="1">
      <alignment horizontal="center" vertical="center"/>
    </xf>
    <xf numFmtId="3" fontId="11" fillId="2" borderId="0" xfId="0" applyNumberFormat="1" applyFont="1" applyFill="1" applyAlignment="1">
      <alignment vertical="center"/>
    </xf>
    <xf numFmtId="0" fontId="12" fillId="2" borderId="0" xfId="0" applyFont="1" applyFill="1" applyAlignment="1">
      <alignment vertical="center"/>
    </xf>
    <xf numFmtId="49" fontId="8" fillId="2" borderId="0" xfId="0" applyNumberFormat="1" applyFont="1" applyFill="1" applyAlignment="1">
      <alignment horizontal="left" vertical="center"/>
    </xf>
    <xf numFmtId="3" fontId="8" fillId="2" borderId="0" xfId="0" applyNumberFormat="1" applyFont="1" applyFill="1" applyAlignment="1">
      <alignment vertical="center"/>
    </xf>
    <xf numFmtId="49" fontId="10" fillId="2" borderId="0" xfId="0" applyNumberFormat="1" applyFont="1" applyFill="1" applyAlignment="1">
      <alignment horizontal="left" vertical="center"/>
    </xf>
    <xf numFmtId="49" fontId="11" fillId="2" borderId="0" xfId="0" applyNumberFormat="1" applyFont="1" applyFill="1" applyAlignment="1">
      <alignment horizontal="left" vertical="center"/>
    </xf>
    <xf numFmtId="49" fontId="13" fillId="2" borderId="0" xfId="0" applyNumberFormat="1" applyFont="1" applyFill="1" applyAlignment="1">
      <alignment horizontal="left" vertical="center"/>
    </xf>
    <xf numFmtId="3" fontId="11" fillId="2" borderId="0" xfId="2" applyNumberFormat="1" applyFont="1" applyFill="1" applyBorder="1" applyAlignment="1">
      <alignment horizontal="right" vertical="center"/>
    </xf>
    <xf numFmtId="0" fontId="14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vertical="center"/>
    </xf>
    <xf numFmtId="0" fontId="15" fillId="2" borderId="0" xfId="0" applyFont="1" applyFill="1" applyAlignment="1">
      <alignment vertical="center"/>
    </xf>
    <xf numFmtId="3" fontId="10" fillId="2" borderId="0" xfId="0" applyNumberFormat="1" applyFont="1" applyFill="1" applyAlignment="1">
      <alignment vertical="center"/>
    </xf>
    <xf numFmtId="3" fontId="13" fillId="2" borderId="0" xfId="0" applyNumberFormat="1" applyFont="1" applyFill="1" applyAlignment="1">
      <alignment vertical="center"/>
    </xf>
    <xf numFmtId="0" fontId="18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 wrapText="1"/>
    </xf>
    <xf numFmtId="0" fontId="13" fillId="2" borderId="0" xfId="0" applyFont="1" applyFill="1" applyAlignment="1">
      <alignment vertical="center"/>
    </xf>
    <xf numFmtId="0" fontId="21" fillId="2" borderId="0" xfId="0" applyFont="1" applyFill="1"/>
    <xf numFmtId="0" fontId="4" fillId="2" borderId="0" xfId="0" applyFont="1" applyFill="1" applyAlignment="1">
      <alignment horizontal="right" vertical="center"/>
    </xf>
    <xf numFmtId="166" fontId="11" fillId="2" borderId="0" xfId="3" quotePrefix="1" applyNumberFormat="1" applyFont="1" applyFill="1" applyAlignment="1">
      <alignment horizontal="left" vertical="center"/>
    </xf>
    <xf numFmtId="166" fontId="13" fillId="2" borderId="0" xfId="3" quotePrefix="1" applyNumberFormat="1" applyFont="1" applyFill="1" applyAlignment="1">
      <alignment horizontal="left" vertical="center"/>
    </xf>
    <xf numFmtId="0" fontId="4" fillId="2" borderId="0" xfId="0" applyFont="1" applyFill="1"/>
    <xf numFmtId="0" fontId="14" fillId="2" borderId="0" xfId="0" applyFont="1" applyFill="1"/>
    <xf numFmtId="0" fontId="18" fillId="2" borderId="0" xfId="0" applyFont="1" applyFill="1"/>
    <xf numFmtId="0" fontId="21" fillId="2" borderId="0" xfId="0" applyFont="1" applyFill="1" applyAlignment="1">
      <alignment vertical="center"/>
    </xf>
    <xf numFmtId="0" fontId="9" fillId="2" borderId="0" xfId="0" applyFont="1" applyFill="1" applyAlignment="1">
      <alignment horizontal="center" vertical="center" wrapText="1"/>
    </xf>
    <xf numFmtId="0" fontId="11" fillId="2" borderId="0" xfId="5" applyFont="1" applyFill="1" applyAlignment="1">
      <alignment vertical="center"/>
    </xf>
    <xf numFmtId="3" fontId="7" fillId="2" borderId="0" xfId="0" applyNumberFormat="1" applyFont="1" applyFill="1" applyAlignment="1">
      <alignment vertical="center"/>
    </xf>
    <xf numFmtId="0" fontId="8" fillId="2" borderId="0" xfId="5" applyFont="1" applyFill="1" applyAlignment="1">
      <alignment horizontal="left" vertical="center"/>
    </xf>
    <xf numFmtId="3" fontId="4" fillId="2" borderId="0" xfId="0" applyNumberFormat="1" applyFont="1" applyFill="1" applyAlignment="1">
      <alignment vertical="center"/>
    </xf>
    <xf numFmtId="49" fontId="4" fillId="2" borderId="0" xfId="5" applyNumberFormat="1" applyFont="1" applyFill="1" applyAlignment="1">
      <alignment horizontal="left" vertical="center"/>
    </xf>
    <xf numFmtId="0" fontId="4" fillId="2" borderId="0" xfId="5" applyFont="1" applyFill="1" applyAlignment="1">
      <alignment horizontal="left" vertical="center"/>
    </xf>
    <xf numFmtId="49" fontId="8" fillId="2" borderId="0" xfId="5" applyNumberFormat="1" applyFont="1" applyFill="1" applyAlignment="1">
      <alignment vertical="center"/>
    </xf>
    <xf numFmtId="49" fontId="8" fillId="2" borderId="0" xfId="5" applyNumberFormat="1" applyFont="1" applyFill="1" applyAlignment="1">
      <alignment horizontal="left" vertical="center"/>
    </xf>
    <xf numFmtId="49" fontId="11" fillId="2" borderId="0" xfId="5" applyNumberFormat="1" applyFont="1" applyFill="1" applyAlignment="1">
      <alignment horizontal="left" vertical="center"/>
    </xf>
    <xf numFmtId="0" fontId="9" fillId="2" borderId="0" xfId="0" applyFont="1" applyFill="1" applyAlignment="1">
      <alignment vertical="center" wrapText="1"/>
    </xf>
    <xf numFmtId="0" fontId="11" fillId="2" borderId="0" xfId="5" applyFont="1" applyFill="1" applyAlignment="1">
      <alignment horizontal="left" vertical="center"/>
    </xf>
    <xf numFmtId="0" fontId="8" fillId="2" borderId="0" xfId="5" applyFont="1" applyFill="1" applyAlignment="1">
      <alignment vertical="center"/>
    </xf>
    <xf numFmtId="1" fontId="11" fillId="2" borderId="0" xfId="5" applyNumberFormat="1" applyFont="1" applyFill="1" applyAlignment="1">
      <alignment vertical="center"/>
    </xf>
    <xf numFmtId="0" fontId="30" fillId="2" borderId="0" xfId="0" applyFont="1" applyFill="1" applyAlignment="1">
      <alignment vertical="center"/>
    </xf>
    <xf numFmtId="0" fontId="11" fillId="2" borderId="0" xfId="0" applyFont="1" applyFill="1" applyAlignment="1">
      <alignment horizontal="left" vertical="center" wrapText="1"/>
    </xf>
    <xf numFmtId="0" fontId="13" fillId="2" borderId="0" xfId="0" applyFont="1" applyFill="1" applyAlignment="1">
      <alignment horizontal="left" vertical="center" wrapText="1"/>
    </xf>
    <xf numFmtId="0" fontId="11" fillId="2" borderId="0" xfId="0" applyFont="1" applyFill="1" applyAlignment="1">
      <alignment horizontal="left" vertical="center"/>
    </xf>
    <xf numFmtId="0" fontId="13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16" fillId="2" borderId="0" xfId="3" applyFont="1" applyFill="1" applyAlignment="1">
      <alignment vertical="center"/>
    </xf>
    <xf numFmtId="3" fontId="8" fillId="0" borderId="0" xfId="2" applyNumberFormat="1" applyFont="1" applyFill="1" applyBorder="1" applyAlignment="1">
      <alignment horizontal="right" vertical="center"/>
    </xf>
    <xf numFmtId="3" fontId="11" fillId="0" borderId="0" xfId="2" applyNumberFormat="1" applyFont="1" applyFill="1" applyBorder="1" applyAlignment="1">
      <alignment horizontal="right" vertical="center"/>
    </xf>
    <xf numFmtId="49" fontId="7" fillId="2" borderId="0" xfId="5" applyNumberFormat="1" applyFont="1" applyFill="1" applyAlignment="1">
      <alignment horizontal="left" vertical="center"/>
    </xf>
    <xf numFmtId="3" fontId="13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3" fontId="8" fillId="3" borderId="0" xfId="0" applyNumberFormat="1" applyFont="1" applyFill="1" applyAlignment="1">
      <alignment vertical="center"/>
    </xf>
    <xf numFmtId="3" fontId="7" fillId="3" borderId="0" xfId="0" applyNumberFormat="1" applyFont="1" applyFill="1" applyAlignment="1">
      <alignment vertical="center"/>
    </xf>
    <xf numFmtId="49" fontId="7" fillId="3" borderId="0" xfId="0" quotePrefix="1" applyNumberFormat="1" applyFont="1" applyFill="1" applyAlignment="1">
      <alignment horizontal="right" vertical="center"/>
    </xf>
    <xf numFmtId="1" fontId="7" fillId="3" borderId="0" xfId="0" quotePrefix="1" applyNumberFormat="1" applyFont="1" applyFill="1" applyAlignment="1">
      <alignment horizontal="right" vertical="center"/>
    </xf>
    <xf numFmtId="0" fontId="14" fillId="0" borderId="0" xfId="0" applyFont="1" applyAlignment="1">
      <alignment vertical="center"/>
    </xf>
    <xf numFmtId="3" fontId="7" fillId="3" borderId="0" xfId="0" quotePrefix="1" applyNumberFormat="1" applyFont="1" applyFill="1" applyAlignment="1">
      <alignment vertical="center"/>
    </xf>
    <xf numFmtId="167" fontId="7" fillId="2" borderId="0" xfId="1" applyNumberFormat="1" applyFont="1" applyFill="1" applyAlignment="1">
      <alignment vertical="center"/>
    </xf>
    <xf numFmtId="3" fontId="33" fillId="2" borderId="0" xfId="0" applyNumberFormat="1" applyFont="1" applyFill="1" applyAlignment="1">
      <alignment vertical="center"/>
    </xf>
    <xf numFmtId="1" fontId="8" fillId="3" borderId="0" xfId="0" quotePrefix="1" applyNumberFormat="1" applyFont="1" applyFill="1" applyAlignment="1">
      <alignment horizontal="right" vertical="center"/>
    </xf>
    <xf numFmtId="49" fontId="8" fillId="2" borderId="0" xfId="0" applyNumberFormat="1" applyFont="1" applyFill="1" applyAlignment="1">
      <alignment horizontal="right" vertical="center"/>
    </xf>
    <xf numFmtId="49" fontId="11" fillId="2" borderId="0" xfId="0" applyNumberFormat="1" applyFont="1" applyFill="1" applyAlignment="1">
      <alignment horizontal="right" vertical="center"/>
    </xf>
    <xf numFmtId="0" fontId="8" fillId="2" borderId="0" xfId="3" quotePrefix="1" applyFont="1" applyFill="1" applyAlignment="1">
      <alignment horizontal="right" vertical="center"/>
    </xf>
    <xf numFmtId="0" fontId="10" fillId="2" borderId="0" xfId="3" quotePrefix="1" applyFont="1" applyFill="1" applyAlignment="1">
      <alignment horizontal="right" vertical="center"/>
    </xf>
    <xf numFmtId="0" fontId="8" fillId="2" borderId="0" xfId="3" quotePrefix="1" applyFont="1" applyFill="1" applyAlignment="1">
      <alignment horizontal="center" vertical="center"/>
    </xf>
    <xf numFmtId="165" fontId="13" fillId="2" borderId="0" xfId="4" applyNumberFormat="1" applyFont="1" applyFill="1" applyAlignment="1">
      <alignment vertical="center" wrapText="1"/>
    </xf>
    <xf numFmtId="166" fontId="13" fillId="2" borderId="0" xfId="3" quotePrefix="1" applyNumberFormat="1" applyFont="1" applyFill="1" applyAlignment="1">
      <alignment horizontal="center" vertical="center"/>
    </xf>
    <xf numFmtId="166" fontId="11" fillId="2" borderId="0" xfId="3" quotePrefix="1" applyNumberFormat="1" applyFont="1" applyFill="1" applyAlignment="1">
      <alignment horizontal="center" vertical="center"/>
    </xf>
    <xf numFmtId="165" fontId="10" fillId="2" borderId="0" xfId="4" applyNumberFormat="1" applyFont="1" applyFill="1" applyAlignment="1">
      <alignment vertical="center"/>
    </xf>
    <xf numFmtId="3" fontId="29" fillId="2" borderId="0" xfId="0" applyNumberFormat="1" applyFont="1" applyFill="1" applyAlignment="1">
      <alignment vertical="center"/>
    </xf>
    <xf numFmtId="0" fontId="29" fillId="2" borderId="0" xfId="0" applyFont="1" applyFill="1" applyAlignment="1">
      <alignment vertical="center"/>
    </xf>
    <xf numFmtId="0" fontId="8" fillId="2" borderId="0" xfId="0" applyFont="1" applyFill="1" applyAlignment="1">
      <alignment horizontal="left" vertical="center" wrapText="1"/>
    </xf>
    <xf numFmtId="49" fontId="8" fillId="3" borderId="0" xfId="0" applyNumberFormat="1" applyFont="1" applyFill="1" applyAlignment="1">
      <alignment horizontal="left" vertical="center"/>
    </xf>
    <xf numFmtId="49" fontId="8" fillId="3" borderId="0" xfId="0" applyNumberFormat="1" applyFont="1" applyFill="1" applyAlignment="1">
      <alignment horizontal="left" vertical="center" wrapText="1"/>
    </xf>
    <xf numFmtId="0" fontId="17" fillId="2" borderId="0" xfId="3" applyFont="1" applyFill="1" applyAlignment="1">
      <alignment horizontal="left" vertical="center"/>
    </xf>
    <xf numFmtId="49" fontId="8" fillId="3" borderId="0" xfId="5" applyNumberFormat="1" applyFont="1" applyFill="1" applyAlignment="1">
      <alignment horizontal="left" vertical="center"/>
    </xf>
    <xf numFmtId="0" fontId="8" fillId="2" borderId="0" xfId="2" applyNumberFormat="1" applyFont="1" applyFill="1" applyBorder="1" applyAlignment="1">
      <alignment horizontal="left" vertical="center"/>
    </xf>
    <xf numFmtId="165" fontId="11" fillId="2" borderId="0" xfId="4" applyNumberFormat="1" applyFont="1" applyFill="1" applyAlignment="1">
      <alignment horizontal="left" vertical="center" wrapText="1"/>
    </xf>
    <xf numFmtId="165" fontId="11" fillId="2" borderId="1" xfId="4" applyNumberFormat="1" applyFont="1" applyFill="1" applyBorder="1" applyAlignment="1">
      <alignment horizontal="left" vertical="center" wrapText="1"/>
    </xf>
    <xf numFmtId="49" fontId="8" fillId="3" borderId="0" xfId="5" applyNumberFormat="1" applyFont="1" applyFill="1" applyAlignment="1">
      <alignment horizontal="left" vertical="center"/>
    </xf>
    <xf numFmtId="3" fontId="4" fillId="2" borderId="1" xfId="0" applyNumberFormat="1" applyFont="1" applyFill="1" applyBorder="1" applyAlignment="1">
      <alignment vertical="center"/>
    </xf>
    <xf numFmtId="3" fontId="11" fillId="2" borderId="1" xfId="2" applyNumberFormat="1" applyFont="1" applyFill="1" applyBorder="1" applyAlignment="1">
      <alignment horizontal="right" vertical="center"/>
    </xf>
    <xf numFmtId="3" fontId="8" fillId="2" borderId="3" xfId="2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>
      <alignment vertical="center"/>
    </xf>
    <xf numFmtId="0" fontId="11" fillId="2" borderId="1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right" vertical="center"/>
    </xf>
    <xf numFmtId="0" fontId="7" fillId="2" borderId="0" xfId="0" applyFont="1" applyFill="1" applyBorder="1" applyAlignment="1">
      <alignment vertical="center"/>
    </xf>
    <xf numFmtId="0" fontId="9" fillId="2" borderId="0" xfId="0" applyFont="1" applyFill="1" applyBorder="1" applyAlignment="1">
      <alignment vertical="center" wrapText="1"/>
    </xf>
    <xf numFmtId="0" fontId="4" fillId="2" borderId="0" xfId="0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vertical="center"/>
    </xf>
    <xf numFmtId="0" fontId="14" fillId="2" borderId="0" xfId="0" applyFont="1" applyFill="1" applyBorder="1" applyAlignment="1">
      <alignment vertical="center"/>
    </xf>
    <xf numFmtId="0" fontId="5" fillId="0" borderId="4" xfId="0" applyFont="1" applyFill="1" applyBorder="1" applyAlignment="1">
      <alignment horizontal="right" vertical="center"/>
    </xf>
    <xf numFmtId="3" fontId="5" fillId="0" borderId="4" xfId="0" applyNumberFormat="1" applyFont="1" applyFill="1" applyBorder="1" applyAlignment="1">
      <alignment vertical="center"/>
    </xf>
    <xf numFmtId="0" fontId="5" fillId="0" borderId="6" xfId="0" applyFont="1" applyFill="1" applyBorder="1" applyAlignment="1">
      <alignment horizontal="right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vertical="center"/>
    </xf>
    <xf numFmtId="0" fontId="5" fillId="0" borderId="7" xfId="0" applyFont="1" applyFill="1" applyBorder="1" applyAlignment="1">
      <alignment horizontal="right" vertical="center"/>
    </xf>
    <xf numFmtId="3" fontId="8" fillId="2" borderId="6" xfId="2" applyNumberFormat="1" applyFont="1" applyFill="1" applyBorder="1" applyAlignment="1">
      <alignment horizontal="right" vertical="center"/>
    </xf>
    <xf numFmtId="0" fontId="14" fillId="2" borderId="6" xfId="0" applyFont="1" applyFill="1" applyBorder="1" applyAlignment="1">
      <alignment vertical="center"/>
    </xf>
    <xf numFmtId="0" fontId="5" fillId="0" borderId="9" xfId="0" applyFont="1" applyFill="1" applyBorder="1" applyAlignment="1">
      <alignment horizontal="right" vertical="center"/>
    </xf>
    <xf numFmtId="0" fontId="2" fillId="2" borderId="0" xfId="0" applyFont="1" applyFill="1" applyBorder="1" applyAlignment="1">
      <alignment vertical="center"/>
    </xf>
    <xf numFmtId="3" fontId="8" fillId="2" borderId="4" xfId="2" applyNumberFormat="1" applyFont="1" applyFill="1" applyBorder="1" applyAlignment="1">
      <alignment horizontal="right" vertical="center"/>
    </xf>
    <xf numFmtId="0" fontId="5" fillId="0" borderId="10" xfId="0" applyFont="1" applyFill="1" applyBorder="1" applyAlignment="1">
      <alignment horizontal="right" vertical="center"/>
    </xf>
    <xf numFmtId="3" fontId="8" fillId="2" borderId="8" xfId="2" applyNumberFormat="1" applyFont="1" applyFill="1" applyBorder="1" applyAlignment="1">
      <alignment horizontal="right" vertical="center"/>
    </xf>
    <xf numFmtId="3" fontId="5" fillId="0" borderId="6" xfId="0" applyNumberFormat="1" applyFont="1" applyFill="1" applyBorder="1" applyAlignment="1">
      <alignment vertical="center"/>
    </xf>
    <xf numFmtId="0" fontId="14" fillId="2" borderId="6" xfId="0" applyFont="1" applyFill="1" applyBorder="1"/>
    <xf numFmtId="0" fontId="4" fillId="2" borderId="5" xfId="0" applyFont="1" applyFill="1" applyBorder="1" applyAlignment="1">
      <alignment vertical="center"/>
    </xf>
    <xf numFmtId="3" fontId="5" fillId="0" borderId="9" xfId="0" applyNumberFormat="1" applyFont="1" applyFill="1" applyBorder="1" applyAlignment="1">
      <alignment vertical="center"/>
    </xf>
    <xf numFmtId="3" fontId="5" fillId="0" borderId="11" xfId="0" applyNumberFormat="1" applyFont="1" applyFill="1" applyBorder="1" applyAlignment="1">
      <alignment vertical="center"/>
    </xf>
    <xf numFmtId="0" fontId="14" fillId="2" borderId="5" xfId="0" applyFont="1" applyFill="1" applyBorder="1" applyAlignment="1">
      <alignment vertical="center"/>
    </xf>
    <xf numFmtId="3" fontId="8" fillId="0" borderId="0" xfId="0" applyNumberFormat="1" applyFont="1" applyFill="1" applyBorder="1" applyAlignment="1">
      <alignment vertical="center"/>
    </xf>
    <xf numFmtId="3" fontId="7" fillId="0" borderId="0" xfId="0" applyNumberFormat="1" applyFont="1" applyFill="1" applyBorder="1" applyAlignment="1">
      <alignment vertical="center"/>
    </xf>
    <xf numFmtId="0" fontId="2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12" fillId="2" borderId="0" xfId="0" applyFont="1" applyFill="1" applyAlignment="1">
      <alignment horizontal="left" vertical="center"/>
    </xf>
    <xf numFmtId="0" fontId="5" fillId="4" borderId="2" xfId="0" applyFont="1" applyFill="1" applyBorder="1" applyAlignment="1">
      <alignment horizontal="right" vertical="center"/>
    </xf>
    <xf numFmtId="49" fontId="5" fillId="4" borderId="2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right" vertical="center"/>
    </xf>
    <xf numFmtId="49" fontId="5" fillId="4" borderId="2" xfId="0" applyNumberFormat="1" applyFont="1" applyFill="1" applyBorder="1" applyAlignment="1">
      <alignment vertical="center"/>
    </xf>
    <xf numFmtId="3" fontId="5" fillId="4" borderId="2" xfId="0" applyNumberFormat="1" applyFont="1" applyFill="1" applyBorder="1" applyAlignment="1">
      <alignment vertical="center"/>
    </xf>
    <xf numFmtId="49" fontId="23" fillId="4" borderId="2" xfId="0" applyNumberFormat="1" applyFont="1" applyFill="1" applyBorder="1" applyAlignment="1">
      <alignment vertical="center"/>
    </xf>
    <xf numFmtId="49" fontId="6" fillId="4" borderId="2" xfId="0" applyNumberFormat="1" applyFont="1" applyFill="1" applyBorder="1" applyAlignment="1">
      <alignment horizontal="left" vertical="center"/>
    </xf>
    <xf numFmtId="0" fontId="6" fillId="4" borderId="2" xfId="0" applyFont="1" applyFill="1" applyBorder="1" applyAlignment="1">
      <alignment vertical="center"/>
    </xf>
    <xf numFmtId="0" fontId="5" fillId="4" borderId="0" xfId="0" applyFont="1" applyFill="1" applyBorder="1" applyAlignment="1">
      <alignment horizontal="right" vertical="center"/>
    </xf>
    <xf numFmtId="3" fontId="14" fillId="2" borderId="0" xfId="0" applyNumberFormat="1" applyFont="1" applyFill="1"/>
    <xf numFmtId="43" fontId="35" fillId="2" borderId="0" xfId="1" applyFont="1" applyFill="1"/>
    <xf numFmtId="0" fontId="35" fillId="2" borderId="0" xfId="0" applyFont="1" applyFill="1"/>
    <xf numFmtId="0" fontId="35" fillId="2" borderId="0" xfId="0" applyFont="1" applyFill="1" applyAlignment="1">
      <alignment vertical="center"/>
    </xf>
    <xf numFmtId="43" fontId="7" fillId="2" borderId="0" xfId="1" applyFont="1" applyFill="1" applyAlignment="1">
      <alignment vertical="center"/>
    </xf>
    <xf numFmtId="0" fontId="2" fillId="2" borderId="0" xfId="0" applyFont="1" applyFill="1"/>
    <xf numFmtId="43" fontId="2" fillId="2" borderId="0" xfId="1" applyFont="1" applyFill="1"/>
    <xf numFmtId="0" fontId="3" fillId="2" borderId="0" xfId="0" applyFont="1" applyFill="1" applyAlignment="1">
      <alignment horizontal="center" vertical="center"/>
    </xf>
    <xf numFmtId="49" fontId="5" fillId="4" borderId="2" xfId="0" applyNumberFormat="1" applyFont="1" applyFill="1" applyBorder="1" applyAlignment="1">
      <alignment horizontal="center" vertical="center"/>
    </xf>
    <xf numFmtId="49" fontId="6" fillId="4" borderId="2" xfId="0" applyNumberFormat="1" applyFont="1" applyFill="1" applyBorder="1" applyAlignment="1">
      <alignment horizontal="center" vertical="center"/>
    </xf>
    <xf numFmtId="49" fontId="8" fillId="3" borderId="0" xfId="0" applyNumberFormat="1" applyFont="1" applyFill="1" applyAlignment="1">
      <alignment horizontal="left" vertical="center"/>
    </xf>
    <xf numFmtId="49" fontId="10" fillId="3" borderId="0" xfId="0" applyNumberFormat="1" applyFont="1" applyFill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13" fillId="2" borderId="0" xfId="0" applyFont="1" applyFill="1" applyAlignment="1">
      <alignment horizontal="left" vertical="center" wrapText="1"/>
    </xf>
    <xf numFmtId="0" fontId="13" fillId="2" borderId="0" xfId="0" applyFont="1" applyFill="1" applyAlignment="1">
      <alignment horizontal="left" vertical="center"/>
    </xf>
    <xf numFmtId="49" fontId="8" fillId="3" borderId="0" xfId="0" applyNumberFormat="1" applyFont="1" applyFill="1" applyAlignment="1">
      <alignment horizontal="left" vertical="center" wrapText="1"/>
    </xf>
    <xf numFmtId="49" fontId="10" fillId="3" borderId="0" xfId="0" applyNumberFormat="1" applyFont="1" applyFill="1" applyAlignment="1">
      <alignment horizontal="left" vertical="center" wrapText="1"/>
    </xf>
    <xf numFmtId="3" fontId="8" fillId="3" borderId="0" xfId="0" applyNumberFormat="1" applyFont="1" applyFill="1" applyAlignment="1">
      <alignment horizontal="right" vertical="center"/>
    </xf>
    <xf numFmtId="0" fontId="8" fillId="2" borderId="0" xfId="0" applyFont="1" applyFill="1" applyAlignment="1">
      <alignment horizontal="left" vertical="center" wrapText="1"/>
    </xf>
    <xf numFmtId="0" fontId="10" fillId="2" borderId="0" xfId="0" applyFont="1" applyFill="1" applyAlignment="1">
      <alignment horizontal="left" vertical="center" wrapText="1"/>
    </xf>
    <xf numFmtId="0" fontId="17" fillId="2" borderId="0" xfId="3" applyFont="1" applyFill="1" applyBorder="1" applyAlignment="1">
      <alignment horizontal="left" vertical="center"/>
    </xf>
    <xf numFmtId="0" fontId="17" fillId="2" borderId="3" xfId="3" applyFont="1" applyFill="1" applyBorder="1" applyAlignment="1">
      <alignment horizontal="left" vertical="center"/>
    </xf>
    <xf numFmtId="0" fontId="17" fillId="2" borderId="0" xfId="3" applyFont="1" applyFill="1" applyAlignment="1">
      <alignment horizontal="left" vertical="center"/>
    </xf>
    <xf numFmtId="165" fontId="8" fillId="2" borderId="0" xfId="4" applyNumberFormat="1" applyFont="1" applyFill="1" applyAlignment="1">
      <alignment horizontal="left" vertical="center"/>
    </xf>
    <xf numFmtId="165" fontId="8" fillId="2" borderId="0" xfId="4" applyNumberFormat="1" applyFont="1" applyFill="1" applyAlignment="1">
      <alignment horizontal="left" vertical="center" wrapText="1"/>
    </xf>
    <xf numFmtId="49" fontId="5" fillId="4" borderId="2" xfId="0" applyNumberFormat="1" applyFont="1" applyFill="1" applyBorder="1" applyAlignment="1">
      <alignment horizontal="left" vertical="center"/>
    </xf>
    <xf numFmtId="0" fontId="16" fillId="2" borderId="3" xfId="3" applyFont="1" applyFill="1" applyBorder="1" applyAlignment="1">
      <alignment horizontal="left" vertical="center"/>
    </xf>
    <xf numFmtId="0" fontId="16" fillId="2" borderId="0" xfId="3" applyFont="1" applyFill="1" applyAlignment="1">
      <alignment horizontal="left" vertical="center"/>
    </xf>
    <xf numFmtId="0" fontId="3" fillId="2" borderId="0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9" fontId="22" fillId="4" borderId="2" xfId="0" applyNumberFormat="1" applyFont="1" applyFill="1" applyBorder="1" applyAlignment="1">
      <alignment horizontal="center" vertical="center"/>
    </xf>
    <xf numFmtId="165" fontId="8" fillId="2" borderId="3" xfId="4" applyNumberFormat="1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left" vertical="center"/>
    </xf>
    <xf numFmtId="49" fontId="11" fillId="2" borderId="0" xfId="5" applyNumberFormat="1" applyFont="1" applyFill="1" applyAlignment="1">
      <alignment horizontal="left" vertical="center"/>
    </xf>
    <xf numFmtId="0" fontId="13" fillId="2" borderId="0" xfId="2" applyNumberFormat="1" applyFont="1" applyFill="1" applyBorder="1" applyAlignment="1">
      <alignment horizontal="left" vertical="center"/>
    </xf>
    <xf numFmtId="0" fontId="11" fillId="2" borderId="0" xfId="5" applyFont="1" applyFill="1" applyAlignment="1">
      <alignment horizontal="left" vertical="center"/>
    </xf>
    <xf numFmtId="49" fontId="8" fillId="3" borderId="0" xfId="5" applyNumberFormat="1" applyFont="1" applyFill="1" applyAlignment="1">
      <alignment horizontal="left" vertical="center"/>
    </xf>
    <xf numFmtId="0" fontId="7" fillId="3" borderId="0" xfId="0" applyFont="1" applyFill="1" applyAlignment="1">
      <alignment horizontal="left" vertical="center"/>
    </xf>
    <xf numFmtId="0" fontId="11" fillId="2" borderId="0" xfId="2" applyNumberFormat="1" applyFont="1" applyFill="1" applyBorder="1" applyAlignment="1">
      <alignment horizontal="left" vertical="center"/>
    </xf>
    <xf numFmtId="0" fontId="8" fillId="2" borderId="0" xfId="2" applyNumberFormat="1" applyFont="1" applyFill="1" applyBorder="1" applyAlignment="1">
      <alignment horizontal="left" vertical="center"/>
    </xf>
    <xf numFmtId="49" fontId="8" fillId="2" borderId="0" xfId="5" applyNumberFormat="1" applyFont="1" applyFill="1" applyAlignment="1">
      <alignment horizontal="left" vertical="center" wrapText="1"/>
    </xf>
    <xf numFmtId="49" fontId="8" fillId="2" borderId="0" xfId="5" applyNumberFormat="1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13" fillId="2" borderId="0" xfId="5" applyFont="1" applyFill="1" applyAlignment="1">
      <alignment horizontal="left" vertical="center"/>
    </xf>
    <xf numFmtId="0" fontId="4" fillId="2" borderId="0" xfId="2" applyNumberFormat="1" applyFont="1" applyFill="1" applyBorder="1" applyAlignment="1">
      <alignment horizontal="left" vertical="center"/>
    </xf>
    <xf numFmtId="49" fontId="13" fillId="2" borderId="0" xfId="5" applyNumberFormat="1" applyFont="1" applyFill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165" fontId="11" fillId="2" borderId="0" xfId="4" applyNumberFormat="1" applyFont="1" applyFill="1" applyAlignment="1">
      <alignment horizontal="left" vertical="center" wrapText="1"/>
    </xf>
    <xf numFmtId="165" fontId="13" fillId="2" borderId="0" xfId="4" applyNumberFormat="1" applyFont="1" applyFill="1" applyAlignment="1">
      <alignment horizontal="left" vertical="center" wrapText="1"/>
    </xf>
    <xf numFmtId="165" fontId="10" fillId="2" borderId="0" xfId="4" applyNumberFormat="1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 wrapText="1"/>
    </xf>
    <xf numFmtId="49" fontId="23" fillId="4" borderId="2" xfId="0" applyNumberFormat="1" applyFont="1" applyFill="1" applyBorder="1" applyAlignment="1">
      <alignment horizontal="center" vertical="center"/>
    </xf>
    <xf numFmtId="3" fontId="8" fillId="2" borderId="0" xfId="2" applyNumberFormat="1" applyFont="1" applyFill="1" applyBorder="1" applyAlignment="1">
      <alignment horizontal="left" vertical="center" wrapText="1"/>
    </xf>
    <xf numFmtId="3" fontId="11" fillId="2" borderId="0" xfId="5" applyNumberFormat="1" applyFont="1" applyFill="1" applyAlignment="1">
      <alignment horizontal="left" vertical="center"/>
    </xf>
    <xf numFmtId="165" fontId="11" fillId="2" borderId="1" xfId="4" applyNumberFormat="1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center" vertical="center" wrapText="1"/>
    </xf>
  </cellXfs>
  <cellStyles count="6">
    <cellStyle name="Comma" xfId="1" builtinId="3"/>
    <cellStyle name="Comma 6 3 2" xfId="2" xr:uid="{00000000-0005-0000-0000-000001000000}"/>
    <cellStyle name="Normal" xfId="0" builtinId="0"/>
    <cellStyle name="Normal 2" xfId="5" xr:uid="{00000000-0005-0000-0000-000003000000}"/>
    <cellStyle name="Normal 2 2" xfId="4" xr:uid="{00000000-0005-0000-0000-000004000000}"/>
    <cellStyle name="Normal_Table123- BOP 27.06.06_q106-final@embargo 30.06.06_Lampiran 1 - 12  Tambahan Jadual BOP IIP as at 231009" xfId="3" xr:uid="{00000000-0005-0000-0000-000005000000}"/>
  </cellStyles>
  <dxfs count="0"/>
  <tableStyles count="0" defaultTableStyle="TableStyleMedium2" defaultPivotStyle="PivotStyleLight16"/>
  <colors>
    <mruColors>
      <color rgb="FF76008B"/>
      <color rgb="FFEDEDED"/>
      <color rgb="FF702647"/>
      <color rgb="FF74264D"/>
      <color rgb="FF373B9F"/>
      <color rgb="FFF5EADF"/>
      <color rgb="FFEDFFFF"/>
      <color rgb="FFEAEAEA"/>
      <color rgb="FF002173"/>
      <color rgb="FF2A498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59999389629810485"/>
  </sheetPr>
  <dimension ref="A1:V50"/>
  <sheetViews>
    <sheetView view="pageBreakPreview" zoomScaleNormal="100" zoomScaleSheetLayoutView="100" workbookViewId="0">
      <pane xSplit="4" ySplit="4" topLeftCell="E23" activePane="bottomRight" state="frozen"/>
      <selection pane="topRight" activeCell="E1" sqref="E1"/>
      <selection pane="bottomLeft" activeCell="A4" sqref="A4"/>
      <selection pane="bottomRight" activeCell="Y38" sqref="Y38"/>
    </sheetView>
  </sheetViews>
  <sheetFormatPr defaultColWidth="9.140625" defaultRowHeight="12" x14ac:dyDescent="0.25"/>
  <cols>
    <col min="1" max="1" width="4" style="3" customWidth="1"/>
    <col min="2" max="2" width="1.140625" style="3" customWidth="1"/>
    <col min="3" max="3" width="4.5703125" style="3" customWidth="1"/>
    <col min="4" max="4" width="26.28515625" style="3" bestFit="1" customWidth="1"/>
    <col min="5" max="5" width="0.28515625" style="3" customWidth="1"/>
    <col min="6" max="9" width="9.28515625" style="3" customWidth="1"/>
    <col min="10" max="10" width="1.7109375" style="3" customWidth="1"/>
    <col min="11" max="12" width="1.140625" style="3" customWidth="1"/>
    <col min="13" max="17" width="9.28515625" style="3" customWidth="1"/>
    <col min="18" max="18" width="2" style="3" customWidth="1"/>
    <col min="19" max="19" width="3" style="128" customWidth="1"/>
    <col min="20" max="20" width="4.140625" style="10" customWidth="1"/>
    <col min="21" max="21" width="9.140625" style="10"/>
    <col min="22" max="22" width="21.140625" style="10" customWidth="1"/>
    <col min="23" max="23" width="9.140625" style="3" customWidth="1"/>
    <col min="24" max="16384" width="9.140625" style="3"/>
  </cols>
  <sheetData>
    <row r="1" spans="1:22" ht="28.5" customHeight="1" x14ac:dyDescent="0.25">
      <c r="A1" s="150" t="s">
        <v>127</v>
      </c>
      <c r="B1" s="150"/>
      <c r="C1" s="150"/>
      <c r="D1" s="150"/>
      <c r="E1" s="150"/>
      <c r="F1" s="150"/>
      <c r="G1" s="150"/>
      <c r="H1" s="150"/>
      <c r="I1" s="150"/>
      <c r="J1" s="125"/>
      <c r="K1" s="2"/>
      <c r="L1" s="145" t="s">
        <v>128</v>
      </c>
      <c r="M1" s="145"/>
      <c r="N1" s="145"/>
      <c r="O1" s="145"/>
      <c r="P1" s="145"/>
      <c r="Q1" s="145"/>
      <c r="R1" s="145"/>
      <c r="S1" s="145"/>
      <c r="T1" s="145"/>
      <c r="U1" s="145"/>
      <c r="V1" s="145"/>
    </row>
    <row r="2" spans="1:22" ht="17.25" customHeight="1" x14ac:dyDescent="0.25">
      <c r="A2" s="146" t="s">
        <v>0</v>
      </c>
      <c r="B2" s="146"/>
      <c r="C2" s="146"/>
      <c r="D2" s="146"/>
      <c r="E2" s="130"/>
      <c r="F2" s="129" t="s">
        <v>129</v>
      </c>
      <c r="G2" s="129" t="s">
        <v>130</v>
      </c>
      <c r="H2" s="129" t="s">
        <v>131</v>
      </c>
      <c r="I2" s="129" t="s">
        <v>132</v>
      </c>
      <c r="J2" s="129"/>
      <c r="K2" s="103"/>
      <c r="L2" s="97"/>
      <c r="M2" s="129" t="s">
        <v>133</v>
      </c>
      <c r="N2" s="129" t="s">
        <v>134</v>
      </c>
      <c r="O2" s="129" t="s">
        <v>135</v>
      </c>
      <c r="P2" s="129" t="s">
        <v>136</v>
      </c>
      <c r="Q2" s="129" t="s">
        <v>137</v>
      </c>
      <c r="R2" s="129"/>
      <c r="S2" s="147" t="s">
        <v>1</v>
      </c>
      <c r="T2" s="147"/>
      <c r="U2" s="147"/>
      <c r="V2" s="147"/>
    </row>
    <row r="3" spans="1:22" ht="7.5" customHeight="1" x14ac:dyDescent="0.25">
      <c r="A3" s="4"/>
      <c r="B3" s="4"/>
      <c r="C3" s="4"/>
      <c r="D3" s="4"/>
      <c r="E3" s="4"/>
      <c r="F3" s="4"/>
      <c r="G3" s="4"/>
      <c r="H3" s="8"/>
      <c r="I3" s="8"/>
      <c r="J3" s="4"/>
      <c r="K3" s="6"/>
      <c r="L3" s="6"/>
      <c r="M3" s="4"/>
      <c r="N3" s="4"/>
      <c r="O3" s="4"/>
      <c r="P3" s="4"/>
      <c r="Q3" s="4"/>
      <c r="R3" s="4"/>
      <c r="S3" s="127"/>
      <c r="T3" s="8"/>
      <c r="U3" s="8"/>
      <c r="V3" s="3"/>
    </row>
    <row r="4" spans="1:22" ht="14.45" customHeight="1" x14ac:dyDescent="0.25">
      <c r="A4" s="148" t="s">
        <v>2</v>
      </c>
      <c r="B4" s="148"/>
      <c r="C4" s="148"/>
      <c r="D4" s="148"/>
      <c r="E4" s="83"/>
      <c r="F4" s="62">
        <v>2275822.5038354401</v>
      </c>
      <c r="G4" s="62">
        <v>2390062.3455919707</v>
      </c>
      <c r="H4" s="62">
        <v>2391279.9747741809</v>
      </c>
      <c r="I4" s="62">
        <v>2401116.3373135999</v>
      </c>
      <c r="J4" s="62"/>
      <c r="K4" s="122"/>
      <c r="L4" s="122"/>
      <c r="M4" s="62">
        <v>2494563.2634087401</v>
      </c>
      <c r="N4" s="62">
        <v>2504357.7433168897</v>
      </c>
      <c r="O4" s="62">
        <v>2326963.8991946895</v>
      </c>
      <c r="P4" s="62">
        <v>2476834.4980622004</v>
      </c>
      <c r="Q4" s="62">
        <v>2507556.2483401</v>
      </c>
      <c r="R4" s="62"/>
      <c r="S4" s="149" t="s">
        <v>3</v>
      </c>
      <c r="T4" s="149"/>
      <c r="U4" s="149"/>
      <c r="V4" s="149"/>
    </row>
    <row r="5" spans="1:22" ht="14.45" customHeight="1" x14ac:dyDescent="0.25">
      <c r="D5" s="61"/>
      <c r="E5" s="61"/>
      <c r="F5" s="9"/>
      <c r="G5" s="9"/>
      <c r="H5" s="9"/>
      <c r="I5" s="9"/>
      <c r="J5" s="9"/>
      <c r="K5" s="6"/>
      <c r="L5" s="6"/>
      <c r="M5" s="80"/>
      <c r="N5" s="9"/>
      <c r="O5" s="9"/>
      <c r="P5" s="9"/>
      <c r="Q5" s="9"/>
      <c r="R5" s="9"/>
    </row>
    <row r="6" spans="1:22" ht="14.45" customHeight="1" x14ac:dyDescent="0.25">
      <c r="A6" s="71" t="s">
        <v>4</v>
      </c>
      <c r="B6" s="71"/>
      <c r="C6" s="151" t="s">
        <v>5</v>
      </c>
      <c r="D6" s="151"/>
      <c r="E6" s="54"/>
      <c r="F6" s="12">
        <v>733562.36838768015</v>
      </c>
      <c r="G6" s="12">
        <v>781975.98992600036</v>
      </c>
      <c r="H6" s="12">
        <v>791431.76759208029</v>
      </c>
      <c r="I6" s="12">
        <v>784627.21288825979</v>
      </c>
      <c r="J6" s="12"/>
      <c r="K6" s="6"/>
      <c r="L6" s="6"/>
      <c r="M6" s="12">
        <v>818409.27021417976</v>
      </c>
      <c r="N6" s="12">
        <v>815968.17435083026</v>
      </c>
      <c r="O6" s="12">
        <v>750205.89390232973</v>
      </c>
      <c r="P6" s="12">
        <v>796570.02244172001</v>
      </c>
      <c r="Q6" s="12">
        <v>801470.05544475955</v>
      </c>
      <c r="R6" s="12"/>
      <c r="S6" s="13" t="s">
        <v>4</v>
      </c>
      <c r="T6" s="152" t="s">
        <v>6</v>
      </c>
      <c r="U6" s="152"/>
      <c r="V6" s="152"/>
    </row>
    <row r="7" spans="1:22" ht="14.45" customHeight="1" x14ac:dyDescent="0.25">
      <c r="A7" s="72"/>
      <c r="B7" s="72"/>
      <c r="C7" s="50">
        <v>1.1000000000000001</v>
      </c>
      <c r="D7" s="50" t="s">
        <v>7</v>
      </c>
      <c r="E7" s="50"/>
      <c r="F7" s="9">
        <v>423690.07014688017</v>
      </c>
      <c r="G7" s="9">
        <v>452592.05670038029</v>
      </c>
      <c r="H7" s="9">
        <v>461636.9517985204</v>
      </c>
      <c r="I7" s="9">
        <v>461406.44584150979</v>
      </c>
      <c r="J7" s="9"/>
      <c r="K7" s="6"/>
      <c r="L7" s="6"/>
      <c r="M7" s="9">
        <v>466320.13796116988</v>
      </c>
      <c r="N7" s="9">
        <v>461671.80806088017</v>
      </c>
      <c r="O7" s="9">
        <v>427791.26985593978</v>
      </c>
      <c r="P7" s="9">
        <v>445340.80801705999</v>
      </c>
      <c r="Q7" s="9">
        <v>445244.09966960957</v>
      </c>
      <c r="R7" s="9"/>
      <c r="S7" s="15"/>
      <c r="T7" s="51">
        <v>1.1000000000000001</v>
      </c>
      <c r="U7" s="153" t="s">
        <v>8</v>
      </c>
      <c r="V7" s="153"/>
    </row>
    <row r="8" spans="1:22" ht="14.45" customHeight="1" x14ac:dyDescent="0.25">
      <c r="A8" s="72"/>
      <c r="B8" s="72"/>
      <c r="C8" s="52">
        <v>1.2</v>
      </c>
      <c r="D8" s="52" t="s">
        <v>9</v>
      </c>
      <c r="E8" s="52"/>
      <c r="F8" s="9">
        <v>309872.29824079998</v>
      </c>
      <c r="G8" s="9">
        <v>329383.93322562007</v>
      </c>
      <c r="H8" s="9">
        <v>329794.81579355989</v>
      </c>
      <c r="I8" s="9">
        <v>323220.76704675</v>
      </c>
      <c r="J8" s="9"/>
      <c r="K8" s="16"/>
      <c r="L8" s="16"/>
      <c r="M8" s="9">
        <v>352089.13225300994</v>
      </c>
      <c r="N8" s="9">
        <v>354296.36628995003</v>
      </c>
      <c r="O8" s="9">
        <v>322414.62404638994</v>
      </c>
      <c r="P8" s="9">
        <v>351229.21442466002</v>
      </c>
      <c r="Q8" s="9">
        <v>356225.95577514998</v>
      </c>
      <c r="R8" s="9"/>
      <c r="S8" s="15"/>
      <c r="T8" s="53">
        <v>1.2</v>
      </c>
      <c r="U8" s="154" t="s">
        <v>10</v>
      </c>
      <c r="V8" s="154"/>
    </row>
    <row r="9" spans="1:22" ht="14.45" customHeight="1" x14ac:dyDescent="0.25">
      <c r="A9" s="71" t="s">
        <v>11</v>
      </c>
      <c r="B9" s="71"/>
      <c r="C9" s="151" t="s">
        <v>12</v>
      </c>
      <c r="D9" s="151"/>
      <c r="E9" s="54"/>
      <c r="F9" s="12">
        <v>625066.54375409009</v>
      </c>
      <c r="G9" s="12">
        <v>667850.26130133006</v>
      </c>
      <c r="H9" s="12">
        <v>669918.24571802048</v>
      </c>
      <c r="I9" s="12">
        <v>687351.05557375052</v>
      </c>
      <c r="J9" s="12"/>
      <c r="K9" s="16"/>
      <c r="L9" s="16"/>
      <c r="M9" s="12">
        <v>731283.49983454007</v>
      </c>
      <c r="N9" s="12">
        <v>756941.93529484945</v>
      </c>
      <c r="O9" s="12">
        <v>718788.37108712934</v>
      </c>
      <c r="P9" s="12">
        <v>782188.22484021052</v>
      </c>
      <c r="Q9" s="12">
        <v>809373.19488012046</v>
      </c>
      <c r="R9" s="12"/>
      <c r="S9" s="13" t="s">
        <v>11</v>
      </c>
      <c r="T9" s="152" t="s">
        <v>13</v>
      </c>
      <c r="U9" s="152"/>
      <c r="V9" s="152"/>
    </row>
    <row r="10" spans="1:22" ht="14.45" customHeight="1" x14ac:dyDescent="0.25">
      <c r="A10" s="72"/>
      <c r="B10" s="72"/>
      <c r="C10" s="50">
        <v>2.1</v>
      </c>
      <c r="D10" s="50" t="s">
        <v>7</v>
      </c>
      <c r="E10" s="50"/>
      <c r="F10" s="9">
        <v>515092.98156816012</v>
      </c>
      <c r="G10" s="9">
        <v>551037.73321672005</v>
      </c>
      <c r="H10" s="9">
        <v>547544.5148239705</v>
      </c>
      <c r="I10" s="9">
        <v>552759.45385978045</v>
      </c>
      <c r="J10" s="9"/>
      <c r="K10" s="16"/>
      <c r="L10" s="16"/>
      <c r="M10" s="9">
        <v>584254.51469362003</v>
      </c>
      <c r="N10" s="9">
        <v>591355.59047107946</v>
      </c>
      <c r="O10" s="9">
        <v>562702.98319662933</v>
      </c>
      <c r="P10" s="9">
        <v>614695.67872907047</v>
      </c>
      <c r="Q10" s="9">
        <v>634457.70507487049</v>
      </c>
      <c r="R10" s="9"/>
      <c r="S10" s="15"/>
      <c r="T10" s="51">
        <v>2.1</v>
      </c>
      <c r="U10" s="153" t="s">
        <v>8</v>
      </c>
      <c r="V10" s="153"/>
    </row>
    <row r="11" spans="1:22" ht="14.45" customHeight="1" x14ac:dyDescent="0.25">
      <c r="A11" s="72"/>
      <c r="B11" s="72"/>
      <c r="C11" s="52">
        <v>2.2000000000000002</v>
      </c>
      <c r="D11" s="52" t="s">
        <v>14</v>
      </c>
      <c r="E11" s="52"/>
      <c r="F11" s="9">
        <v>109973.56218592996</v>
      </c>
      <c r="G11" s="9">
        <v>116812.52808460998</v>
      </c>
      <c r="H11" s="9">
        <v>122373.73089405004</v>
      </c>
      <c r="I11" s="9">
        <v>134591.60171397001</v>
      </c>
      <c r="J11" s="9"/>
      <c r="K11" s="16"/>
      <c r="L11" s="16"/>
      <c r="M11" s="9">
        <v>147028.98514092006</v>
      </c>
      <c r="N11" s="9">
        <v>165586.34482376999</v>
      </c>
      <c r="O11" s="9">
        <v>156085.38789050002</v>
      </c>
      <c r="P11" s="9">
        <v>167492.54611113999</v>
      </c>
      <c r="Q11" s="9">
        <v>174915.48980525002</v>
      </c>
      <c r="R11" s="9"/>
      <c r="S11" s="15"/>
      <c r="T11" s="53">
        <v>2.2000000000000002</v>
      </c>
      <c r="U11" s="154" t="s">
        <v>15</v>
      </c>
      <c r="V11" s="154"/>
    </row>
    <row r="12" spans="1:22" ht="14.45" customHeight="1" x14ac:dyDescent="0.25">
      <c r="A12" s="71" t="s">
        <v>16</v>
      </c>
      <c r="B12" s="71"/>
      <c r="C12" s="151" t="s">
        <v>17</v>
      </c>
      <c r="D12" s="151"/>
      <c r="E12" s="54"/>
      <c r="F12" s="12">
        <v>25592.517552549987</v>
      </c>
      <c r="G12" s="12">
        <v>32296.16522186001</v>
      </c>
      <c r="H12" s="12">
        <v>34291.175914960004</v>
      </c>
      <c r="I12" s="12">
        <v>28632.977179139969</v>
      </c>
      <c r="J12" s="12"/>
      <c r="K12" s="12"/>
      <c r="L12" s="12"/>
      <c r="M12" s="12">
        <v>27725.186286190015</v>
      </c>
      <c r="N12" s="12">
        <v>25786.593434799997</v>
      </c>
      <c r="O12" s="12">
        <v>27059.665526710021</v>
      </c>
      <c r="P12" s="12">
        <v>22909.835583609976</v>
      </c>
      <c r="Q12" s="12">
        <v>18754.95740344001</v>
      </c>
      <c r="R12" s="12"/>
      <c r="S12" s="13" t="s">
        <v>16</v>
      </c>
      <c r="T12" s="152" t="s">
        <v>18</v>
      </c>
      <c r="U12" s="152"/>
      <c r="V12" s="152"/>
    </row>
    <row r="13" spans="1:22" ht="14.45" customHeight="1" x14ac:dyDescent="0.25">
      <c r="A13" s="71" t="s">
        <v>19</v>
      </c>
      <c r="B13" s="71"/>
      <c r="C13" s="151" t="s">
        <v>20</v>
      </c>
      <c r="D13" s="151"/>
      <c r="E13" s="54"/>
      <c r="F13" s="12">
        <v>381779.38760198007</v>
      </c>
      <c r="G13" s="12">
        <v>385945.06639939005</v>
      </c>
      <c r="H13" s="12">
        <v>378561.58101544995</v>
      </c>
      <c r="I13" s="12">
        <v>379702.67958578008</v>
      </c>
      <c r="J13" s="12"/>
      <c r="M13" s="12">
        <v>378242.27935464005</v>
      </c>
      <c r="N13" s="12">
        <v>368438.94336043001</v>
      </c>
      <c r="O13" s="12">
        <v>339369.36254082009</v>
      </c>
      <c r="P13" s="12">
        <v>355094.53889123996</v>
      </c>
      <c r="Q13" s="12">
        <v>357259.05255647004</v>
      </c>
      <c r="R13" s="12"/>
      <c r="S13" s="13" t="s">
        <v>19</v>
      </c>
      <c r="T13" s="152" t="s">
        <v>21</v>
      </c>
      <c r="U13" s="152"/>
      <c r="V13" s="152"/>
    </row>
    <row r="14" spans="1:22" ht="14.45" customHeight="1" x14ac:dyDescent="0.25">
      <c r="A14" s="71" t="s">
        <v>22</v>
      </c>
      <c r="B14" s="71"/>
      <c r="C14" s="151" t="s">
        <v>23</v>
      </c>
      <c r="D14" s="151"/>
      <c r="E14" s="54"/>
      <c r="F14" s="12">
        <v>509821.68653914006</v>
      </c>
      <c r="G14" s="12">
        <v>521994.86274339014</v>
      </c>
      <c r="H14" s="12">
        <v>517077.2045336701</v>
      </c>
      <c r="I14" s="12">
        <v>520802.41208666988</v>
      </c>
      <c r="J14" s="12"/>
      <c r="M14" s="12">
        <v>538903.02771919011</v>
      </c>
      <c r="N14" s="12">
        <v>537222.09687598026</v>
      </c>
      <c r="O14" s="12">
        <v>491540.60613770015</v>
      </c>
      <c r="P14" s="12">
        <v>520071.87630542007</v>
      </c>
      <c r="Q14" s="12">
        <v>520698.98805531015</v>
      </c>
      <c r="R14" s="12"/>
      <c r="S14" s="13" t="s">
        <v>22</v>
      </c>
      <c r="T14" s="152" t="s">
        <v>24</v>
      </c>
      <c r="U14" s="152"/>
      <c r="V14" s="152"/>
    </row>
    <row r="15" spans="1:22" ht="14.45" customHeight="1" x14ac:dyDescent="0.25">
      <c r="A15" s="11"/>
      <c r="B15" s="11"/>
      <c r="C15" s="54"/>
      <c r="D15" s="18"/>
      <c r="E15" s="18"/>
      <c r="F15" s="19"/>
      <c r="G15" s="19"/>
      <c r="H15" s="19"/>
      <c r="I15" s="19"/>
      <c r="M15" s="81"/>
      <c r="S15" s="13"/>
      <c r="T15" s="55"/>
      <c r="U15" s="20"/>
      <c r="V15" s="20"/>
    </row>
    <row r="16" spans="1:22" ht="14.45" customHeight="1" x14ac:dyDescent="0.25">
      <c r="A16" s="148" t="s">
        <v>25</v>
      </c>
      <c r="B16" s="148"/>
      <c r="C16" s="148"/>
      <c r="D16" s="148"/>
      <c r="E16" s="83"/>
      <c r="F16" s="62">
        <v>2208593.1357842195</v>
      </c>
      <c r="G16" s="62">
        <v>2256228.1430831398</v>
      </c>
      <c r="H16" s="62">
        <v>2318117.0669267988</v>
      </c>
      <c r="I16" s="62">
        <v>2302259.7312057703</v>
      </c>
      <c r="J16" s="62"/>
      <c r="K16" s="122"/>
      <c r="L16" s="122"/>
      <c r="M16" s="62">
        <v>2371590.2747762804</v>
      </c>
      <c r="N16" s="62">
        <v>2444786.7249178803</v>
      </c>
      <c r="O16" s="62">
        <v>2368951.7476657396</v>
      </c>
      <c r="P16" s="62">
        <v>2488491.9397763005</v>
      </c>
      <c r="Q16" s="62">
        <v>2469726.4870940191</v>
      </c>
      <c r="R16" s="62"/>
      <c r="S16" s="149" t="s">
        <v>26</v>
      </c>
      <c r="T16" s="149"/>
      <c r="U16" s="149"/>
      <c r="V16" s="149"/>
    </row>
    <row r="17" spans="1:22" ht="14.45" customHeight="1" x14ac:dyDescent="0.25">
      <c r="A17" s="13"/>
      <c r="B17" s="13"/>
      <c r="C17" s="54"/>
      <c r="D17" s="18"/>
      <c r="E17" s="18"/>
      <c r="F17" s="9"/>
      <c r="G17" s="9"/>
      <c r="H17" s="9"/>
      <c r="I17" s="9"/>
      <c r="J17" s="9"/>
      <c r="M17" s="80"/>
      <c r="N17" s="9"/>
      <c r="O17" s="9"/>
      <c r="P17" s="9"/>
      <c r="Q17" s="9"/>
      <c r="R17" s="9"/>
      <c r="S17" s="13"/>
      <c r="T17" s="55"/>
      <c r="U17" s="20"/>
      <c r="V17" s="20"/>
    </row>
    <row r="18" spans="1:22" ht="14.45" customHeight="1" x14ac:dyDescent="0.25">
      <c r="A18" s="71" t="s">
        <v>4</v>
      </c>
      <c r="B18" s="71"/>
      <c r="C18" s="151" t="s">
        <v>5</v>
      </c>
      <c r="D18" s="151"/>
      <c r="E18" s="54"/>
      <c r="F18" s="12">
        <v>1026592.6038107397</v>
      </c>
      <c r="G18" s="12">
        <v>1050161.4147223299</v>
      </c>
      <c r="H18" s="12">
        <v>1067204.3073463191</v>
      </c>
      <c r="I18" s="12">
        <v>1069754.9070506999</v>
      </c>
      <c r="J18" s="12"/>
      <c r="M18" s="12">
        <v>1106120.7309916602</v>
      </c>
      <c r="N18" s="12">
        <v>1130933.2035338101</v>
      </c>
      <c r="O18" s="12">
        <v>1099926.9019954193</v>
      </c>
      <c r="P18" s="12">
        <v>1169982.2337563103</v>
      </c>
      <c r="Q18" s="12">
        <v>1182279.4300397898</v>
      </c>
      <c r="R18" s="12"/>
      <c r="S18" s="13" t="s">
        <v>4</v>
      </c>
      <c r="T18" s="152" t="s">
        <v>6</v>
      </c>
      <c r="U18" s="152"/>
      <c r="V18" s="152"/>
    </row>
    <row r="19" spans="1:22" ht="14.45" customHeight="1" x14ac:dyDescent="0.25">
      <c r="A19" s="72"/>
      <c r="B19" s="72"/>
      <c r="C19" s="50">
        <v>1.1000000000000001</v>
      </c>
      <c r="D19" s="50" t="s">
        <v>7</v>
      </c>
      <c r="E19" s="50"/>
      <c r="F19" s="9">
        <v>785250.8552854897</v>
      </c>
      <c r="G19" s="9">
        <v>788298.49642541993</v>
      </c>
      <c r="H19" s="9">
        <v>793587.27948163915</v>
      </c>
      <c r="I19" s="9">
        <v>788717.79793135996</v>
      </c>
      <c r="J19" s="9"/>
      <c r="M19" s="9">
        <v>799791.74508362031</v>
      </c>
      <c r="N19" s="9">
        <v>806603.31659752992</v>
      </c>
      <c r="O19" s="9">
        <v>806099.18994472921</v>
      </c>
      <c r="P19" s="9">
        <v>833122.52089137025</v>
      </c>
      <c r="Q19" s="9">
        <v>834281.97471257974</v>
      </c>
      <c r="R19" s="9"/>
      <c r="S19" s="15"/>
      <c r="T19" s="51">
        <v>1.1000000000000001</v>
      </c>
      <c r="U19" s="153" t="s">
        <v>8</v>
      </c>
      <c r="V19" s="153"/>
    </row>
    <row r="20" spans="1:22" ht="14.45" customHeight="1" x14ac:dyDescent="0.25">
      <c r="A20" s="72"/>
      <c r="B20" s="72"/>
      <c r="C20" s="52">
        <v>1.2</v>
      </c>
      <c r="D20" s="52" t="s">
        <v>9</v>
      </c>
      <c r="E20" s="52"/>
      <c r="F20" s="9">
        <v>241341.74852525003</v>
      </c>
      <c r="G20" s="9">
        <v>261862.91829690998</v>
      </c>
      <c r="H20" s="9">
        <v>273617.02786467999</v>
      </c>
      <c r="I20" s="9">
        <v>281037.10911933996</v>
      </c>
      <c r="J20" s="9"/>
      <c r="M20" s="9">
        <v>306328.9859080399</v>
      </c>
      <c r="N20" s="9">
        <v>324329.88693628006</v>
      </c>
      <c r="O20" s="9">
        <v>293827.71205069002</v>
      </c>
      <c r="P20" s="9">
        <v>336859.71286493994</v>
      </c>
      <c r="Q20" s="9">
        <v>347997.45532721002</v>
      </c>
      <c r="R20" s="9"/>
      <c r="S20" s="15"/>
      <c r="T20" s="53">
        <v>1.2</v>
      </c>
      <c r="U20" s="154" t="s">
        <v>10</v>
      </c>
      <c r="V20" s="154"/>
    </row>
    <row r="21" spans="1:22" ht="14.45" customHeight="1" x14ac:dyDescent="0.25">
      <c r="A21" s="71" t="s">
        <v>11</v>
      </c>
      <c r="B21" s="71"/>
      <c r="C21" s="151" t="s">
        <v>12</v>
      </c>
      <c r="D21" s="151"/>
      <c r="E21" s="54"/>
      <c r="F21" s="12">
        <v>634373.65212008974</v>
      </c>
      <c r="G21" s="12">
        <v>653813.73310101987</v>
      </c>
      <c r="H21" s="12">
        <v>665222.08414299996</v>
      </c>
      <c r="I21" s="12">
        <v>670259.52833008009</v>
      </c>
      <c r="J21" s="12"/>
      <c r="M21" s="12">
        <v>686379.69251883996</v>
      </c>
      <c r="N21" s="12">
        <v>707537.25380029005</v>
      </c>
      <c r="O21" s="12">
        <v>719144.31869637012</v>
      </c>
      <c r="P21" s="12">
        <v>719696.07004955993</v>
      </c>
      <c r="Q21" s="12">
        <v>677396.11185996956</v>
      </c>
      <c r="R21" s="12"/>
      <c r="S21" s="13" t="s">
        <v>11</v>
      </c>
      <c r="T21" s="152" t="s">
        <v>13</v>
      </c>
      <c r="U21" s="152"/>
      <c r="V21" s="152"/>
    </row>
    <row r="22" spans="1:22" ht="14.45" customHeight="1" x14ac:dyDescent="0.25">
      <c r="A22" s="72"/>
      <c r="B22" s="72"/>
      <c r="C22" s="50">
        <v>2.1</v>
      </c>
      <c r="D22" s="50" t="s">
        <v>7</v>
      </c>
      <c r="E22" s="50"/>
      <c r="F22" s="9">
        <v>210333.18882444981</v>
      </c>
      <c r="G22" s="9">
        <v>201808.03183329996</v>
      </c>
      <c r="H22" s="9">
        <v>213115.72009797994</v>
      </c>
      <c r="I22" s="9">
        <v>221362.45025186008</v>
      </c>
      <c r="J22" s="9"/>
      <c r="M22" s="9">
        <v>242318.15654577999</v>
      </c>
      <c r="N22" s="9">
        <v>261187.06742342998</v>
      </c>
      <c r="O22" s="9">
        <v>276905.3466307401</v>
      </c>
      <c r="P22" s="9">
        <v>277492.23704087985</v>
      </c>
      <c r="Q22" s="9">
        <v>238906.04480360961</v>
      </c>
      <c r="R22" s="9"/>
      <c r="S22" s="15"/>
      <c r="T22" s="51">
        <v>2.1</v>
      </c>
      <c r="U22" s="153" t="s">
        <v>8</v>
      </c>
      <c r="V22" s="153"/>
    </row>
    <row r="23" spans="1:22" ht="14.45" customHeight="1" x14ac:dyDescent="0.25">
      <c r="A23" s="72"/>
      <c r="B23" s="72"/>
      <c r="C23" s="52">
        <v>2.2000000000000002</v>
      </c>
      <c r="D23" s="52" t="s">
        <v>14</v>
      </c>
      <c r="E23" s="52"/>
      <c r="F23" s="9">
        <v>424040.46329563996</v>
      </c>
      <c r="G23" s="9">
        <v>452005.70126771997</v>
      </c>
      <c r="H23" s="9">
        <v>452106.36404501996</v>
      </c>
      <c r="I23" s="9">
        <v>448897.07807822002</v>
      </c>
      <c r="J23" s="9"/>
      <c r="M23" s="9">
        <v>444061.53597306</v>
      </c>
      <c r="N23" s="9">
        <v>446350.18637686007</v>
      </c>
      <c r="O23" s="9">
        <v>442238.97206563002</v>
      </c>
      <c r="P23" s="9">
        <v>442203.83300868003</v>
      </c>
      <c r="Q23" s="9">
        <v>438490.06705635996</v>
      </c>
      <c r="R23" s="9"/>
      <c r="S23" s="15"/>
      <c r="T23" s="53">
        <v>2.2000000000000002</v>
      </c>
      <c r="U23" s="154" t="s">
        <v>15</v>
      </c>
      <c r="V23" s="154"/>
    </row>
    <row r="24" spans="1:22" ht="14.45" customHeight="1" x14ac:dyDescent="0.25">
      <c r="A24" s="71" t="s">
        <v>16</v>
      </c>
      <c r="B24" s="71"/>
      <c r="C24" s="151" t="s">
        <v>17</v>
      </c>
      <c r="D24" s="151"/>
      <c r="E24" s="54"/>
      <c r="F24" s="12">
        <v>24604.026173289963</v>
      </c>
      <c r="G24" s="12">
        <v>33642.338017199996</v>
      </c>
      <c r="H24" s="12">
        <v>37618.648180919998</v>
      </c>
      <c r="I24" s="12">
        <v>27732.260980719991</v>
      </c>
      <c r="J24" s="12"/>
      <c r="M24" s="12">
        <v>30218.635827080001</v>
      </c>
      <c r="N24" s="12">
        <v>29454.403221170007</v>
      </c>
      <c r="O24" s="12">
        <v>23880.027234169997</v>
      </c>
      <c r="P24" s="12">
        <v>27675.836590090028</v>
      </c>
      <c r="Q24" s="12">
        <v>21259.73590973</v>
      </c>
      <c r="R24" s="12"/>
      <c r="S24" s="13" t="s">
        <v>16</v>
      </c>
      <c r="T24" s="152" t="s">
        <v>18</v>
      </c>
      <c r="U24" s="152"/>
      <c r="V24" s="152"/>
    </row>
    <row r="25" spans="1:22" ht="14.45" customHeight="1" x14ac:dyDescent="0.25">
      <c r="A25" s="71" t="s">
        <v>19</v>
      </c>
      <c r="B25" s="71"/>
      <c r="C25" s="151" t="s">
        <v>20</v>
      </c>
      <c r="D25" s="151"/>
      <c r="E25" s="54"/>
      <c r="F25" s="12">
        <v>523022.85368010012</v>
      </c>
      <c r="G25" s="12">
        <v>518610.65724259004</v>
      </c>
      <c r="H25" s="12">
        <v>548072.02725656005</v>
      </c>
      <c r="I25" s="12">
        <v>534513.03484427009</v>
      </c>
      <c r="J25" s="12"/>
      <c r="M25" s="12">
        <v>548871.21543870005</v>
      </c>
      <c r="N25" s="12">
        <v>576861.86436261004</v>
      </c>
      <c r="O25" s="12">
        <v>526000.49973978032</v>
      </c>
      <c r="P25" s="12">
        <v>571137.79938034015</v>
      </c>
      <c r="Q25" s="12">
        <v>588791.20928452967</v>
      </c>
      <c r="R25" s="12"/>
      <c r="S25" s="13" t="s">
        <v>19</v>
      </c>
      <c r="T25" s="152" t="s">
        <v>21</v>
      </c>
      <c r="U25" s="152"/>
      <c r="V25" s="152"/>
    </row>
    <row r="26" spans="1:22" ht="14.45" customHeight="1" x14ac:dyDescent="0.25">
      <c r="A26" s="11"/>
      <c r="B26" s="11"/>
      <c r="C26" s="55"/>
      <c r="D26" s="20"/>
      <c r="E26" s="20"/>
      <c r="F26" s="19"/>
      <c r="G26" s="19"/>
      <c r="H26" s="19"/>
      <c r="I26" s="19"/>
      <c r="M26" s="81"/>
      <c r="S26" s="13"/>
      <c r="T26" s="55"/>
      <c r="U26" s="20"/>
      <c r="V26" s="20"/>
    </row>
    <row r="27" spans="1:22" ht="25.5" customHeight="1" x14ac:dyDescent="0.25">
      <c r="A27" s="155" t="s">
        <v>27</v>
      </c>
      <c r="B27" s="155"/>
      <c r="C27" s="155"/>
      <c r="D27" s="155"/>
      <c r="E27" s="84"/>
      <c r="F27" s="62">
        <v>67229.368051220721</v>
      </c>
      <c r="G27" s="62">
        <v>133834.2025088307</v>
      </c>
      <c r="H27" s="62">
        <v>73162.907847381954</v>
      </c>
      <c r="I27" s="62">
        <v>98856.606107830099</v>
      </c>
      <c r="J27" s="62"/>
      <c r="K27" s="122"/>
      <c r="L27" s="122"/>
      <c r="M27" s="62">
        <v>122972.98863245989</v>
      </c>
      <c r="N27" s="62">
        <v>59571.018399009772</v>
      </c>
      <c r="O27" s="62">
        <v>-41987.848471050267</v>
      </c>
      <c r="P27" s="62">
        <v>-11657.441714099754</v>
      </c>
      <c r="Q27" s="62">
        <v>37829.761246081413</v>
      </c>
      <c r="R27" s="62"/>
      <c r="S27" s="156" t="s">
        <v>28</v>
      </c>
      <c r="T27" s="156"/>
      <c r="U27" s="156"/>
      <c r="V27" s="156"/>
    </row>
    <row r="28" spans="1:22" ht="14.45" customHeight="1" x14ac:dyDescent="0.25">
      <c r="A28" s="13"/>
      <c r="B28" s="13"/>
      <c r="C28" s="55"/>
      <c r="D28" s="20"/>
      <c r="E28" s="20"/>
      <c r="F28" s="19"/>
      <c r="G28" s="19"/>
      <c r="H28" s="19"/>
      <c r="I28" s="19"/>
      <c r="J28" s="21"/>
      <c r="M28" s="81"/>
      <c r="N28" s="21"/>
      <c r="O28" s="21"/>
      <c r="P28" s="21"/>
      <c r="Q28" s="21"/>
      <c r="R28" s="21"/>
      <c r="S28" s="13"/>
      <c r="T28" s="55"/>
      <c r="U28" s="20"/>
      <c r="V28" s="20"/>
    </row>
    <row r="29" spans="1:22" ht="14.45" customHeight="1" x14ac:dyDescent="0.25">
      <c r="A29" s="71" t="s">
        <v>4</v>
      </c>
      <c r="B29" s="71"/>
      <c r="C29" s="151" t="s">
        <v>5</v>
      </c>
      <c r="D29" s="151"/>
      <c r="E29" s="54"/>
      <c r="F29" s="12">
        <v>-293030.23542305967</v>
      </c>
      <c r="G29" s="12">
        <v>-268185.42479632958</v>
      </c>
      <c r="H29" s="12">
        <v>-275772.53975423879</v>
      </c>
      <c r="I29" s="12">
        <v>-285127.69416244014</v>
      </c>
      <c r="J29" s="12"/>
      <c r="M29" s="12">
        <v>-287711.46077748033</v>
      </c>
      <c r="N29" s="12">
        <v>-314965.02918297978</v>
      </c>
      <c r="O29" s="12">
        <v>-349721.00809308945</v>
      </c>
      <c r="P29" s="12">
        <v>-373412.21131459018</v>
      </c>
      <c r="Q29" s="12">
        <v>-380809.37459503009</v>
      </c>
      <c r="R29" s="12"/>
      <c r="S29" s="13" t="s">
        <v>4</v>
      </c>
      <c r="T29" s="152" t="s">
        <v>6</v>
      </c>
      <c r="U29" s="152"/>
      <c r="V29" s="152"/>
    </row>
    <row r="30" spans="1:22" ht="14.45" customHeight="1" x14ac:dyDescent="0.25">
      <c r="A30" s="72"/>
      <c r="B30" s="72"/>
      <c r="C30" s="50">
        <v>1.1000000000000001</v>
      </c>
      <c r="D30" s="50" t="s">
        <v>7</v>
      </c>
      <c r="E30" s="50"/>
      <c r="F30" s="9">
        <v>-361560.78513860959</v>
      </c>
      <c r="G30" s="9">
        <v>-335706.43972503964</v>
      </c>
      <c r="H30" s="9">
        <v>-331950.3276831187</v>
      </c>
      <c r="I30" s="9">
        <v>-327311.35208985017</v>
      </c>
      <c r="J30" s="9"/>
      <c r="M30" s="9">
        <v>-333471.60712245037</v>
      </c>
      <c r="N30" s="9">
        <v>-344931.50853664975</v>
      </c>
      <c r="O30" s="9">
        <v>-378307.92008878937</v>
      </c>
      <c r="P30" s="9">
        <v>-387781.71287431021</v>
      </c>
      <c r="Q30" s="9">
        <v>-389037.87504297012</v>
      </c>
      <c r="R30" s="9"/>
      <c r="S30" s="15"/>
      <c r="T30" s="51">
        <v>1.1000000000000001</v>
      </c>
      <c r="U30" s="153" t="s">
        <v>8</v>
      </c>
      <c r="V30" s="153"/>
    </row>
    <row r="31" spans="1:22" ht="14.45" customHeight="1" x14ac:dyDescent="0.25">
      <c r="A31" s="72"/>
      <c r="B31" s="72"/>
      <c r="C31" s="52">
        <v>1.2</v>
      </c>
      <c r="D31" s="52" t="s">
        <v>9</v>
      </c>
      <c r="E31" s="52"/>
      <c r="F31" s="9">
        <v>68530.549715549947</v>
      </c>
      <c r="G31" s="9">
        <v>67521.01492871005</v>
      </c>
      <c r="H31" s="9">
        <v>56177.787928879887</v>
      </c>
      <c r="I31" s="9">
        <v>42183.657927410015</v>
      </c>
      <c r="J31" s="9"/>
      <c r="M31" s="9">
        <v>45760.146344970039</v>
      </c>
      <c r="N31" s="9">
        <v>29966.479353669987</v>
      </c>
      <c r="O31" s="9">
        <v>28586.911995699913</v>
      </c>
      <c r="P31" s="9">
        <v>14369.501559720055</v>
      </c>
      <c r="Q31" s="9">
        <v>8228.500447939994</v>
      </c>
      <c r="R31" s="9"/>
      <c r="S31" s="15"/>
      <c r="T31" s="53">
        <v>1.2</v>
      </c>
      <c r="U31" s="154" t="s">
        <v>10</v>
      </c>
      <c r="V31" s="154"/>
    </row>
    <row r="32" spans="1:22" ht="14.45" customHeight="1" x14ac:dyDescent="0.25">
      <c r="A32" s="71" t="s">
        <v>11</v>
      </c>
      <c r="B32" s="71"/>
      <c r="C32" s="151" t="s">
        <v>12</v>
      </c>
      <c r="D32" s="151"/>
      <c r="E32" s="54"/>
      <c r="F32" s="12">
        <v>-9307.1083659996511</v>
      </c>
      <c r="G32" s="12">
        <v>14036.528200310073</v>
      </c>
      <c r="H32" s="12">
        <v>4696.1615750206984</v>
      </c>
      <c r="I32" s="12">
        <v>17091.527243670367</v>
      </c>
      <c r="J32" s="12"/>
      <c r="M32" s="12">
        <v>44903.807315700105</v>
      </c>
      <c r="N32" s="12">
        <v>49404.681494559452</v>
      </c>
      <c r="O32" s="12">
        <v>-355.94760924082948</v>
      </c>
      <c r="P32" s="12">
        <v>62492.154790650588</v>
      </c>
      <c r="Q32" s="12">
        <v>131977.08302015101</v>
      </c>
      <c r="R32" s="12"/>
      <c r="S32" s="13" t="s">
        <v>11</v>
      </c>
      <c r="T32" s="152" t="s">
        <v>13</v>
      </c>
      <c r="U32" s="152"/>
      <c r="V32" s="152"/>
    </row>
    <row r="33" spans="1:22" ht="14.45" customHeight="1" x14ac:dyDescent="0.25">
      <c r="A33" s="72"/>
      <c r="B33" s="72"/>
      <c r="C33" s="50">
        <v>2.1</v>
      </c>
      <c r="D33" s="50" t="s">
        <v>7</v>
      </c>
      <c r="E33" s="50"/>
      <c r="F33" s="9">
        <v>304759.79274371034</v>
      </c>
      <c r="G33" s="9">
        <v>349229.70138342009</v>
      </c>
      <c r="H33" s="9">
        <v>334428.79472599062</v>
      </c>
      <c r="I33" s="9">
        <v>331397.00360792037</v>
      </c>
      <c r="J33" s="9"/>
      <c r="M33" s="9">
        <v>341936.35814784002</v>
      </c>
      <c r="N33" s="9">
        <v>330168.52304764948</v>
      </c>
      <c r="O33" s="9">
        <v>285797.63656588917</v>
      </c>
      <c r="P33" s="9">
        <v>337203.44168819062</v>
      </c>
      <c r="Q33" s="9">
        <v>395551.66027126095</v>
      </c>
      <c r="R33" s="9"/>
      <c r="S33" s="15"/>
      <c r="T33" s="51">
        <v>2.1</v>
      </c>
      <c r="U33" s="153" t="s">
        <v>8</v>
      </c>
      <c r="V33" s="153"/>
    </row>
    <row r="34" spans="1:22" ht="14.45" customHeight="1" x14ac:dyDescent="0.25">
      <c r="A34" s="72"/>
      <c r="B34" s="72"/>
      <c r="C34" s="52">
        <v>2.2000000000000002</v>
      </c>
      <c r="D34" s="52" t="s">
        <v>14</v>
      </c>
      <c r="E34" s="52"/>
      <c r="F34" s="9">
        <v>-314066.90110970999</v>
      </c>
      <c r="G34" s="9">
        <v>-335193.17318311002</v>
      </c>
      <c r="H34" s="9">
        <v>-329732.63315096992</v>
      </c>
      <c r="I34" s="9">
        <v>-314305.47636425</v>
      </c>
      <c r="J34" s="9"/>
      <c r="M34" s="9">
        <v>-297032.55083213991</v>
      </c>
      <c r="N34" s="9">
        <v>-280763.84155309002</v>
      </c>
      <c r="O34" s="9">
        <v>-286153.58417513</v>
      </c>
      <c r="P34" s="9">
        <v>-274711.28689754003</v>
      </c>
      <c r="Q34" s="9">
        <v>-263574.57725110993</v>
      </c>
      <c r="R34" s="9"/>
      <c r="S34" s="15"/>
      <c r="T34" s="53">
        <v>2.2000000000000002</v>
      </c>
      <c r="U34" s="154" t="s">
        <v>15</v>
      </c>
      <c r="V34" s="154"/>
    </row>
    <row r="35" spans="1:22" ht="14.45" customHeight="1" x14ac:dyDescent="0.25">
      <c r="A35" s="71" t="s">
        <v>16</v>
      </c>
      <c r="B35" s="71"/>
      <c r="C35" s="151" t="s">
        <v>17</v>
      </c>
      <c r="D35" s="151"/>
      <c r="E35" s="54"/>
      <c r="F35" s="12">
        <v>988.49137926002447</v>
      </c>
      <c r="G35" s="12">
        <v>-1346.172795339985</v>
      </c>
      <c r="H35" s="12">
        <v>-3327.4722659599975</v>
      </c>
      <c r="I35" s="12">
        <v>900.71619841997949</v>
      </c>
      <c r="J35" s="12"/>
      <c r="M35" s="12">
        <v>-2493.4495408899852</v>
      </c>
      <c r="N35" s="12">
        <v>-3667.8097863700091</v>
      </c>
      <c r="O35" s="12">
        <v>3179.6382925400235</v>
      </c>
      <c r="P35" s="12">
        <v>-4766.0010064800526</v>
      </c>
      <c r="Q35" s="12">
        <v>-2504.7785062899875</v>
      </c>
      <c r="R35" s="12"/>
      <c r="S35" s="13" t="s">
        <v>16</v>
      </c>
      <c r="T35" s="152" t="s">
        <v>18</v>
      </c>
      <c r="U35" s="152"/>
      <c r="V35" s="152"/>
    </row>
    <row r="36" spans="1:22" ht="14.45" customHeight="1" x14ac:dyDescent="0.25">
      <c r="A36" s="71" t="s">
        <v>19</v>
      </c>
      <c r="B36" s="71"/>
      <c r="C36" s="151" t="s">
        <v>20</v>
      </c>
      <c r="D36" s="151"/>
      <c r="E36" s="54"/>
      <c r="F36" s="12">
        <v>-141243.46607812005</v>
      </c>
      <c r="G36" s="12">
        <v>-132665.59084319999</v>
      </c>
      <c r="H36" s="12">
        <v>-169510.44624111004</v>
      </c>
      <c r="I36" s="12">
        <v>-154810.35525848999</v>
      </c>
      <c r="J36" s="12"/>
      <c r="M36" s="12">
        <v>-170628.93608406</v>
      </c>
      <c r="N36" s="12">
        <v>-208422.92100218014</v>
      </c>
      <c r="O36" s="12">
        <v>-186631.13719896018</v>
      </c>
      <c r="P36" s="12">
        <v>-216043.26048910015</v>
      </c>
      <c r="Q36" s="12">
        <v>-231532.15672805966</v>
      </c>
      <c r="R36" s="12"/>
      <c r="S36" s="13" t="s">
        <v>19</v>
      </c>
      <c r="T36" s="152" t="s">
        <v>21</v>
      </c>
      <c r="U36" s="152"/>
      <c r="V36" s="152"/>
    </row>
    <row r="37" spans="1:22" ht="14.45" customHeight="1" x14ac:dyDescent="0.25">
      <c r="A37" s="71" t="s">
        <v>22</v>
      </c>
      <c r="B37" s="71"/>
      <c r="C37" s="151" t="s">
        <v>23</v>
      </c>
      <c r="D37" s="151"/>
      <c r="E37" s="54"/>
      <c r="F37" s="12">
        <v>509821.68653914006</v>
      </c>
      <c r="G37" s="12">
        <v>521994.86274339014</v>
      </c>
      <c r="H37" s="12">
        <v>517077.2045336701</v>
      </c>
      <c r="I37" s="12">
        <v>520802.41208666988</v>
      </c>
      <c r="J37" s="12"/>
      <c r="M37" s="12">
        <v>538903.02771919011</v>
      </c>
      <c r="N37" s="12">
        <v>537222.09687598026</v>
      </c>
      <c r="O37" s="12">
        <v>491540.60613770015</v>
      </c>
      <c r="P37" s="12">
        <v>520071.87630542007</v>
      </c>
      <c r="Q37" s="12">
        <v>520698.98805531015</v>
      </c>
      <c r="R37" s="12"/>
      <c r="S37" s="13" t="s">
        <v>22</v>
      </c>
      <c r="T37" s="152" t="s">
        <v>24</v>
      </c>
      <c r="U37" s="152"/>
      <c r="V37" s="152"/>
    </row>
    <row r="38" spans="1:22" ht="14.45" customHeight="1" x14ac:dyDescent="0.25">
      <c r="A38" s="11"/>
      <c r="B38" s="11"/>
      <c r="C38" s="54"/>
      <c r="D38" s="18"/>
      <c r="E38" s="18"/>
      <c r="F38" s="19"/>
      <c r="G38" s="19"/>
      <c r="H38" s="19"/>
      <c r="I38" s="19"/>
      <c r="J38" s="19"/>
      <c r="M38" s="19"/>
      <c r="N38" s="19"/>
      <c r="O38" s="19"/>
      <c r="P38" s="19"/>
      <c r="Q38" s="19"/>
      <c r="R38" s="19"/>
      <c r="S38" s="13"/>
      <c r="T38" s="55"/>
      <c r="U38" s="20"/>
      <c r="V38" s="20"/>
    </row>
    <row r="39" spans="1:22" ht="14.45" customHeight="1" x14ac:dyDescent="0.25">
      <c r="A39" s="148" t="s">
        <v>35</v>
      </c>
      <c r="B39" s="148"/>
      <c r="C39" s="148"/>
      <c r="D39" s="148"/>
      <c r="E39" s="148"/>
      <c r="F39" s="148"/>
      <c r="G39" s="148"/>
      <c r="H39" s="62"/>
      <c r="I39" s="62"/>
      <c r="J39" s="62"/>
      <c r="K39" s="122"/>
      <c r="L39" s="122"/>
      <c r="M39" s="157" t="s">
        <v>36</v>
      </c>
      <c r="N39" s="157"/>
      <c r="O39" s="157"/>
      <c r="P39" s="157"/>
      <c r="Q39" s="157"/>
      <c r="R39" s="157"/>
      <c r="S39" s="157"/>
      <c r="T39" s="157"/>
      <c r="U39" s="157"/>
      <c r="V39" s="157"/>
    </row>
    <row r="40" spans="1:22" ht="14.45" customHeight="1" x14ac:dyDescent="0.25">
      <c r="A40" s="151" t="s">
        <v>29</v>
      </c>
      <c r="B40" s="151"/>
      <c r="C40" s="151"/>
      <c r="D40" s="151"/>
      <c r="E40" s="54"/>
      <c r="F40" s="22">
        <v>597608.37137073011</v>
      </c>
      <c r="G40" s="22">
        <v>634239.17885212041</v>
      </c>
      <c r="H40" s="22">
        <v>640539.97563490027</v>
      </c>
      <c r="I40" s="22">
        <v>638848.78221805976</v>
      </c>
      <c r="J40" s="22"/>
      <c r="M40" s="22">
        <v>652951.57319325989</v>
      </c>
      <c r="N40" s="22">
        <v>642137.83175083029</v>
      </c>
      <c r="O40" s="22">
        <v>599981.71346688969</v>
      </c>
      <c r="P40" s="22">
        <v>622084.65460319992</v>
      </c>
      <c r="Q40" s="22">
        <v>618934.11212796974</v>
      </c>
      <c r="R40" s="22"/>
      <c r="S40" s="152" t="s">
        <v>30</v>
      </c>
      <c r="T40" s="152"/>
      <c r="U40" s="152"/>
      <c r="V40" s="152"/>
    </row>
    <row r="41" spans="1:22" ht="14.45" customHeight="1" x14ac:dyDescent="0.25">
      <c r="A41" s="15"/>
      <c r="B41" s="15"/>
      <c r="C41" s="53"/>
      <c r="D41" s="50" t="s">
        <v>7</v>
      </c>
      <c r="E41" s="50"/>
      <c r="F41" s="23">
        <v>423690.07014688017</v>
      </c>
      <c r="G41" s="23">
        <v>452592.05670038029</v>
      </c>
      <c r="H41" s="23">
        <v>461632.06899852038</v>
      </c>
      <c r="I41" s="23">
        <v>461406.44584150979</v>
      </c>
      <c r="J41" s="23"/>
      <c r="M41" s="23">
        <v>466320.13796116988</v>
      </c>
      <c r="N41" s="23">
        <v>461658.3852840602</v>
      </c>
      <c r="O41" s="23">
        <v>427791.26985593978</v>
      </c>
      <c r="P41" s="23">
        <v>445082.85167483997</v>
      </c>
      <c r="Q41" s="23">
        <v>444980.39847749961</v>
      </c>
      <c r="R41" s="23"/>
      <c r="S41" s="15"/>
      <c r="T41" s="53"/>
      <c r="U41" s="153" t="s">
        <v>8</v>
      </c>
      <c r="V41" s="153"/>
    </row>
    <row r="42" spans="1:22" ht="14.45" customHeight="1" x14ac:dyDescent="0.25">
      <c r="A42" s="15"/>
      <c r="B42" s="15"/>
      <c r="C42" s="53"/>
      <c r="D42" s="52" t="s">
        <v>9</v>
      </c>
      <c r="E42" s="52"/>
      <c r="F42" s="23">
        <v>173918.30122384997</v>
      </c>
      <c r="G42" s="23">
        <v>181647.12215174007</v>
      </c>
      <c r="H42" s="23">
        <v>178907.90663637986</v>
      </c>
      <c r="I42" s="23">
        <v>177442.33637655003</v>
      </c>
      <c r="J42" s="23"/>
      <c r="M42" s="23">
        <v>186631.43523208998</v>
      </c>
      <c r="N42" s="23">
        <v>180479.44646677005</v>
      </c>
      <c r="O42" s="23">
        <v>172190.44361094997</v>
      </c>
      <c r="P42" s="23">
        <v>177001.80292835995</v>
      </c>
      <c r="Q42" s="23">
        <v>173953.71365047008</v>
      </c>
      <c r="R42" s="23"/>
      <c r="S42" s="15"/>
      <c r="T42" s="53"/>
      <c r="U42" s="154" t="s">
        <v>10</v>
      </c>
      <c r="V42" s="154"/>
    </row>
    <row r="43" spans="1:22" ht="14.45" customHeight="1" x14ac:dyDescent="0.25">
      <c r="A43" s="151" t="s">
        <v>31</v>
      </c>
      <c r="B43" s="151"/>
      <c r="C43" s="151"/>
      <c r="D43" s="151"/>
      <c r="E43" s="54"/>
      <c r="F43" s="22">
        <v>890638.60679378966</v>
      </c>
      <c r="G43" s="22">
        <v>902424.60364844988</v>
      </c>
      <c r="H43" s="22">
        <v>916312.51538913907</v>
      </c>
      <c r="I43" s="22">
        <v>923976.47638050001</v>
      </c>
      <c r="J43" s="22"/>
      <c r="M43" s="22">
        <v>940663.03397074027</v>
      </c>
      <c r="N43" s="22">
        <v>957102.86093381001</v>
      </c>
      <c r="O43" s="22">
        <v>949702.72155997925</v>
      </c>
      <c r="P43" s="22">
        <v>995496.8659177901</v>
      </c>
      <c r="Q43" s="22">
        <v>999743.48672299972</v>
      </c>
      <c r="R43" s="22"/>
      <c r="S43" s="152" t="s">
        <v>32</v>
      </c>
      <c r="T43" s="152"/>
      <c r="U43" s="152"/>
      <c r="V43" s="152"/>
    </row>
    <row r="44" spans="1:22" ht="14.45" customHeight="1" x14ac:dyDescent="0.25">
      <c r="A44" s="14"/>
      <c r="B44" s="14"/>
      <c r="C44" s="52"/>
      <c r="D44" s="50" t="s">
        <v>7</v>
      </c>
      <c r="E44" s="50"/>
      <c r="F44" s="23">
        <v>785250.8552854897</v>
      </c>
      <c r="G44" s="23">
        <v>788298.49642541993</v>
      </c>
      <c r="H44" s="23">
        <v>793582.39668163913</v>
      </c>
      <c r="I44" s="23">
        <v>788717.79793135996</v>
      </c>
      <c r="J44" s="23"/>
      <c r="M44" s="23">
        <v>799791.74508362031</v>
      </c>
      <c r="N44" s="23">
        <v>806589.8938207099</v>
      </c>
      <c r="O44" s="23">
        <v>806099.18994472921</v>
      </c>
      <c r="P44" s="23">
        <v>832864.56454915018</v>
      </c>
      <c r="Q44" s="23">
        <v>834018.27352046967</v>
      </c>
      <c r="R44" s="23"/>
      <c r="S44" s="15"/>
      <c r="T44" s="53"/>
      <c r="U44" s="153" t="s">
        <v>8</v>
      </c>
      <c r="V44" s="153"/>
    </row>
    <row r="45" spans="1:22" ht="14.45" customHeight="1" x14ac:dyDescent="0.25">
      <c r="A45" s="14"/>
      <c r="B45" s="14"/>
      <c r="C45" s="52"/>
      <c r="D45" s="52" t="s">
        <v>9</v>
      </c>
      <c r="E45" s="52"/>
      <c r="F45" s="23">
        <v>105387.75150830002</v>
      </c>
      <c r="G45" s="23">
        <v>114126.10722302998</v>
      </c>
      <c r="H45" s="23">
        <v>122730.11870749999</v>
      </c>
      <c r="I45" s="23">
        <v>135258.67844913999</v>
      </c>
      <c r="J45" s="23"/>
      <c r="M45" s="23">
        <v>140871.28888711994</v>
      </c>
      <c r="N45" s="23">
        <v>150512.96711310005</v>
      </c>
      <c r="O45" s="23">
        <v>143603.53161525002</v>
      </c>
      <c r="P45" s="23">
        <v>162632.30136863989</v>
      </c>
      <c r="Q45" s="23">
        <v>165725.21320253008</v>
      </c>
      <c r="R45" s="23"/>
      <c r="S45" s="15"/>
      <c r="T45" s="53"/>
      <c r="U45" s="154" t="s">
        <v>10</v>
      </c>
      <c r="V45" s="154"/>
    </row>
    <row r="46" spans="1:22" ht="14.45" customHeight="1" x14ac:dyDescent="0.25">
      <c r="A46" s="158" t="s">
        <v>33</v>
      </c>
      <c r="B46" s="158"/>
      <c r="C46" s="158"/>
      <c r="D46" s="158"/>
      <c r="E46" s="82"/>
      <c r="F46" s="22">
        <f>F29</f>
        <v>-293030.23542305967</v>
      </c>
      <c r="G46" s="22">
        <f t="shared" ref="G46:I46" si="0">G29</f>
        <v>-268185.42479632958</v>
      </c>
      <c r="H46" s="22">
        <f t="shared" si="0"/>
        <v>-275772.53975423879</v>
      </c>
      <c r="I46" s="22">
        <f t="shared" si="0"/>
        <v>-285127.69416244014</v>
      </c>
      <c r="J46" s="22"/>
      <c r="M46" s="22">
        <f t="shared" ref="M46:N46" si="1">M29</f>
        <v>-287711.46077748033</v>
      </c>
      <c r="N46" s="22">
        <f t="shared" si="1"/>
        <v>-314965.02918297978</v>
      </c>
      <c r="O46" s="22">
        <f>O29</f>
        <v>-349721.00809308945</v>
      </c>
      <c r="P46" s="22">
        <f t="shared" ref="P46:Q46" si="2">P29</f>
        <v>-373412.21131459018</v>
      </c>
      <c r="Q46" s="22">
        <f t="shared" si="2"/>
        <v>-380809.37459503009</v>
      </c>
      <c r="R46" s="22"/>
      <c r="S46" s="159" t="s">
        <v>34</v>
      </c>
      <c r="T46" s="159"/>
      <c r="U46" s="159"/>
      <c r="V46" s="159"/>
    </row>
    <row r="47" spans="1:22" ht="14.45" customHeight="1" x14ac:dyDescent="0.25">
      <c r="A47" s="14"/>
      <c r="B47" s="14"/>
      <c r="C47" s="52"/>
      <c r="D47" s="50" t="s">
        <v>7</v>
      </c>
      <c r="E47" s="50"/>
      <c r="F47" s="23">
        <f>F30</f>
        <v>-361560.78513860959</v>
      </c>
      <c r="G47" s="23">
        <f t="shared" ref="G47:I47" si="3">G30</f>
        <v>-335706.43972503964</v>
      </c>
      <c r="H47" s="23">
        <f t="shared" si="3"/>
        <v>-331950.3276831187</v>
      </c>
      <c r="I47" s="23">
        <f t="shared" si="3"/>
        <v>-327311.35208985017</v>
      </c>
      <c r="J47" s="23"/>
      <c r="M47" s="23">
        <f t="shared" ref="M47:N47" si="4">M30</f>
        <v>-333471.60712245037</v>
      </c>
      <c r="N47" s="23">
        <f t="shared" si="4"/>
        <v>-344931.50853664975</v>
      </c>
      <c r="O47" s="60">
        <f>O30</f>
        <v>-378307.92008878937</v>
      </c>
      <c r="P47" s="23">
        <f t="shared" ref="P47:Q47" si="5">P30</f>
        <v>-387781.71287431021</v>
      </c>
      <c r="Q47" s="23">
        <f t="shared" si="5"/>
        <v>-389037.87504297012</v>
      </c>
      <c r="R47" s="23"/>
      <c r="S47" s="15"/>
      <c r="T47" s="53"/>
      <c r="U47" s="153" t="s">
        <v>8</v>
      </c>
      <c r="V47" s="153"/>
    </row>
    <row r="48" spans="1:22" ht="14.45" customHeight="1" x14ac:dyDescent="0.25">
      <c r="A48" s="14"/>
      <c r="B48" s="14"/>
      <c r="C48" s="52"/>
      <c r="D48" s="52" t="s">
        <v>9</v>
      </c>
      <c r="E48" s="52"/>
      <c r="F48" s="23">
        <f>F31</f>
        <v>68530.549715549947</v>
      </c>
      <c r="G48" s="23">
        <f t="shared" ref="G48:I48" si="6">G31</f>
        <v>67521.01492871005</v>
      </c>
      <c r="H48" s="23">
        <f t="shared" si="6"/>
        <v>56177.787928879887</v>
      </c>
      <c r="I48" s="23">
        <f t="shared" si="6"/>
        <v>42183.657927410015</v>
      </c>
      <c r="J48" s="23"/>
      <c r="M48" s="23">
        <f t="shared" ref="M48:N48" si="7">M31</f>
        <v>45760.146344970039</v>
      </c>
      <c r="N48" s="23">
        <f t="shared" si="7"/>
        <v>29966.479353669987</v>
      </c>
      <c r="O48" s="23">
        <f>O31</f>
        <v>28586.911995699913</v>
      </c>
      <c r="P48" s="23">
        <f t="shared" ref="P48:Q48" si="8">P31</f>
        <v>14369.501559720055</v>
      </c>
      <c r="Q48" s="23">
        <f t="shared" si="8"/>
        <v>8228.500447939994</v>
      </c>
      <c r="R48" s="23"/>
      <c r="S48" s="15"/>
      <c r="T48" s="53"/>
      <c r="U48" s="154" t="s">
        <v>10</v>
      </c>
      <c r="V48" s="154"/>
    </row>
    <row r="49" spans="1:22" ht="14.45" customHeight="1" x14ac:dyDescent="0.25">
      <c r="G49" s="19"/>
      <c r="H49" s="19"/>
      <c r="I49" s="19"/>
      <c r="J49" s="19"/>
      <c r="K49" s="100"/>
      <c r="L49" s="100"/>
      <c r="M49" s="95"/>
      <c r="N49" s="19"/>
      <c r="O49" s="19"/>
      <c r="P49" s="19"/>
      <c r="Q49" s="19"/>
      <c r="R49" s="19"/>
      <c r="S49" s="126"/>
      <c r="T49" s="26"/>
      <c r="U49" s="26"/>
      <c r="V49" s="26"/>
    </row>
    <row r="50" spans="1:22" ht="5.25" customHeight="1" x14ac:dyDescent="0.25">
      <c r="A50" s="146"/>
      <c r="B50" s="146"/>
      <c r="C50" s="146"/>
      <c r="D50" s="146"/>
      <c r="E50" s="130"/>
      <c r="F50" s="129"/>
      <c r="G50" s="129"/>
      <c r="H50" s="129"/>
      <c r="I50" s="129"/>
      <c r="J50" s="129"/>
      <c r="K50" s="103"/>
      <c r="L50" s="97"/>
      <c r="M50" s="131"/>
      <c r="N50" s="129"/>
      <c r="O50" s="129"/>
      <c r="P50" s="129"/>
      <c r="Q50" s="129"/>
      <c r="R50" s="129"/>
      <c r="S50" s="147"/>
      <c r="T50" s="147"/>
      <c r="U50" s="147"/>
      <c r="V50" s="147"/>
    </row>
  </sheetData>
  <mergeCells count="66">
    <mergeCell ref="A46:D46"/>
    <mergeCell ref="S46:V46"/>
    <mergeCell ref="U47:V47"/>
    <mergeCell ref="U48:V48"/>
    <mergeCell ref="A50:D50"/>
    <mergeCell ref="S50:V50"/>
    <mergeCell ref="U42:V42"/>
    <mergeCell ref="A43:D43"/>
    <mergeCell ref="S43:V43"/>
    <mergeCell ref="U44:V44"/>
    <mergeCell ref="U45:V45"/>
    <mergeCell ref="A39:G39"/>
    <mergeCell ref="M39:V39"/>
    <mergeCell ref="A40:D40"/>
    <mergeCell ref="S40:V40"/>
    <mergeCell ref="U41:V41"/>
    <mergeCell ref="C35:D35"/>
    <mergeCell ref="T35:V35"/>
    <mergeCell ref="C36:D36"/>
    <mergeCell ref="T36:V36"/>
    <mergeCell ref="C37:D37"/>
    <mergeCell ref="T37:V37"/>
    <mergeCell ref="U31:V31"/>
    <mergeCell ref="C32:D32"/>
    <mergeCell ref="T32:V32"/>
    <mergeCell ref="U33:V33"/>
    <mergeCell ref="U34:V34"/>
    <mergeCell ref="A27:D27"/>
    <mergeCell ref="S27:V27"/>
    <mergeCell ref="C29:D29"/>
    <mergeCell ref="T29:V29"/>
    <mergeCell ref="U30:V30"/>
    <mergeCell ref="U23:V23"/>
    <mergeCell ref="C24:D24"/>
    <mergeCell ref="T24:V24"/>
    <mergeCell ref="C25:D25"/>
    <mergeCell ref="T25:V25"/>
    <mergeCell ref="U19:V19"/>
    <mergeCell ref="U20:V20"/>
    <mergeCell ref="C21:D21"/>
    <mergeCell ref="T21:V21"/>
    <mergeCell ref="U22:V22"/>
    <mergeCell ref="C14:D14"/>
    <mergeCell ref="T14:V14"/>
    <mergeCell ref="A16:D16"/>
    <mergeCell ref="S16:V16"/>
    <mergeCell ref="C18:D18"/>
    <mergeCell ref="T18:V18"/>
    <mergeCell ref="U10:V10"/>
    <mergeCell ref="U11:V11"/>
    <mergeCell ref="C12:D12"/>
    <mergeCell ref="T12:V12"/>
    <mergeCell ref="C13:D13"/>
    <mergeCell ref="T13:V13"/>
    <mergeCell ref="C6:D6"/>
    <mergeCell ref="T6:V6"/>
    <mergeCell ref="U7:V7"/>
    <mergeCell ref="U8:V8"/>
    <mergeCell ref="C9:D9"/>
    <mergeCell ref="T9:V9"/>
    <mergeCell ref="L1:V1"/>
    <mergeCell ref="A2:D2"/>
    <mergeCell ref="S2:V2"/>
    <mergeCell ref="A4:D4"/>
    <mergeCell ref="S4:V4"/>
    <mergeCell ref="A1:I1"/>
  </mergeCells>
  <pageMargins left="0.51181102362204722" right="0.51181102362204722" top="0.51181102362204722" bottom="0.35433070866141736" header="0.31496062992125984" footer="0.31496062992125984"/>
  <pageSetup paperSize="9" scale="95" orientation="portrait" r:id="rId1"/>
  <colBreaks count="1" manualBreakCount="1">
    <brk id="11" max="49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444DBD-650F-4D34-8D08-EEF73E62024B}">
  <sheetPr>
    <tabColor rgb="FF702647"/>
  </sheetPr>
  <dimension ref="A1:S14"/>
  <sheetViews>
    <sheetView view="pageBreakPreview" zoomScale="120" zoomScaleNormal="100" zoomScaleSheetLayoutView="120" workbookViewId="0">
      <selection activeCell="K3" sqref="K3:O12"/>
    </sheetView>
  </sheetViews>
  <sheetFormatPr defaultColWidth="9.140625" defaultRowHeight="11.25" x14ac:dyDescent="0.2"/>
  <cols>
    <col min="1" max="1" width="4" style="32" customWidth="1"/>
    <col min="2" max="2" width="4.5703125" style="32" customWidth="1"/>
    <col min="3" max="3" width="32" style="32" customWidth="1"/>
    <col min="4" max="7" width="9.28515625" style="32" customWidth="1"/>
    <col min="8" max="8" width="1.7109375" style="32" customWidth="1"/>
    <col min="9" max="9" width="1.140625" style="17" customWidth="1"/>
    <col min="10" max="10" width="1.140625" style="32" customWidth="1"/>
    <col min="11" max="15" width="9.28515625" style="32" customWidth="1"/>
    <col min="16" max="16" width="2.28515625" style="32" customWidth="1"/>
    <col min="17" max="17" width="2.85546875" style="33" customWidth="1"/>
    <col min="18" max="18" width="3.85546875" style="33" customWidth="1"/>
    <col min="19" max="19" width="35" style="33" customWidth="1"/>
    <col min="20" max="16384" width="9.140625" style="32"/>
  </cols>
  <sheetData>
    <row r="1" spans="1:19" s="27" customFormat="1" ht="36" customHeight="1" x14ac:dyDescent="0.2">
      <c r="A1" s="172" t="s">
        <v>139</v>
      </c>
      <c r="B1" s="172"/>
      <c r="C1" s="172"/>
      <c r="D1" s="172"/>
      <c r="E1" s="172"/>
      <c r="F1" s="172"/>
      <c r="G1" s="172"/>
      <c r="H1" s="124"/>
      <c r="I1" s="1"/>
      <c r="J1" s="168" t="s">
        <v>138</v>
      </c>
      <c r="K1" s="169"/>
      <c r="L1" s="169"/>
      <c r="M1" s="169"/>
      <c r="N1" s="169"/>
      <c r="O1" s="169"/>
      <c r="P1" s="169"/>
      <c r="Q1" s="169"/>
      <c r="R1" s="169"/>
      <c r="S1" s="169"/>
    </row>
    <row r="2" spans="1:19" s="28" customFormat="1" ht="13.5" x14ac:dyDescent="0.25">
      <c r="A2" s="170" t="s">
        <v>37</v>
      </c>
      <c r="B2" s="170"/>
      <c r="C2" s="170"/>
      <c r="D2" s="129" t="s">
        <v>129</v>
      </c>
      <c r="E2" s="129" t="s">
        <v>130</v>
      </c>
      <c r="F2" s="129" t="s">
        <v>131</v>
      </c>
      <c r="G2" s="129" t="s">
        <v>132</v>
      </c>
      <c r="H2" s="129"/>
      <c r="I2" s="103"/>
      <c r="J2" s="97"/>
      <c r="K2" s="129" t="s">
        <v>133</v>
      </c>
      <c r="L2" s="129" t="s">
        <v>134</v>
      </c>
      <c r="M2" s="129" t="s">
        <v>135</v>
      </c>
      <c r="N2" s="129" t="s">
        <v>136</v>
      </c>
      <c r="O2" s="129" t="s">
        <v>137</v>
      </c>
      <c r="P2" s="129"/>
      <c r="Q2" s="134" t="s">
        <v>38</v>
      </c>
      <c r="R2" s="134"/>
      <c r="S2" s="134"/>
    </row>
    <row r="3" spans="1:19" s="3" customFormat="1" ht="28.5" customHeight="1" x14ac:dyDescent="0.25">
      <c r="A3" s="75" t="s">
        <v>4</v>
      </c>
      <c r="B3" s="171" t="s">
        <v>39</v>
      </c>
      <c r="C3" s="171"/>
      <c r="D3" s="12">
        <v>50617.33283965</v>
      </c>
      <c r="E3" s="6">
        <v>52060.967772470001</v>
      </c>
      <c r="F3" s="6">
        <v>51797.402520770003</v>
      </c>
      <c r="G3" s="6">
        <v>50947.445818779983</v>
      </c>
      <c r="H3" s="6"/>
      <c r="I3" s="6"/>
      <c r="J3" s="19"/>
      <c r="K3" s="6">
        <v>51461.704697969995</v>
      </c>
      <c r="L3" s="6">
        <v>49702.403360620003</v>
      </c>
      <c r="M3" s="6">
        <v>45311.867392299995</v>
      </c>
      <c r="N3" s="6">
        <v>47092.598812770004</v>
      </c>
      <c r="O3" s="6">
        <v>48233.985998760007</v>
      </c>
      <c r="P3" s="6"/>
      <c r="Q3" s="74" t="s">
        <v>4</v>
      </c>
      <c r="R3" s="79" t="s">
        <v>40</v>
      </c>
      <c r="S3" s="79"/>
    </row>
    <row r="4" spans="1:19" s="3" customFormat="1" ht="28.5" customHeight="1" x14ac:dyDescent="0.25">
      <c r="A4" s="75" t="s">
        <v>11</v>
      </c>
      <c r="B4" s="164" t="s">
        <v>41</v>
      </c>
      <c r="C4" s="164"/>
      <c r="D4" s="12">
        <v>73920.554634409986</v>
      </c>
      <c r="E4" s="6">
        <v>78290.347086869966</v>
      </c>
      <c r="F4" s="6">
        <v>82730.442749829992</v>
      </c>
      <c r="G4" s="6">
        <v>81360.360037539969</v>
      </c>
      <c r="H4" s="6"/>
      <c r="I4" s="6"/>
      <c r="J4" s="19"/>
      <c r="K4" s="6">
        <v>83597.456384439996</v>
      </c>
      <c r="L4" s="6">
        <v>82010.284995659982</v>
      </c>
      <c r="M4" s="6">
        <v>71450.009436210006</v>
      </c>
      <c r="N4" s="6">
        <v>67832.258914230028</v>
      </c>
      <c r="O4" s="6">
        <v>67975.201662219974</v>
      </c>
      <c r="P4" s="6"/>
      <c r="Q4" s="74" t="s">
        <v>11</v>
      </c>
      <c r="R4" s="79" t="s">
        <v>42</v>
      </c>
      <c r="S4" s="79"/>
    </row>
    <row r="5" spans="1:19" s="3" customFormat="1" ht="28.5" customHeight="1" x14ac:dyDescent="0.25">
      <c r="A5" s="75" t="s">
        <v>16</v>
      </c>
      <c r="B5" s="163" t="s">
        <v>43</v>
      </c>
      <c r="C5" s="163"/>
      <c r="D5" s="12">
        <v>132482.26217493997</v>
      </c>
      <c r="E5" s="6">
        <v>141479.53612452</v>
      </c>
      <c r="F5" s="6">
        <v>141901.07747401998</v>
      </c>
      <c r="G5" s="6">
        <v>135406.07412373001</v>
      </c>
      <c r="H5" s="6"/>
      <c r="I5" s="6"/>
      <c r="J5" s="19"/>
      <c r="K5" s="6">
        <v>149080.54200863</v>
      </c>
      <c r="L5" s="6">
        <v>149388.33720073002</v>
      </c>
      <c r="M5" s="6">
        <v>138019.11437816001</v>
      </c>
      <c r="N5" s="6">
        <v>160253.16814338969</v>
      </c>
      <c r="O5" s="6">
        <v>163766.29715723006</v>
      </c>
      <c r="P5" s="6"/>
      <c r="Q5" s="74" t="s">
        <v>16</v>
      </c>
      <c r="R5" s="79" t="s">
        <v>44</v>
      </c>
      <c r="S5" s="79"/>
    </row>
    <row r="6" spans="1:19" s="3" customFormat="1" ht="28.5" customHeight="1" x14ac:dyDescent="0.25">
      <c r="A6" s="75" t="s">
        <v>19</v>
      </c>
      <c r="B6" s="163" t="s">
        <v>45</v>
      </c>
      <c r="C6" s="163"/>
      <c r="D6" s="12">
        <v>12349.089789510001</v>
      </c>
      <c r="E6" s="6">
        <v>12638.04418257</v>
      </c>
      <c r="F6" s="6">
        <v>13907.79427821</v>
      </c>
      <c r="G6" s="6">
        <v>14904.048877500003</v>
      </c>
      <c r="H6" s="6"/>
      <c r="I6" s="6"/>
      <c r="J6" s="19"/>
      <c r="K6" s="6">
        <v>16941.752478800001</v>
      </c>
      <c r="L6" s="6">
        <v>17432.107497770005</v>
      </c>
      <c r="M6" s="6">
        <v>15946.002820920001</v>
      </c>
      <c r="N6" s="6">
        <v>17599.007500160009</v>
      </c>
      <c r="O6" s="6">
        <v>17457.089166699996</v>
      </c>
      <c r="P6" s="6"/>
      <c r="Q6" s="74" t="s">
        <v>19</v>
      </c>
      <c r="R6" s="79" t="s">
        <v>46</v>
      </c>
      <c r="S6" s="79"/>
    </row>
    <row r="7" spans="1:19" s="3" customFormat="1" ht="28.5" customHeight="1" x14ac:dyDescent="0.25">
      <c r="A7" s="75" t="s">
        <v>22</v>
      </c>
      <c r="B7" s="164" t="s">
        <v>47</v>
      </c>
      <c r="C7" s="164"/>
      <c r="D7" s="6">
        <v>464193.12894917</v>
      </c>
      <c r="E7" s="6">
        <v>497507.09475956997</v>
      </c>
      <c r="F7" s="6">
        <v>501095.05056924996</v>
      </c>
      <c r="G7" s="6">
        <v>502009.28403071</v>
      </c>
      <c r="H7" s="6"/>
      <c r="I7" s="6"/>
      <c r="J7" s="6"/>
      <c r="K7" s="6">
        <v>517327.81464433996</v>
      </c>
      <c r="L7" s="6">
        <v>517435.04129604995</v>
      </c>
      <c r="M7" s="6">
        <v>479478.89987474005</v>
      </c>
      <c r="N7" s="6">
        <v>503792.9890711701</v>
      </c>
      <c r="O7" s="6">
        <v>504037.48145985004</v>
      </c>
      <c r="P7" s="6"/>
      <c r="Q7" s="74" t="s">
        <v>22</v>
      </c>
      <c r="R7" s="79" t="s">
        <v>48</v>
      </c>
      <c r="S7" s="79"/>
    </row>
    <row r="8" spans="1:19" s="3" customFormat="1" ht="28.5" customHeight="1" x14ac:dyDescent="0.25">
      <c r="A8" s="14"/>
      <c r="B8" s="78">
        <v>5.0999999999999996</v>
      </c>
      <c r="C8" s="88" t="s">
        <v>49</v>
      </c>
      <c r="D8" s="9">
        <v>38094.27863886</v>
      </c>
      <c r="E8" s="16">
        <v>39462.973445619995</v>
      </c>
      <c r="F8" s="16">
        <v>42220.879075240002</v>
      </c>
      <c r="G8" s="16">
        <v>40059.450562629994</v>
      </c>
      <c r="H8" s="16"/>
      <c r="I8" s="16"/>
      <c r="J8" s="16"/>
      <c r="K8" s="16">
        <v>42801.733297800005</v>
      </c>
      <c r="L8" s="16">
        <v>34029.183485450005</v>
      </c>
      <c r="M8" s="16">
        <v>31287.67872104</v>
      </c>
      <c r="N8" s="16">
        <v>31526.358103790004</v>
      </c>
      <c r="O8" s="16">
        <v>31878.773664430002</v>
      </c>
      <c r="P8" s="16"/>
      <c r="Q8" s="15"/>
      <c r="R8" s="77">
        <v>5.0999999999999996</v>
      </c>
      <c r="S8" s="76" t="s">
        <v>50</v>
      </c>
    </row>
    <row r="9" spans="1:19" s="3" customFormat="1" ht="28.5" customHeight="1" x14ac:dyDescent="0.25">
      <c r="A9" s="11"/>
      <c r="B9" s="78">
        <v>5.2</v>
      </c>
      <c r="C9" s="88" t="s">
        <v>51</v>
      </c>
      <c r="D9" s="9">
        <v>278050.99519284006</v>
      </c>
      <c r="E9" s="16">
        <v>299236.84121484001</v>
      </c>
      <c r="F9" s="16">
        <v>301522.47063253995</v>
      </c>
      <c r="G9" s="16">
        <v>296559.39562990004</v>
      </c>
      <c r="H9" s="16"/>
      <c r="I9" s="16"/>
      <c r="J9" s="16"/>
      <c r="K9" s="16">
        <v>306605.97704059002</v>
      </c>
      <c r="L9" s="16">
        <v>310146.82022783998</v>
      </c>
      <c r="M9" s="16">
        <v>288888.71715819003</v>
      </c>
      <c r="N9" s="16">
        <v>302123.17221703997</v>
      </c>
      <c r="O9" s="16">
        <v>301631.28569640004</v>
      </c>
      <c r="P9" s="16"/>
      <c r="Q9" s="13"/>
      <c r="R9" s="77">
        <v>5.2</v>
      </c>
      <c r="S9" s="76" t="s">
        <v>52</v>
      </c>
    </row>
    <row r="10" spans="1:19" s="3" customFormat="1" ht="28.5" customHeight="1" x14ac:dyDescent="0.25">
      <c r="A10" s="11"/>
      <c r="B10" s="78">
        <v>5.3</v>
      </c>
      <c r="C10" s="88" t="s">
        <v>53</v>
      </c>
      <c r="D10" s="9">
        <v>-2135.0052723199988</v>
      </c>
      <c r="E10" s="16">
        <v>-2260.5540532900013</v>
      </c>
      <c r="F10" s="16">
        <v>-5033.7801619499987</v>
      </c>
      <c r="G10" s="16">
        <v>-6362.5098590800008</v>
      </c>
      <c r="H10" s="16"/>
      <c r="I10" s="16"/>
      <c r="J10" s="16"/>
      <c r="K10" s="16">
        <v>-4971.9830373200057</v>
      </c>
      <c r="L10" s="16">
        <v>-4042.778730709997</v>
      </c>
      <c r="M10" s="16">
        <v>-2118.3860430000022</v>
      </c>
      <c r="N10" s="16">
        <v>-145.18299398999724</v>
      </c>
      <c r="O10" s="16">
        <v>350.836933579998</v>
      </c>
      <c r="P10" s="16"/>
      <c r="Q10" s="13"/>
      <c r="R10" s="77">
        <v>5.3</v>
      </c>
      <c r="S10" s="76" t="s">
        <v>54</v>
      </c>
    </row>
    <row r="11" spans="1:19" s="3" customFormat="1" ht="28.5" customHeight="1" x14ac:dyDescent="0.25">
      <c r="A11" s="11"/>
      <c r="B11" s="78">
        <v>5.4</v>
      </c>
      <c r="C11" s="89" t="s">
        <v>55</v>
      </c>
      <c r="D11" s="9">
        <v>150182.86038979</v>
      </c>
      <c r="E11" s="16">
        <v>161067.8341524</v>
      </c>
      <c r="F11" s="16">
        <v>162385.48102342</v>
      </c>
      <c r="G11" s="16">
        <v>171752.94769726001</v>
      </c>
      <c r="H11" s="16"/>
      <c r="I11" s="16"/>
      <c r="J11" s="16"/>
      <c r="K11" s="16">
        <v>172892.08734326999</v>
      </c>
      <c r="L11" s="16">
        <v>177301.81631346999</v>
      </c>
      <c r="M11" s="16">
        <v>161420.89003851</v>
      </c>
      <c r="N11" s="16">
        <v>170288.64174432997</v>
      </c>
      <c r="O11" s="16">
        <v>170176.58516543999</v>
      </c>
      <c r="P11" s="16"/>
      <c r="Q11" s="13"/>
      <c r="R11" s="77">
        <v>5.4</v>
      </c>
      <c r="S11" s="76" t="s">
        <v>56</v>
      </c>
    </row>
    <row r="12" spans="1:19" s="31" customFormat="1" ht="14.25" customHeight="1" x14ac:dyDescent="0.2">
      <c r="A12" s="132"/>
      <c r="B12" s="165" t="s">
        <v>57</v>
      </c>
      <c r="C12" s="165"/>
      <c r="D12" s="133">
        <v>733562.36838768015</v>
      </c>
      <c r="E12" s="133">
        <v>781975.98992600013</v>
      </c>
      <c r="F12" s="133">
        <v>791431.7675920797</v>
      </c>
      <c r="G12" s="133">
        <v>784627.21288826002</v>
      </c>
      <c r="H12" s="133"/>
      <c r="I12" s="104"/>
      <c r="J12" s="101"/>
      <c r="K12" s="133">
        <v>818409.27021417976</v>
      </c>
      <c r="L12" s="133">
        <v>815968.17435082991</v>
      </c>
      <c r="M12" s="133">
        <v>750205.89390233019</v>
      </c>
      <c r="N12" s="133">
        <v>796570.02244172024</v>
      </c>
      <c r="O12" s="133">
        <v>801470.0554447599</v>
      </c>
      <c r="P12" s="133"/>
      <c r="Q12" s="135"/>
      <c r="R12" s="136" t="s">
        <v>58</v>
      </c>
      <c r="S12" s="136"/>
    </row>
    <row r="13" spans="1:19" ht="15" customHeight="1" x14ac:dyDescent="0.2">
      <c r="B13" s="166" t="s">
        <v>59</v>
      </c>
      <c r="C13" s="166"/>
      <c r="D13" s="166"/>
      <c r="K13" s="160" t="s">
        <v>124</v>
      </c>
      <c r="L13" s="161"/>
      <c r="M13" s="161"/>
      <c r="N13" s="161"/>
      <c r="O13" s="161"/>
      <c r="P13" s="85"/>
    </row>
    <row r="14" spans="1:19" ht="13.5" customHeight="1" x14ac:dyDescent="0.2">
      <c r="B14" s="167" t="s">
        <v>60</v>
      </c>
      <c r="C14" s="167"/>
      <c r="K14" s="162" t="s">
        <v>125</v>
      </c>
      <c r="L14" s="162"/>
      <c r="M14" s="162"/>
      <c r="N14" s="162"/>
    </row>
  </sheetData>
  <mergeCells count="13">
    <mergeCell ref="B5:C5"/>
    <mergeCell ref="J1:S1"/>
    <mergeCell ref="A2:C2"/>
    <mergeCell ref="B3:C3"/>
    <mergeCell ref="B4:C4"/>
    <mergeCell ref="A1:G1"/>
    <mergeCell ref="K13:O13"/>
    <mergeCell ref="K14:N14"/>
    <mergeCell ref="B6:C6"/>
    <mergeCell ref="B7:C7"/>
    <mergeCell ref="B12:C12"/>
    <mergeCell ref="B13:D13"/>
    <mergeCell ref="B14:C14"/>
  </mergeCells>
  <pageMargins left="0.7" right="0.7" top="0.75" bottom="0.75" header="0.3" footer="0.3"/>
  <pageSetup paperSize="9" scale="86" orientation="portrait" r:id="rId1"/>
  <colBreaks count="1" manualBreakCount="1">
    <brk id="9" max="13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191AE2-FAA1-47A7-AA93-1076B44AE65D}">
  <sheetPr>
    <tabColor rgb="FF74264D"/>
  </sheetPr>
  <dimension ref="A1:X49"/>
  <sheetViews>
    <sheetView tabSelected="1" view="pageBreakPreview" zoomScaleNormal="100" zoomScaleSheetLayoutView="100" workbookViewId="0">
      <pane xSplit="5" ySplit="4" topLeftCell="F5" activePane="bottomRight" state="frozen"/>
      <selection activeCell="P3" sqref="P3:P12"/>
      <selection pane="topRight" activeCell="P3" sqref="P3:P12"/>
      <selection pane="bottomLeft" activeCell="P3" sqref="P3:P12"/>
      <selection pane="bottomRight" activeCell="N51" sqref="N51"/>
    </sheetView>
  </sheetViews>
  <sheetFormatPr defaultColWidth="9.140625" defaultRowHeight="11.25" x14ac:dyDescent="0.25"/>
  <cols>
    <col min="1" max="1" width="1.5703125" style="17" customWidth="1"/>
    <col min="2" max="2" width="4" style="17" customWidth="1"/>
    <col min="3" max="3" width="3" style="17" customWidth="1"/>
    <col min="4" max="4" width="9.140625" style="17"/>
    <col min="5" max="5" width="20.5703125" style="17" customWidth="1"/>
    <col min="6" max="9" width="9.28515625" style="17" customWidth="1"/>
    <col min="10" max="10" width="1.7109375" style="17" customWidth="1"/>
    <col min="11" max="12" width="1.140625" style="17" customWidth="1"/>
    <col min="13" max="17" width="9.28515625" style="17" customWidth="1"/>
    <col min="18" max="18" width="2.85546875" style="17" customWidth="1"/>
    <col min="19" max="19" width="4.28515625" style="24" customWidth="1"/>
    <col min="20" max="20" width="3.42578125" style="24" customWidth="1"/>
    <col min="21" max="21" width="9.140625" style="24"/>
    <col min="22" max="22" width="17.5703125" style="24" customWidth="1"/>
    <col min="23" max="23" width="9.140625" style="17" customWidth="1"/>
    <col min="24" max="24" width="14.85546875" style="17" bestFit="1" customWidth="1"/>
    <col min="25" max="16384" width="9.140625" style="17"/>
  </cols>
  <sheetData>
    <row r="1" spans="1:24" s="34" customFormat="1" ht="30" customHeight="1" x14ac:dyDescent="0.25">
      <c r="A1" s="172" t="s">
        <v>140</v>
      </c>
      <c r="B1" s="172"/>
      <c r="C1" s="172"/>
      <c r="D1" s="172"/>
      <c r="E1" s="172"/>
      <c r="F1" s="172"/>
      <c r="G1" s="172"/>
      <c r="H1" s="172"/>
      <c r="I1" s="172"/>
      <c r="J1" s="124"/>
      <c r="K1" s="106"/>
      <c r="L1" s="107"/>
      <c r="M1" s="169" t="s">
        <v>141</v>
      </c>
      <c r="N1" s="169"/>
      <c r="O1" s="169"/>
      <c r="P1" s="169"/>
      <c r="Q1" s="169"/>
      <c r="R1" s="169"/>
      <c r="S1" s="169"/>
      <c r="T1" s="169"/>
      <c r="U1" s="169"/>
      <c r="V1" s="169"/>
    </row>
    <row r="2" spans="1:24" s="3" customFormat="1" ht="14.45" customHeight="1" x14ac:dyDescent="0.25">
      <c r="A2" s="187" t="s">
        <v>61</v>
      </c>
      <c r="B2" s="187"/>
      <c r="C2" s="187"/>
      <c r="D2" s="187"/>
      <c r="E2" s="187"/>
      <c r="F2" s="129" t="s">
        <v>129</v>
      </c>
      <c r="G2" s="129" t="s">
        <v>130</v>
      </c>
      <c r="H2" s="129" t="s">
        <v>131</v>
      </c>
      <c r="I2" s="129" t="s">
        <v>132</v>
      </c>
      <c r="J2" s="129"/>
      <c r="K2" s="108"/>
      <c r="L2" s="97"/>
      <c r="M2" s="129" t="s">
        <v>133</v>
      </c>
      <c r="N2" s="129" t="s">
        <v>134</v>
      </c>
      <c r="O2" s="129" t="s">
        <v>135</v>
      </c>
      <c r="P2" s="129" t="s">
        <v>136</v>
      </c>
      <c r="Q2" s="129" t="s">
        <v>137</v>
      </c>
      <c r="R2" s="129"/>
      <c r="S2" s="147" t="s">
        <v>62</v>
      </c>
      <c r="T2" s="147"/>
      <c r="U2" s="147"/>
      <c r="V2" s="147"/>
    </row>
    <row r="3" spans="1:24" s="31" customFormat="1" ht="7.5" customHeight="1" x14ac:dyDescent="0.2">
      <c r="A3" s="25"/>
      <c r="B3" s="25"/>
      <c r="C3" s="25"/>
      <c r="D3" s="25"/>
      <c r="E3" s="25"/>
      <c r="F3" s="35"/>
      <c r="G3" s="35"/>
      <c r="H3" s="35"/>
      <c r="I3" s="35"/>
      <c r="J3" s="25"/>
      <c r="K3" s="6"/>
      <c r="L3" s="109"/>
      <c r="M3" s="25"/>
      <c r="N3" s="25"/>
      <c r="O3" s="25"/>
      <c r="P3" s="25"/>
      <c r="Q3" s="25"/>
      <c r="R3" s="25"/>
      <c r="S3" s="35"/>
      <c r="T3" s="35"/>
    </row>
    <row r="4" spans="1:24" s="5" customFormat="1" ht="14.45" customHeight="1" x14ac:dyDescent="0.25">
      <c r="A4" s="86"/>
      <c r="B4" s="177" t="s">
        <v>63</v>
      </c>
      <c r="C4" s="177"/>
      <c r="D4" s="177"/>
      <c r="E4" s="177"/>
      <c r="F4" s="63">
        <v>1801.0251229499991</v>
      </c>
      <c r="G4" s="63">
        <v>-1048.3356253300008</v>
      </c>
      <c r="H4" s="63">
        <v>773.13039117000153</v>
      </c>
      <c r="I4" s="63">
        <v>-221.0447907700036</v>
      </c>
      <c r="J4" s="63"/>
      <c r="K4" s="122"/>
      <c r="L4" s="122"/>
      <c r="M4" s="63">
        <v>-1469.4400373399985</v>
      </c>
      <c r="N4" s="63">
        <v>-7793.0233867700008</v>
      </c>
      <c r="O4" s="63">
        <v>-5969.1124230599962</v>
      </c>
      <c r="P4" s="62">
        <v>-7159.067056640004</v>
      </c>
      <c r="Q4" s="62">
        <v>-6158.6962118299962</v>
      </c>
      <c r="R4" s="62"/>
      <c r="S4" s="178" t="s">
        <v>64</v>
      </c>
      <c r="T4" s="178"/>
      <c r="U4" s="178"/>
      <c r="V4" s="178"/>
      <c r="X4" s="68"/>
    </row>
    <row r="5" spans="1:24" s="3" customFormat="1" ht="14.45" customHeight="1" x14ac:dyDescent="0.25">
      <c r="A5" s="36"/>
      <c r="B5" s="36"/>
      <c r="C5" s="174" t="s">
        <v>65</v>
      </c>
      <c r="D5" s="174"/>
      <c r="E5" s="174"/>
      <c r="F5" s="16"/>
      <c r="G5" s="16"/>
      <c r="H5" s="16"/>
      <c r="I5" s="16"/>
      <c r="J5" s="16"/>
      <c r="K5" s="6"/>
      <c r="L5" s="6"/>
      <c r="M5" s="16"/>
      <c r="N5" s="16"/>
      <c r="O5" s="16"/>
      <c r="P5" s="16"/>
      <c r="Q5" s="16"/>
      <c r="R5" s="16"/>
      <c r="S5" s="47"/>
      <c r="T5" s="186" t="s">
        <v>66</v>
      </c>
      <c r="U5" s="186"/>
      <c r="V5" s="186"/>
      <c r="X5" s="68"/>
    </row>
    <row r="6" spans="1:24" s="3" customFormat="1" ht="14.45" customHeight="1" x14ac:dyDescent="0.25">
      <c r="A6" s="43"/>
      <c r="B6" s="43"/>
      <c r="C6" s="36"/>
      <c r="D6" s="176" t="s">
        <v>67</v>
      </c>
      <c r="E6" s="176"/>
      <c r="F6" s="16">
        <v>-6085.3134084699959</v>
      </c>
      <c r="G6" s="16">
        <v>-7944.426808229995</v>
      </c>
      <c r="H6" s="16">
        <v>-8872.2126045500008</v>
      </c>
      <c r="I6" s="16">
        <v>-9128.4245763100007</v>
      </c>
      <c r="J6" s="16"/>
      <c r="K6" s="6"/>
      <c r="L6" s="6"/>
      <c r="M6" s="16">
        <v>-9599.171851320003</v>
      </c>
      <c r="N6" s="16">
        <v>-9353.6287728999978</v>
      </c>
      <c r="O6" s="16">
        <v>-6337.0080999399979</v>
      </c>
      <c r="P6" s="16">
        <v>-7252.4490346599996</v>
      </c>
      <c r="Q6" s="16">
        <v>-6908.930151049999</v>
      </c>
      <c r="R6" s="16"/>
      <c r="S6" s="43"/>
      <c r="T6" s="36"/>
      <c r="U6" s="176" t="s">
        <v>67</v>
      </c>
      <c r="V6" s="176"/>
      <c r="X6" s="68"/>
    </row>
    <row r="7" spans="1:24" s="5" customFormat="1" ht="14.45" customHeight="1" x14ac:dyDescent="0.25">
      <c r="A7" s="86"/>
      <c r="B7" s="177" t="s">
        <v>68</v>
      </c>
      <c r="C7" s="177"/>
      <c r="D7" s="177"/>
      <c r="E7" s="177"/>
      <c r="F7" s="63">
        <v>164712.56880672998</v>
      </c>
      <c r="G7" s="63">
        <v>176724.91350747997</v>
      </c>
      <c r="H7" s="63">
        <v>179853.65433875</v>
      </c>
      <c r="I7" s="63">
        <v>180094.17271638999</v>
      </c>
      <c r="J7" s="63"/>
      <c r="K7" s="122"/>
      <c r="L7" s="122"/>
      <c r="M7" s="63">
        <v>190889.35187706997</v>
      </c>
      <c r="N7" s="63">
        <v>188287.49326165003</v>
      </c>
      <c r="O7" s="63">
        <v>172091.75365601003</v>
      </c>
      <c r="P7" s="62">
        <v>181985.42916844005</v>
      </c>
      <c r="Q7" s="62">
        <v>180848.19216621001</v>
      </c>
      <c r="R7" s="62"/>
      <c r="S7" s="178" t="s">
        <v>69</v>
      </c>
      <c r="T7" s="178"/>
      <c r="U7" s="178"/>
      <c r="V7" s="178"/>
      <c r="X7" s="68"/>
    </row>
    <row r="8" spans="1:24" s="5" customFormat="1" ht="14.45" customHeight="1" x14ac:dyDescent="0.25">
      <c r="A8" s="43"/>
      <c r="B8" s="182" t="s">
        <v>70</v>
      </c>
      <c r="C8" s="182"/>
      <c r="D8" s="182"/>
      <c r="E8" s="182"/>
      <c r="F8" s="37">
        <v>95045.653436270004</v>
      </c>
      <c r="G8" s="37">
        <v>100736.72338282</v>
      </c>
      <c r="H8" s="37">
        <v>101870.60858993999</v>
      </c>
      <c r="I8" s="37">
        <v>100904.25473936001</v>
      </c>
      <c r="J8" s="37"/>
      <c r="K8" s="16"/>
      <c r="L8" s="16"/>
      <c r="M8" s="37">
        <v>103396.77915466999</v>
      </c>
      <c r="N8" s="37">
        <v>99589.983963170002</v>
      </c>
      <c r="O8" s="37">
        <v>90060.082550110004</v>
      </c>
      <c r="P8" s="12">
        <v>94331.315663320027</v>
      </c>
      <c r="Q8" s="12">
        <v>92661.538182129996</v>
      </c>
      <c r="R8" s="12"/>
      <c r="S8" s="183" t="s">
        <v>71</v>
      </c>
      <c r="T8" s="183"/>
      <c r="U8" s="183"/>
      <c r="V8" s="183"/>
      <c r="X8" s="68"/>
    </row>
    <row r="9" spans="1:24" s="3" customFormat="1" ht="14.45" customHeight="1" x14ac:dyDescent="0.25">
      <c r="A9" s="43"/>
      <c r="B9" s="43"/>
      <c r="C9" s="174" t="s">
        <v>65</v>
      </c>
      <c r="D9" s="174"/>
      <c r="E9" s="174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43"/>
      <c r="T9" s="184" t="s">
        <v>66</v>
      </c>
      <c r="U9" s="184"/>
      <c r="V9" s="184"/>
      <c r="X9" s="68"/>
    </row>
    <row r="10" spans="1:24" s="3" customFormat="1" ht="14.45" customHeight="1" x14ac:dyDescent="0.25">
      <c r="A10" s="44"/>
      <c r="B10" s="44"/>
      <c r="C10" s="46"/>
      <c r="D10" s="179" t="s">
        <v>72</v>
      </c>
      <c r="E10" s="179"/>
      <c r="F10" s="16">
        <v>37129.964897059996</v>
      </c>
      <c r="G10" s="16">
        <v>39087.575700770001</v>
      </c>
      <c r="H10" s="16">
        <v>39705.495829040003</v>
      </c>
      <c r="I10" s="16">
        <v>40169.888855780002</v>
      </c>
      <c r="J10" s="16"/>
      <c r="K10" s="16"/>
      <c r="L10" s="16"/>
      <c r="M10" s="16">
        <v>41437.133613279999</v>
      </c>
      <c r="N10" s="16">
        <v>41654.317285359997</v>
      </c>
      <c r="O10" s="16">
        <v>39760.896139509998</v>
      </c>
      <c r="P10" s="16">
        <v>41831.714450059997</v>
      </c>
      <c r="Q10" s="16">
        <v>42135.487274900006</v>
      </c>
      <c r="R10" s="16"/>
      <c r="S10" s="43"/>
      <c r="T10" s="46"/>
      <c r="U10" s="179" t="s">
        <v>72</v>
      </c>
      <c r="V10" s="179"/>
      <c r="X10" s="68"/>
    </row>
    <row r="11" spans="1:24" s="3" customFormat="1" ht="14.45" customHeight="1" x14ac:dyDescent="0.25">
      <c r="A11" s="44"/>
      <c r="B11" s="44"/>
      <c r="C11" s="46"/>
      <c r="D11" s="179" t="s">
        <v>73</v>
      </c>
      <c r="E11" s="179"/>
      <c r="F11" s="16">
        <v>15011.022807799996</v>
      </c>
      <c r="G11" s="16">
        <v>16354.972711179997</v>
      </c>
      <c r="H11" s="16">
        <v>16680.037193669999</v>
      </c>
      <c r="I11" s="16">
        <v>16823.821286200007</v>
      </c>
      <c r="J11" s="16"/>
      <c r="K11" s="16"/>
      <c r="L11" s="16"/>
      <c r="M11" s="16">
        <v>17882.604436260001</v>
      </c>
      <c r="N11" s="16">
        <v>15329.02365913</v>
      </c>
      <c r="O11" s="16">
        <v>13314.796092359997</v>
      </c>
      <c r="P11" s="16">
        <v>14865.93365422</v>
      </c>
      <c r="Q11" s="16">
        <v>14497.934074560002</v>
      </c>
      <c r="R11" s="16"/>
      <c r="S11" s="43"/>
      <c r="T11" s="46"/>
      <c r="U11" s="179" t="s">
        <v>73</v>
      </c>
      <c r="V11" s="179"/>
      <c r="X11" s="68"/>
    </row>
    <row r="12" spans="1:24" s="5" customFormat="1" ht="14.45" customHeight="1" x14ac:dyDescent="0.25">
      <c r="A12" s="43"/>
      <c r="B12" s="182" t="s">
        <v>74</v>
      </c>
      <c r="C12" s="182"/>
      <c r="D12" s="182"/>
      <c r="E12" s="182"/>
      <c r="F12" s="37">
        <v>69666.915370460003</v>
      </c>
      <c r="G12" s="37">
        <v>75988.190124659974</v>
      </c>
      <c r="H12" s="37">
        <v>77983.045748809993</v>
      </c>
      <c r="I12" s="37">
        <v>79189.917977029996</v>
      </c>
      <c r="J12" s="37"/>
      <c r="K12" s="12"/>
      <c r="L12" s="12"/>
      <c r="M12" s="37">
        <v>87492.572722399986</v>
      </c>
      <c r="N12" s="37">
        <v>88697.509298479999</v>
      </c>
      <c r="O12" s="37">
        <v>82031.671105900023</v>
      </c>
      <c r="P12" s="12">
        <v>87654.113505120011</v>
      </c>
      <c r="Q12" s="12">
        <v>88186.653984079996</v>
      </c>
      <c r="R12" s="12"/>
      <c r="S12" s="183" t="s">
        <v>75</v>
      </c>
      <c r="T12" s="183"/>
      <c r="U12" s="183"/>
      <c r="V12" s="183"/>
      <c r="X12" s="68"/>
    </row>
    <row r="13" spans="1:24" s="3" customFormat="1" ht="14.45" customHeight="1" x14ac:dyDescent="0.25">
      <c r="A13" s="43"/>
      <c r="B13" s="43"/>
      <c r="C13" s="38"/>
      <c r="D13" s="179" t="s">
        <v>76</v>
      </c>
      <c r="E13" s="179"/>
      <c r="F13" s="39">
        <v>40941.612961599996</v>
      </c>
      <c r="G13" s="39">
        <v>44760.487378679987</v>
      </c>
      <c r="H13" s="39">
        <v>45948.111170780001</v>
      </c>
      <c r="I13" s="39">
        <v>45810.464214179992</v>
      </c>
      <c r="J13" s="39"/>
      <c r="K13" s="17"/>
      <c r="L13" s="17"/>
      <c r="M13" s="39">
        <v>52521.014381880006</v>
      </c>
      <c r="N13" s="39">
        <v>52261.992335690004</v>
      </c>
      <c r="O13" s="39">
        <v>48862.852397060007</v>
      </c>
      <c r="P13" s="9">
        <v>53789.542564740012</v>
      </c>
      <c r="Q13" s="9">
        <v>54956.142033240008</v>
      </c>
      <c r="R13" s="9"/>
      <c r="S13" s="43"/>
      <c r="T13" s="38"/>
      <c r="U13" s="179" t="s">
        <v>76</v>
      </c>
      <c r="V13" s="179"/>
      <c r="X13" s="68"/>
    </row>
    <row r="14" spans="1:24" s="3" customFormat="1" ht="14.45" customHeight="1" x14ac:dyDescent="0.25">
      <c r="A14" s="40"/>
      <c r="B14" s="40"/>
      <c r="C14" s="41"/>
      <c r="D14" s="185" t="s">
        <v>77</v>
      </c>
      <c r="E14" s="185"/>
      <c r="F14" s="39">
        <v>28725.302408859996</v>
      </c>
      <c r="G14" s="39">
        <v>31227.70274597999</v>
      </c>
      <c r="H14" s="39">
        <v>32034.934578030014</v>
      </c>
      <c r="I14" s="39">
        <v>33379.453762849997</v>
      </c>
      <c r="J14" s="39"/>
      <c r="K14" s="17"/>
      <c r="L14" s="17"/>
      <c r="M14" s="39">
        <v>34971.558340519994</v>
      </c>
      <c r="N14" s="39">
        <v>36435.516962790003</v>
      </c>
      <c r="O14" s="39">
        <v>33168.818708840001</v>
      </c>
      <c r="P14" s="9">
        <v>33864.570940379992</v>
      </c>
      <c r="Q14" s="9">
        <v>33230.511950839995</v>
      </c>
      <c r="R14" s="9"/>
      <c r="S14" s="59"/>
      <c r="T14" s="41"/>
      <c r="U14" s="185" t="s">
        <v>77</v>
      </c>
      <c r="V14" s="185"/>
      <c r="X14" s="68"/>
    </row>
    <row r="15" spans="1:24" s="5" customFormat="1" ht="14.45" customHeight="1" x14ac:dyDescent="0.25">
      <c r="A15" s="86"/>
      <c r="B15" s="177" t="s">
        <v>78</v>
      </c>
      <c r="C15" s="177"/>
      <c r="D15" s="177"/>
      <c r="E15" s="177"/>
      <c r="F15" s="63">
        <v>385159.61996804993</v>
      </c>
      <c r="G15" s="63">
        <v>409437.90805934998</v>
      </c>
      <c r="H15" s="63">
        <v>419255.92271603999</v>
      </c>
      <c r="I15" s="63">
        <v>415217.84721377998</v>
      </c>
      <c r="J15" s="63"/>
      <c r="K15" s="122"/>
      <c r="L15" s="122"/>
      <c r="M15" s="63">
        <v>435985.47905188001</v>
      </c>
      <c r="N15" s="63">
        <v>435113.45743460004</v>
      </c>
      <c r="O15" s="63">
        <v>404044.81532658997</v>
      </c>
      <c r="P15" s="62">
        <v>435215.78060170001</v>
      </c>
      <c r="Q15" s="62">
        <v>435669.07869435998</v>
      </c>
      <c r="R15" s="62"/>
      <c r="S15" s="178" t="s">
        <v>78</v>
      </c>
      <c r="T15" s="178"/>
      <c r="U15" s="178"/>
      <c r="V15" s="178"/>
      <c r="X15" s="68"/>
    </row>
    <row r="16" spans="1:24" s="5" customFormat="1" ht="14.45" customHeight="1" x14ac:dyDescent="0.25">
      <c r="A16" s="43"/>
      <c r="B16" s="182" t="s">
        <v>79</v>
      </c>
      <c r="C16" s="182"/>
      <c r="D16" s="182"/>
      <c r="E16" s="182"/>
      <c r="F16" s="37">
        <v>16211.519560150004</v>
      </c>
      <c r="G16" s="37">
        <v>16530.282247599996</v>
      </c>
      <c r="H16" s="37">
        <v>16959.223638200001</v>
      </c>
      <c r="I16" s="37">
        <v>16124.003482410002</v>
      </c>
      <c r="J16" s="37"/>
      <c r="K16" s="17"/>
      <c r="L16" s="17"/>
      <c r="M16" s="37">
        <v>17174.916442490001</v>
      </c>
      <c r="N16" s="37">
        <v>17332.350522099998</v>
      </c>
      <c r="O16" s="37">
        <v>16344.0680686</v>
      </c>
      <c r="P16" s="12">
        <v>17103.574756090002</v>
      </c>
      <c r="Q16" s="12">
        <v>17872.011746579999</v>
      </c>
      <c r="R16" s="12"/>
      <c r="S16" s="183" t="s">
        <v>80</v>
      </c>
      <c r="T16" s="183"/>
      <c r="U16" s="183"/>
      <c r="V16" s="183"/>
      <c r="X16" s="68"/>
    </row>
    <row r="17" spans="1:24" s="3" customFormat="1" ht="14.45" customHeight="1" x14ac:dyDescent="0.25">
      <c r="A17" s="43"/>
      <c r="B17" s="43"/>
      <c r="C17" s="174" t="s">
        <v>65</v>
      </c>
      <c r="D17" s="174"/>
      <c r="E17" s="174"/>
      <c r="F17" s="39"/>
      <c r="G17" s="39"/>
      <c r="H17" s="39"/>
      <c r="I17" s="39"/>
      <c r="J17" s="39"/>
      <c r="K17" s="17"/>
      <c r="L17" s="17"/>
      <c r="M17" s="39"/>
      <c r="N17" s="39"/>
      <c r="O17" s="39"/>
      <c r="P17" s="9"/>
      <c r="Q17" s="9"/>
      <c r="R17" s="9"/>
      <c r="S17" s="43"/>
      <c r="T17" s="184" t="s">
        <v>66</v>
      </c>
      <c r="U17" s="184"/>
      <c r="V17" s="184"/>
      <c r="X17" s="68"/>
    </row>
    <row r="18" spans="1:24" s="3" customFormat="1" ht="14.45" customHeight="1" x14ac:dyDescent="0.25">
      <c r="A18" s="43"/>
      <c r="B18" s="43"/>
      <c r="C18" s="38"/>
      <c r="D18" s="179" t="s">
        <v>81</v>
      </c>
      <c r="E18" s="179"/>
      <c r="F18" s="39">
        <v>995.72255172000018</v>
      </c>
      <c r="G18" s="39">
        <v>1015.2080273799997</v>
      </c>
      <c r="H18" s="39">
        <v>1036.64208145</v>
      </c>
      <c r="I18" s="39">
        <v>1330.4340643500002</v>
      </c>
      <c r="J18" s="39"/>
      <c r="K18" s="17"/>
      <c r="L18" s="17"/>
      <c r="M18" s="39">
        <v>1526.8334861999999</v>
      </c>
      <c r="N18" s="39">
        <v>1680.5696740999997</v>
      </c>
      <c r="O18" s="39">
        <v>1556.6764157799998</v>
      </c>
      <c r="P18" s="9">
        <v>1969.6969922299995</v>
      </c>
      <c r="Q18" s="9">
        <v>2446.8525521699999</v>
      </c>
      <c r="R18" s="9"/>
      <c r="S18" s="43"/>
      <c r="T18" s="38"/>
      <c r="U18" s="179" t="s">
        <v>81</v>
      </c>
      <c r="V18" s="179"/>
      <c r="X18" s="68"/>
    </row>
    <row r="19" spans="1:24" s="5" customFormat="1" ht="14.45" customHeight="1" x14ac:dyDescent="0.25">
      <c r="A19" s="43"/>
      <c r="B19" s="182" t="s">
        <v>82</v>
      </c>
      <c r="C19" s="182"/>
      <c r="D19" s="182"/>
      <c r="E19" s="182"/>
      <c r="F19" s="37">
        <v>34682.588379409994</v>
      </c>
      <c r="G19" s="37">
        <v>37553.550216999996</v>
      </c>
      <c r="H19" s="37">
        <v>38249.978502450002</v>
      </c>
      <c r="I19" s="37">
        <v>38398.597828710001</v>
      </c>
      <c r="J19" s="37"/>
      <c r="K19" s="17"/>
      <c r="L19" s="17"/>
      <c r="M19" s="37">
        <v>39828.120143619999</v>
      </c>
      <c r="N19" s="37">
        <v>39755.784498169996</v>
      </c>
      <c r="O19" s="37">
        <v>35478.219334470006</v>
      </c>
      <c r="P19" s="12">
        <v>39222.882695270004</v>
      </c>
      <c r="Q19" s="12">
        <v>38085.101852269996</v>
      </c>
      <c r="R19" s="12"/>
      <c r="S19" s="183" t="s">
        <v>83</v>
      </c>
      <c r="T19" s="183"/>
      <c r="U19" s="183"/>
      <c r="V19" s="183"/>
      <c r="X19" s="68"/>
    </row>
    <row r="20" spans="1:24" s="3" customFormat="1" ht="14.45" customHeight="1" x14ac:dyDescent="0.25">
      <c r="A20" s="43"/>
      <c r="B20" s="43"/>
      <c r="C20" s="174" t="s">
        <v>65</v>
      </c>
      <c r="D20" s="174"/>
      <c r="E20" s="174"/>
      <c r="F20" s="39"/>
      <c r="G20" s="39"/>
      <c r="H20" s="39"/>
      <c r="I20" s="39"/>
      <c r="J20" s="39"/>
      <c r="K20" s="17"/>
      <c r="L20" s="17"/>
      <c r="M20" s="39"/>
      <c r="N20" s="39"/>
      <c r="O20" s="39"/>
      <c r="P20" s="9"/>
      <c r="Q20" s="9"/>
      <c r="R20" s="9"/>
      <c r="S20" s="43"/>
      <c r="T20" s="184" t="s">
        <v>66</v>
      </c>
      <c r="U20" s="184"/>
      <c r="V20" s="184"/>
      <c r="X20" s="68"/>
    </row>
    <row r="21" spans="1:24" s="3" customFormat="1" ht="14.45" customHeight="1" x14ac:dyDescent="0.25">
      <c r="A21" s="44"/>
      <c r="B21" s="44"/>
      <c r="C21" s="46"/>
      <c r="D21" s="176" t="s">
        <v>84</v>
      </c>
      <c r="E21" s="176"/>
      <c r="F21" s="39">
        <v>2746.0612843099998</v>
      </c>
      <c r="G21" s="39">
        <v>2853.5977129099997</v>
      </c>
      <c r="H21" s="39">
        <v>2921.4763133599999</v>
      </c>
      <c r="I21" s="39">
        <v>2999.4430610900004</v>
      </c>
      <c r="J21" s="39"/>
      <c r="K21" s="17"/>
      <c r="L21" s="17"/>
      <c r="M21" s="39">
        <v>3041.9697985900002</v>
      </c>
      <c r="N21" s="39">
        <v>2749.2266138100003</v>
      </c>
      <c r="O21" s="39">
        <v>2460.5009617099995</v>
      </c>
      <c r="P21" s="9">
        <v>2626.8426823400009</v>
      </c>
      <c r="Q21" s="9">
        <v>2610.6926490099995</v>
      </c>
      <c r="R21" s="9"/>
      <c r="S21" s="43"/>
      <c r="T21" s="46"/>
      <c r="U21" s="176" t="s">
        <v>84</v>
      </c>
      <c r="V21" s="176"/>
      <c r="X21" s="68"/>
    </row>
    <row r="22" spans="1:24" s="5" customFormat="1" ht="14.45" customHeight="1" x14ac:dyDescent="0.25">
      <c r="A22" s="43"/>
      <c r="B22" s="182" t="s">
        <v>85</v>
      </c>
      <c r="C22" s="182"/>
      <c r="D22" s="182"/>
      <c r="E22" s="182"/>
      <c r="F22" s="37">
        <v>270875.14989786997</v>
      </c>
      <c r="G22" s="37">
        <v>287044.06354462</v>
      </c>
      <c r="H22" s="37">
        <v>294349.94611279998</v>
      </c>
      <c r="I22" s="37">
        <v>296656.54040637001</v>
      </c>
      <c r="J22" s="37"/>
      <c r="K22" s="17"/>
      <c r="L22" s="17"/>
      <c r="M22" s="37">
        <v>309174.89064406999</v>
      </c>
      <c r="N22" s="37">
        <v>310274.43786338996</v>
      </c>
      <c r="O22" s="37">
        <v>289184.63270795002</v>
      </c>
      <c r="P22" s="12">
        <v>306032.31879406999</v>
      </c>
      <c r="Q22" s="12">
        <v>309558.87037778</v>
      </c>
      <c r="R22" s="12"/>
      <c r="S22" s="183" t="s">
        <v>86</v>
      </c>
      <c r="T22" s="183"/>
      <c r="U22" s="183"/>
      <c r="V22" s="183"/>
      <c r="X22" s="68"/>
    </row>
    <row r="23" spans="1:24" s="3" customFormat="1" ht="14.45" customHeight="1" x14ac:dyDescent="0.25">
      <c r="A23" s="43"/>
      <c r="B23" s="43"/>
      <c r="C23" s="174" t="s">
        <v>65</v>
      </c>
      <c r="D23" s="174"/>
      <c r="E23" s="174"/>
      <c r="F23" s="39"/>
      <c r="G23" s="39"/>
      <c r="H23" s="39"/>
      <c r="I23" s="39"/>
      <c r="J23" s="39"/>
      <c r="K23" s="17"/>
      <c r="L23" s="17"/>
      <c r="M23" s="39"/>
      <c r="N23" s="39"/>
      <c r="O23" s="39"/>
      <c r="P23" s="9"/>
      <c r="Q23" s="9"/>
      <c r="R23" s="9"/>
      <c r="S23" s="43"/>
      <c r="T23" s="184" t="s">
        <v>66</v>
      </c>
      <c r="U23" s="184"/>
      <c r="V23" s="184"/>
      <c r="X23" s="68"/>
    </row>
    <row r="24" spans="1:24" s="3" customFormat="1" ht="14.45" customHeight="1" x14ac:dyDescent="0.25">
      <c r="A24" s="43"/>
      <c r="B24" s="43"/>
      <c r="C24" s="38"/>
      <c r="D24" s="179" t="s">
        <v>87</v>
      </c>
      <c r="E24" s="179"/>
      <c r="F24" s="39">
        <v>6466.4875045200006</v>
      </c>
      <c r="G24" s="39">
        <v>7031.9447396700007</v>
      </c>
      <c r="H24" s="39">
        <v>7121.7699715699982</v>
      </c>
      <c r="I24" s="39">
        <v>5155.5959238200012</v>
      </c>
      <c r="J24" s="39"/>
      <c r="K24" s="17"/>
      <c r="L24" s="17"/>
      <c r="M24" s="39">
        <v>5143.9194598200011</v>
      </c>
      <c r="N24" s="39">
        <v>4706.3693333000001</v>
      </c>
      <c r="O24" s="39">
        <v>4352.4258414999995</v>
      </c>
      <c r="P24" s="9">
        <v>4987.231455160002</v>
      </c>
      <c r="Q24" s="9">
        <v>5006.6119875800014</v>
      </c>
      <c r="R24" s="9"/>
      <c r="S24" s="43"/>
      <c r="T24" s="38"/>
      <c r="U24" s="179" t="s">
        <v>87</v>
      </c>
      <c r="V24" s="179"/>
      <c r="X24" s="68"/>
    </row>
    <row r="25" spans="1:24" s="3" customFormat="1" ht="14.45" customHeight="1" x14ac:dyDescent="0.25">
      <c r="A25" s="43"/>
      <c r="B25" s="43"/>
      <c r="C25" s="38"/>
      <c r="D25" s="179" t="s">
        <v>88</v>
      </c>
      <c r="E25" s="179"/>
      <c r="F25" s="39">
        <v>66816.924984480007</v>
      </c>
      <c r="G25" s="39">
        <v>72483.924298900005</v>
      </c>
      <c r="H25" s="39">
        <v>72888.837534750011</v>
      </c>
      <c r="I25" s="39">
        <v>71378.279287979996</v>
      </c>
      <c r="J25" s="39"/>
      <c r="K25" s="17"/>
      <c r="L25" s="17"/>
      <c r="M25" s="39">
        <v>73717.854263440007</v>
      </c>
      <c r="N25" s="39">
        <v>72710.257868639994</v>
      </c>
      <c r="O25" s="39">
        <v>69074.773094300006</v>
      </c>
      <c r="P25" s="9">
        <v>71737.571083130009</v>
      </c>
      <c r="Q25" s="9">
        <v>70698.492090539992</v>
      </c>
      <c r="R25" s="9"/>
      <c r="S25" s="43"/>
      <c r="T25" s="38"/>
      <c r="U25" s="179" t="s">
        <v>88</v>
      </c>
      <c r="V25" s="179"/>
      <c r="X25" s="68"/>
    </row>
    <row r="26" spans="1:24" s="3" customFormat="1" ht="14.45" customHeight="1" x14ac:dyDescent="0.25">
      <c r="A26" s="42"/>
      <c r="B26" s="42"/>
      <c r="C26" s="42"/>
      <c r="D26" s="179" t="s">
        <v>89</v>
      </c>
      <c r="E26" s="179"/>
      <c r="F26" s="39">
        <v>8330.1749987500007</v>
      </c>
      <c r="G26" s="39">
        <v>9355.2566829800016</v>
      </c>
      <c r="H26" s="39">
        <v>9517.8513351399997</v>
      </c>
      <c r="I26" s="39">
        <v>9460.1877767699989</v>
      </c>
      <c r="J26" s="39"/>
      <c r="K26" s="17"/>
      <c r="L26" s="17"/>
      <c r="M26" s="39">
        <v>9811.8923004100016</v>
      </c>
      <c r="N26" s="39">
        <v>9991.2580125200002</v>
      </c>
      <c r="O26" s="39">
        <v>8906.514086610001</v>
      </c>
      <c r="P26" s="9">
        <v>9906.8005336999995</v>
      </c>
      <c r="Q26" s="9">
        <v>10024.761418079999</v>
      </c>
      <c r="R26" s="9"/>
      <c r="S26" s="42"/>
      <c r="T26" s="42"/>
      <c r="U26" s="179" t="s">
        <v>89</v>
      </c>
      <c r="V26" s="179"/>
      <c r="X26" s="68"/>
    </row>
    <row r="27" spans="1:24" s="3" customFormat="1" ht="14.45" customHeight="1" x14ac:dyDescent="0.25">
      <c r="A27" s="43"/>
      <c r="B27" s="43"/>
      <c r="C27" s="38"/>
      <c r="D27" s="179" t="s">
        <v>90</v>
      </c>
      <c r="E27" s="179"/>
      <c r="F27" s="39">
        <v>15279.942296130001</v>
      </c>
      <c r="G27" s="39">
        <v>15239.98709033</v>
      </c>
      <c r="H27" s="39">
        <v>15240.10440901</v>
      </c>
      <c r="I27" s="39">
        <v>14828.996841059998</v>
      </c>
      <c r="J27" s="39"/>
      <c r="K27" s="17"/>
      <c r="L27" s="17"/>
      <c r="M27" s="39">
        <v>15523.204339599999</v>
      </c>
      <c r="N27" s="39">
        <v>16820.789727400002</v>
      </c>
      <c r="O27" s="39">
        <v>16532.434452800004</v>
      </c>
      <c r="P27" s="9">
        <v>16843.90720233</v>
      </c>
      <c r="Q27" s="9">
        <v>17128.864474269998</v>
      </c>
      <c r="R27" s="9"/>
      <c r="S27" s="43"/>
      <c r="T27" s="38"/>
      <c r="U27" s="179" t="s">
        <v>90</v>
      </c>
      <c r="V27" s="179"/>
      <c r="X27" s="68"/>
    </row>
    <row r="28" spans="1:24" s="3" customFormat="1" ht="14.45" customHeight="1" x14ac:dyDescent="0.25">
      <c r="A28" s="43"/>
      <c r="B28" s="43"/>
      <c r="C28" s="38"/>
      <c r="D28" s="179" t="s">
        <v>91</v>
      </c>
      <c r="E28" s="179"/>
      <c r="F28" s="39">
        <v>156127.67978963995</v>
      </c>
      <c r="G28" s="39">
        <v>163757.95468818999</v>
      </c>
      <c r="H28" s="39">
        <v>169315.42752093999</v>
      </c>
      <c r="I28" s="39">
        <v>175575.25243764001</v>
      </c>
      <c r="J28" s="39"/>
      <c r="K28" s="17"/>
      <c r="L28" s="17"/>
      <c r="M28" s="39">
        <v>183859.70092417</v>
      </c>
      <c r="N28" s="39">
        <v>184701.41687254998</v>
      </c>
      <c r="O28" s="39">
        <v>171179.17326369</v>
      </c>
      <c r="P28" s="9">
        <v>184642.79904949997</v>
      </c>
      <c r="Q28" s="9">
        <v>185700.59718364998</v>
      </c>
      <c r="R28" s="9"/>
      <c r="S28" s="43"/>
      <c r="T28" s="38"/>
      <c r="U28" s="179" t="s">
        <v>91</v>
      </c>
      <c r="V28" s="179"/>
      <c r="X28" s="68"/>
    </row>
    <row r="29" spans="1:24" s="3" customFormat="1" ht="14.45" customHeight="1" x14ac:dyDescent="0.25">
      <c r="A29" s="44"/>
      <c r="B29" s="44"/>
      <c r="C29" s="46"/>
      <c r="D29" s="179" t="s">
        <v>92</v>
      </c>
      <c r="E29" s="179"/>
      <c r="F29" s="39">
        <v>17013.041436979998</v>
      </c>
      <c r="G29" s="39">
        <v>17492.860874130001</v>
      </c>
      <c r="H29" s="39">
        <v>18547.657559390002</v>
      </c>
      <c r="I29" s="39">
        <v>18354.13567204</v>
      </c>
      <c r="J29" s="39"/>
      <c r="K29" s="17"/>
      <c r="L29" s="17"/>
      <c r="M29" s="39">
        <v>19328.630387869998</v>
      </c>
      <c r="N29" s="39">
        <v>19350.331460859998</v>
      </c>
      <c r="O29" s="39">
        <v>17340.977656380001</v>
      </c>
      <c r="P29" s="9">
        <v>18683.432818460013</v>
      </c>
      <c r="Q29" s="9">
        <v>18396.010821579999</v>
      </c>
      <c r="R29" s="9"/>
      <c r="S29" s="43"/>
      <c r="T29" s="46"/>
      <c r="U29" s="179" t="s">
        <v>92</v>
      </c>
      <c r="V29" s="179"/>
      <c r="X29" s="68"/>
    </row>
    <row r="30" spans="1:24" s="5" customFormat="1" ht="14.45" customHeight="1" x14ac:dyDescent="0.25">
      <c r="A30" s="43"/>
      <c r="B30" s="182" t="s">
        <v>93</v>
      </c>
      <c r="C30" s="182"/>
      <c r="D30" s="182"/>
      <c r="E30" s="182"/>
      <c r="F30" s="37">
        <v>63390.36213062</v>
      </c>
      <c r="G30" s="37">
        <v>68310.012050130012</v>
      </c>
      <c r="H30" s="37">
        <v>69696.774462590009</v>
      </c>
      <c r="I30" s="37">
        <v>64038.70549629</v>
      </c>
      <c r="J30" s="37"/>
      <c r="K30" s="17"/>
      <c r="L30" s="17"/>
      <c r="M30" s="37">
        <v>69807.551821700006</v>
      </c>
      <c r="N30" s="37">
        <v>67750.884550939998</v>
      </c>
      <c r="O30" s="37">
        <v>63037.89521557001</v>
      </c>
      <c r="P30" s="12">
        <v>70129.90229292</v>
      </c>
      <c r="Q30" s="12">
        <v>70153.094717730011</v>
      </c>
      <c r="R30" s="12"/>
      <c r="S30" s="183" t="s">
        <v>94</v>
      </c>
      <c r="T30" s="183"/>
      <c r="U30" s="183"/>
      <c r="V30" s="183"/>
      <c r="X30" s="68"/>
    </row>
    <row r="31" spans="1:24" s="3" customFormat="1" ht="14.45" customHeight="1" x14ac:dyDescent="0.25">
      <c r="A31" s="44"/>
      <c r="B31" s="44"/>
      <c r="C31" s="174" t="s">
        <v>65</v>
      </c>
      <c r="D31" s="174"/>
      <c r="E31" s="174"/>
      <c r="F31" s="39"/>
      <c r="G31" s="39"/>
      <c r="H31" s="39"/>
      <c r="I31" s="39"/>
      <c r="J31" s="39"/>
      <c r="K31" s="17"/>
      <c r="L31" s="17"/>
      <c r="M31" s="39"/>
      <c r="N31" s="39"/>
      <c r="O31" s="39"/>
      <c r="P31" s="9"/>
      <c r="Q31" s="9"/>
      <c r="R31" s="9"/>
      <c r="S31" s="43"/>
      <c r="T31" s="175" t="s">
        <v>66</v>
      </c>
      <c r="U31" s="175"/>
      <c r="V31" s="175"/>
      <c r="X31" s="68"/>
    </row>
    <row r="32" spans="1:24" s="3" customFormat="1" ht="14.45" customHeight="1" x14ac:dyDescent="0.25">
      <c r="A32" s="44"/>
      <c r="B32" s="44"/>
      <c r="C32" s="46"/>
      <c r="D32" s="179" t="s">
        <v>95</v>
      </c>
      <c r="E32" s="179"/>
      <c r="F32" s="39">
        <v>18536.838079700003</v>
      </c>
      <c r="G32" s="39">
        <v>21138.958204050003</v>
      </c>
      <c r="H32" s="39">
        <v>20086.151829919996</v>
      </c>
      <c r="I32" s="39">
        <v>19936.016079099998</v>
      </c>
      <c r="J32" s="39"/>
      <c r="K32" s="17"/>
      <c r="L32" s="17"/>
      <c r="M32" s="39">
        <v>20682.38521656</v>
      </c>
      <c r="N32" s="39">
        <v>21738.961402859994</v>
      </c>
      <c r="O32" s="39">
        <v>19928.094057490005</v>
      </c>
      <c r="P32" s="9">
        <v>21394.095334870024</v>
      </c>
      <c r="Q32" s="9">
        <v>21503.729768570003</v>
      </c>
      <c r="R32" s="9"/>
      <c r="S32" s="43"/>
      <c r="T32" s="46"/>
      <c r="U32" s="179" t="s">
        <v>95</v>
      </c>
      <c r="V32" s="179"/>
      <c r="X32" s="68"/>
    </row>
    <row r="33" spans="1:24" s="3" customFormat="1" ht="14.45" customHeight="1" x14ac:dyDescent="0.25">
      <c r="A33" s="43"/>
      <c r="B33" s="43"/>
      <c r="C33" s="38"/>
      <c r="D33" s="179" t="s">
        <v>96</v>
      </c>
      <c r="E33" s="179"/>
      <c r="F33" s="39">
        <v>23426.341463249995</v>
      </c>
      <c r="G33" s="39">
        <v>24254.353069650002</v>
      </c>
      <c r="H33" s="39">
        <v>24062.206496300008</v>
      </c>
      <c r="I33" s="39">
        <v>20482.46323605</v>
      </c>
      <c r="J33" s="39"/>
      <c r="K33" s="17"/>
      <c r="L33" s="17"/>
      <c r="M33" s="39">
        <v>21721.9955386</v>
      </c>
      <c r="N33" s="39">
        <v>21146.48096872</v>
      </c>
      <c r="O33" s="39">
        <v>20518.341819479996</v>
      </c>
      <c r="P33" s="9">
        <v>22134.442812099987</v>
      </c>
      <c r="Q33" s="9">
        <v>20805.225139600003</v>
      </c>
      <c r="R33" s="9"/>
      <c r="S33" s="43"/>
      <c r="T33" s="38"/>
      <c r="U33" s="179" t="s">
        <v>96</v>
      </c>
      <c r="V33" s="179"/>
      <c r="X33" s="68"/>
    </row>
    <row r="34" spans="1:24" s="3" customFormat="1" ht="14.45" customHeight="1" x14ac:dyDescent="0.25">
      <c r="A34" s="43"/>
      <c r="B34" s="43"/>
      <c r="C34" s="38"/>
      <c r="D34" s="179" t="s">
        <v>97</v>
      </c>
      <c r="E34" s="179"/>
      <c r="F34" s="39">
        <v>7227.6237008600001</v>
      </c>
      <c r="G34" s="39">
        <v>7116.5857882400014</v>
      </c>
      <c r="H34" s="39">
        <v>8510.8420634199974</v>
      </c>
      <c r="I34" s="39">
        <v>9893.5668828300004</v>
      </c>
      <c r="J34" s="39"/>
      <c r="K34" s="17"/>
      <c r="L34" s="17"/>
      <c r="M34" s="39">
        <v>10720.524478410001</v>
      </c>
      <c r="N34" s="39">
        <v>10971.304545290001</v>
      </c>
      <c r="O34" s="39">
        <v>9463.4450420600006</v>
      </c>
      <c r="P34" s="9">
        <v>10637.609730249998</v>
      </c>
      <c r="Q34" s="9">
        <v>10459.770893790002</v>
      </c>
      <c r="R34" s="9"/>
      <c r="S34" s="43"/>
      <c r="T34" s="38"/>
      <c r="U34" s="179" t="s">
        <v>97</v>
      </c>
      <c r="V34" s="179"/>
      <c r="X34" s="68"/>
    </row>
    <row r="35" spans="1:24" s="5" customFormat="1" ht="14.45" customHeight="1" x14ac:dyDescent="0.25">
      <c r="A35" s="86"/>
      <c r="B35" s="177" t="s">
        <v>98</v>
      </c>
      <c r="C35" s="177"/>
      <c r="D35" s="177"/>
      <c r="E35" s="177"/>
      <c r="F35" s="63">
        <v>162349.36727341998</v>
      </c>
      <c r="G35" s="63">
        <v>176343.51985134999</v>
      </c>
      <c r="H35" s="63">
        <v>170716.93932507996</v>
      </c>
      <c r="I35" s="63">
        <v>170960.37378212999</v>
      </c>
      <c r="J35" s="63"/>
      <c r="K35" s="122"/>
      <c r="L35" s="122"/>
      <c r="M35" s="63">
        <v>178478.43919991999</v>
      </c>
      <c r="N35" s="63">
        <v>184533.44198108997</v>
      </c>
      <c r="O35" s="63">
        <v>165592.55500909997</v>
      </c>
      <c r="P35" s="62">
        <v>172698.79035646</v>
      </c>
      <c r="Q35" s="62">
        <v>176330.65791036002</v>
      </c>
      <c r="R35" s="62"/>
      <c r="S35" s="178" t="s">
        <v>99</v>
      </c>
      <c r="T35" s="178"/>
      <c r="U35" s="178"/>
      <c r="V35" s="178"/>
      <c r="X35" s="68"/>
    </row>
    <row r="36" spans="1:24" s="5" customFormat="1" ht="14.45" customHeight="1" x14ac:dyDescent="0.25">
      <c r="B36" s="181" t="s">
        <v>100</v>
      </c>
      <c r="C36" s="181"/>
      <c r="D36" s="181"/>
      <c r="E36" s="181"/>
      <c r="F36" s="37">
        <v>76837.977480569971</v>
      </c>
      <c r="G36" s="37">
        <v>83336.376043870012</v>
      </c>
      <c r="H36" s="37">
        <v>80639.878534689997</v>
      </c>
      <c r="I36" s="37">
        <v>81735.489651529992</v>
      </c>
      <c r="J36" s="37"/>
      <c r="K36" s="17"/>
      <c r="L36" s="17"/>
      <c r="M36" s="37">
        <v>83738.733102239974</v>
      </c>
      <c r="N36" s="37">
        <v>87229.280393490015</v>
      </c>
      <c r="O36" s="37">
        <v>78379.853395719983</v>
      </c>
      <c r="P36" s="12">
        <v>83729.351639109998</v>
      </c>
      <c r="Q36" s="12">
        <v>84782.175952540012</v>
      </c>
      <c r="R36" s="12"/>
      <c r="S36" s="181" t="s">
        <v>101</v>
      </c>
      <c r="T36" s="181"/>
      <c r="U36" s="181"/>
      <c r="V36" s="181"/>
      <c r="X36" s="68"/>
    </row>
    <row r="37" spans="1:24" s="3" customFormat="1" ht="14.45" customHeight="1" x14ac:dyDescent="0.25">
      <c r="A37" s="43"/>
      <c r="B37" s="43"/>
      <c r="C37" s="174" t="s">
        <v>65</v>
      </c>
      <c r="D37" s="174"/>
      <c r="E37" s="174"/>
      <c r="F37" s="39"/>
      <c r="G37" s="39"/>
      <c r="H37" s="39"/>
      <c r="I37" s="39"/>
      <c r="J37" s="39"/>
      <c r="K37" s="17"/>
      <c r="L37" s="17"/>
      <c r="M37" s="39"/>
      <c r="N37" s="39"/>
      <c r="O37" s="39"/>
      <c r="P37" s="9"/>
      <c r="Q37" s="9"/>
      <c r="R37" s="9"/>
      <c r="S37" s="43"/>
      <c r="T37" s="175" t="s">
        <v>66</v>
      </c>
      <c r="U37" s="175"/>
      <c r="V37" s="175"/>
      <c r="X37" s="68"/>
    </row>
    <row r="38" spans="1:24" s="3" customFormat="1" ht="14.45" customHeight="1" x14ac:dyDescent="0.25">
      <c r="A38" s="44"/>
      <c r="B38" s="44"/>
      <c r="C38" s="46"/>
      <c r="D38" s="179" t="s">
        <v>102</v>
      </c>
      <c r="E38" s="179"/>
      <c r="F38" s="39">
        <v>51441.072577229992</v>
      </c>
      <c r="G38" s="39">
        <v>56513.624289619998</v>
      </c>
      <c r="H38" s="39">
        <v>54230.657576399986</v>
      </c>
      <c r="I38" s="39">
        <v>53720.148135839998</v>
      </c>
      <c r="J38" s="39"/>
      <c r="K38" s="17"/>
      <c r="L38" s="17"/>
      <c r="M38" s="39">
        <v>56041.047529979995</v>
      </c>
      <c r="N38" s="39">
        <v>58394.875037749996</v>
      </c>
      <c r="O38" s="39">
        <v>53344.345320149987</v>
      </c>
      <c r="P38" s="9">
        <v>52439.750353060022</v>
      </c>
      <c r="Q38" s="9">
        <v>54689.792878200016</v>
      </c>
      <c r="R38" s="9"/>
      <c r="S38" s="43"/>
      <c r="T38" s="46"/>
      <c r="U38" s="179" t="s">
        <v>102</v>
      </c>
      <c r="V38" s="179"/>
      <c r="X38" s="68"/>
    </row>
    <row r="39" spans="1:24" s="3" customFormat="1" ht="14.45" customHeight="1" x14ac:dyDescent="0.25">
      <c r="A39" s="44"/>
      <c r="B39" s="44"/>
      <c r="C39" s="46"/>
      <c r="D39" s="179" t="s">
        <v>103</v>
      </c>
      <c r="E39" s="179"/>
      <c r="F39" s="39">
        <v>6855.6469887100011</v>
      </c>
      <c r="G39" s="39">
        <v>7215.7983723700008</v>
      </c>
      <c r="H39" s="39">
        <v>6938.8504051400014</v>
      </c>
      <c r="I39" s="39">
        <v>7600.0410561399995</v>
      </c>
      <c r="J39" s="39"/>
      <c r="K39" s="17"/>
      <c r="L39" s="17"/>
      <c r="M39" s="39">
        <v>7058.6744244699985</v>
      </c>
      <c r="N39" s="39">
        <v>7175.4736564099985</v>
      </c>
      <c r="O39" s="39">
        <v>6554.2100129600003</v>
      </c>
      <c r="P39" s="9">
        <v>6608.0284341299985</v>
      </c>
      <c r="Q39" s="9">
        <v>6538.1266430000005</v>
      </c>
      <c r="R39" s="9"/>
      <c r="S39" s="43"/>
      <c r="T39" s="46"/>
      <c r="U39" s="179" t="s">
        <v>103</v>
      </c>
      <c r="V39" s="179"/>
      <c r="X39" s="68"/>
    </row>
    <row r="40" spans="1:24" s="5" customFormat="1" ht="14.45" customHeight="1" x14ac:dyDescent="0.25">
      <c r="B40" s="180" t="s">
        <v>105</v>
      </c>
      <c r="C40" s="180"/>
      <c r="D40" s="180"/>
      <c r="E40" s="180"/>
      <c r="F40" s="37">
        <v>85511.389792850008</v>
      </c>
      <c r="G40" s="37">
        <v>93007.143807479981</v>
      </c>
      <c r="H40" s="37">
        <v>90077.060790389965</v>
      </c>
      <c r="I40" s="37">
        <v>89224.884130599996</v>
      </c>
      <c r="J40" s="37"/>
      <c r="K40" s="17"/>
      <c r="L40" s="17"/>
      <c r="M40" s="37">
        <v>94739.706097680013</v>
      </c>
      <c r="N40" s="37">
        <v>97304.161587599956</v>
      </c>
      <c r="O40" s="37">
        <v>87212.701613379992</v>
      </c>
      <c r="P40" s="12">
        <v>90946.066054689974</v>
      </c>
      <c r="Q40" s="12">
        <v>91548.481957820011</v>
      </c>
      <c r="R40" s="12"/>
      <c r="S40" s="180" t="s">
        <v>106</v>
      </c>
      <c r="T40" s="180"/>
      <c r="U40" s="180"/>
      <c r="V40" s="180"/>
      <c r="X40" s="68"/>
    </row>
    <row r="41" spans="1:24" s="3" customFormat="1" ht="14.45" customHeight="1" x14ac:dyDescent="0.25">
      <c r="A41" s="43"/>
      <c r="B41" s="43"/>
      <c r="C41" s="174" t="s">
        <v>65</v>
      </c>
      <c r="D41" s="174"/>
      <c r="E41" s="174"/>
      <c r="F41" s="39"/>
      <c r="G41" s="39"/>
      <c r="H41" s="39"/>
      <c r="I41" s="39"/>
      <c r="J41" s="39"/>
      <c r="K41" s="17"/>
      <c r="L41" s="17"/>
      <c r="M41" s="39"/>
      <c r="N41" s="39"/>
      <c r="O41" s="39"/>
      <c r="P41" s="9"/>
      <c r="Q41" s="9"/>
      <c r="R41" s="9"/>
      <c r="S41" s="43"/>
      <c r="T41" s="175" t="s">
        <v>66</v>
      </c>
      <c r="U41" s="175"/>
      <c r="V41" s="175"/>
      <c r="X41" s="68"/>
    </row>
    <row r="42" spans="1:24" s="5" customFormat="1" ht="14.45" customHeight="1" x14ac:dyDescent="0.25">
      <c r="B42" s="87"/>
      <c r="C42" s="87"/>
      <c r="D42" s="179" t="s">
        <v>104</v>
      </c>
      <c r="E42" s="179"/>
      <c r="F42" s="39">
        <v>37421.208663279991</v>
      </c>
      <c r="G42" s="39">
        <v>40244.456351879999</v>
      </c>
      <c r="H42" s="39">
        <v>36777.906224059996</v>
      </c>
      <c r="I42" s="39">
        <v>36376.079831029994</v>
      </c>
      <c r="J42" s="39"/>
      <c r="K42" s="17"/>
      <c r="L42" s="17"/>
      <c r="M42" s="39">
        <v>41373.73430145</v>
      </c>
      <c r="N42" s="39">
        <v>42622.905490519996</v>
      </c>
      <c r="O42" s="39">
        <v>38650.063471349989</v>
      </c>
      <c r="P42" s="9">
        <v>38626.586266300015</v>
      </c>
      <c r="Q42" s="9">
        <v>39697.359442810004</v>
      </c>
      <c r="R42" s="9"/>
      <c r="S42" s="43"/>
      <c r="T42" s="38"/>
      <c r="U42" s="179" t="s">
        <v>104</v>
      </c>
      <c r="V42" s="179"/>
      <c r="X42" s="68"/>
    </row>
    <row r="43" spans="1:24" s="5" customFormat="1" ht="14.45" customHeight="1" x14ac:dyDescent="0.25">
      <c r="A43" s="86"/>
      <c r="B43" s="177" t="s">
        <v>107</v>
      </c>
      <c r="C43" s="177"/>
      <c r="D43" s="177"/>
      <c r="E43" s="177"/>
      <c r="F43" s="63">
        <v>19528.104458079993</v>
      </c>
      <c r="G43" s="63">
        <v>20501.152801779994</v>
      </c>
      <c r="H43" s="63">
        <v>20818.11700066999</v>
      </c>
      <c r="I43" s="63">
        <v>18563.211086620002</v>
      </c>
      <c r="J43" s="63"/>
      <c r="K43" s="122"/>
      <c r="L43" s="122"/>
      <c r="M43" s="63">
        <v>14512.126607909995</v>
      </c>
      <c r="N43" s="63">
        <v>15797.171807800016</v>
      </c>
      <c r="O43" s="63">
        <v>14425.820958079996</v>
      </c>
      <c r="P43" s="62">
        <v>13715.254600929989</v>
      </c>
      <c r="Q43" s="62">
        <v>14605.285272170004</v>
      </c>
      <c r="R43" s="62"/>
      <c r="S43" s="178" t="s">
        <v>107</v>
      </c>
      <c r="T43" s="178"/>
      <c r="U43" s="178"/>
      <c r="V43" s="178"/>
      <c r="X43" s="68"/>
    </row>
    <row r="44" spans="1:24" s="3" customFormat="1" ht="14.45" customHeight="1" x14ac:dyDescent="0.25">
      <c r="A44" s="44"/>
      <c r="B44" s="44"/>
      <c r="C44" s="174" t="s">
        <v>65</v>
      </c>
      <c r="D44" s="174"/>
      <c r="E44" s="174"/>
      <c r="F44" s="39"/>
      <c r="G44" s="39"/>
      <c r="H44" s="39"/>
      <c r="I44" s="39"/>
      <c r="J44" s="39"/>
      <c r="K44" s="17"/>
      <c r="L44" s="17"/>
      <c r="M44" s="39"/>
      <c r="N44" s="39"/>
      <c r="O44" s="39"/>
      <c r="P44" s="9"/>
      <c r="Q44" s="9"/>
      <c r="R44" s="9"/>
      <c r="S44" s="43"/>
      <c r="T44" s="175" t="s">
        <v>66</v>
      </c>
      <c r="U44" s="175"/>
      <c r="V44" s="175"/>
      <c r="X44" s="68"/>
    </row>
    <row r="45" spans="1:24" s="3" customFormat="1" ht="14.45" customHeight="1" x14ac:dyDescent="0.25">
      <c r="A45" s="44"/>
      <c r="B45" s="44"/>
      <c r="C45" s="46"/>
      <c r="D45" s="176" t="s">
        <v>108</v>
      </c>
      <c r="E45" s="176"/>
      <c r="F45" s="39">
        <v>3324.1920228800045</v>
      </c>
      <c r="G45" s="39">
        <v>3128.4147540299928</v>
      </c>
      <c r="H45" s="39">
        <v>3408.4851631599922</v>
      </c>
      <c r="I45" s="39">
        <v>7151.5273689500063</v>
      </c>
      <c r="J45" s="39"/>
      <c r="K45" s="17"/>
      <c r="L45" s="17"/>
      <c r="M45" s="39">
        <v>5917.0644029499999</v>
      </c>
      <c r="N45" s="39">
        <v>6828.530866490004</v>
      </c>
      <c r="O45" s="39">
        <v>6898.0806298199968</v>
      </c>
      <c r="P45" s="9">
        <v>5798.513680189988</v>
      </c>
      <c r="Q45" s="9">
        <v>6433.5513332700029</v>
      </c>
      <c r="R45" s="9"/>
      <c r="S45" s="43"/>
      <c r="T45" s="46"/>
      <c r="U45" s="176" t="s">
        <v>108</v>
      </c>
      <c r="V45" s="176"/>
      <c r="X45" s="68"/>
    </row>
    <row r="46" spans="1:24" s="5" customFormat="1" ht="14.45" customHeight="1" x14ac:dyDescent="0.25">
      <c r="A46" s="86"/>
      <c r="B46" s="177" t="s">
        <v>109</v>
      </c>
      <c r="C46" s="177"/>
      <c r="D46" s="177"/>
      <c r="E46" s="177"/>
      <c r="F46" s="63">
        <v>11.682758450000001</v>
      </c>
      <c r="G46" s="63">
        <v>16.831331369999997</v>
      </c>
      <c r="H46" s="63">
        <v>14.00382037</v>
      </c>
      <c r="I46" s="63">
        <v>12.65288011</v>
      </c>
      <c r="J46" s="63"/>
      <c r="K46" s="122"/>
      <c r="L46" s="122"/>
      <c r="M46" s="63">
        <v>13.31351474</v>
      </c>
      <c r="N46" s="63">
        <v>29.633252460000001</v>
      </c>
      <c r="O46" s="63">
        <v>20.061375609999999</v>
      </c>
      <c r="P46" s="62">
        <v>114.26320161</v>
      </c>
      <c r="Q46" s="62">
        <v>175.53761349000001</v>
      </c>
      <c r="R46" s="62"/>
      <c r="S46" s="178" t="s">
        <v>110</v>
      </c>
      <c r="T46" s="178"/>
      <c r="U46" s="178"/>
      <c r="V46" s="178"/>
      <c r="X46" s="68"/>
    </row>
    <row r="47" spans="1:24" s="3" customFormat="1" ht="14.45" customHeight="1" x14ac:dyDescent="0.25">
      <c r="F47" s="39"/>
      <c r="G47" s="39"/>
      <c r="H47" s="39"/>
      <c r="I47" s="39"/>
      <c r="J47" s="39"/>
      <c r="K47" s="17"/>
      <c r="L47" s="17"/>
      <c r="M47" s="39"/>
      <c r="N47" s="39"/>
      <c r="O47" s="39"/>
      <c r="P47" s="69"/>
      <c r="Q47" s="69"/>
      <c r="R47" s="69"/>
      <c r="S47" s="10"/>
      <c r="T47" s="10"/>
      <c r="U47" s="10"/>
      <c r="V47" s="10"/>
      <c r="X47" s="68"/>
    </row>
    <row r="48" spans="1:24" s="3" customFormat="1" ht="14.45" customHeight="1" x14ac:dyDescent="0.25">
      <c r="A48" s="132"/>
      <c r="B48" s="165" t="s">
        <v>57</v>
      </c>
      <c r="C48" s="165"/>
      <c r="D48" s="165"/>
      <c r="E48" s="165"/>
      <c r="F48" s="133">
        <v>733562.36838768015</v>
      </c>
      <c r="G48" s="133">
        <v>781975.98992600013</v>
      </c>
      <c r="H48" s="133">
        <v>791431.7675920797</v>
      </c>
      <c r="I48" s="133">
        <v>784627.21288826002</v>
      </c>
      <c r="J48" s="133"/>
      <c r="K48" s="111"/>
      <c r="L48" s="105"/>
      <c r="M48" s="133">
        <v>818409.27021417976</v>
      </c>
      <c r="N48" s="133">
        <v>815968.17435082991</v>
      </c>
      <c r="O48" s="133">
        <v>750205.89390233019</v>
      </c>
      <c r="P48" s="133">
        <v>796570.02244172001</v>
      </c>
      <c r="Q48" s="133">
        <v>801470.0554447599</v>
      </c>
      <c r="R48" s="133"/>
      <c r="S48" s="173" t="s">
        <v>58</v>
      </c>
      <c r="T48" s="173"/>
      <c r="U48" s="173"/>
      <c r="V48" s="136"/>
      <c r="X48" s="68"/>
    </row>
    <row r="49" spans="11:12" ht="14.45" customHeight="1" x14ac:dyDescent="0.25">
      <c r="K49" s="110"/>
      <c r="L49" s="110"/>
    </row>
  </sheetData>
  <mergeCells count="92">
    <mergeCell ref="A2:E2"/>
    <mergeCell ref="S2:V2"/>
    <mergeCell ref="B4:E4"/>
    <mergeCell ref="S4:V4"/>
    <mergeCell ref="A1:I1"/>
    <mergeCell ref="C5:E5"/>
    <mergeCell ref="T5:V5"/>
    <mergeCell ref="D6:E6"/>
    <mergeCell ref="U6:V6"/>
    <mergeCell ref="B7:E7"/>
    <mergeCell ref="S7:V7"/>
    <mergeCell ref="B8:E8"/>
    <mergeCell ref="S8:V8"/>
    <mergeCell ref="C9:E9"/>
    <mergeCell ref="T9:V9"/>
    <mergeCell ref="D10:E10"/>
    <mergeCell ref="U10:V10"/>
    <mergeCell ref="D11:E11"/>
    <mergeCell ref="U11:V11"/>
    <mergeCell ref="B12:E12"/>
    <mergeCell ref="S12:V12"/>
    <mergeCell ref="D13:E13"/>
    <mergeCell ref="U13:V13"/>
    <mergeCell ref="D14:E14"/>
    <mergeCell ref="U14:V14"/>
    <mergeCell ref="B15:E15"/>
    <mergeCell ref="S15:V15"/>
    <mergeCell ref="B16:E16"/>
    <mergeCell ref="S16:V16"/>
    <mergeCell ref="C17:E17"/>
    <mergeCell ref="T17:V17"/>
    <mergeCell ref="D18:E18"/>
    <mergeCell ref="U18:V18"/>
    <mergeCell ref="B19:E19"/>
    <mergeCell ref="S19:V19"/>
    <mergeCell ref="C20:E20"/>
    <mergeCell ref="T20:V20"/>
    <mergeCell ref="D21:E21"/>
    <mergeCell ref="U21:V21"/>
    <mergeCell ref="B22:E22"/>
    <mergeCell ref="S22:V22"/>
    <mergeCell ref="C23:E23"/>
    <mergeCell ref="T23:V23"/>
    <mergeCell ref="D24:E24"/>
    <mergeCell ref="U24:V24"/>
    <mergeCell ref="D25:E25"/>
    <mergeCell ref="U25:V25"/>
    <mergeCell ref="D26:E26"/>
    <mergeCell ref="U26:V26"/>
    <mergeCell ref="D27:E27"/>
    <mergeCell ref="U27:V27"/>
    <mergeCell ref="D28:E28"/>
    <mergeCell ref="U28:V28"/>
    <mergeCell ref="D29:E29"/>
    <mergeCell ref="U29:V29"/>
    <mergeCell ref="B30:E30"/>
    <mergeCell ref="S30:V30"/>
    <mergeCell ref="C31:E31"/>
    <mergeCell ref="T31:V31"/>
    <mergeCell ref="D32:E32"/>
    <mergeCell ref="U32:V32"/>
    <mergeCell ref="D33:E33"/>
    <mergeCell ref="U33:V33"/>
    <mergeCell ref="D34:E34"/>
    <mergeCell ref="U34:V34"/>
    <mergeCell ref="B35:E35"/>
    <mergeCell ref="S35:V35"/>
    <mergeCell ref="B36:E36"/>
    <mergeCell ref="S36:V36"/>
    <mergeCell ref="C37:E37"/>
    <mergeCell ref="T37:V37"/>
    <mergeCell ref="U38:V38"/>
    <mergeCell ref="D39:E39"/>
    <mergeCell ref="U39:V39"/>
    <mergeCell ref="B40:E40"/>
    <mergeCell ref="S40:V40"/>
    <mergeCell ref="B48:E48"/>
    <mergeCell ref="S48:U48"/>
    <mergeCell ref="M1:V1"/>
    <mergeCell ref="C44:E44"/>
    <mergeCell ref="T44:V44"/>
    <mergeCell ref="D45:E45"/>
    <mergeCell ref="U45:V45"/>
    <mergeCell ref="B46:E46"/>
    <mergeCell ref="S46:V46"/>
    <mergeCell ref="C41:E41"/>
    <mergeCell ref="T41:V41"/>
    <mergeCell ref="D42:E42"/>
    <mergeCell ref="U42:V42"/>
    <mergeCell ref="B43:E43"/>
    <mergeCell ref="S43:V43"/>
    <mergeCell ref="D38:E38"/>
  </mergeCells>
  <pageMargins left="0.51181102362204722" right="0.51181102362204722" top="0.51181102362204722" bottom="0.35433070866141736" header="0.31496062992125984" footer="0.31496062992125984"/>
  <pageSetup paperSize="9" scale="95" orientation="portrait" r:id="rId1"/>
  <colBreaks count="1" manualBreakCount="1">
    <brk id="11" max="48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77E76D-29B7-4B1C-A8D6-D72A2F51E864}">
  <sheetPr>
    <tabColor rgb="FF00B0F0"/>
  </sheetPr>
  <dimension ref="A1:U16"/>
  <sheetViews>
    <sheetView showGridLines="0" view="pageBreakPreview" zoomScale="110" zoomScaleNormal="100" zoomScaleSheetLayoutView="110" workbookViewId="0">
      <pane xSplit="4" ySplit="2" topLeftCell="E3" activePane="bottomRight" state="frozen"/>
      <selection activeCell="P3" sqref="P3:P12"/>
      <selection pane="topRight" activeCell="P3" sqref="P3:P12"/>
      <selection pane="bottomLeft" activeCell="P3" sqref="P3:P12"/>
      <selection pane="bottomRight" activeCell="G31" sqref="G31"/>
    </sheetView>
  </sheetViews>
  <sheetFormatPr defaultColWidth="9.140625" defaultRowHeight="11.25" x14ac:dyDescent="0.2"/>
  <cols>
    <col min="1" max="1" width="4" style="32" customWidth="1"/>
    <col min="2" max="2" width="4.5703125" style="32" customWidth="1"/>
    <col min="3" max="3" width="9.140625" style="32"/>
    <col min="4" max="4" width="24.140625" style="32" customWidth="1"/>
    <col min="5" max="5" width="10.140625" style="32" customWidth="1"/>
    <col min="6" max="7" width="9.85546875" style="32" customWidth="1"/>
    <col min="8" max="8" width="9.28515625" style="32" customWidth="1"/>
    <col min="9" max="9" width="1.5703125" style="32" customWidth="1"/>
    <col min="10" max="10" width="1.140625" style="17" customWidth="1"/>
    <col min="11" max="11" width="1.140625" style="32" customWidth="1"/>
    <col min="12" max="16" width="9.28515625" style="32" customWidth="1"/>
    <col min="17" max="17" width="2.85546875" style="32" customWidth="1"/>
    <col min="18" max="18" width="3.28515625" style="33" customWidth="1"/>
    <col min="19" max="19" width="3.42578125" style="33" customWidth="1"/>
    <col min="20" max="20" width="9.140625" style="33"/>
    <col min="21" max="21" width="26.5703125" style="33" customWidth="1"/>
    <col min="22" max="16384" width="9.140625" style="32"/>
  </cols>
  <sheetData>
    <row r="1" spans="1:21" s="27" customFormat="1" ht="30" customHeight="1" x14ac:dyDescent="0.2">
      <c r="A1" s="172" t="s">
        <v>142</v>
      </c>
      <c r="B1" s="172"/>
      <c r="C1" s="172"/>
      <c r="D1" s="172"/>
      <c r="E1" s="172"/>
      <c r="F1" s="172"/>
      <c r="G1" s="172"/>
      <c r="H1" s="172"/>
      <c r="I1" s="124"/>
      <c r="J1" s="112"/>
      <c r="K1" s="191" t="s">
        <v>143</v>
      </c>
      <c r="L1" s="169"/>
      <c r="M1" s="169"/>
      <c r="N1" s="169"/>
      <c r="O1" s="169"/>
      <c r="P1" s="169"/>
      <c r="Q1" s="169"/>
      <c r="R1" s="169"/>
      <c r="S1" s="169"/>
      <c r="T1" s="169"/>
      <c r="U1" s="169"/>
    </row>
    <row r="2" spans="1:21" s="28" customFormat="1" ht="14.45" customHeight="1" x14ac:dyDescent="0.25">
      <c r="A2" s="170" t="s">
        <v>37</v>
      </c>
      <c r="B2" s="170"/>
      <c r="C2" s="170"/>
      <c r="D2" s="170"/>
      <c r="E2" s="129" t="s">
        <v>129</v>
      </c>
      <c r="F2" s="129" t="s">
        <v>130</v>
      </c>
      <c r="G2" s="129" t="s">
        <v>131</v>
      </c>
      <c r="H2" s="129" t="s">
        <v>132</v>
      </c>
      <c r="I2" s="129"/>
      <c r="J2" s="114"/>
      <c r="K2" s="97"/>
      <c r="L2" s="137" t="s">
        <v>133</v>
      </c>
      <c r="M2" s="129" t="s">
        <v>134</v>
      </c>
      <c r="N2" s="137" t="s">
        <v>135</v>
      </c>
      <c r="O2" s="129" t="s">
        <v>136</v>
      </c>
      <c r="P2" s="129" t="s">
        <v>137</v>
      </c>
      <c r="Q2" s="129"/>
      <c r="R2" s="192" t="s">
        <v>38</v>
      </c>
      <c r="S2" s="192"/>
      <c r="T2" s="192"/>
      <c r="U2" s="192"/>
    </row>
    <row r="3" spans="1:21" s="3" customFormat="1" ht="28.9" customHeight="1" x14ac:dyDescent="0.25">
      <c r="A3" s="73" t="s">
        <v>4</v>
      </c>
      <c r="B3" s="164" t="s">
        <v>39</v>
      </c>
      <c r="C3" s="164"/>
      <c r="D3" s="164"/>
      <c r="E3" s="12">
        <v>14909.401864489999</v>
      </c>
      <c r="F3" s="6">
        <v>14755.274335669999</v>
      </c>
      <c r="G3" s="6">
        <v>14935.453753589998</v>
      </c>
      <c r="H3" s="6">
        <v>15299.801479249998</v>
      </c>
      <c r="I3" s="6"/>
      <c r="J3" s="115"/>
      <c r="K3" s="113"/>
      <c r="L3" s="6">
        <v>16143.09316717</v>
      </c>
      <c r="M3" s="6">
        <v>16242.428495989998</v>
      </c>
      <c r="N3" s="6">
        <v>16742.879985429998</v>
      </c>
      <c r="O3" s="6">
        <v>18219.871088330001</v>
      </c>
      <c r="P3" s="6">
        <v>18651.81774355</v>
      </c>
      <c r="Q3" s="6"/>
      <c r="R3" s="74" t="s">
        <v>4</v>
      </c>
      <c r="S3" s="190" t="s">
        <v>40</v>
      </c>
      <c r="T3" s="190"/>
      <c r="U3" s="190"/>
    </row>
    <row r="4" spans="1:21" s="3" customFormat="1" ht="28.9" customHeight="1" x14ac:dyDescent="0.25">
      <c r="A4" s="73" t="s">
        <v>11</v>
      </c>
      <c r="B4" s="164" t="s">
        <v>41</v>
      </c>
      <c r="C4" s="164"/>
      <c r="D4" s="164"/>
      <c r="E4" s="12">
        <v>46197.605662859998</v>
      </c>
      <c r="F4" s="6">
        <v>45192.787566250001</v>
      </c>
      <c r="G4" s="6">
        <v>44868.537908939994</v>
      </c>
      <c r="H4" s="6">
        <v>42705.039208729992</v>
      </c>
      <c r="I4" s="6"/>
      <c r="J4" s="6"/>
      <c r="K4" s="6"/>
      <c r="L4" s="6">
        <v>46947.071374710002</v>
      </c>
      <c r="M4" s="6">
        <v>48103.520407169992</v>
      </c>
      <c r="N4" s="6">
        <v>42912.627924539993</v>
      </c>
      <c r="O4" s="6">
        <v>45462.590665129996</v>
      </c>
      <c r="P4" s="6">
        <v>46624.956688420003</v>
      </c>
      <c r="Q4" s="6"/>
      <c r="R4" s="74" t="s">
        <v>11</v>
      </c>
      <c r="S4" s="190" t="s">
        <v>42</v>
      </c>
      <c r="T4" s="190"/>
      <c r="U4" s="190"/>
    </row>
    <row r="5" spans="1:21" s="3" customFormat="1" ht="28.9" customHeight="1" x14ac:dyDescent="0.25">
      <c r="A5" s="73" t="s">
        <v>16</v>
      </c>
      <c r="B5" s="163" t="s">
        <v>43</v>
      </c>
      <c r="C5" s="163"/>
      <c r="D5" s="163"/>
      <c r="E5" s="12">
        <v>483026.57922840992</v>
      </c>
      <c r="F5" s="57">
        <v>496662.89225136006</v>
      </c>
      <c r="G5" s="6">
        <v>501150.00982495002</v>
      </c>
      <c r="H5" s="6">
        <v>499421.17437601992</v>
      </c>
      <c r="I5" s="6"/>
      <c r="J5" s="6"/>
      <c r="K5" s="6"/>
      <c r="L5" s="6">
        <v>511009.24225573998</v>
      </c>
      <c r="M5" s="6">
        <v>528979.03309703001</v>
      </c>
      <c r="N5" s="6">
        <v>495274.98418717994</v>
      </c>
      <c r="O5" s="6">
        <v>528816.04614226008</v>
      </c>
      <c r="P5" s="6">
        <v>528267.09042481997</v>
      </c>
      <c r="Q5" s="6"/>
      <c r="R5" s="74" t="s">
        <v>16</v>
      </c>
      <c r="S5" s="190" t="s">
        <v>44</v>
      </c>
      <c r="T5" s="190"/>
      <c r="U5" s="190"/>
    </row>
    <row r="6" spans="1:21" s="3" customFormat="1" ht="28.9" customHeight="1" x14ac:dyDescent="0.25">
      <c r="A6" s="73" t="s">
        <v>19</v>
      </c>
      <c r="B6" s="163" t="s">
        <v>45</v>
      </c>
      <c r="C6" s="163"/>
      <c r="D6" s="163"/>
      <c r="E6" s="12">
        <v>12559.304005320002</v>
      </c>
      <c r="F6" s="6">
        <v>12244.664868280002</v>
      </c>
      <c r="G6" s="6">
        <v>12205.496187909997</v>
      </c>
      <c r="H6" s="6">
        <v>11757.653083799998</v>
      </c>
      <c r="I6" s="6"/>
      <c r="J6" s="6"/>
      <c r="K6" s="6"/>
      <c r="L6" s="6">
        <v>12582.26620455</v>
      </c>
      <c r="M6" s="6">
        <v>12267.050683049996</v>
      </c>
      <c r="N6" s="6">
        <v>12271.815776149999</v>
      </c>
      <c r="O6" s="6">
        <v>12634.102235230004</v>
      </c>
      <c r="P6" s="6">
        <v>12688.54348622</v>
      </c>
      <c r="Q6" s="6"/>
      <c r="R6" s="74" t="s">
        <v>19</v>
      </c>
      <c r="S6" s="190" t="s">
        <v>46</v>
      </c>
      <c r="T6" s="190"/>
      <c r="U6" s="190"/>
    </row>
    <row r="7" spans="1:21" s="3" customFormat="1" ht="28.9" customHeight="1" x14ac:dyDescent="0.25">
      <c r="A7" s="73" t="s">
        <v>22</v>
      </c>
      <c r="B7" s="164" t="s">
        <v>47</v>
      </c>
      <c r="C7" s="164"/>
      <c r="D7" s="164"/>
      <c r="E7" s="6">
        <v>469899.71304966003</v>
      </c>
      <c r="F7" s="6">
        <v>481305.79570076999</v>
      </c>
      <c r="G7" s="6">
        <v>494044.80967093003</v>
      </c>
      <c r="H7" s="6">
        <v>500571.23890290002</v>
      </c>
      <c r="I7" s="6"/>
      <c r="J7" s="6"/>
      <c r="K7" s="6"/>
      <c r="L7" s="6">
        <v>519439.05798948999</v>
      </c>
      <c r="M7" s="6">
        <v>525341.17085057008</v>
      </c>
      <c r="N7" s="6">
        <v>532724.59412211995</v>
      </c>
      <c r="O7" s="6">
        <v>564849.62362535996</v>
      </c>
      <c r="P7" s="6">
        <v>576047.02169677999</v>
      </c>
      <c r="Q7" s="6"/>
      <c r="R7" s="74" t="s">
        <v>22</v>
      </c>
      <c r="S7" s="190" t="s">
        <v>48</v>
      </c>
      <c r="T7" s="190"/>
      <c r="U7" s="190"/>
    </row>
    <row r="8" spans="1:21" s="3" customFormat="1" ht="28.9" customHeight="1" x14ac:dyDescent="0.25">
      <c r="A8" s="14"/>
      <c r="B8" s="29">
        <v>5.0999999999999996</v>
      </c>
      <c r="C8" s="188" t="s">
        <v>49</v>
      </c>
      <c r="D8" s="188"/>
      <c r="E8" s="16">
        <v>66007.833147359997</v>
      </c>
      <c r="F8" s="16">
        <v>66288.721939129988</v>
      </c>
      <c r="G8" s="16">
        <v>67277.39578318999</v>
      </c>
      <c r="H8" s="16">
        <v>66954.606352399991</v>
      </c>
      <c r="I8" s="16"/>
      <c r="J8" s="16"/>
      <c r="K8" s="16"/>
      <c r="L8" s="16">
        <v>70071.38057057999</v>
      </c>
      <c r="M8" s="16">
        <v>69823.748772539984</v>
      </c>
      <c r="N8" s="16">
        <v>70279.528051389992</v>
      </c>
      <c r="O8" s="16">
        <v>71245.627058879996</v>
      </c>
      <c r="P8" s="16">
        <v>72291.617052539979</v>
      </c>
      <c r="Q8" s="16"/>
      <c r="R8" s="15"/>
      <c r="S8" s="30">
        <v>5.0999999999999996</v>
      </c>
      <c r="T8" s="189" t="s">
        <v>50</v>
      </c>
      <c r="U8" s="189"/>
    </row>
    <row r="9" spans="1:21" s="3" customFormat="1" ht="28.9" customHeight="1" x14ac:dyDescent="0.25">
      <c r="A9" s="11"/>
      <c r="B9" s="29">
        <v>5.2</v>
      </c>
      <c r="C9" s="188" t="s">
        <v>111</v>
      </c>
      <c r="D9" s="188"/>
      <c r="E9" s="16">
        <v>225786.11331233001</v>
      </c>
      <c r="F9" s="58">
        <v>230750.32444027002</v>
      </c>
      <c r="G9" s="16">
        <v>235362.60355964</v>
      </c>
      <c r="H9" s="16">
        <v>233836.19929682004</v>
      </c>
      <c r="I9" s="16"/>
      <c r="J9" s="16"/>
      <c r="K9" s="16"/>
      <c r="L9" s="16">
        <v>243297.49396042997</v>
      </c>
      <c r="M9" s="16">
        <v>242553.94826988003</v>
      </c>
      <c r="N9" s="16">
        <v>241689.87353748002</v>
      </c>
      <c r="O9" s="16">
        <v>253407.21642258001</v>
      </c>
      <c r="P9" s="16">
        <v>262365.35996109003</v>
      </c>
      <c r="Q9" s="16"/>
      <c r="R9" s="13"/>
      <c r="S9" s="30">
        <v>5.2</v>
      </c>
      <c r="T9" s="189" t="s">
        <v>112</v>
      </c>
      <c r="U9" s="189"/>
    </row>
    <row r="10" spans="1:21" s="3" customFormat="1" ht="28.9" customHeight="1" x14ac:dyDescent="0.25">
      <c r="A10" s="11"/>
      <c r="B10" s="29">
        <v>5.3</v>
      </c>
      <c r="C10" s="188" t="s">
        <v>53</v>
      </c>
      <c r="D10" s="188"/>
      <c r="E10" s="16">
        <v>47826.820936780001</v>
      </c>
      <c r="F10" s="16">
        <v>48012.565767219996</v>
      </c>
      <c r="G10" s="16">
        <v>52427.473572480012</v>
      </c>
      <c r="H10" s="16">
        <v>56530.884510710006</v>
      </c>
      <c r="I10" s="16"/>
      <c r="J10" s="16"/>
      <c r="K10" s="16"/>
      <c r="L10" s="16">
        <v>60536.291861170008</v>
      </c>
      <c r="M10" s="16">
        <v>67324.702825750006</v>
      </c>
      <c r="N10" s="16">
        <v>71978.802105260009</v>
      </c>
      <c r="O10" s="16">
        <v>87123.479476749999</v>
      </c>
      <c r="P10" s="16">
        <v>90693.255718420012</v>
      </c>
      <c r="Q10" s="16"/>
      <c r="R10" s="13"/>
      <c r="S10" s="30">
        <v>5.3</v>
      </c>
      <c r="T10" s="189" t="s">
        <v>54</v>
      </c>
      <c r="U10" s="189"/>
    </row>
    <row r="11" spans="1:21" s="3" customFormat="1" ht="28.9" customHeight="1" x14ac:dyDescent="0.25">
      <c r="A11" s="11"/>
      <c r="B11" s="29">
        <v>5.4</v>
      </c>
      <c r="C11" s="188" t="s">
        <v>55</v>
      </c>
      <c r="D11" s="188"/>
      <c r="E11" s="16">
        <v>130278.94565319001</v>
      </c>
      <c r="F11" s="16">
        <v>136254.18355414999</v>
      </c>
      <c r="G11" s="16">
        <v>138977.33675562002</v>
      </c>
      <c r="H11" s="16">
        <v>143249.54874296999</v>
      </c>
      <c r="I11" s="16"/>
      <c r="J11" s="16"/>
      <c r="K11" s="16"/>
      <c r="L11" s="92">
        <v>145533.89159730999</v>
      </c>
      <c r="M11" s="16">
        <v>145638.77098239999</v>
      </c>
      <c r="N11" s="16">
        <v>148776.39042799</v>
      </c>
      <c r="O11" s="16">
        <v>153073.30066715</v>
      </c>
      <c r="P11" s="16">
        <v>150696.78896473002</v>
      </c>
      <c r="Q11" s="16"/>
      <c r="R11" s="13"/>
      <c r="S11" s="30">
        <v>5.4</v>
      </c>
      <c r="T11" s="189" t="s">
        <v>56</v>
      </c>
      <c r="U11" s="189"/>
    </row>
    <row r="12" spans="1:21" s="31" customFormat="1" ht="14.45" customHeight="1" x14ac:dyDescent="0.2">
      <c r="A12" s="132"/>
      <c r="B12" s="165" t="s">
        <v>57</v>
      </c>
      <c r="C12" s="165"/>
      <c r="D12" s="165"/>
      <c r="E12" s="133">
        <v>1026592.6038107401</v>
      </c>
      <c r="F12" s="133">
        <v>1050161.4147223299</v>
      </c>
      <c r="G12" s="133">
        <v>1067204.3073463198</v>
      </c>
      <c r="H12" s="133">
        <v>1069754.9070506999</v>
      </c>
      <c r="I12" s="129"/>
      <c r="J12" s="116"/>
      <c r="K12" s="116"/>
      <c r="L12" s="133">
        <v>1106120.7309916597</v>
      </c>
      <c r="M12" s="133">
        <v>1130933.2035338099</v>
      </c>
      <c r="N12" s="133">
        <v>1099926.9019954198</v>
      </c>
      <c r="O12" s="133">
        <v>1169982.2337563098</v>
      </c>
      <c r="P12" s="133">
        <v>1182279.43003979</v>
      </c>
      <c r="Q12" s="133"/>
      <c r="R12" s="135"/>
      <c r="S12" s="173" t="s">
        <v>58</v>
      </c>
      <c r="T12" s="173"/>
      <c r="U12" s="173"/>
    </row>
    <row r="13" spans="1:21" ht="14.45" customHeight="1" x14ac:dyDescent="0.2">
      <c r="B13" s="167" t="s">
        <v>113</v>
      </c>
      <c r="C13" s="167"/>
      <c r="D13" s="167"/>
      <c r="J13" s="110"/>
      <c r="K13" s="117"/>
      <c r="L13" s="160" t="s">
        <v>126</v>
      </c>
      <c r="M13" s="161"/>
      <c r="N13" s="161"/>
      <c r="O13" s="161"/>
    </row>
    <row r="15" spans="1:21" x14ac:dyDescent="0.2">
      <c r="E15" s="139">
        <f>E12-'1_IIP_2023-2025'!F18</f>
        <v>0</v>
      </c>
      <c r="F15" s="139">
        <f>F12-'1_IIP_2023-2025'!G18</f>
        <v>0</v>
      </c>
      <c r="G15" s="139">
        <f>G12-'1_IIP_2023-2025'!H18</f>
        <v>0</v>
      </c>
      <c r="H15" s="139">
        <f>H12-'1_IIP_2023-2025'!I18</f>
        <v>0</v>
      </c>
      <c r="I15" s="140"/>
      <c r="J15" s="141"/>
      <c r="K15" s="140"/>
      <c r="L15" s="139">
        <f>L12-'1_IIP_2023-2025'!M18</f>
        <v>0</v>
      </c>
      <c r="M15" s="139">
        <f>M12-'1_IIP_2023-2025'!N18</f>
        <v>0</v>
      </c>
      <c r="N15" s="139">
        <f>N12-'1_IIP_2023-2025'!O18</f>
        <v>0</v>
      </c>
      <c r="O15" s="139">
        <f>O12-'1_IIP_2023-2025'!P18</f>
        <v>0</v>
      </c>
      <c r="P15" s="139">
        <f>P12-'1_IIP_2023-2025'!Q18</f>
        <v>0</v>
      </c>
    </row>
    <row r="16" spans="1:21" x14ac:dyDescent="0.2">
      <c r="E16" s="140"/>
      <c r="F16" s="140"/>
      <c r="G16" s="140"/>
      <c r="H16" s="140"/>
      <c r="I16" s="140"/>
      <c r="J16" s="141"/>
      <c r="K16" s="140"/>
      <c r="L16" s="140"/>
      <c r="M16" s="140"/>
      <c r="N16" s="140"/>
      <c r="O16" s="140"/>
      <c r="P16" s="140"/>
    </row>
  </sheetData>
  <mergeCells count="26">
    <mergeCell ref="K1:U1"/>
    <mergeCell ref="A2:D2"/>
    <mergeCell ref="R2:U2"/>
    <mergeCell ref="B3:D3"/>
    <mergeCell ref="S3:U3"/>
    <mergeCell ref="A1:H1"/>
    <mergeCell ref="B4:D4"/>
    <mergeCell ref="S4:U4"/>
    <mergeCell ref="B5:D5"/>
    <mergeCell ref="S5:U5"/>
    <mergeCell ref="B6:D6"/>
    <mergeCell ref="S6:U6"/>
    <mergeCell ref="B7:D7"/>
    <mergeCell ref="S7:U7"/>
    <mergeCell ref="C8:D8"/>
    <mergeCell ref="T8:U8"/>
    <mergeCell ref="C9:D9"/>
    <mergeCell ref="T9:U9"/>
    <mergeCell ref="B13:D13"/>
    <mergeCell ref="L13:O13"/>
    <mergeCell ref="C10:D10"/>
    <mergeCell ref="T10:U10"/>
    <mergeCell ref="C11:D11"/>
    <mergeCell ref="T11:U11"/>
    <mergeCell ref="B12:D12"/>
    <mergeCell ref="S12:U12"/>
  </mergeCells>
  <pageMargins left="0.51181102362204722" right="0.51181102362204722" top="0.51181102362204722" bottom="0.35433070866141736" header="0.31496062992125984" footer="0.31496062992125984"/>
  <pageSetup paperSize="9" scale="92" orientation="portrait" horizontalDpi="300" r:id="rId1"/>
  <colBreaks count="1" manualBreakCount="1">
    <brk id="10" max="12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6E1EC7-E7B2-4E19-96FC-F41EBB168455}">
  <sheetPr>
    <tabColor rgb="FF00B0F0"/>
  </sheetPr>
  <dimension ref="A1:V47"/>
  <sheetViews>
    <sheetView view="pageBreakPreview" zoomScaleNormal="100" zoomScaleSheetLayoutView="100" workbookViewId="0">
      <pane xSplit="5" ySplit="5" topLeftCell="F24" activePane="bottomRight" state="frozen"/>
      <selection activeCell="P3" sqref="P3:P12"/>
      <selection pane="topRight" activeCell="P3" sqref="P3:P12"/>
      <selection pane="bottomLeft" activeCell="P3" sqref="P3:P12"/>
      <selection pane="bottomRight" activeCell="P52" sqref="P52"/>
    </sheetView>
  </sheetViews>
  <sheetFormatPr defaultColWidth="9.140625" defaultRowHeight="11.25" x14ac:dyDescent="0.25"/>
  <cols>
    <col min="1" max="1" width="1.5703125" style="17" customWidth="1"/>
    <col min="2" max="2" width="4" style="17" customWidth="1"/>
    <col min="3" max="3" width="3" style="17" customWidth="1"/>
    <col min="4" max="4" width="9.140625" style="17"/>
    <col min="5" max="5" width="19.85546875" style="17" customWidth="1"/>
    <col min="6" max="9" width="9.28515625" style="17" customWidth="1"/>
    <col min="10" max="10" width="1.7109375" style="17" customWidth="1"/>
    <col min="11" max="12" width="1.140625" style="17" customWidth="1"/>
    <col min="13" max="17" width="9.28515625" style="17" customWidth="1"/>
    <col min="18" max="18" width="2.85546875" style="17" customWidth="1"/>
    <col min="19" max="19" width="4" style="49" customWidth="1"/>
    <col min="20" max="20" width="3.42578125" style="24" customWidth="1"/>
    <col min="21" max="21" width="9.140625" style="24"/>
    <col min="22" max="22" width="18.28515625" style="24" customWidth="1"/>
    <col min="23" max="23" width="9.140625" style="17" customWidth="1"/>
    <col min="24" max="16384" width="9.140625" style="17"/>
  </cols>
  <sheetData>
    <row r="1" spans="1:22" s="34" customFormat="1" ht="30" customHeight="1" x14ac:dyDescent="0.25">
      <c r="A1" s="172" t="s">
        <v>144</v>
      </c>
      <c r="B1" s="172"/>
      <c r="C1" s="172"/>
      <c r="D1" s="172"/>
      <c r="E1" s="172"/>
      <c r="F1" s="172"/>
      <c r="G1" s="172"/>
      <c r="H1" s="172"/>
      <c r="I1" s="172"/>
      <c r="J1" s="124"/>
      <c r="K1" s="96"/>
      <c r="L1" s="112"/>
      <c r="M1" s="169" t="s">
        <v>145</v>
      </c>
      <c r="N1" s="169"/>
      <c r="O1" s="169"/>
      <c r="P1" s="169"/>
      <c r="Q1" s="169"/>
      <c r="R1" s="169"/>
      <c r="S1" s="169"/>
      <c r="T1" s="169"/>
      <c r="U1" s="169"/>
      <c r="V1" s="169"/>
    </row>
    <row r="2" spans="1:22" s="3" customFormat="1" ht="14.45" customHeight="1" x14ac:dyDescent="0.25">
      <c r="A2" s="187" t="s">
        <v>61</v>
      </c>
      <c r="B2" s="187"/>
      <c r="C2" s="187"/>
      <c r="D2" s="187"/>
      <c r="E2" s="187"/>
      <c r="F2" s="129" t="s">
        <v>129</v>
      </c>
      <c r="G2" s="129" t="s">
        <v>130</v>
      </c>
      <c r="H2" s="129" t="s">
        <v>131</v>
      </c>
      <c r="I2" s="129" t="s">
        <v>132</v>
      </c>
      <c r="J2" s="129"/>
      <c r="K2" s="97"/>
      <c r="L2" s="97"/>
      <c r="M2" s="129" t="s">
        <v>133</v>
      </c>
      <c r="N2" s="129" t="s">
        <v>134</v>
      </c>
      <c r="O2" s="129" t="s">
        <v>135</v>
      </c>
      <c r="P2" s="129" t="s">
        <v>136</v>
      </c>
      <c r="Q2" s="129" t="s">
        <v>137</v>
      </c>
      <c r="R2" s="129"/>
      <c r="S2" s="147" t="s">
        <v>62</v>
      </c>
      <c r="T2" s="147"/>
      <c r="U2" s="147"/>
      <c r="V2" s="147"/>
    </row>
    <row r="3" spans="1:22" s="31" customFormat="1" ht="7.5" customHeight="1" x14ac:dyDescent="0.2">
      <c r="A3" s="25"/>
      <c r="B3" s="25"/>
      <c r="C3" s="25"/>
      <c r="D3" s="25"/>
      <c r="E3" s="25"/>
      <c r="F3" s="35"/>
      <c r="G3" s="35"/>
      <c r="H3" s="35"/>
      <c r="I3" s="25"/>
      <c r="J3" s="25"/>
      <c r="K3" s="5"/>
      <c r="L3" s="45"/>
      <c r="M3" s="25"/>
      <c r="N3" s="25"/>
      <c r="O3" s="25"/>
      <c r="P3" s="25"/>
      <c r="Q3" s="25"/>
      <c r="R3" s="25"/>
      <c r="S3" s="35"/>
      <c r="T3" s="35"/>
    </row>
    <row r="4" spans="1:22" s="5" customFormat="1" ht="14.45" customHeight="1" x14ac:dyDescent="0.25">
      <c r="A4" s="90"/>
      <c r="B4" s="177" t="s">
        <v>68</v>
      </c>
      <c r="C4" s="177"/>
      <c r="D4" s="177"/>
      <c r="E4" s="177"/>
      <c r="F4" s="63">
        <v>211623.75503758999</v>
      </c>
      <c r="G4" s="63">
        <v>214519.86795380001</v>
      </c>
      <c r="H4" s="63">
        <v>211981.09056953</v>
      </c>
      <c r="I4" s="63">
        <v>201671.76585735998</v>
      </c>
      <c r="J4" s="63"/>
      <c r="K4" s="122"/>
      <c r="L4" s="122"/>
      <c r="M4" s="63">
        <v>217314.98583644</v>
      </c>
      <c r="N4" s="63">
        <v>215364.71822851</v>
      </c>
      <c r="O4" s="63">
        <v>201050.94353048998</v>
      </c>
      <c r="P4" s="63">
        <v>222134.34888383999</v>
      </c>
      <c r="Q4" s="63">
        <v>223770.68924319002</v>
      </c>
      <c r="R4" s="63"/>
      <c r="S4" s="178" t="s">
        <v>69</v>
      </c>
      <c r="T4" s="178"/>
      <c r="U4" s="178"/>
      <c r="V4" s="178"/>
    </row>
    <row r="5" spans="1:22" s="3" customFormat="1" ht="14.45" customHeight="1" x14ac:dyDescent="0.25">
      <c r="A5" s="43"/>
      <c r="B5" s="182" t="s">
        <v>70</v>
      </c>
      <c r="C5" s="182"/>
      <c r="D5" s="182"/>
      <c r="E5" s="182"/>
      <c r="F5" s="37">
        <v>92349.002828060009</v>
      </c>
      <c r="G5" s="37">
        <v>93051.869592110015</v>
      </c>
      <c r="H5" s="37">
        <v>92258.357333960012</v>
      </c>
      <c r="I5" s="37">
        <v>85251.582813729998</v>
      </c>
      <c r="J5" s="37"/>
      <c r="K5" s="37"/>
      <c r="L5" s="37"/>
      <c r="M5" s="37">
        <v>91145.722419120008</v>
      </c>
      <c r="N5" s="37">
        <v>89255.769868569972</v>
      </c>
      <c r="O5" s="37">
        <v>86647.632672920008</v>
      </c>
      <c r="P5" s="37">
        <v>89534.339262330002</v>
      </c>
      <c r="Q5" s="37">
        <v>88902.071926709992</v>
      </c>
      <c r="R5" s="37"/>
      <c r="S5" s="182" t="s">
        <v>71</v>
      </c>
      <c r="T5" s="182"/>
      <c r="U5" s="182"/>
      <c r="V5" s="182"/>
    </row>
    <row r="6" spans="1:22" s="3" customFormat="1" ht="14.45" customHeight="1" x14ac:dyDescent="0.25">
      <c r="A6" s="36"/>
      <c r="B6" s="36"/>
      <c r="C6" s="174" t="s">
        <v>65</v>
      </c>
      <c r="D6" s="174"/>
      <c r="E6" s="174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6"/>
      <c r="T6" s="186" t="s">
        <v>66</v>
      </c>
      <c r="U6" s="186"/>
      <c r="V6" s="186"/>
    </row>
    <row r="7" spans="1:22" s="3" customFormat="1" ht="14.45" customHeight="1" x14ac:dyDescent="0.25">
      <c r="A7" s="43"/>
      <c r="B7" s="43"/>
      <c r="C7" s="36"/>
      <c r="D7" s="176" t="s">
        <v>114</v>
      </c>
      <c r="E7" s="176"/>
      <c r="F7" s="39">
        <v>17284.881795649995</v>
      </c>
      <c r="G7" s="39">
        <v>16536.391967439999</v>
      </c>
      <c r="H7" s="39">
        <v>14966.690172750001</v>
      </c>
      <c r="I7" s="39">
        <v>12016.085277359998</v>
      </c>
      <c r="J7" s="39"/>
      <c r="K7" s="39"/>
      <c r="L7" s="39"/>
      <c r="M7" s="39">
        <v>13003.54902997</v>
      </c>
      <c r="N7" s="39">
        <v>10580.10075333</v>
      </c>
      <c r="O7" s="39">
        <v>10808.8801659</v>
      </c>
      <c r="P7" s="39">
        <v>11034.68163021</v>
      </c>
      <c r="Q7" s="39">
        <v>11533.861091240002</v>
      </c>
      <c r="R7" s="39"/>
      <c r="S7" s="43"/>
      <c r="T7" s="36"/>
      <c r="U7" s="176" t="s">
        <v>114</v>
      </c>
      <c r="V7" s="176"/>
    </row>
    <row r="8" spans="1:22" s="3" customFormat="1" ht="14.45" customHeight="1" x14ac:dyDescent="0.25">
      <c r="A8" s="43"/>
      <c r="B8" s="43"/>
      <c r="C8" s="36"/>
      <c r="D8" s="176" t="s">
        <v>72</v>
      </c>
      <c r="E8" s="176"/>
      <c r="F8" s="39">
        <v>22207.115217700004</v>
      </c>
      <c r="G8" s="39">
        <v>23669.153897210002</v>
      </c>
      <c r="H8" s="39">
        <v>23237.901893620005</v>
      </c>
      <c r="I8" s="39">
        <v>22390.775764670001</v>
      </c>
      <c r="J8" s="39"/>
      <c r="K8" s="39"/>
      <c r="L8" s="39"/>
      <c r="M8" s="39">
        <v>24295.423010220002</v>
      </c>
      <c r="N8" s="39">
        <v>24300.559621259999</v>
      </c>
      <c r="O8" s="39">
        <v>24645.353780840003</v>
      </c>
      <c r="P8" s="39">
        <v>25964.054909749997</v>
      </c>
      <c r="Q8" s="39">
        <v>25937.206627699998</v>
      </c>
      <c r="R8" s="39"/>
      <c r="S8" s="43"/>
      <c r="T8" s="36"/>
      <c r="U8" s="176" t="s">
        <v>72</v>
      </c>
      <c r="V8" s="176"/>
    </row>
    <row r="9" spans="1:22" s="3" customFormat="1" ht="14.45" customHeight="1" x14ac:dyDescent="0.25">
      <c r="A9" s="43"/>
      <c r="B9" s="43"/>
      <c r="C9" s="36"/>
      <c r="D9" s="176" t="s">
        <v>73</v>
      </c>
      <c r="E9" s="176"/>
      <c r="F9" s="39">
        <v>36256.21072992</v>
      </c>
      <c r="G9" s="39">
        <v>35214.096288630004</v>
      </c>
      <c r="H9" s="39">
        <v>36192.300284149998</v>
      </c>
      <c r="I9" s="39">
        <v>33348.439121110001</v>
      </c>
      <c r="J9" s="39"/>
      <c r="K9" s="39"/>
      <c r="L9" s="39"/>
      <c r="M9" s="39">
        <v>35736.029656949991</v>
      </c>
      <c r="N9" s="39">
        <v>35891.817897319997</v>
      </c>
      <c r="O9" s="39">
        <v>35019.956936230003</v>
      </c>
      <c r="P9" s="39">
        <v>35093.564600580001</v>
      </c>
      <c r="Q9" s="39">
        <v>34130.211333929998</v>
      </c>
      <c r="R9" s="39"/>
      <c r="S9" s="43"/>
      <c r="T9" s="36"/>
      <c r="U9" s="176" t="s">
        <v>73</v>
      </c>
      <c r="V9" s="176"/>
    </row>
    <row r="10" spans="1:22" s="3" customFormat="1" ht="14.45" customHeight="1" x14ac:dyDescent="0.25">
      <c r="A10" s="43"/>
      <c r="B10" s="182" t="s">
        <v>74</v>
      </c>
      <c r="C10" s="182"/>
      <c r="D10" s="182"/>
      <c r="E10" s="182"/>
      <c r="F10" s="37">
        <v>119274.75220952998</v>
      </c>
      <c r="G10" s="37">
        <v>121467.99836169003</v>
      </c>
      <c r="H10" s="37">
        <v>119722.73323556999</v>
      </c>
      <c r="I10" s="37">
        <v>116420.18304362998</v>
      </c>
      <c r="J10" s="37"/>
      <c r="K10" s="37"/>
      <c r="L10" s="37"/>
      <c r="M10" s="37">
        <v>126169.26341731998</v>
      </c>
      <c r="N10" s="37">
        <v>126108.94835994</v>
      </c>
      <c r="O10" s="37">
        <v>114403.31085756997</v>
      </c>
      <c r="P10" s="37">
        <v>132600.00962150999</v>
      </c>
      <c r="Q10" s="37">
        <v>134868.61731648003</v>
      </c>
      <c r="R10" s="37"/>
      <c r="S10" s="182" t="s">
        <v>75</v>
      </c>
      <c r="T10" s="182"/>
      <c r="U10" s="182"/>
      <c r="V10" s="182"/>
    </row>
    <row r="11" spans="1:22" s="3" customFormat="1" ht="14.45" customHeight="1" x14ac:dyDescent="0.25">
      <c r="A11" s="43"/>
      <c r="B11" s="43"/>
      <c r="C11" s="174" t="s">
        <v>65</v>
      </c>
      <c r="D11" s="174"/>
      <c r="E11" s="174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43"/>
      <c r="T11" s="184" t="s">
        <v>66</v>
      </c>
      <c r="U11" s="184"/>
      <c r="V11" s="184"/>
    </row>
    <row r="12" spans="1:22" s="3" customFormat="1" ht="14.45" customHeight="1" x14ac:dyDescent="0.25">
      <c r="A12" s="44"/>
      <c r="B12" s="44"/>
      <c r="C12" s="46"/>
      <c r="D12" s="179" t="s">
        <v>76</v>
      </c>
      <c r="E12" s="179"/>
      <c r="F12" s="39">
        <v>117097.11580067998</v>
      </c>
      <c r="G12" s="39">
        <v>119378.50381798003</v>
      </c>
      <c r="H12" s="39">
        <v>117594.63703476998</v>
      </c>
      <c r="I12" s="39">
        <v>114262.45430336997</v>
      </c>
      <c r="J12" s="39"/>
      <c r="K12" s="39"/>
      <c r="L12" s="39"/>
      <c r="M12" s="39">
        <v>124018.20410887999</v>
      </c>
      <c r="N12" s="39">
        <v>124363.07133527001</v>
      </c>
      <c r="O12" s="39">
        <v>112842.66838611997</v>
      </c>
      <c r="P12" s="39">
        <v>130990.13923579997</v>
      </c>
      <c r="Q12" s="39">
        <v>133209.02313699003</v>
      </c>
      <c r="R12" s="39"/>
      <c r="S12" s="44"/>
      <c r="T12" s="46"/>
      <c r="U12" s="179" t="s">
        <v>76</v>
      </c>
      <c r="V12" s="179"/>
    </row>
    <row r="13" spans="1:22" s="5" customFormat="1" ht="14.45" customHeight="1" x14ac:dyDescent="0.25">
      <c r="A13" s="86"/>
      <c r="B13" s="177" t="s">
        <v>78</v>
      </c>
      <c r="C13" s="177"/>
      <c r="D13" s="177"/>
      <c r="E13" s="177"/>
      <c r="F13" s="63">
        <v>526375.99303803989</v>
      </c>
      <c r="G13" s="63">
        <v>544949.19657743</v>
      </c>
      <c r="H13" s="63">
        <v>563180.74553017993</v>
      </c>
      <c r="I13" s="63">
        <v>583310.39268656995</v>
      </c>
      <c r="J13" s="63"/>
      <c r="K13" s="122"/>
      <c r="L13" s="122"/>
      <c r="M13" s="63">
        <v>603171.16642012005</v>
      </c>
      <c r="N13" s="63">
        <v>627691.98119085992</v>
      </c>
      <c r="O13" s="63">
        <v>619767.54868548003</v>
      </c>
      <c r="P13" s="63">
        <v>661632.12732160999</v>
      </c>
      <c r="Q13" s="63">
        <v>676521.10973517015</v>
      </c>
      <c r="R13" s="63"/>
      <c r="S13" s="178" t="s">
        <v>78</v>
      </c>
      <c r="T13" s="178"/>
      <c r="U13" s="178"/>
      <c r="V13" s="178"/>
    </row>
    <row r="14" spans="1:22" s="3" customFormat="1" ht="14.45" customHeight="1" x14ac:dyDescent="0.25">
      <c r="A14" s="43"/>
      <c r="B14" s="182" t="s">
        <v>85</v>
      </c>
      <c r="C14" s="182"/>
      <c r="D14" s="182"/>
      <c r="E14" s="182"/>
      <c r="F14" s="37">
        <v>222779.22843921997</v>
      </c>
      <c r="G14" s="37">
        <v>230905.89018078006</v>
      </c>
      <c r="H14" s="37">
        <v>233007.71768096002</v>
      </c>
      <c r="I14" s="12">
        <v>239118.45144338993</v>
      </c>
      <c r="J14" s="37"/>
      <c r="K14" s="37"/>
      <c r="L14" s="37"/>
      <c r="M14" s="37">
        <v>247980.28072841</v>
      </c>
      <c r="N14" s="37">
        <v>255108.58915185998</v>
      </c>
      <c r="O14" s="37">
        <v>261464.26878095005</v>
      </c>
      <c r="P14" s="37">
        <v>279983.50762999</v>
      </c>
      <c r="Q14" s="37">
        <v>288660.44837757002</v>
      </c>
      <c r="R14" s="37"/>
      <c r="S14" s="182" t="s">
        <v>86</v>
      </c>
      <c r="T14" s="182"/>
      <c r="U14" s="182"/>
      <c r="V14" s="182"/>
    </row>
    <row r="15" spans="1:22" s="3" customFormat="1" ht="14.45" customHeight="1" x14ac:dyDescent="0.25">
      <c r="A15" s="43"/>
      <c r="B15" s="43"/>
      <c r="C15" s="174" t="s">
        <v>65</v>
      </c>
      <c r="D15" s="174"/>
      <c r="E15" s="174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43"/>
      <c r="T15" s="184" t="s">
        <v>66</v>
      </c>
      <c r="U15" s="184"/>
      <c r="V15" s="184"/>
    </row>
    <row r="16" spans="1:22" s="3" customFormat="1" ht="14.45" customHeight="1" x14ac:dyDescent="0.25">
      <c r="A16" s="43"/>
      <c r="B16" s="43"/>
      <c r="C16" s="38"/>
      <c r="D16" s="179" t="s">
        <v>90</v>
      </c>
      <c r="E16" s="179"/>
      <c r="F16" s="39">
        <v>3062.4474884900001</v>
      </c>
      <c r="G16" s="39">
        <v>3042.3690325299999</v>
      </c>
      <c r="H16" s="39">
        <v>2684.41637266</v>
      </c>
      <c r="I16" s="39">
        <v>2438.9869987400002</v>
      </c>
      <c r="J16" s="39"/>
      <c r="K16" s="39"/>
      <c r="L16" s="39"/>
      <c r="M16" s="39">
        <v>2070.6475986200007</v>
      </c>
      <c r="N16" s="39">
        <v>2095.9047203099999</v>
      </c>
      <c r="O16" s="39">
        <v>2218.1518261299993</v>
      </c>
      <c r="P16" s="39">
        <v>1703.1689991699998</v>
      </c>
      <c r="Q16" s="39">
        <v>1377.2114787500007</v>
      </c>
      <c r="R16" s="39"/>
      <c r="S16" s="43"/>
      <c r="T16" s="38"/>
      <c r="U16" s="179" t="s">
        <v>90</v>
      </c>
      <c r="V16" s="179"/>
    </row>
    <row r="17" spans="1:22" s="3" customFormat="1" ht="14.45" customHeight="1" x14ac:dyDescent="0.25">
      <c r="A17" s="43"/>
      <c r="B17" s="43"/>
      <c r="C17" s="38"/>
      <c r="D17" s="179" t="s">
        <v>91</v>
      </c>
      <c r="E17" s="179"/>
      <c r="F17" s="39">
        <v>206603.97901060997</v>
      </c>
      <c r="G17" s="39">
        <v>216886.89988890005</v>
      </c>
      <c r="H17" s="39">
        <v>219868.04131387002</v>
      </c>
      <c r="I17" s="9">
        <v>227969.45717520994</v>
      </c>
      <c r="J17" s="39"/>
      <c r="K17" s="39"/>
      <c r="L17" s="39"/>
      <c r="M17" s="39">
        <v>236703.43211207999</v>
      </c>
      <c r="N17" s="39">
        <v>244164.62366632</v>
      </c>
      <c r="O17" s="39">
        <v>251827.82224847004</v>
      </c>
      <c r="P17" s="39">
        <v>272526.20951905003</v>
      </c>
      <c r="Q17" s="39">
        <v>281418.20509082999</v>
      </c>
      <c r="R17" s="39"/>
      <c r="S17" s="43"/>
      <c r="T17" s="38"/>
      <c r="U17" s="179" t="s">
        <v>91</v>
      </c>
      <c r="V17" s="179"/>
    </row>
    <row r="18" spans="1:22" s="3" customFormat="1" ht="14.45" customHeight="1" x14ac:dyDescent="0.25">
      <c r="A18" s="43"/>
      <c r="B18" s="182" t="s">
        <v>93</v>
      </c>
      <c r="C18" s="182"/>
      <c r="D18" s="182"/>
      <c r="E18" s="182"/>
      <c r="F18" s="37">
        <v>276538.28165800002</v>
      </c>
      <c r="G18" s="37">
        <v>285541.57934032998</v>
      </c>
      <c r="H18" s="37">
        <v>299096.91283486004</v>
      </c>
      <c r="I18" s="12">
        <v>309427.86076442001</v>
      </c>
      <c r="J18" s="37"/>
      <c r="K18" s="37"/>
      <c r="L18" s="37"/>
      <c r="M18" s="37">
        <v>320585.65995840996</v>
      </c>
      <c r="N18" s="37">
        <v>330141.32839211996</v>
      </c>
      <c r="O18" s="37">
        <v>325971.98805839999</v>
      </c>
      <c r="P18" s="37">
        <v>343836.48078014993</v>
      </c>
      <c r="Q18" s="37">
        <v>347938.76741112</v>
      </c>
      <c r="R18" s="37"/>
      <c r="S18" s="182" t="s">
        <v>94</v>
      </c>
      <c r="T18" s="182"/>
      <c r="U18" s="182"/>
      <c r="V18" s="182"/>
    </row>
    <row r="19" spans="1:22" s="3" customFormat="1" ht="14.45" customHeight="1" x14ac:dyDescent="0.25">
      <c r="A19" s="43"/>
      <c r="B19" s="43"/>
      <c r="C19" s="174" t="s">
        <v>65</v>
      </c>
      <c r="D19" s="174"/>
      <c r="E19" s="174"/>
      <c r="F19" s="39"/>
      <c r="G19" s="39"/>
      <c r="H19" s="39"/>
      <c r="I19" s="9"/>
      <c r="J19" s="39"/>
      <c r="K19" s="39"/>
      <c r="L19" s="39"/>
      <c r="M19" s="39"/>
      <c r="N19" s="39"/>
      <c r="O19" s="39"/>
      <c r="P19" s="39"/>
      <c r="Q19" s="39"/>
      <c r="R19" s="39"/>
      <c r="S19" s="43"/>
      <c r="T19" s="184" t="s">
        <v>66</v>
      </c>
      <c r="U19" s="184"/>
      <c r="V19" s="184"/>
    </row>
    <row r="20" spans="1:22" s="3" customFormat="1" ht="14.45" customHeight="1" x14ac:dyDescent="0.25">
      <c r="A20" s="43"/>
      <c r="B20" s="43"/>
      <c r="C20" s="46"/>
      <c r="D20" s="179" t="s">
        <v>95</v>
      </c>
      <c r="E20" s="179"/>
      <c r="F20" s="39">
        <v>35228.208453079991</v>
      </c>
      <c r="G20" s="39">
        <v>37569.358204429998</v>
      </c>
      <c r="H20" s="39">
        <v>39314.288674609998</v>
      </c>
      <c r="I20" s="9">
        <v>40228.795080350013</v>
      </c>
      <c r="J20" s="39"/>
      <c r="K20" s="39"/>
      <c r="L20" s="39"/>
      <c r="M20" s="39">
        <v>38903.399002259997</v>
      </c>
      <c r="N20" s="39">
        <v>41522.82912971999</v>
      </c>
      <c r="O20" s="39">
        <v>39704.248759030008</v>
      </c>
      <c r="P20" s="39">
        <v>41200.686436520002</v>
      </c>
      <c r="Q20" s="39">
        <v>41598.4952051</v>
      </c>
      <c r="R20" s="39"/>
      <c r="S20" s="43"/>
      <c r="T20" s="46"/>
      <c r="U20" s="179" t="s">
        <v>95</v>
      </c>
      <c r="V20" s="179"/>
    </row>
    <row r="21" spans="1:22" s="3" customFormat="1" ht="14.45" customHeight="1" x14ac:dyDescent="0.25">
      <c r="A21" s="43"/>
      <c r="B21" s="43"/>
      <c r="C21" s="46"/>
      <c r="D21" s="179" t="s">
        <v>96</v>
      </c>
      <c r="E21" s="179"/>
      <c r="F21" s="39">
        <v>103908.59156397003</v>
      </c>
      <c r="G21" s="39">
        <v>107187.46468811999</v>
      </c>
      <c r="H21" s="39">
        <v>114851.77712336998</v>
      </c>
      <c r="I21" s="9">
        <v>120894.72382710999</v>
      </c>
      <c r="J21" s="39"/>
      <c r="K21" s="39"/>
      <c r="L21" s="39"/>
      <c r="M21" s="39">
        <v>128168.04723418001</v>
      </c>
      <c r="N21" s="39">
        <v>130283.63621686</v>
      </c>
      <c r="O21" s="39">
        <v>129167.11663031999</v>
      </c>
      <c r="P21" s="39">
        <v>139582.19217371999</v>
      </c>
      <c r="Q21" s="39">
        <v>143108.22493394002</v>
      </c>
      <c r="R21" s="39"/>
      <c r="S21" s="43"/>
      <c r="T21" s="46"/>
      <c r="U21" s="179" t="s">
        <v>96</v>
      </c>
      <c r="V21" s="179"/>
    </row>
    <row r="22" spans="1:22" s="3" customFormat="1" ht="14.45" customHeight="1" x14ac:dyDescent="0.25">
      <c r="A22" s="43"/>
      <c r="B22" s="43"/>
      <c r="C22" s="46"/>
      <c r="D22" s="179" t="s">
        <v>115</v>
      </c>
      <c r="E22" s="179"/>
      <c r="F22" s="39">
        <v>99212.727155210014</v>
      </c>
      <c r="G22" s="39">
        <v>100741.85829767</v>
      </c>
      <c r="H22" s="39">
        <v>102850.47784771002</v>
      </c>
      <c r="I22" s="9">
        <v>104007.5660854</v>
      </c>
      <c r="J22" s="39"/>
      <c r="K22" s="39"/>
      <c r="L22" s="39"/>
      <c r="M22" s="39">
        <v>107020.37518763999</v>
      </c>
      <c r="N22" s="39">
        <v>109072.72940072003</v>
      </c>
      <c r="O22" s="39">
        <v>108721.54972200998</v>
      </c>
      <c r="P22" s="39">
        <v>112263.50160325998</v>
      </c>
      <c r="Q22" s="39">
        <v>110825.76855843002</v>
      </c>
      <c r="R22" s="39"/>
      <c r="S22" s="43"/>
      <c r="T22" s="46"/>
      <c r="U22" s="179" t="s">
        <v>115</v>
      </c>
      <c r="V22" s="179"/>
    </row>
    <row r="23" spans="1:22" s="3" customFormat="1" ht="14.45" customHeight="1" x14ac:dyDescent="0.25">
      <c r="A23" s="43"/>
      <c r="B23" s="43"/>
      <c r="C23" s="38"/>
      <c r="D23" s="179" t="s">
        <v>116</v>
      </c>
      <c r="E23" s="179"/>
      <c r="F23" s="39">
        <v>28957.940761060003</v>
      </c>
      <c r="G23" s="39">
        <v>28460.121900600003</v>
      </c>
      <c r="H23" s="39">
        <v>29348.006394410004</v>
      </c>
      <c r="I23" s="9">
        <v>30776.031726430003</v>
      </c>
      <c r="J23" s="39"/>
      <c r="K23" s="39"/>
      <c r="L23" s="39"/>
      <c r="M23" s="39">
        <v>31901.922833969998</v>
      </c>
      <c r="N23" s="39">
        <v>33574.013525149996</v>
      </c>
      <c r="O23" s="39">
        <v>32347.307312980003</v>
      </c>
      <c r="P23" s="39">
        <v>34087.295737029999</v>
      </c>
      <c r="Q23" s="39">
        <v>34929.600056829993</v>
      </c>
      <c r="R23" s="39"/>
      <c r="S23" s="43"/>
      <c r="T23" s="38"/>
      <c r="U23" s="179" t="s">
        <v>116</v>
      </c>
      <c r="V23" s="179"/>
    </row>
    <row r="24" spans="1:22" s="3" customFormat="1" ht="14.45" customHeight="1" x14ac:dyDescent="0.25">
      <c r="A24" s="44"/>
      <c r="B24" s="44"/>
      <c r="C24" s="46"/>
      <c r="D24" s="194" t="s">
        <v>97</v>
      </c>
      <c r="E24" s="194"/>
      <c r="F24" s="39">
        <v>9058.3205770099994</v>
      </c>
      <c r="G24" s="39">
        <v>11384.370544630001</v>
      </c>
      <c r="H24" s="39">
        <v>12526.36912139</v>
      </c>
      <c r="I24" s="9">
        <v>13328.661024509995</v>
      </c>
      <c r="J24" s="39"/>
      <c r="K24" s="39"/>
      <c r="L24" s="39"/>
      <c r="M24" s="39">
        <v>14409.321667579998</v>
      </c>
      <c r="N24" s="39">
        <v>15509.865133069998</v>
      </c>
      <c r="O24" s="39">
        <v>15882.086237410003</v>
      </c>
      <c r="P24" s="39">
        <v>16459.060908199997</v>
      </c>
      <c r="Q24" s="39">
        <v>17235.258088040002</v>
      </c>
      <c r="R24" s="39"/>
      <c r="S24" s="44"/>
      <c r="T24" s="46"/>
      <c r="U24" s="194" t="s">
        <v>97</v>
      </c>
      <c r="V24" s="194"/>
    </row>
    <row r="25" spans="1:22" s="3" customFormat="1" ht="14.45" customHeight="1" x14ac:dyDescent="0.25">
      <c r="A25" s="43"/>
      <c r="B25" s="182" t="s">
        <v>117</v>
      </c>
      <c r="C25" s="182"/>
      <c r="D25" s="182"/>
      <c r="E25" s="182"/>
      <c r="F25" s="12">
        <v>27058.482940820002</v>
      </c>
      <c r="G25" s="12">
        <v>28501.727056319996</v>
      </c>
      <c r="H25" s="12">
        <v>31076.115014360006</v>
      </c>
      <c r="I25" s="12">
        <v>34764.080478759999</v>
      </c>
      <c r="J25" s="12"/>
      <c r="K25" s="12"/>
      <c r="L25" s="12"/>
      <c r="M25" s="12">
        <v>34605.225733300002</v>
      </c>
      <c r="N25" s="12">
        <v>42442.06364688</v>
      </c>
      <c r="O25" s="12">
        <v>32331.291846130007</v>
      </c>
      <c r="P25" s="12">
        <v>37812.13891147</v>
      </c>
      <c r="Q25" s="12">
        <v>39921.893946479999</v>
      </c>
      <c r="R25" s="12"/>
      <c r="S25" s="182" t="s">
        <v>118</v>
      </c>
      <c r="T25" s="182"/>
      <c r="U25" s="182"/>
      <c r="V25" s="182"/>
    </row>
    <row r="26" spans="1:22" s="5" customFormat="1" ht="14.45" customHeight="1" x14ac:dyDescent="0.25">
      <c r="A26" s="86"/>
      <c r="B26" s="177" t="s">
        <v>98</v>
      </c>
      <c r="C26" s="177"/>
      <c r="D26" s="177"/>
      <c r="E26" s="177"/>
      <c r="F26" s="63">
        <v>265365.79758496996</v>
      </c>
      <c r="G26" s="63">
        <v>266304.45523701998</v>
      </c>
      <c r="H26" s="63">
        <v>266578.66199047002</v>
      </c>
      <c r="I26" s="62">
        <v>261712.36771427994</v>
      </c>
      <c r="J26" s="63"/>
      <c r="K26" s="122"/>
      <c r="L26" s="122"/>
      <c r="M26" s="63">
        <v>264337.58432281995</v>
      </c>
      <c r="N26" s="63">
        <v>268261.80295639997</v>
      </c>
      <c r="O26" s="63">
        <v>260192.11143063003</v>
      </c>
      <c r="P26" s="63">
        <v>267198.95824638999</v>
      </c>
      <c r="Q26" s="63">
        <v>262315.64068037004</v>
      </c>
      <c r="R26" s="63"/>
      <c r="S26" s="178" t="s">
        <v>99</v>
      </c>
      <c r="T26" s="178"/>
      <c r="U26" s="178"/>
      <c r="V26" s="178"/>
    </row>
    <row r="27" spans="1:22" s="3" customFormat="1" ht="14.45" customHeight="1" x14ac:dyDescent="0.25">
      <c r="A27" s="47"/>
      <c r="B27" s="193" t="s">
        <v>100</v>
      </c>
      <c r="C27" s="193"/>
      <c r="D27" s="193"/>
      <c r="E27" s="193"/>
      <c r="F27" s="37">
        <v>142407.20522037995</v>
      </c>
      <c r="G27" s="37">
        <v>143561.92263356</v>
      </c>
      <c r="H27" s="37">
        <v>142649.2439263</v>
      </c>
      <c r="I27" s="12">
        <v>142820.28380583003</v>
      </c>
      <c r="J27" s="37"/>
      <c r="K27" s="37"/>
      <c r="L27" s="37"/>
      <c r="M27" s="37">
        <v>140037.81557751002</v>
      </c>
      <c r="N27" s="37">
        <v>143589.51055952997</v>
      </c>
      <c r="O27" s="37">
        <v>142125.43236049995</v>
      </c>
      <c r="P27" s="37">
        <v>146682.96593109996</v>
      </c>
      <c r="Q27" s="37">
        <v>145161.51422691002</v>
      </c>
      <c r="R27" s="37"/>
      <c r="S27" s="193" t="s">
        <v>101</v>
      </c>
      <c r="T27" s="193"/>
      <c r="U27" s="193"/>
      <c r="V27" s="193"/>
    </row>
    <row r="28" spans="1:22" s="3" customFormat="1" ht="14.45" customHeight="1" x14ac:dyDescent="0.25">
      <c r="A28" s="43"/>
      <c r="B28" s="43"/>
      <c r="C28" s="174" t="s">
        <v>65</v>
      </c>
      <c r="D28" s="174"/>
      <c r="E28" s="174"/>
      <c r="F28" s="39"/>
      <c r="G28" s="39"/>
      <c r="H28" s="39"/>
      <c r="I28" s="9"/>
      <c r="J28" s="39"/>
      <c r="K28" s="39"/>
      <c r="L28" s="39"/>
      <c r="M28" s="39"/>
      <c r="N28" s="39"/>
      <c r="O28" s="39"/>
      <c r="P28" s="39"/>
      <c r="Q28" s="39"/>
      <c r="R28" s="39"/>
      <c r="S28" s="43"/>
      <c r="T28" s="184" t="s">
        <v>66</v>
      </c>
      <c r="U28" s="184"/>
      <c r="V28" s="184"/>
    </row>
    <row r="29" spans="1:22" s="3" customFormat="1" ht="14.45" customHeight="1" x14ac:dyDescent="0.25">
      <c r="A29" s="43"/>
      <c r="B29" s="43"/>
      <c r="C29" s="38"/>
      <c r="D29" s="179" t="s">
        <v>102</v>
      </c>
      <c r="E29" s="179"/>
      <c r="F29" s="39">
        <v>70859.242224959991</v>
      </c>
      <c r="G29" s="39">
        <v>69076.952285219988</v>
      </c>
      <c r="H29" s="39">
        <v>65904.731215320004</v>
      </c>
      <c r="I29" s="9">
        <v>64175.196773359989</v>
      </c>
      <c r="J29" s="39"/>
      <c r="K29" s="39"/>
      <c r="L29" s="39"/>
      <c r="M29" s="39">
        <v>59212.73712214001</v>
      </c>
      <c r="N29" s="39">
        <v>58804.219783970009</v>
      </c>
      <c r="O29" s="39">
        <v>56744.090535100004</v>
      </c>
      <c r="P29" s="39">
        <v>54385.862086939989</v>
      </c>
      <c r="Q29" s="39">
        <v>53236.488562090017</v>
      </c>
      <c r="R29" s="39"/>
      <c r="S29" s="43"/>
      <c r="T29" s="38"/>
      <c r="U29" s="179" t="s">
        <v>102</v>
      </c>
      <c r="V29" s="179"/>
    </row>
    <row r="30" spans="1:22" s="3" customFormat="1" ht="14.45" customHeight="1" x14ac:dyDescent="0.25">
      <c r="A30" s="43"/>
      <c r="B30" s="43"/>
      <c r="C30" s="38"/>
      <c r="D30" s="179" t="s">
        <v>119</v>
      </c>
      <c r="E30" s="179"/>
      <c r="F30" s="39">
        <v>10820.07449798</v>
      </c>
      <c r="G30" s="39">
        <v>10614.090435260001</v>
      </c>
      <c r="H30" s="39">
        <v>10694.963607239999</v>
      </c>
      <c r="I30" s="9">
        <v>10820.809758340001</v>
      </c>
      <c r="J30" s="39"/>
      <c r="K30" s="39"/>
      <c r="L30" s="39"/>
      <c r="M30" s="39">
        <v>12021.987836159999</v>
      </c>
      <c r="N30" s="39">
        <v>12369.8996585</v>
      </c>
      <c r="O30" s="39">
        <v>12770.328669300001</v>
      </c>
      <c r="P30" s="39">
        <v>14115.326929909999</v>
      </c>
      <c r="Q30" s="39">
        <v>14374.34653649</v>
      </c>
      <c r="R30" s="39"/>
      <c r="S30" s="43"/>
      <c r="T30" s="38"/>
      <c r="U30" s="179" t="s">
        <v>119</v>
      </c>
      <c r="V30" s="179"/>
    </row>
    <row r="31" spans="1:22" s="3" customFormat="1" ht="14.45" customHeight="1" x14ac:dyDescent="0.25">
      <c r="A31" s="42"/>
      <c r="B31" s="42"/>
      <c r="C31" s="42"/>
      <c r="D31" s="179" t="s">
        <v>120</v>
      </c>
      <c r="E31" s="179"/>
      <c r="F31" s="39">
        <v>3284.9611798399997</v>
      </c>
      <c r="G31" s="39">
        <v>3699.6598765499998</v>
      </c>
      <c r="H31" s="39">
        <v>3773.3315328500003</v>
      </c>
      <c r="I31" s="9">
        <v>2151.9077504100001</v>
      </c>
      <c r="J31" s="39"/>
      <c r="K31" s="39"/>
      <c r="L31" s="39"/>
      <c r="M31" s="39">
        <v>2100.2316139099999</v>
      </c>
      <c r="N31" s="39">
        <v>2089.9963545899996</v>
      </c>
      <c r="O31" s="39">
        <v>2036.4807833399998</v>
      </c>
      <c r="P31" s="39">
        <v>2322.5687825099999</v>
      </c>
      <c r="Q31" s="39">
        <v>2365.6834530199999</v>
      </c>
      <c r="R31" s="39"/>
      <c r="S31" s="42"/>
      <c r="T31" s="42"/>
      <c r="U31" s="179" t="s">
        <v>120</v>
      </c>
      <c r="V31" s="179"/>
    </row>
    <row r="32" spans="1:22" s="3" customFormat="1" ht="14.45" customHeight="1" x14ac:dyDescent="0.25">
      <c r="A32" s="43"/>
      <c r="B32" s="43"/>
      <c r="C32" s="38"/>
      <c r="D32" s="179" t="s">
        <v>103</v>
      </c>
      <c r="E32" s="179"/>
      <c r="F32" s="39">
        <v>25337.110397370001</v>
      </c>
      <c r="G32" s="39">
        <v>26955.032103770001</v>
      </c>
      <c r="H32" s="39">
        <v>27506.784788469995</v>
      </c>
      <c r="I32" s="9">
        <v>28077.094486700003</v>
      </c>
      <c r="J32" s="39"/>
      <c r="K32" s="39"/>
      <c r="L32" s="39"/>
      <c r="M32" s="39">
        <v>28430.232285460006</v>
      </c>
      <c r="N32" s="39">
        <v>30814.636795729999</v>
      </c>
      <c r="O32" s="39">
        <v>30387.085094980008</v>
      </c>
      <c r="P32" s="39">
        <v>31957.464392379996</v>
      </c>
      <c r="Q32" s="39">
        <v>32113.410350940001</v>
      </c>
      <c r="R32" s="39"/>
      <c r="S32" s="43"/>
      <c r="T32" s="38"/>
      <c r="U32" s="179" t="s">
        <v>103</v>
      </c>
      <c r="V32" s="179"/>
    </row>
    <row r="33" spans="1:22" s="3" customFormat="1" ht="14.45" customHeight="1" x14ac:dyDescent="0.25">
      <c r="A33" s="43"/>
      <c r="B33" s="43"/>
      <c r="C33" s="38"/>
      <c r="D33" s="179" t="s">
        <v>121</v>
      </c>
      <c r="E33" s="179"/>
      <c r="F33" s="39">
        <v>9096.6802942499999</v>
      </c>
      <c r="G33" s="39">
        <v>9292.4428556799994</v>
      </c>
      <c r="H33" s="39">
        <v>9391.1493412</v>
      </c>
      <c r="I33" s="9">
        <v>9420.984108659999</v>
      </c>
      <c r="J33" s="39"/>
      <c r="K33" s="39"/>
      <c r="L33" s="39"/>
      <c r="M33" s="39">
        <v>10041.623086449999</v>
      </c>
      <c r="N33" s="39">
        <v>9910.6796928799995</v>
      </c>
      <c r="O33" s="39">
        <v>9411.65558719</v>
      </c>
      <c r="P33" s="39">
        <v>16954.428658779998</v>
      </c>
      <c r="Q33" s="39">
        <v>17344.678812360002</v>
      </c>
      <c r="R33" s="39"/>
      <c r="S33" s="43"/>
      <c r="T33" s="38"/>
      <c r="U33" s="179" t="s">
        <v>121</v>
      </c>
      <c r="V33" s="179"/>
    </row>
    <row r="34" spans="1:22" s="3" customFormat="1" ht="14.45" customHeight="1" x14ac:dyDescent="0.25">
      <c r="A34" s="43"/>
      <c r="B34" s="182" t="s">
        <v>105</v>
      </c>
      <c r="C34" s="182"/>
      <c r="D34" s="182"/>
      <c r="E34" s="182"/>
      <c r="F34" s="37">
        <v>122958.59236459</v>
      </c>
      <c r="G34" s="37">
        <v>122742.53260345999</v>
      </c>
      <c r="H34" s="37">
        <v>123929.41806417002</v>
      </c>
      <c r="I34" s="12">
        <v>118892.08390844992</v>
      </c>
      <c r="J34" s="37"/>
      <c r="K34" s="37"/>
      <c r="L34" s="37"/>
      <c r="M34" s="37">
        <v>124299.76874530994</v>
      </c>
      <c r="N34" s="37">
        <v>124672.29239687001</v>
      </c>
      <c r="O34" s="37">
        <v>118066.67907013008</v>
      </c>
      <c r="P34" s="37">
        <v>120515.99231529003</v>
      </c>
      <c r="Q34" s="37">
        <v>117154.12645346002</v>
      </c>
      <c r="R34" s="37"/>
      <c r="S34" s="182" t="s">
        <v>106</v>
      </c>
      <c r="T34" s="182"/>
      <c r="U34" s="182"/>
      <c r="V34" s="182"/>
    </row>
    <row r="35" spans="1:22" s="3" customFormat="1" ht="14.45" customHeight="1" x14ac:dyDescent="0.25">
      <c r="A35" s="44"/>
      <c r="B35" s="44"/>
      <c r="C35" s="174" t="s">
        <v>65</v>
      </c>
      <c r="D35" s="174"/>
      <c r="E35" s="174"/>
      <c r="F35" s="39"/>
      <c r="G35" s="39"/>
      <c r="H35" s="39"/>
      <c r="I35" s="9"/>
      <c r="J35" s="39"/>
      <c r="K35" s="39"/>
      <c r="L35" s="39"/>
      <c r="M35" s="39"/>
      <c r="N35" s="39"/>
      <c r="O35" s="39"/>
      <c r="P35" s="39"/>
      <c r="Q35" s="39"/>
      <c r="R35" s="39"/>
      <c r="S35" s="44"/>
      <c r="T35" s="175" t="s">
        <v>66</v>
      </c>
      <c r="U35" s="175"/>
      <c r="V35" s="175"/>
    </row>
    <row r="36" spans="1:22" s="3" customFormat="1" ht="14.45" customHeight="1" x14ac:dyDescent="0.25">
      <c r="A36" s="44"/>
      <c r="B36" s="44"/>
      <c r="C36" s="46"/>
      <c r="D36" s="179" t="s">
        <v>122</v>
      </c>
      <c r="E36" s="179"/>
      <c r="F36" s="39">
        <v>48051.744140049996</v>
      </c>
      <c r="G36" s="39">
        <v>48490.196805610001</v>
      </c>
      <c r="H36" s="39">
        <v>48857.483063820007</v>
      </c>
      <c r="I36" s="9">
        <v>46416.071235819996</v>
      </c>
      <c r="J36" s="39"/>
      <c r="K36" s="39"/>
      <c r="L36" s="39"/>
      <c r="M36" s="39">
        <v>47646.008493420006</v>
      </c>
      <c r="N36" s="39">
        <v>48996.054192640004</v>
      </c>
      <c r="O36" s="39">
        <v>45556.831735489999</v>
      </c>
      <c r="P36" s="39">
        <v>46502.693167350008</v>
      </c>
      <c r="Q36" s="39">
        <v>42383.259416020002</v>
      </c>
      <c r="R36" s="39"/>
      <c r="S36" s="44"/>
      <c r="T36" s="46"/>
      <c r="U36" s="179" t="s">
        <v>122</v>
      </c>
      <c r="V36" s="179"/>
    </row>
    <row r="37" spans="1:22" s="3" customFormat="1" ht="14.45" customHeight="1" x14ac:dyDescent="0.25">
      <c r="A37" s="44"/>
      <c r="B37" s="44"/>
      <c r="C37" s="46"/>
      <c r="D37" s="179" t="s">
        <v>104</v>
      </c>
      <c r="E37" s="179"/>
      <c r="F37" s="39">
        <v>37715.647667700003</v>
      </c>
      <c r="G37" s="39">
        <v>38256.453906990006</v>
      </c>
      <c r="H37" s="39">
        <v>38275.725006429995</v>
      </c>
      <c r="I37" s="9">
        <v>37406.453710250003</v>
      </c>
      <c r="J37" s="39"/>
      <c r="K37" s="39"/>
      <c r="L37" s="39"/>
      <c r="M37" s="39">
        <v>41210.439667379993</v>
      </c>
      <c r="N37" s="39">
        <v>42164.678399739998</v>
      </c>
      <c r="O37" s="39">
        <v>39910.464612109994</v>
      </c>
      <c r="P37" s="39">
        <v>40795.522849950001</v>
      </c>
      <c r="Q37" s="39">
        <v>42506.026563359999</v>
      </c>
      <c r="R37" s="39"/>
      <c r="S37" s="44"/>
      <c r="T37" s="46"/>
      <c r="U37" s="179" t="s">
        <v>104</v>
      </c>
      <c r="V37" s="179"/>
    </row>
    <row r="38" spans="1:22" s="5" customFormat="1" ht="14.45" customHeight="1" x14ac:dyDescent="0.25">
      <c r="A38" s="86"/>
      <c r="B38" s="177" t="s">
        <v>107</v>
      </c>
      <c r="C38" s="177"/>
      <c r="D38" s="177"/>
      <c r="E38" s="177"/>
      <c r="F38" s="63">
        <v>15666.660499790001</v>
      </c>
      <c r="G38" s="63">
        <v>15844.871080849998</v>
      </c>
      <c r="H38" s="63">
        <v>16843.548713329998</v>
      </c>
      <c r="I38" s="62">
        <v>16108.152759910001</v>
      </c>
      <c r="J38" s="63"/>
      <c r="K38" s="122"/>
      <c r="L38" s="122"/>
      <c r="M38" s="63">
        <v>14452.228111539998</v>
      </c>
      <c r="N38" s="63">
        <v>13395.044484569999</v>
      </c>
      <c r="O38" s="63">
        <v>12813.152838749998</v>
      </c>
      <c r="P38" s="63">
        <v>12638.871114719999</v>
      </c>
      <c r="Q38" s="63">
        <v>13165.562627279998</v>
      </c>
      <c r="R38" s="63"/>
      <c r="S38" s="178" t="s">
        <v>107</v>
      </c>
      <c r="T38" s="178"/>
      <c r="U38" s="178"/>
      <c r="V38" s="178"/>
    </row>
    <row r="39" spans="1:22" s="3" customFormat="1" ht="14.45" customHeight="1" x14ac:dyDescent="0.25">
      <c r="A39" s="44"/>
      <c r="B39" s="44"/>
      <c r="C39" s="174" t="s">
        <v>65</v>
      </c>
      <c r="D39" s="174"/>
      <c r="E39" s="174"/>
      <c r="F39" s="39"/>
      <c r="G39" s="39"/>
      <c r="H39" s="39"/>
      <c r="I39" s="9"/>
      <c r="J39" s="39"/>
      <c r="K39" s="39"/>
      <c r="L39" s="39"/>
      <c r="M39" s="39"/>
      <c r="N39" s="39"/>
      <c r="O39" s="39"/>
      <c r="P39" s="39"/>
      <c r="Q39" s="39"/>
      <c r="R39" s="39"/>
      <c r="S39" s="44"/>
      <c r="T39" s="175" t="s">
        <v>66</v>
      </c>
      <c r="U39" s="175"/>
      <c r="V39" s="175"/>
    </row>
    <row r="40" spans="1:22" s="3" customFormat="1" ht="14.45" customHeight="1" x14ac:dyDescent="0.25">
      <c r="A40" s="44"/>
      <c r="B40" s="44"/>
      <c r="C40" s="46"/>
      <c r="D40" s="176" t="s">
        <v>108</v>
      </c>
      <c r="E40" s="176"/>
      <c r="F40" s="39">
        <v>12163.741386749998</v>
      </c>
      <c r="G40" s="39">
        <v>12316.41423316</v>
      </c>
      <c r="H40" s="39">
        <v>12825.87680425</v>
      </c>
      <c r="I40" s="9">
        <v>11756.877622579999</v>
      </c>
      <c r="J40" s="39"/>
      <c r="K40" s="39"/>
      <c r="L40" s="39"/>
      <c r="M40" s="39">
        <v>9793.7486207699985</v>
      </c>
      <c r="N40" s="39">
        <v>9022.9611655099998</v>
      </c>
      <c r="O40" s="39">
        <v>8378.5045189599987</v>
      </c>
      <c r="P40" s="39">
        <v>8587.559623950001</v>
      </c>
      <c r="Q40" s="39">
        <v>8603.1881914099977</v>
      </c>
      <c r="R40" s="39"/>
      <c r="S40" s="44"/>
      <c r="T40" s="46"/>
      <c r="U40" s="176" t="s">
        <v>108</v>
      </c>
      <c r="V40" s="176"/>
    </row>
    <row r="41" spans="1:22" s="5" customFormat="1" ht="14.45" customHeight="1" x14ac:dyDescent="0.25">
      <c r="A41" s="86"/>
      <c r="B41" s="177" t="s">
        <v>109</v>
      </c>
      <c r="C41" s="177"/>
      <c r="D41" s="177"/>
      <c r="E41" s="177"/>
      <c r="F41" s="63">
        <v>7560.3976503500289</v>
      </c>
      <c r="G41" s="63">
        <v>8543.0238732297676</v>
      </c>
      <c r="H41" s="63">
        <v>8620.2605428096103</v>
      </c>
      <c r="I41" s="62">
        <v>6952.2280325801257</v>
      </c>
      <c r="J41" s="63"/>
      <c r="K41" s="122"/>
      <c r="L41" s="122"/>
      <c r="M41" s="63">
        <v>6844.7663007397769</v>
      </c>
      <c r="N41" s="63">
        <v>6219.6566734700664</v>
      </c>
      <c r="O41" s="63">
        <v>6103.1455100698167</v>
      </c>
      <c r="P41" s="63">
        <v>6377.9281897499113</v>
      </c>
      <c r="Q41" s="63">
        <v>6506.4277537799444</v>
      </c>
      <c r="R41" s="63"/>
      <c r="S41" s="178" t="s">
        <v>110</v>
      </c>
      <c r="T41" s="178"/>
      <c r="U41" s="178"/>
      <c r="V41" s="178"/>
    </row>
    <row r="42" spans="1:22" s="3" customFormat="1" ht="14.45" customHeight="1" x14ac:dyDescent="0.25">
      <c r="A42" s="48"/>
      <c r="B42" s="48"/>
      <c r="C42" s="36"/>
      <c r="D42" s="36"/>
      <c r="E42" s="36"/>
      <c r="K42" s="118"/>
      <c r="L42" s="118"/>
      <c r="M42" s="94"/>
      <c r="S42" s="7"/>
      <c r="T42" s="10"/>
      <c r="U42" s="10"/>
      <c r="V42" s="10"/>
    </row>
    <row r="43" spans="1:22" s="3" customFormat="1" ht="14.45" customHeight="1" x14ac:dyDescent="0.25">
      <c r="A43" s="132"/>
      <c r="B43" s="165" t="s">
        <v>123</v>
      </c>
      <c r="C43" s="165"/>
      <c r="D43" s="165"/>
      <c r="E43" s="165"/>
      <c r="F43" s="133">
        <v>1026592.6038107401</v>
      </c>
      <c r="G43" s="133">
        <v>1050161.4147223299</v>
      </c>
      <c r="H43" s="133">
        <v>1067204.3073463198</v>
      </c>
      <c r="I43" s="133">
        <v>1069754.9070506999</v>
      </c>
      <c r="J43" s="129"/>
      <c r="K43" s="119"/>
      <c r="L43" s="120"/>
      <c r="M43" s="133">
        <v>1106120.7309916597</v>
      </c>
      <c r="N43" s="133">
        <v>1130933.2035338099</v>
      </c>
      <c r="O43" s="133">
        <v>1099926.9019954198</v>
      </c>
      <c r="P43" s="133">
        <v>1169982.2337563098</v>
      </c>
      <c r="Q43" s="133">
        <v>1182279.43003979</v>
      </c>
      <c r="R43" s="133"/>
      <c r="S43" s="173" t="s">
        <v>58</v>
      </c>
      <c r="T43" s="173"/>
      <c r="U43" s="173"/>
      <c r="V43" s="136"/>
    </row>
    <row r="44" spans="1:22" ht="14.45" customHeight="1" x14ac:dyDescent="0.25">
      <c r="K44" s="110"/>
      <c r="S44" s="24"/>
    </row>
    <row r="46" spans="1:22" ht="12" x14ac:dyDescent="0.25">
      <c r="F46" s="142">
        <f>F43-'1_IIP_2023-2025'!F18</f>
        <v>0</v>
      </c>
      <c r="G46" s="142">
        <f>G43-'1_IIP_2023-2025'!G18</f>
        <v>0</v>
      </c>
      <c r="H46" s="142">
        <f>H43-'1_IIP_2023-2025'!H18</f>
        <v>0</v>
      </c>
      <c r="I46" s="142">
        <f>I43-'1_IIP_2023-2025'!I18</f>
        <v>0</v>
      </c>
      <c r="J46" s="5"/>
      <c r="K46" s="5"/>
      <c r="L46" s="5"/>
      <c r="M46" s="142">
        <f>M43-'1_IIP_2023-2025'!M18</f>
        <v>0</v>
      </c>
      <c r="N46" s="142">
        <f>N43-'1_IIP_2023-2025'!N18</f>
        <v>0</v>
      </c>
      <c r="O46" s="142">
        <f>O43-'1_IIP_2023-2025'!O18</f>
        <v>0</v>
      </c>
      <c r="P46" s="142">
        <f>P43-'1_IIP_2023-2025'!P18</f>
        <v>0</v>
      </c>
      <c r="Q46" s="142">
        <f>Q43-'1_IIP_2023-2025'!Q18</f>
        <v>0</v>
      </c>
    </row>
    <row r="47" spans="1:22" ht="12" x14ac:dyDescent="0.25"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</row>
  </sheetData>
  <mergeCells count="82">
    <mergeCell ref="A2:E2"/>
    <mergeCell ref="S2:V2"/>
    <mergeCell ref="B4:E4"/>
    <mergeCell ref="S4:V4"/>
    <mergeCell ref="A1:I1"/>
    <mergeCell ref="B5:E5"/>
    <mergeCell ref="S5:V5"/>
    <mergeCell ref="C6:E6"/>
    <mergeCell ref="T6:V6"/>
    <mergeCell ref="D7:E7"/>
    <mergeCell ref="U7:V7"/>
    <mergeCell ref="D8:E8"/>
    <mergeCell ref="U8:V8"/>
    <mergeCell ref="D9:E9"/>
    <mergeCell ref="U9:V9"/>
    <mergeCell ref="B10:E10"/>
    <mergeCell ref="S10:V10"/>
    <mergeCell ref="C11:E11"/>
    <mergeCell ref="T11:V11"/>
    <mergeCell ref="D12:E12"/>
    <mergeCell ref="U12:V12"/>
    <mergeCell ref="B13:E13"/>
    <mergeCell ref="S13:V13"/>
    <mergeCell ref="B14:E14"/>
    <mergeCell ref="S14:V14"/>
    <mergeCell ref="C15:E15"/>
    <mergeCell ref="T15:V15"/>
    <mergeCell ref="D16:E16"/>
    <mergeCell ref="U16:V16"/>
    <mergeCell ref="D17:E17"/>
    <mergeCell ref="U17:V17"/>
    <mergeCell ref="B18:E18"/>
    <mergeCell ref="S18:V18"/>
    <mergeCell ref="C19:E19"/>
    <mergeCell ref="T19:V19"/>
    <mergeCell ref="D20:E20"/>
    <mergeCell ref="U20:V20"/>
    <mergeCell ref="D21:E21"/>
    <mergeCell ref="U21:V21"/>
    <mergeCell ref="D22:E22"/>
    <mergeCell ref="U22:V22"/>
    <mergeCell ref="D23:E23"/>
    <mergeCell ref="U23:V23"/>
    <mergeCell ref="D24:E24"/>
    <mergeCell ref="U24:V24"/>
    <mergeCell ref="B25:E25"/>
    <mergeCell ref="S25:V25"/>
    <mergeCell ref="B26:E26"/>
    <mergeCell ref="S26:V26"/>
    <mergeCell ref="B27:E27"/>
    <mergeCell ref="S27:V27"/>
    <mergeCell ref="C28:E28"/>
    <mergeCell ref="T28:V28"/>
    <mergeCell ref="D29:E29"/>
    <mergeCell ref="U29:V29"/>
    <mergeCell ref="D30:E30"/>
    <mergeCell ref="U30:V30"/>
    <mergeCell ref="D31:E31"/>
    <mergeCell ref="U31:V31"/>
    <mergeCell ref="U37:V37"/>
    <mergeCell ref="D32:E32"/>
    <mergeCell ref="U32:V32"/>
    <mergeCell ref="D33:E33"/>
    <mergeCell ref="U33:V33"/>
    <mergeCell ref="B34:E34"/>
    <mergeCell ref="S34:V34"/>
    <mergeCell ref="B41:E41"/>
    <mergeCell ref="S41:V41"/>
    <mergeCell ref="B43:E43"/>
    <mergeCell ref="S43:U43"/>
    <mergeCell ref="M1:V1"/>
    <mergeCell ref="B38:E38"/>
    <mergeCell ref="S38:V38"/>
    <mergeCell ref="C39:E39"/>
    <mergeCell ref="T39:V39"/>
    <mergeCell ref="D40:E40"/>
    <mergeCell ref="U40:V40"/>
    <mergeCell ref="C35:E35"/>
    <mergeCell ref="T35:V35"/>
    <mergeCell ref="D36:E36"/>
    <mergeCell ref="U36:V36"/>
    <mergeCell ref="D37:E37"/>
  </mergeCells>
  <pageMargins left="0.51181102362204722" right="0.51181102362204722" top="0.51181102362204722" bottom="0.35433070866141736" header="0.31496062992125984" footer="0.31496062992125984"/>
  <pageSetup paperSize="9" scale="96" orientation="portrait" horizontalDpi="300" r:id="rId1"/>
  <colBreaks count="1" manualBreakCount="1">
    <brk id="11" max="44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932DBE-46E2-4EC3-BE4F-B8CF5222F27C}">
  <sheetPr>
    <tabColor theme="9" tint="-0.249977111117893"/>
  </sheetPr>
  <dimension ref="A1:U14"/>
  <sheetViews>
    <sheetView view="pageBreakPreview" zoomScaleNormal="100" zoomScaleSheetLayoutView="100" workbookViewId="0">
      <pane xSplit="4" ySplit="2" topLeftCell="E3" activePane="bottomRight" state="frozen"/>
      <selection activeCell="P3" sqref="P3:P12"/>
      <selection pane="topRight" activeCell="P3" sqref="P3:P12"/>
      <selection pane="bottomLeft" activeCell="P3" sqref="P3:P12"/>
      <selection pane="bottomRight" activeCell="O21" sqref="O21"/>
    </sheetView>
  </sheetViews>
  <sheetFormatPr defaultColWidth="9.140625" defaultRowHeight="11.25" x14ac:dyDescent="0.2"/>
  <cols>
    <col min="1" max="1" width="4" style="32" customWidth="1"/>
    <col min="2" max="2" width="4.5703125" style="32" customWidth="1"/>
    <col min="3" max="3" width="9.140625" style="32"/>
    <col min="4" max="4" width="23.42578125" style="32" customWidth="1"/>
    <col min="5" max="8" width="9.28515625" style="32" customWidth="1"/>
    <col min="9" max="9" width="1.7109375" style="32" customWidth="1"/>
    <col min="10" max="11" width="1.140625" style="17" customWidth="1"/>
    <col min="12" max="16" width="9.28515625" style="32" customWidth="1"/>
    <col min="17" max="17" width="2.85546875" style="32" customWidth="1"/>
    <col min="18" max="18" width="3.140625" style="33" customWidth="1"/>
    <col min="19" max="19" width="4" style="33" customWidth="1"/>
    <col min="20" max="20" width="9.140625" style="33"/>
    <col min="21" max="21" width="25.5703125" style="33" customWidth="1"/>
    <col min="22" max="16384" width="9.140625" style="32"/>
  </cols>
  <sheetData>
    <row r="1" spans="1:21" s="27" customFormat="1" ht="30" customHeight="1" x14ac:dyDescent="0.2">
      <c r="A1" s="172" t="s">
        <v>146</v>
      </c>
      <c r="B1" s="172"/>
      <c r="C1" s="172"/>
      <c r="D1" s="172"/>
      <c r="E1" s="172"/>
      <c r="F1" s="172"/>
      <c r="G1" s="172"/>
      <c r="H1" s="172"/>
      <c r="I1" s="124"/>
      <c r="J1" s="96"/>
      <c r="K1" s="112"/>
      <c r="L1" s="169" t="s">
        <v>147</v>
      </c>
      <c r="M1" s="169"/>
      <c r="N1" s="169"/>
      <c r="O1" s="169"/>
      <c r="P1" s="169"/>
      <c r="Q1" s="169"/>
      <c r="R1" s="169"/>
      <c r="S1" s="169"/>
      <c r="T1" s="169"/>
      <c r="U1" s="169"/>
    </row>
    <row r="2" spans="1:21" s="28" customFormat="1" ht="14.45" customHeight="1" x14ac:dyDescent="0.25">
      <c r="A2" s="170" t="s">
        <v>37</v>
      </c>
      <c r="B2" s="170"/>
      <c r="C2" s="170"/>
      <c r="D2" s="170"/>
      <c r="E2" s="129" t="s">
        <v>129</v>
      </c>
      <c r="F2" s="129" t="s">
        <v>130</v>
      </c>
      <c r="G2" s="129" t="s">
        <v>131</v>
      </c>
      <c r="H2" s="129" t="s">
        <v>132</v>
      </c>
      <c r="I2" s="129"/>
      <c r="J2" s="103"/>
      <c r="K2" s="97"/>
      <c r="L2" s="129" t="s">
        <v>133</v>
      </c>
      <c r="M2" s="129" t="s">
        <v>134</v>
      </c>
      <c r="N2" s="129" t="s">
        <v>135</v>
      </c>
      <c r="O2" s="129" t="s">
        <v>136</v>
      </c>
      <c r="P2" s="129" t="s">
        <v>137</v>
      </c>
      <c r="Q2" s="129"/>
      <c r="R2" s="192" t="s">
        <v>38</v>
      </c>
      <c r="S2" s="192"/>
      <c r="T2" s="192"/>
      <c r="U2" s="192"/>
    </row>
    <row r="3" spans="1:21" s="3" customFormat="1" ht="28.9" customHeight="1" x14ac:dyDescent="0.25">
      <c r="A3" s="73" t="s">
        <v>4</v>
      </c>
      <c r="B3" s="171" t="s">
        <v>39</v>
      </c>
      <c r="C3" s="171"/>
      <c r="D3" s="171"/>
      <c r="E3" s="12">
        <v>49756.92246337</v>
      </c>
      <c r="F3" s="6">
        <v>50838.524906910003</v>
      </c>
      <c r="G3" s="6">
        <v>50875.582623580012</v>
      </c>
      <c r="H3" s="6">
        <v>50017.527186819985</v>
      </c>
      <c r="I3" s="6"/>
      <c r="J3" s="6"/>
      <c r="K3" s="6"/>
      <c r="L3" s="93">
        <v>50850.707075660001</v>
      </c>
      <c r="M3" s="93">
        <v>49098.707950639997</v>
      </c>
      <c r="N3" s="93">
        <v>44731.945986850005</v>
      </c>
      <c r="O3" s="93">
        <v>46495.307746230006</v>
      </c>
      <c r="P3" s="93">
        <v>47635.281061369998</v>
      </c>
      <c r="Q3" s="6"/>
      <c r="R3" s="74" t="s">
        <v>4</v>
      </c>
      <c r="S3" s="190" t="s">
        <v>40</v>
      </c>
      <c r="T3" s="190"/>
      <c r="U3" s="190"/>
    </row>
    <row r="4" spans="1:21" s="3" customFormat="1" ht="28.9" customHeight="1" x14ac:dyDescent="0.25">
      <c r="A4" s="73" t="s">
        <v>11</v>
      </c>
      <c r="B4" s="164" t="s">
        <v>41</v>
      </c>
      <c r="C4" s="164"/>
      <c r="D4" s="164"/>
      <c r="E4" s="12">
        <v>72730.73352604</v>
      </c>
      <c r="F4" s="6">
        <v>76730.801512270002</v>
      </c>
      <c r="G4" s="6">
        <v>81259.401868739995</v>
      </c>
      <c r="H4" s="6">
        <v>80484.825578519987</v>
      </c>
      <c r="I4" s="6"/>
      <c r="J4" s="6"/>
      <c r="K4" s="6"/>
      <c r="L4" s="6">
        <v>82563.259938929987</v>
      </c>
      <c r="M4" s="6">
        <v>79924.688859840011</v>
      </c>
      <c r="N4" s="6">
        <v>69769.620656660001</v>
      </c>
      <c r="O4" s="6">
        <v>66105.219852380018</v>
      </c>
      <c r="P4" s="6">
        <v>66539.773341609965</v>
      </c>
      <c r="Q4" s="6"/>
      <c r="R4" s="74" t="s">
        <v>11</v>
      </c>
      <c r="S4" s="190" t="s">
        <v>42</v>
      </c>
      <c r="T4" s="190"/>
      <c r="U4" s="190"/>
    </row>
    <row r="5" spans="1:21" s="3" customFormat="1" ht="28.9" customHeight="1" x14ac:dyDescent="0.25">
      <c r="A5" s="73" t="s">
        <v>16</v>
      </c>
      <c r="B5" s="163" t="s">
        <v>43</v>
      </c>
      <c r="C5" s="163"/>
      <c r="D5" s="163"/>
      <c r="E5" s="12">
        <v>45355.883802490011</v>
      </c>
      <c r="F5" s="6">
        <v>45722.232737300001</v>
      </c>
      <c r="G5" s="6">
        <v>42084.432385440006</v>
      </c>
      <c r="H5" s="6">
        <v>36008.008452679998</v>
      </c>
      <c r="I5" s="6"/>
      <c r="J5" s="6"/>
      <c r="K5" s="6"/>
      <c r="L5" s="6">
        <v>36419.057172030007</v>
      </c>
      <c r="M5" s="6">
        <v>28372.277303660008</v>
      </c>
      <c r="N5" s="6">
        <v>34026.223363270001</v>
      </c>
      <c r="O5" s="6">
        <v>32252.611184839992</v>
      </c>
      <c r="P5" s="6">
        <v>28355.577333100013</v>
      </c>
      <c r="Q5" s="6"/>
      <c r="R5" s="74" t="s">
        <v>16</v>
      </c>
      <c r="S5" s="190" t="s">
        <v>44</v>
      </c>
      <c r="T5" s="190"/>
      <c r="U5" s="190"/>
    </row>
    <row r="6" spans="1:21" s="3" customFormat="1" ht="28.9" customHeight="1" x14ac:dyDescent="0.25">
      <c r="A6" s="73" t="s">
        <v>19</v>
      </c>
      <c r="B6" s="163" t="s">
        <v>45</v>
      </c>
      <c r="C6" s="163"/>
      <c r="D6" s="163"/>
      <c r="E6" s="12">
        <v>11114.093907229999</v>
      </c>
      <c r="F6" s="6">
        <v>11863.06303342</v>
      </c>
      <c r="G6" s="6">
        <v>12243.664210929999</v>
      </c>
      <c r="H6" s="6">
        <v>12778.193997680002</v>
      </c>
      <c r="I6" s="6"/>
      <c r="J6" s="6"/>
      <c r="K6" s="6"/>
      <c r="L6" s="6">
        <v>13707.920637209998</v>
      </c>
      <c r="M6" s="6">
        <v>13695.13210329</v>
      </c>
      <c r="N6" s="6">
        <v>12330.8463147</v>
      </c>
      <c r="O6" s="6">
        <v>13497.409420360003</v>
      </c>
      <c r="P6" s="6">
        <v>13667.236056620002</v>
      </c>
      <c r="Q6" s="6"/>
      <c r="R6" s="74" t="s">
        <v>19</v>
      </c>
      <c r="S6" s="190" t="s">
        <v>46</v>
      </c>
      <c r="T6" s="190"/>
      <c r="U6" s="190"/>
    </row>
    <row r="7" spans="1:21" s="3" customFormat="1" ht="28.9" customHeight="1" x14ac:dyDescent="0.25">
      <c r="A7" s="73" t="s">
        <v>22</v>
      </c>
      <c r="B7" s="164" t="s">
        <v>47</v>
      </c>
      <c r="C7" s="164"/>
      <c r="D7" s="164"/>
      <c r="E7" s="6">
        <v>418650.73767160007</v>
      </c>
      <c r="F7" s="6">
        <v>449084.55666221998</v>
      </c>
      <c r="G7" s="6">
        <v>454076.89454620995</v>
      </c>
      <c r="H7" s="6">
        <v>459560.22700236004</v>
      </c>
      <c r="I7" s="6"/>
      <c r="J7" s="6"/>
      <c r="K7" s="6"/>
      <c r="L7" s="6">
        <v>469410.62836942996</v>
      </c>
      <c r="M7" s="6">
        <v>471047.02553340007</v>
      </c>
      <c r="N7" s="6">
        <v>439123.07714541</v>
      </c>
      <c r="O7" s="6">
        <v>463734.10639939061</v>
      </c>
      <c r="P7" s="6">
        <v>462736.24433527002</v>
      </c>
      <c r="Q7" s="6"/>
      <c r="R7" s="74" t="s">
        <v>22</v>
      </c>
      <c r="S7" s="190" t="s">
        <v>48</v>
      </c>
      <c r="T7" s="190"/>
      <c r="U7" s="190"/>
    </row>
    <row r="8" spans="1:21" s="3" customFormat="1" ht="28.9" customHeight="1" x14ac:dyDescent="0.25">
      <c r="A8" s="14"/>
      <c r="B8" s="29">
        <v>5.0999999999999996</v>
      </c>
      <c r="C8" s="188" t="s">
        <v>49</v>
      </c>
      <c r="D8" s="188"/>
      <c r="E8" s="9">
        <v>25063.811626340001</v>
      </c>
      <c r="F8" s="16">
        <v>26470.037150529999</v>
      </c>
      <c r="G8" s="16">
        <v>30162.56548411</v>
      </c>
      <c r="H8" s="16">
        <v>29534.37844317999</v>
      </c>
      <c r="I8" s="16"/>
      <c r="J8" s="16"/>
      <c r="K8" s="16"/>
      <c r="L8" s="16">
        <v>30922.547372439996</v>
      </c>
      <c r="M8" s="16">
        <v>24881.548913819999</v>
      </c>
      <c r="N8" s="16">
        <v>23040.174891179999</v>
      </c>
      <c r="O8" s="16">
        <v>23492.07678489</v>
      </c>
      <c r="P8" s="16">
        <v>23506.271578670006</v>
      </c>
      <c r="Q8" s="16"/>
      <c r="R8" s="15"/>
      <c r="S8" s="30">
        <v>5.0999999999999996</v>
      </c>
      <c r="T8" s="189" t="s">
        <v>50</v>
      </c>
      <c r="U8" s="189"/>
    </row>
    <row r="9" spans="1:21" s="3" customFormat="1" ht="28.9" customHeight="1" x14ac:dyDescent="0.25">
      <c r="A9" s="11"/>
      <c r="B9" s="29">
        <v>5.2</v>
      </c>
      <c r="C9" s="188" t="s">
        <v>51</v>
      </c>
      <c r="D9" s="188"/>
      <c r="E9" s="9">
        <v>263248.31734272005</v>
      </c>
      <c r="F9" s="16">
        <v>283091.59084864001</v>
      </c>
      <c r="G9" s="16">
        <v>286210.46574900998</v>
      </c>
      <c r="H9" s="16">
        <v>283113.49727322004</v>
      </c>
      <c r="I9" s="16"/>
      <c r="J9" s="16"/>
      <c r="K9" s="16"/>
      <c r="L9" s="16">
        <v>290032.15970908001</v>
      </c>
      <c r="M9" s="16">
        <v>293686.80399775004</v>
      </c>
      <c r="N9" s="16">
        <v>274040.34572226001</v>
      </c>
      <c r="O9" s="16">
        <v>288540.60374731058</v>
      </c>
      <c r="P9" s="16">
        <v>287004.10728099005</v>
      </c>
      <c r="Q9" s="16"/>
      <c r="R9" s="13"/>
      <c r="S9" s="30">
        <v>5.2</v>
      </c>
      <c r="T9" s="189" t="s">
        <v>52</v>
      </c>
      <c r="U9" s="189"/>
    </row>
    <row r="10" spans="1:21" s="3" customFormat="1" ht="28.9" customHeight="1" x14ac:dyDescent="0.25">
      <c r="A10" s="11"/>
      <c r="B10" s="29">
        <v>5.3</v>
      </c>
      <c r="C10" s="188" t="s">
        <v>53</v>
      </c>
      <c r="D10" s="188"/>
      <c r="E10" s="9">
        <v>-5885.798780209996</v>
      </c>
      <c r="F10" s="16">
        <v>-5532.8864241800002</v>
      </c>
      <c r="G10" s="16">
        <v>-9245.7991681000021</v>
      </c>
      <c r="H10" s="16">
        <v>-10980.891194590002</v>
      </c>
      <c r="I10" s="16"/>
      <c r="J10" s="16"/>
      <c r="K10" s="16"/>
      <c r="L10" s="16">
        <v>-9661.5410746200032</v>
      </c>
      <c r="M10" s="16">
        <v>-10090.103535350006</v>
      </c>
      <c r="N10" s="16">
        <v>-6316.4551559200008</v>
      </c>
      <c r="O10" s="16">
        <v>-6932.1270204599896</v>
      </c>
      <c r="P10" s="16">
        <v>-6262.1710730299983</v>
      </c>
      <c r="Q10" s="16"/>
      <c r="R10" s="13"/>
      <c r="S10" s="30">
        <v>5.3</v>
      </c>
      <c r="T10" s="189" t="s">
        <v>54</v>
      </c>
      <c r="U10" s="189"/>
    </row>
    <row r="11" spans="1:21" s="3" customFormat="1" ht="28.9" customHeight="1" x14ac:dyDescent="0.25">
      <c r="A11" s="11"/>
      <c r="B11" s="29">
        <v>5.4</v>
      </c>
      <c r="C11" s="195" t="s">
        <v>55</v>
      </c>
      <c r="D11" s="195"/>
      <c r="E11" s="9">
        <v>136224.40748274999</v>
      </c>
      <c r="F11" s="16">
        <v>145055.81508723</v>
      </c>
      <c r="G11" s="16">
        <v>146949.66248119003</v>
      </c>
      <c r="H11" s="16">
        <v>157893.24248055002</v>
      </c>
      <c r="I11" s="16"/>
      <c r="J11" s="16"/>
      <c r="K11" s="16"/>
      <c r="L11" s="92">
        <v>158117.46236252997</v>
      </c>
      <c r="M11" s="16">
        <v>162568.77615718002</v>
      </c>
      <c r="N11" s="16">
        <v>148359.01168788999</v>
      </c>
      <c r="O11" s="16">
        <v>158633.55288765</v>
      </c>
      <c r="P11" s="16">
        <v>158488.03654863997</v>
      </c>
      <c r="Q11" s="16"/>
      <c r="R11" s="13"/>
      <c r="S11" s="30">
        <v>5.4</v>
      </c>
      <c r="T11" s="189" t="s">
        <v>56</v>
      </c>
      <c r="U11" s="189"/>
    </row>
    <row r="12" spans="1:21" s="31" customFormat="1" ht="14.45" customHeight="1" x14ac:dyDescent="0.2">
      <c r="A12" s="132"/>
      <c r="B12" s="165" t="s">
        <v>57</v>
      </c>
      <c r="C12" s="165"/>
      <c r="D12" s="165"/>
      <c r="E12" s="133">
        <v>597608.37137072999</v>
      </c>
      <c r="F12" s="133">
        <v>634239.17885212007</v>
      </c>
      <c r="G12" s="133">
        <v>640539.97563490015</v>
      </c>
      <c r="H12" s="133">
        <v>638848.78221805987</v>
      </c>
      <c r="I12" s="133"/>
      <c r="J12" s="104"/>
      <c r="K12" s="101"/>
      <c r="L12" s="133">
        <v>652951.57319325989</v>
      </c>
      <c r="M12" s="133">
        <v>642137.83175082982</v>
      </c>
      <c r="N12" s="133">
        <v>599981.71346689016</v>
      </c>
      <c r="O12" s="133">
        <v>622084.65460320062</v>
      </c>
      <c r="P12" s="133">
        <v>618934.11212796997</v>
      </c>
      <c r="Q12" s="133"/>
      <c r="R12" s="135"/>
      <c r="S12" s="173" t="s">
        <v>58</v>
      </c>
      <c r="T12" s="173"/>
      <c r="U12" s="173"/>
    </row>
    <row r="13" spans="1:21" ht="14.45" customHeight="1" x14ac:dyDescent="0.2">
      <c r="B13" s="56" t="s">
        <v>59</v>
      </c>
      <c r="C13" s="56"/>
      <c r="D13" s="56"/>
      <c r="L13" s="160" t="s">
        <v>124</v>
      </c>
      <c r="M13" s="161"/>
      <c r="N13" s="161"/>
      <c r="O13" s="161"/>
      <c r="P13" s="161"/>
    </row>
    <row r="14" spans="1:21" ht="14.45" customHeight="1" x14ac:dyDescent="0.2">
      <c r="B14" s="167" t="s">
        <v>60</v>
      </c>
      <c r="C14" s="167"/>
      <c r="D14" s="167"/>
      <c r="L14" s="162" t="s">
        <v>125</v>
      </c>
      <c r="M14" s="162"/>
      <c r="N14" s="162"/>
      <c r="O14" s="162"/>
      <c r="P14" s="162"/>
    </row>
  </sheetData>
  <mergeCells count="27">
    <mergeCell ref="A2:D2"/>
    <mergeCell ref="R2:U2"/>
    <mergeCell ref="B3:D3"/>
    <mergeCell ref="S3:U3"/>
    <mergeCell ref="A1:H1"/>
    <mergeCell ref="B4:D4"/>
    <mergeCell ref="S4:U4"/>
    <mergeCell ref="B5:D5"/>
    <mergeCell ref="S5:U5"/>
    <mergeCell ref="B6:D6"/>
    <mergeCell ref="S6:U6"/>
    <mergeCell ref="B14:D14"/>
    <mergeCell ref="L1:U1"/>
    <mergeCell ref="L13:P13"/>
    <mergeCell ref="L14:P14"/>
    <mergeCell ref="C10:D10"/>
    <mergeCell ref="T10:U10"/>
    <mergeCell ref="C11:D11"/>
    <mergeCell ref="T11:U11"/>
    <mergeCell ref="B12:D12"/>
    <mergeCell ref="S12:U12"/>
    <mergeCell ref="B7:D7"/>
    <mergeCell ref="S7:U7"/>
    <mergeCell ref="C8:D8"/>
    <mergeCell ref="T8:U8"/>
    <mergeCell ref="C9:D9"/>
    <mergeCell ref="T9:U9"/>
  </mergeCells>
  <pageMargins left="0.51181102362204722" right="0.51181102362204722" top="0.51181102362204722" bottom="0.35433070866141736" header="0.31496062992125984" footer="0.31496062992125984"/>
  <pageSetup paperSize="9" scale="83" orientation="portrait" r:id="rId1"/>
  <colBreaks count="1" manualBreakCount="1">
    <brk id="10" max="13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CDEB8A-DB6C-4EE4-AC05-77AB3604956D}">
  <sheetPr>
    <tabColor theme="9" tint="-0.249977111117893"/>
  </sheetPr>
  <dimension ref="A1:V49"/>
  <sheetViews>
    <sheetView view="pageBreakPreview" zoomScale="110" zoomScaleNormal="100" zoomScaleSheetLayoutView="110" workbookViewId="0">
      <pane xSplit="5" ySplit="4" topLeftCell="F5" activePane="bottomRight" state="frozen"/>
      <selection activeCell="P3" sqref="P3:P12"/>
      <selection pane="topRight" activeCell="P3" sqref="P3:P12"/>
      <selection pane="bottomLeft" activeCell="P3" sqref="P3:P12"/>
      <selection pane="bottomRight" activeCell="J52" sqref="J52"/>
    </sheetView>
  </sheetViews>
  <sheetFormatPr defaultColWidth="9.140625" defaultRowHeight="11.25" x14ac:dyDescent="0.25"/>
  <cols>
    <col min="1" max="1" width="1.5703125" style="17" customWidth="1"/>
    <col min="2" max="2" width="4" style="17" customWidth="1"/>
    <col min="3" max="3" width="3" style="17" customWidth="1"/>
    <col min="4" max="4" width="9.140625" style="17"/>
    <col min="5" max="5" width="18.7109375" style="17" customWidth="1"/>
    <col min="6" max="9" width="9.28515625" style="17" customWidth="1"/>
    <col min="10" max="10" width="1.5703125" style="17" customWidth="1"/>
    <col min="11" max="12" width="1.140625" style="17" customWidth="1"/>
    <col min="13" max="17" width="9.28515625" style="17" customWidth="1"/>
    <col min="18" max="18" width="2.85546875" style="17" customWidth="1"/>
    <col min="19" max="19" width="4" style="24" customWidth="1"/>
    <col min="20" max="20" width="3.42578125" style="24" customWidth="1"/>
    <col min="21" max="21" width="9.140625" style="24"/>
    <col min="22" max="22" width="20.28515625" style="24" customWidth="1"/>
    <col min="23" max="16384" width="9.140625" style="17"/>
  </cols>
  <sheetData>
    <row r="1" spans="1:22" s="34" customFormat="1" ht="30" customHeight="1" x14ac:dyDescent="0.25">
      <c r="A1" s="172" t="s">
        <v>148</v>
      </c>
      <c r="B1" s="172"/>
      <c r="C1" s="172"/>
      <c r="D1" s="172"/>
      <c r="E1" s="172"/>
      <c r="F1" s="172"/>
      <c r="G1" s="172"/>
      <c r="H1" s="172"/>
      <c r="I1" s="172"/>
      <c r="J1" s="124"/>
      <c r="K1" s="112"/>
      <c r="L1" s="191" t="s">
        <v>149</v>
      </c>
      <c r="M1" s="169"/>
      <c r="N1" s="169"/>
      <c r="O1" s="169"/>
      <c r="P1" s="169"/>
      <c r="Q1" s="169"/>
      <c r="R1" s="169"/>
      <c r="S1" s="169"/>
      <c r="T1" s="169"/>
      <c r="U1" s="169"/>
      <c r="V1" s="169"/>
    </row>
    <row r="2" spans="1:22" s="3" customFormat="1" ht="14.45" customHeight="1" x14ac:dyDescent="0.25">
      <c r="A2" s="187" t="s">
        <v>61</v>
      </c>
      <c r="B2" s="187"/>
      <c r="C2" s="187"/>
      <c r="D2" s="187"/>
      <c r="E2" s="187"/>
      <c r="F2" s="129" t="s">
        <v>129</v>
      </c>
      <c r="G2" s="129" t="s">
        <v>130</v>
      </c>
      <c r="H2" s="129" t="s">
        <v>131</v>
      </c>
      <c r="I2" s="129" t="s">
        <v>132</v>
      </c>
      <c r="J2" s="129"/>
      <c r="K2" s="103"/>
      <c r="L2" s="97"/>
      <c r="M2" s="129" t="s">
        <v>133</v>
      </c>
      <c r="N2" s="129" t="s">
        <v>134</v>
      </c>
      <c r="O2" s="129" t="s">
        <v>135</v>
      </c>
      <c r="P2" s="129" t="s">
        <v>136</v>
      </c>
      <c r="Q2" s="129" t="s">
        <v>137</v>
      </c>
      <c r="R2" s="129"/>
      <c r="S2" s="147" t="s">
        <v>62</v>
      </c>
      <c r="T2" s="147"/>
      <c r="U2" s="147"/>
      <c r="V2" s="147"/>
    </row>
    <row r="3" spans="1:22" s="31" customFormat="1" ht="7.5" customHeight="1" x14ac:dyDescent="0.2">
      <c r="A3" s="25"/>
      <c r="B3" s="25"/>
      <c r="C3" s="25"/>
      <c r="D3" s="25"/>
      <c r="E3" s="25"/>
      <c r="F3" s="35"/>
      <c r="G3" s="35"/>
      <c r="H3" s="35"/>
      <c r="I3" s="25"/>
      <c r="J3" s="25"/>
      <c r="K3" s="6"/>
      <c r="L3" s="6"/>
      <c r="M3" s="25"/>
      <c r="N3" s="25"/>
      <c r="O3" s="25"/>
      <c r="P3" s="25"/>
      <c r="Q3" s="25"/>
      <c r="R3" s="25"/>
      <c r="S3" s="35"/>
      <c r="T3" s="35"/>
    </row>
    <row r="4" spans="1:22" s="5" customFormat="1" ht="14.45" customHeight="1" x14ac:dyDescent="0.25">
      <c r="A4" s="86"/>
      <c r="B4" s="177" t="s">
        <v>63</v>
      </c>
      <c r="C4" s="177"/>
      <c r="D4" s="177"/>
      <c r="E4" s="177"/>
      <c r="F4" s="63">
        <v>581.48321320999821</v>
      </c>
      <c r="G4" s="63">
        <v>-2143.5700619000017</v>
      </c>
      <c r="H4" s="63">
        <v>-628.7410464200002</v>
      </c>
      <c r="I4" s="63">
        <v>-1163.8630398099995</v>
      </c>
      <c r="J4" s="63"/>
      <c r="K4" s="122"/>
      <c r="L4" s="122"/>
      <c r="M4" s="63">
        <v>-2880.0804667499979</v>
      </c>
      <c r="N4" s="63">
        <v>-8649.2200459000051</v>
      </c>
      <c r="O4" s="63">
        <v>-6740.8493651199969</v>
      </c>
      <c r="P4" s="62">
        <v>-8065.3089699200063</v>
      </c>
      <c r="Q4" s="62">
        <v>-6882.300972889996</v>
      </c>
      <c r="R4" s="63"/>
      <c r="S4" s="178" t="s">
        <v>64</v>
      </c>
      <c r="T4" s="178"/>
      <c r="U4" s="178"/>
      <c r="V4" s="178"/>
    </row>
    <row r="5" spans="1:22" s="3" customFormat="1" ht="14.45" customHeight="1" x14ac:dyDescent="0.25">
      <c r="A5" s="36"/>
      <c r="B5" s="36"/>
      <c r="C5" s="174" t="s">
        <v>65</v>
      </c>
      <c r="D5" s="174"/>
      <c r="E5" s="174"/>
      <c r="F5" s="16"/>
      <c r="G5" s="16"/>
      <c r="H5" s="16"/>
      <c r="I5" s="16"/>
      <c r="J5" s="16"/>
      <c r="K5" s="6"/>
      <c r="L5" s="6"/>
      <c r="M5" s="16"/>
      <c r="N5" s="16"/>
      <c r="O5" s="16"/>
      <c r="P5" s="16"/>
      <c r="Q5" s="16"/>
      <c r="R5" s="16"/>
      <c r="S5" s="47"/>
      <c r="T5" s="186" t="s">
        <v>66</v>
      </c>
      <c r="U5" s="186"/>
      <c r="V5" s="186"/>
    </row>
    <row r="6" spans="1:22" s="3" customFormat="1" ht="14.45" customHeight="1" x14ac:dyDescent="0.25">
      <c r="A6" s="43"/>
      <c r="B6" s="43"/>
      <c r="C6" s="36"/>
      <c r="D6" s="176" t="s">
        <v>67</v>
      </c>
      <c r="E6" s="176"/>
      <c r="F6" s="16">
        <v>-7138.9267187899968</v>
      </c>
      <c r="G6" s="16">
        <v>-8828.4544989000005</v>
      </c>
      <c r="H6" s="16">
        <v>-10082.284014250001</v>
      </c>
      <c r="I6" s="16">
        <v>-9902.2269940699989</v>
      </c>
      <c r="J6" s="16"/>
      <c r="K6" s="6"/>
      <c r="L6" s="6"/>
      <c r="M6" s="16">
        <v>-10830.295745750005</v>
      </c>
      <c r="N6" s="16">
        <v>-10031.90389829</v>
      </c>
      <c r="O6" s="16">
        <v>-6929.4169912499983</v>
      </c>
      <c r="P6" s="16">
        <v>-7957.1772327500003</v>
      </c>
      <c r="Q6" s="16">
        <v>-7463.879104059999</v>
      </c>
      <c r="R6" s="16"/>
      <c r="S6" s="43"/>
      <c r="T6" s="36"/>
      <c r="U6" s="176" t="s">
        <v>67</v>
      </c>
      <c r="V6" s="176"/>
    </row>
    <row r="7" spans="1:22" s="5" customFormat="1" ht="14.45" customHeight="1" x14ac:dyDescent="0.25">
      <c r="A7" s="86"/>
      <c r="B7" s="177" t="s">
        <v>68</v>
      </c>
      <c r="C7" s="177"/>
      <c r="D7" s="177"/>
      <c r="E7" s="177"/>
      <c r="F7" s="63">
        <v>142552.91542592001</v>
      </c>
      <c r="G7" s="63">
        <v>152310.00997655001</v>
      </c>
      <c r="H7" s="63">
        <v>155826.846972</v>
      </c>
      <c r="I7" s="63">
        <v>155799.52812844998</v>
      </c>
      <c r="J7" s="63"/>
      <c r="K7" s="122"/>
      <c r="L7" s="122"/>
      <c r="M7" s="63">
        <v>160504.68049129998</v>
      </c>
      <c r="N7" s="63">
        <v>159944.17649048002</v>
      </c>
      <c r="O7" s="63">
        <v>144832.19093337</v>
      </c>
      <c r="P7" s="62">
        <v>152674.94681853001</v>
      </c>
      <c r="Q7" s="62">
        <v>150858.09207709998</v>
      </c>
      <c r="R7" s="63"/>
      <c r="S7" s="178" t="s">
        <v>69</v>
      </c>
      <c r="T7" s="178"/>
      <c r="U7" s="178"/>
      <c r="V7" s="178"/>
    </row>
    <row r="8" spans="1:22" s="5" customFormat="1" ht="14.45" customHeight="1" x14ac:dyDescent="0.25">
      <c r="A8" s="43"/>
      <c r="B8" s="182" t="s">
        <v>70</v>
      </c>
      <c r="C8" s="182"/>
      <c r="D8" s="182"/>
      <c r="E8" s="182"/>
      <c r="F8" s="37">
        <v>90618.142766600009</v>
      </c>
      <c r="G8" s="37">
        <v>95807.651019049998</v>
      </c>
      <c r="H8" s="37">
        <v>96652.490677329988</v>
      </c>
      <c r="I8" s="37">
        <v>95422.989596669999</v>
      </c>
      <c r="J8" s="37"/>
      <c r="K8" s="16"/>
      <c r="L8" s="16"/>
      <c r="M8" s="37">
        <v>97536.703593559985</v>
      </c>
      <c r="N8" s="37">
        <v>94873.227018129997</v>
      </c>
      <c r="O8" s="37">
        <v>85775.036245559997</v>
      </c>
      <c r="P8" s="12">
        <v>90700.461249159998</v>
      </c>
      <c r="Q8" s="12">
        <v>89403.273556300002</v>
      </c>
      <c r="R8" s="37"/>
      <c r="S8" s="183" t="s">
        <v>71</v>
      </c>
      <c r="T8" s="183"/>
      <c r="U8" s="183"/>
      <c r="V8" s="183"/>
    </row>
    <row r="9" spans="1:22" s="3" customFormat="1" ht="14.45" customHeight="1" x14ac:dyDescent="0.25">
      <c r="A9" s="43"/>
      <c r="B9" s="43"/>
      <c r="C9" s="174" t="s">
        <v>65</v>
      </c>
      <c r="D9" s="174"/>
      <c r="E9" s="174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43"/>
      <c r="T9" s="184" t="s">
        <v>66</v>
      </c>
      <c r="U9" s="184"/>
      <c r="V9" s="184"/>
    </row>
    <row r="10" spans="1:22" s="3" customFormat="1" ht="14.45" customHeight="1" x14ac:dyDescent="0.25">
      <c r="A10" s="44"/>
      <c r="B10" s="44"/>
      <c r="C10" s="46"/>
      <c r="D10" s="179" t="s">
        <v>72</v>
      </c>
      <c r="E10" s="179"/>
      <c r="F10" s="16">
        <v>35313.778376240007</v>
      </c>
      <c r="G10" s="16">
        <v>36940.817671049997</v>
      </c>
      <c r="H10" s="16">
        <v>37541.355959509994</v>
      </c>
      <c r="I10" s="16">
        <v>37821.739849960002</v>
      </c>
      <c r="J10" s="16"/>
      <c r="K10" s="16"/>
      <c r="L10" s="16"/>
      <c r="M10" s="16">
        <v>39125.293795810001</v>
      </c>
      <c r="N10" s="16">
        <v>40473.627036149999</v>
      </c>
      <c r="O10" s="16">
        <v>38974.990596219999</v>
      </c>
      <c r="P10" s="16">
        <v>41043.979781019996</v>
      </c>
      <c r="Q10" s="16">
        <v>41792.223169479999</v>
      </c>
      <c r="R10" s="16"/>
      <c r="S10" s="43"/>
      <c r="T10" s="46"/>
      <c r="U10" s="179" t="s">
        <v>72</v>
      </c>
      <c r="V10" s="179"/>
    </row>
    <row r="11" spans="1:22" s="3" customFormat="1" ht="14.45" customHeight="1" x14ac:dyDescent="0.25">
      <c r="A11" s="44"/>
      <c r="B11" s="44"/>
      <c r="C11" s="46"/>
      <c r="D11" s="179" t="s">
        <v>73</v>
      </c>
      <c r="E11" s="179"/>
      <c r="F11" s="16">
        <v>13656.631937259997</v>
      </c>
      <c r="G11" s="16">
        <v>14917.210156929998</v>
      </c>
      <c r="H11" s="16">
        <v>15180.343397289995</v>
      </c>
      <c r="I11" s="16">
        <v>15207.756408650001</v>
      </c>
      <c r="J11" s="16"/>
      <c r="K11" s="16"/>
      <c r="L11" s="16"/>
      <c r="M11" s="16">
        <v>16077.229762619994</v>
      </c>
      <c r="N11" s="16">
        <v>13589.853946169998</v>
      </c>
      <c r="O11" s="16">
        <v>11724.037491830004</v>
      </c>
      <c r="P11" s="16">
        <v>13454.536462179998</v>
      </c>
      <c r="Q11" s="16">
        <v>13045.37584692</v>
      </c>
      <c r="R11" s="16"/>
      <c r="S11" s="43"/>
      <c r="T11" s="46"/>
      <c r="U11" s="179" t="s">
        <v>73</v>
      </c>
      <c r="V11" s="179"/>
    </row>
    <row r="12" spans="1:22" s="5" customFormat="1" ht="14.45" customHeight="1" x14ac:dyDescent="0.25">
      <c r="A12" s="43"/>
      <c r="B12" s="182" t="s">
        <v>74</v>
      </c>
      <c r="C12" s="182"/>
      <c r="D12" s="182"/>
      <c r="E12" s="182"/>
      <c r="F12" s="37">
        <v>51934.772659320006</v>
      </c>
      <c r="G12" s="37">
        <v>56502.358957499993</v>
      </c>
      <c r="H12" s="37">
        <v>59174.356294670004</v>
      </c>
      <c r="I12" s="37">
        <v>60376.538531779996</v>
      </c>
      <c r="J12" s="37"/>
      <c r="K12" s="12"/>
      <c r="L12" s="12"/>
      <c r="M12" s="37">
        <v>62967.976897740002</v>
      </c>
      <c r="N12" s="37">
        <v>65070.949472350003</v>
      </c>
      <c r="O12" s="37">
        <v>59057.154687810005</v>
      </c>
      <c r="P12" s="12">
        <v>61974.485569370008</v>
      </c>
      <c r="Q12" s="12">
        <v>61454.818520799992</v>
      </c>
      <c r="R12" s="37"/>
      <c r="S12" s="183" t="s">
        <v>75</v>
      </c>
      <c r="T12" s="183"/>
      <c r="U12" s="183"/>
      <c r="V12" s="183"/>
    </row>
    <row r="13" spans="1:22" s="3" customFormat="1" ht="14.45" customHeight="1" x14ac:dyDescent="0.25">
      <c r="A13" s="43"/>
      <c r="B13" s="43"/>
      <c r="C13" s="38"/>
      <c r="D13" s="179" t="s">
        <v>76</v>
      </c>
      <c r="E13" s="179"/>
      <c r="F13" s="39">
        <v>23436.455181950001</v>
      </c>
      <c r="G13" s="39">
        <v>25521.407570949996</v>
      </c>
      <c r="H13" s="39">
        <v>27383.441934819999</v>
      </c>
      <c r="I13" s="39">
        <v>27223.489651899996</v>
      </c>
      <c r="J13" s="39"/>
      <c r="K13" s="17"/>
      <c r="L13" s="17"/>
      <c r="M13" s="39">
        <v>28280.034692750007</v>
      </c>
      <c r="N13" s="39">
        <v>28888.224488090003</v>
      </c>
      <c r="O13" s="39">
        <v>26130.752118639997</v>
      </c>
      <c r="P13" s="9">
        <v>28360.420691250001</v>
      </c>
      <c r="Q13" s="9">
        <v>28503.159700420001</v>
      </c>
      <c r="R13" s="39"/>
      <c r="S13" s="43"/>
      <c r="T13" s="38"/>
      <c r="U13" s="179" t="s">
        <v>76</v>
      </c>
      <c r="V13" s="179"/>
    </row>
    <row r="14" spans="1:22" s="3" customFormat="1" ht="14.45" customHeight="1" x14ac:dyDescent="0.25">
      <c r="A14" s="40"/>
      <c r="B14" s="40"/>
      <c r="C14" s="41"/>
      <c r="D14" s="185" t="s">
        <v>77</v>
      </c>
      <c r="E14" s="185"/>
      <c r="F14" s="39">
        <v>28498.317477370005</v>
      </c>
      <c r="G14" s="39">
        <v>30980.951386550001</v>
      </c>
      <c r="H14" s="39">
        <v>31790.914359850001</v>
      </c>
      <c r="I14" s="39">
        <v>33153.04887988</v>
      </c>
      <c r="J14" s="39"/>
      <c r="K14" s="17"/>
      <c r="L14" s="17"/>
      <c r="M14" s="39">
        <v>34687.942204989995</v>
      </c>
      <c r="N14" s="39">
        <v>36182.724984260014</v>
      </c>
      <c r="O14" s="39">
        <v>32926.402569169994</v>
      </c>
      <c r="P14" s="9">
        <v>33614.06487812</v>
      </c>
      <c r="Q14" s="9">
        <v>32951.658820379998</v>
      </c>
      <c r="R14" s="39"/>
      <c r="S14" s="59"/>
      <c r="T14" s="41"/>
      <c r="U14" s="185" t="s">
        <v>77</v>
      </c>
      <c r="V14" s="185"/>
    </row>
    <row r="15" spans="1:22" s="5" customFormat="1" ht="14.45" customHeight="1" x14ac:dyDescent="0.25">
      <c r="A15" s="86"/>
      <c r="B15" s="177" t="s">
        <v>78</v>
      </c>
      <c r="C15" s="177"/>
      <c r="D15" s="177"/>
      <c r="E15" s="177"/>
      <c r="F15" s="63">
        <v>314527.63451569993</v>
      </c>
      <c r="G15" s="63">
        <v>332244.18036525999</v>
      </c>
      <c r="H15" s="63">
        <v>337875.42241979006</v>
      </c>
      <c r="I15" s="63">
        <v>339440.61828024004</v>
      </c>
      <c r="J15" s="63"/>
      <c r="K15" s="122"/>
      <c r="L15" s="122"/>
      <c r="M15" s="63">
        <v>352135.56650921999</v>
      </c>
      <c r="N15" s="63">
        <v>344235.20005490002</v>
      </c>
      <c r="O15" s="63">
        <v>330297.28707282001</v>
      </c>
      <c r="P15" s="62">
        <v>349658.58039850998</v>
      </c>
      <c r="Q15" s="62">
        <v>345733.26994815998</v>
      </c>
      <c r="R15" s="63"/>
      <c r="S15" s="178" t="s">
        <v>78</v>
      </c>
      <c r="T15" s="178"/>
      <c r="U15" s="178"/>
      <c r="V15" s="178"/>
    </row>
    <row r="16" spans="1:22" s="5" customFormat="1" ht="14.45" customHeight="1" x14ac:dyDescent="0.25">
      <c r="A16" s="43"/>
      <c r="B16" s="182" t="s">
        <v>79</v>
      </c>
      <c r="C16" s="182"/>
      <c r="D16" s="182"/>
      <c r="E16" s="182"/>
      <c r="F16" s="37">
        <v>3334.9728248500014</v>
      </c>
      <c r="G16" s="37">
        <v>1348.1010255199992</v>
      </c>
      <c r="H16" s="37">
        <v>-1342.0559004800011</v>
      </c>
      <c r="I16" s="37">
        <v>-6252.4106366999977</v>
      </c>
      <c r="J16" s="37"/>
      <c r="K16" s="17"/>
      <c r="L16" s="17"/>
      <c r="M16" s="37">
        <v>-5050.5791887300011</v>
      </c>
      <c r="N16" s="37">
        <v>-12529.038462600005</v>
      </c>
      <c r="O16" s="37">
        <v>-3336.8058558199987</v>
      </c>
      <c r="P16" s="12">
        <v>-8604.7870134000023</v>
      </c>
      <c r="Q16" s="12">
        <v>-10833.365193310001</v>
      </c>
      <c r="R16" s="37"/>
      <c r="S16" s="183" t="s">
        <v>80</v>
      </c>
      <c r="T16" s="183"/>
      <c r="U16" s="183"/>
      <c r="V16" s="183"/>
    </row>
    <row r="17" spans="1:22" s="3" customFormat="1" ht="14.45" customHeight="1" x14ac:dyDescent="0.25">
      <c r="A17" s="43"/>
      <c r="B17" s="43"/>
      <c r="C17" s="174" t="s">
        <v>65</v>
      </c>
      <c r="D17" s="174"/>
      <c r="E17" s="174"/>
      <c r="F17" s="39"/>
      <c r="G17" s="39"/>
      <c r="H17" s="39"/>
      <c r="I17" s="39"/>
      <c r="J17" s="39"/>
      <c r="K17" s="17"/>
      <c r="L17" s="17"/>
      <c r="M17" s="39"/>
      <c r="N17" s="39"/>
      <c r="O17" s="39"/>
      <c r="P17" s="9"/>
      <c r="Q17" s="9"/>
      <c r="R17" s="39"/>
      <c r="S17" s="43"/>
      <c r="T17" s="184" t="s">
        <v>66</v>
      </c>
      <c r="U17" s="184"/>
      <c r="V17" s="184"/>
    </row>
    <row r="18" spans="1:22" s="3" customFormat="1" ht="14.45" customHeight="1" x14ac:dyDescent="0.25">
      <c r="A18" s="43"/>
      <c r="B18" s="43"/>
      <c r="C18" s="38"/>
      <c r="D18" s="179" t="s">
        <v>81</v>
      </c>
      <c r="E18" s="179"/>
      <c r="F18" s="39">
        <v>755.9570372200003</v>
      </c>
      <c r="G18" s="39">
        <v>808.28169211999989</v>
      </c>
      <c r="H18" s="39">
        <v>819.21259467000004</v>
      </c>
      <c r="I18" s="39">
        <v>668.61139463000029</v>
      </c>
      <c r="J18" s="39"/>
      <c r="K18" s="17"/>
      <c r="L18" s="17"/>
      <c r="M18" s="39">
        <v>1033.1239337399998</v>
      </c>
      <c r="N18" s="39">
        <v>1348.8771847799999</v>
      </c>
      <c r="O18" s="39">
        <v>1347.49123919</v>
      </c>
      <c r="P18" s="9">
        <v>1450.0991542500001</v>
      </c>
      <c r="Q18" s="9">
        <v>1590.8200011999998</v>
      </c>
      <c r="R18" s="39"/>
      <c r="S18" s="43"/>
      <c r="T18" s="38"/>
      <c r="U18" s="179" t="s">
        <v>81</v>
      </c>
      <c r="V18" s="179"/>
    </row>
    <row r="19" spans="1:22" s="5" customFormat="1" ht="14.45" customHeight="1" x14ac:dyDescent="0.25">
      <c r="A19" s="43"/>
      <c r="B19" s="182" t="s">
        <v>82</v>
      </c>
      <c r="C19" s="182"/>
      <c r="D19" s="182"/>
      <c r="E19" s="182"/>
      <c r="F19" s="37">
        <v>34291.276913289999</v>
      </c>
      <c r="G19" s="37">
        <v>37217.933913109999</v>
      </c>
      <c r="H19" s="37">
        <v>37900.160681469999</v>
      </c>
      <c r="I19" s="37">
        <v>38002.997359180001</v>
      </c>
      <c r="J19" s="37"/>
      <c r="K19" s="17"/>
      <c r="L19" s="17"/>
      <c r="M19" s="37">
        <v>39395.19493949</v>
      </c>
      <c r="N19" s="37">
        <v>39495.091652789997</v>
      </c>
      <c r="O19" s="37">
        <v>35115.538616650003</v>
      </c>
      <c r="P19" s="12">
        <v>38854.514703609995</v>
      </c>
      <c r="Q19" s="12">
        <v>37692.9672641</v>
      </c>
      <c r="R19" s="37"/>
      <c r="S19" s="183" t="s">
        <v>83</v>
      </c>
      <c r="T19" s="183"/>
      <c r="U19" s="183"/>
      <c r="V19" s="183"/>
    </row>
    <row r="20" spans="1:22" s="3" customFormat="1" ht="14.45" customHeight="1" x14ac:dyDescent="0.25">
      <c r="A20" s="43"/>
      <c r="B20" s="43"/>
      <c r="C20" s="174" t="s">
        <v>65</v>
      </c>
      <c r="D20" s="174"/>
      <c r="E20" s="174"/>
      <c r="F20" s="39"/>
      <c r="G20" s="39"/>
      <c r="H20" s="39"/>
      <c r="I20" s="39"/>
      <c r="J20" s="39"/>
      <c r="K20" s="17"/>
      <c r="L20" s="17"/>
      <c r="M20" s="39"/>
      <c r="N20" s="39"/>
      <c r="O20" s="39"/>
      <c r="P20" s="9"/>
      <c r="Q20" s="9"/>
      <c r="R20" s="39"/>
      <c r="S20" s="43"/>
      <c r="T20" s="184" t="s">
        <v>66</v>
      </c>
      <c r="U20" s="184"/>
      <c r="V20" s="184"/>
    </row>
    <row r="21" spans="1:22" s="3" customFormat="1" ht="14.45" customHeight="1" x14ac:dyDescent="0.25">
      <c r="A21" s="44"/>
      <c r="B21" s="44"/>
      <c r="C21" s="46"/>
      <c r="D21" s="176" t="s">
        <v>84</v>
      </c>
      <c r="E21" s="176"/>
      <c r="F21" s="39">
        <v>2496.24687954</v>
      </c>
      <c r="G21" s="39">
        <v>2654.3746664599994</v>
      </c>
      <c r="H21" s="39">
        <v>2691.4603034600004</v>
      </c>
      <c r="I21" s="39">
        <v>2718.8916266500005</v>
      </c>
      <c r="J21" s="39"/>
      <c r="K21" s="17"/>
      <c r="L21" s="17"/>
      <c r="M21" s="39">
        <v>2731.30628153</v>
      </c>
      <c r="N21" s="39">
        <v>2615.2906027100003</v>
      </c>
      <c r="O21" s="39">
        <v>2220.6105297599997</v>
      </c>
      <c r="P21" s="9">
        <v>2396.4255763200008</v>
      </c>
      <c r="Q21" s="9">
        <v>2363.6492576399996</v>
      </c>
      <c r="R21" s="39"/>
      <c r="S21" s="43"/>
      <c r="T21" s="46"/>
      <c r="U21" s="176" t="s">
        <v>84</v>
      </c>
      <c r="V21" s="176"/>
    </row>
    <row r="22" spans="1:22" s="5" customFormat="1" ht="14.45" customHeight="1" x14ac:dyDescent="0.25">
      <c r="A22" s="43"/>
      <c r="B22" s="182" t="s">
        <v>85</v>
      </c>
      <c r="C22" s="182"/>
      <c r="D22" s="182"/>
      <c r="E22" s="182"/>
      <c r="F22" s="37">
        <v>243593.94031449998</v>
      </c>
      <c r="G22" s="37">
        <v>258877.20151525</v>
      </c>
      <c r="H22" s="37">
        <v>265997.00056636002</v>
      </c>
      <c r="I22" s="37">
        <v>274145.21766768</v>
      </c>
      <c r="J22" s="37"/>
      <c r="K22" s="17"/>
      <c r="L22" s="17"/>
      <c r="M22" s="37">
        <v>282626.15070871002</v>
      </c>
      <c r="N22" s="37">
        <v>281038.98799614003</v>
      </c>
      <c r="O22" s="37">
        <v>264481.53501358</v>
      </c>
      <c r="P22" s="12">
        <v>282059.89681221999</v>
      </c>
      <c r="Q22" s="12">
        <v>283650.96214134002</v>
      </c>
      <c r="R22" s="37"/>
      <c r="S22" s="183" t="s">
        <v>86</v>
      </c>
      <c r="T22" s="183"/>
      <c r="U22" s="183"/>
      <c r="V22" s="183"/>
    </row>
    <row r="23" spans="1:22" s="3" customFormat="1" ht="14.45" customHeight="1" x14ac:dyDescent="0.25">
      <c r="A23" s="43"/>
      <c r="B23" s="43"/>
      <c r="C23" s="174" t="s">
        <v>65</v>
      </c>
      <c r="D23" s="174"/>
      <c r="E23" s="174"/>
      <c r="F23" s="39"/>
      <c r="G23" s="39"/>
      <c r="H23" s="39"/>
      <c r="I23" s="39"/>
      <c r="J23" s="39"/>
      <c r="K23" s="17"/>
      <c r="L23" s="17"/>
      <c r="M23" s="39"/>
      <c r="N23" s="39"/>
      <c r="O23" s="39"/>
      <c r="P23" s="9"/>
      <c r="Q23" s="9"/>
      <c r="R23" s="39"/>
      <c r="S23" s="43"/>
      <c r="T23" s="184" t="s">
        <v>66</v>
      </c>
      <c r="U23" s="184"/>
      <c r="V23" s="184"/>
    </row>
    <row r="24" spans="1:22" s="3" customFormat="1" ht="14.45" customHeight="1" x14ac:dyDescent="0.25">
      <c r="A24" s="43"/>
      <c r="B24" s="43"/>
      <c r="C24" s="38"/>
      <c r="D24" s="179" t="s">
        <v>87</v>
      </c>
      <c r="E24" s="179"/>
      <c r="F24" s="39">
        <v>6340.0129745599997</v>
      </c>
      <c r="G24" s="39">
        <v>6792.356971350001</v>
      </c>
      <c r="H24" s="39">
        <v>6872.9011184999999</v>
      </c>
      <c r="I24" s="39">
        <v>5092.957567290001</v>
      </c>
      <c r="J24" s="39"/>
      <c r="K24" s="17"/>
      <c r="L24" s="17"/>
      <c r="M24" s="39">
        <v>5248.0662344300008</v>
      </c>
      <c r="N24" s="39">
        <v>4829.7316939599996</v>
      </c>
      <c r="O24" s="39">
        <v>4409.5441985999996</v>
      </c>
      <c r="P24" s="9">
        <v>5289.4177043600012</v>
      </c>
      <c r="Q24" s="9">
        <v>5298.206709</v>
      </c>
      <c r="R24" s="39"/>
      <c r="S24" s="43"/>
      <c r="T24" s="38"/>
      <c r="U24" s="179" t="s">
        <v>87</v>
      </c>
      <c r="V24" s="179"/>
    </row>
    <row r="25" spans="1:22" s="3" customFormat="1" ht="14.45" customHeight="1" x14ac:dyDescent="0.25">
      <c r="A25" s="43"/>
      <c r="B25" s="43"/>
      <c r="C25" s="38"/>
      <c r="D25" s="179" t="s">
        <v>88</v>
      </c>
      <c r="E25" s="179"/>
      <c r="F25" s="39">
        <v>65060.819935470005</v>
      </c>
      <c r="G25" s="39">
        <v>70700.504373290009</v>
      </c>
      <c r="H25" s="39">
        <v>71583.294640450011</v>
      </c>
      <c r="I25" s="39">
        <v>70573.989118219994</v>
      </c>
      <c r="J25" s="39"/>
      <c r="K25" s="17"/>
      <c r="L25" s="17"/>
      <c r="M25" s="39">
        <v>73160.751186260008</v>
      </c>
      <c r="N25" s="39">
        <v>70052.187105530014</v>
      </c>
      <c r="O25" s="39">
        <v>67885.716619310013</v>
      </c>
      <c r="P25" s="9">
        <v>70755.506421540005</v>
      </c>
      <c r="Q25" s="9">
        <v>69992.271437049989</v>
      </c>
      <c r="R25" s="39"/>
      <c r="S25" s="43"/>
      <c r="T25" s="38"/>
      <c r="U25" s="179" t="s">
        <v>88</v>
      </c>
      <c r="V25" s="179"/>
    </row>
    <row r="26" spans="1:22" s="3" customFormat="1" ht="14.45" customHeight="1" x14ac:dyDescent="0.25">
      <c r="A26" s="42"/>
      <c r="B26" s="42"/>
      <c r="C26" s="42"/>
      <c r="D26" s="179" t="s">
        <v>89</v>
      </c>
      <c r="E26" s="179"/>
      <c r="F26" s="39">
        <v>8295.5451397899997</v>
      </c>
      <c r="G26" s="39">
        <v>9317.4838996299986</v>
      </c>
      <c r="H26" s="39">
        <v>9476.9475053899987</v>
      </c>
      <c r="I26" s="39">
        <v>9419.2439727000001</v>
      </c>
      <c r="J26" s="39"/>
      <c r="K26" s="17"/>
      <c r="L26" s="17"/>
      <c r="M26" s="39">
        <v>9510.0954664000019</v>
      </c>
      <c r="N26" s="39">
        <v>9705.3314941299996</v>
      </c>
      <c r="O26" s="39">
        <v>8642.5570785600012</v>
      </c>
      <c r="P26" s="9">
        <v>9843.7154579900016</v>
      </c>
      <c r="Q26" s="9">
        <v>9960.8445965999999</v>
      </c>
      <c r="R26" s="39"/>
      <c r="S26" s="42"/>
      <c r="T26" s="42"/>
      <c r="U26" s="179" t="s">
        <v>89</v>
      </c>
      <c r="V26" s="179"/>
    </row>
    <row r="27" spans="1:22" s="3" customFormat="1" ht="14.45" customHeight="1" x14ac:dyDescent="0.25">
      <c r="A27" s="43"/>
      <c r="B27" s="43"/>
      <c r="C27" s="38"/>
      <c r="D27" s="179" t="s">
        <v>90</v>
      </c>
      <c r="E27" s="179"/>
      <c r="F27" s="39">
        <v>15077.219187340001</v>
      </c>
      <c r="G27" s="39">
        <v>15286.363344539999</v>
      </c>
      <c r="H27" s="39">
        <v>15575.21431512</v>
      </c>
      <c r="I27" s="39">
        <v>15494.800576019999</v>
      </c>
      <c r="J27" s="39"/>
      <c r="K27" s="17"/>
      <c r="L27" s="17"/>
      <c r="M27" s="39">
        <v>16421.338576249997</v>
      </c>
      <c r="N27" s="39">
        <v>16979.98398144</v>
      </c>
      <c r="O27" s="39">
        <v>17045.964715790004</v>
      </c>
      <c r="P27" s="9">
        <v>18435.825532269999</v>
      </c>
      <c r="Q27" s="9">
        <v>18944.846396499997</v>
      </c>
      <c r="R27" s="39"/>
      <c r="S27" s="43"/>
      <c r="T27" s="38"/>
      <c r="U27" s="179" t="s">
        <v>90</v>
      </c>
      <c r="V27" s="179"/>
    </row>
    <row r="28" spans="1:22" s="3" customFormat="1" ht="14.45" customHeight="1" x14ac:dyDescent="0.25">
      <c r="A28" s="43"/>
      <c r="B28" s="43"/>
      <c r="C28" s="38"/>
      <c r="D28" s="179" t="s">
        <v>91</v>
      </c>
      <c r="E28" s="179"/>
      <c r="F28" s="39">
        <v>131701.38355945997</v>
      </c>
      <c r="G28" s="39">
        <v>138189.12614196001</v>
      </c>
      <c r="H28" s="39">
        <v>142931.63602506003</v>
      </c>
      <c r="I28" s="39">
        <v>153856.40183854001</v>
      </c>
      <c r="J28" s="39"/>
      <c r="K28" s="17"/>
      <c r="L28" s="17"/>
      <c r="M28" s="39">
        <v>157665.66052957001</v>
      </c>
      <c r="N28" s="39">
        <v>158677.87386592003</v>
      </c>
      <c r="O28" s="39">
        <v>147758.01127083</v>
      </c>
      <c r="P28" s="9">
        <v>157541.76300057999</v>
      </c>
      <c r="Q28" s="9">
        <v>158920.71865843999</v>
      </c>
      <c r="R28" s="39"/>
      <c r="S28" s="43"/>
      <c r="T28" s="38"/>
      <c r="U28" s="179" t="s">
        <v>91</v>
      </c>
      <c r="V28" s="179"/>
    </row>
    <row r="29" spans="1:22" s="3" customFormat="1" ht="14.45" customHeight="1" x14ac:dyDescent="0.25">
      <c r="A29" s="44"/>
      <c r="B29" s="44"/>
      <c r="C29" s="46"/>
      <c r="D29" s="179" t="s">
        <v>92</v>
      </c>
      <c r="E29" s="179"/>
      <c r="F29" s="39">
        <v>16450.29067255</v>
      </c>
      <c r="G29" s="39">
        <v>16987.153752820002</v>
      </c>
      <c r="H29" s="39">
        <v>17939.157313700001</v>
      </c>
      <c r="I29" s="39">
        <v>17913.04202433</v>
      </c>
      <c r="J29" s="39"/>
      <c r="K29" s="17"/>
      <c r="L29" s="17"/>
      <c r="M29" s="39">
        <v>18954.960056849999</v>
      </c>
      <c r="N29" s="39">
        <v>18917.212639960002</v>
      </c>
      <c r="O29" s="39">
        <v>16984.995961490004</v>
      </c>
      <c r="P29" s="9">
        <v>18283.922392650002</v>
      </c>
      <c r="Q29" s="9">
        <v>17979.410364989999</v>
      </c>
      <c r="R29" s="39"/>
      <c r="S29" s="43"/>
      <c r="T29" s="46"/>
      <c r="U29" s="179" t="s">
        <v>92</v>
      </c>
      <c r="V29" s="179"/>
    </row>
    <row r="30" spans="1:22" s="5" customFormat="1" ht="14.45" customHeight="1" x14ac:dyDescent="0.25">
      <c r="A30" s="43"/>
      <c r="B30" s="182" t="s">
        <v>93</v>
      </c>
      <c r="C30" s="182"/>
      <c r="D30" s="182"/>
      <c r="E30" s="182"/>
      <c r="F30" s="37">
        <v>33307.444463059997</v>
      </c>
      <c r="G30" s="37">
        <v>34800.943911380011</v>
      </c>
      <c r="H30" s="37">
        <v>35320.317072439997</v>
      </c>
      <c r="I30" s="37">
        <v>33544.813890079997</v>
      </c>
      <c r="J30" s="37"/>
      <c r="K30" s="17"/>
      <c r="L30" s="17"/>
      <c r="M30" s="37">
        <v>35164.800049750003</v>
      </c>
      <c r="N30" s="37">
        <v>36230.158868569997</v>
      </c>
      <c r="O30" s="37">
        <v>34037.019298410007</v>
      </c>
      <c r="P30" s="12">
        <v>37348.955896079984</v>
      </c>
      <c r="Q30" s="12">
        <v>35222.705736030002</v>
      </c>
      <c r="R30" s="37"/>
      <c r="S30" s="183" t="s">
        <v>94</v>
      </c>
      <c r="T30" s="183"/>
      <c r="U30" s="183"/>
      <c r="V30" s="183"/>
    </row>
    <row r="31" spans="1:22" s="3" customFormat="1" ht="14.45" customHeight="1" x14ac:dyDescent="0.25">
      <c r="A31" s="44"/>
      <c r="B31" s="44"/>
      <c r="C31" s="174" t="s">
        <v>65</v>
      </c>
      <c r="D31" s="174"/>
      <c r="E31" s="174"/>
      <c r="F31" s="39"/>
      <c r="G31" s="39"/>
      <c r="H31" s="39"/>
      <c r="I31" s="39"/>
      <c r="J31" s="39"/>
      <c r="K31" s="17"/>
      <c r="L31" s="17"/>
      <c r="M31" s="39"/>
      <c r="N31" s="39"/>
      <c r="O31" s="39"/>
      <c r="P31" s="9"/>
      <c r="Q31" s="9"/>
      <c r="R31" s="39"/>
      <c r="S31" s="43"/>
      <c r="T31" s="175" t="s">
        <v>66</v>
      </c>
      <c r="U31" s="175"/>
      <c r="V31" s="175"/>
    </row>
    <row r="32" spans="1:22" s="3" customFormat="1" ht="14.45" customHeight="1" x14ac:dyDescent="0.25">
      <c r="A32" s="44"/>
      <c r="B32" s="44"/>
      <c r="C32" s="46"/>
      <c r="D32" s="179" t="s">
        <v>95</v>
      </c>
      <c r="E32" s="179"/>
      <c r="F32" s="39">
        <v>14425.848200900002</v>
      </c>
      <c r="G32" s="39">
        <v>15957.613185920003</v>
      </c>
      <c r="H32" s="39">
        <v>15691.1928701</v>
      </c>
      <c r="I32" s="39">
        <v>15428.157094289996</v>
      </c>
      <c r="J32" s="39"/>
      <c r="K32" s="17"/>
      <c r="L32" s="17"/>
      <c r="M32" s="39">
        <v>16072.40019403</v>
      </c>
      <c r="N32" s="39">
        <v>17257.953875319999</v>
      </c>
      <c r="O32" s="39">
        <v>15830.789783190001</v>
      </c>
      <c r="P32" s="9">
        <v>17072.009787049992</v>
      </c>
      <c r="Q32" s="9">
        <v>16700.479766119999</v>
      </c>
      <c r="R32" s="39"/>
      <c r="S32" s="43"/>
      <c r="T32" s="46"/>
      <c r="U32" s="179" t="s">
        <v>95</v>
      </c>
      <c r="V32" s="179"/>
    </row>
    <row r="33" spans="1:22" s="3" customFormat="1" ht="14.45" customHeight="1" x14ac:dyDescent="0.25">
      <c r="A33" s="43"/>
      <c r="B33" s="43"/>
      <c r="C33" s="38"/>
      <c r="D33" s="179" t="s">
        <v>96</v>
      </c>
      <c r="E33" s="179"/>
      <c r="F33" s="39">
        <v>13681.200322789999</v>
      </c>
      <c r="G33" s="39">
        <v>13536.637825890006</v>
      </c>
      <c r="H33" s="39">
        <v>13999.965842499998</v>
      </c>
      <c r="I33" s="39">
        <v>13360.83179362</v>
      </c>
      <c r="J33" s="39"/>
      <c r="K33" s="17"/>
      <c r="L33" s="17"/>
      <c r="M33" s="39">
        <v>13704.597725760001</v>
      </c>
      <c r="N33" s="39">
        <v>13193.851467829998</v>
      </c>
      <c r="O33" s="39">
        <v>13005.719384150001</v>
      </c>
      <c r="P33" s="9">
        <v>14469.477938529999</v>
      </c>
      <c r="Q33" s="9">
        <v>13050.105579340001</v>
      </c>
      <c r="R33" s="39"/>
      <c r="S33" s="43"/>
      <c r="T33" s="38"/>
      <c r="U33" s="179" t="s">
        <v>96</v>
      </c>
      <c r="V33" s="179"/>
    </row>
    <row r="34" spans="1:22" s="3" customFormat="1" ht="14.45" customHeight="1" x14ac:dyDescent="0.25">
      <c r="A34" s="43"/>
      <c r="B34" s="43"/>
      <c r="C34" s="38"/>
      <c r="D34" s="179" t="s">
        <v>97</v>
      </c>
      <c r="E34" s="179"/>
      <c r="F34" s="39">
        <v>4638.509142429999</v>
      </c>
      <c r="G34" s="39">
        <v>4447.5338750600004</v>
      </c>
      <c r="H34" s="39">
        <v>4622.7112796199999</v>
      </c>
      <c r="I34" s="39">
        <v>4786.7555722300003</v>
      </c>
      <c r="J34" s="39"/>
      <c r="K34" s="17"/>
      <c r="L34" s="17"/>
      <c r="M34" s="39">
        <v>5150.2744603400006</v>
      </c>
      <c r="N34" s="39">
        <v>5188.1962266999999</v>
      </c>
      <c r="O34" s="39">
        <v>4614.1650190800001</v>
      </c>
      <c r="P34" s="9">
        <v>5161.1053053300002</v>
      </c>
      <c r="Q34" s="9">
        <v>5223.1406953500009</v>
      </c>
      <c r="R34" s="39"/>
      <c r="S34" s="43"/>
      <c r="T34" s="38"/>
      <c r="U34" s="179" t="s">
        <v>97</v>
      </c>
      <c r="V34" s="179"/>
    </row>
    <row r="35" spans="1:22" s="5" customFormat="1" ht="14.45" customHeight="1" x14ac:dyDescent="0.25">
      <c r="A35" s="86"/>
      <c r="B35" s="177" t="s">
        <v>98</v>
      </c>
      <c r="C35" s="177"/>
      <c r="D35" s="177"/>
      <c r="E35" s="177"/>
      <c r="F35" s="63">
        <v>121969.92562540997</v>
      </c>
      <c r="G35" s="63">
        <v>132509.64754198</v>
      </c>
      <c r="H35" s="63">
        <v>128737.2430381</v>
      </c>
      <c r="I35" s="63">
        <v>128373.4073238</v>
      </c>
      <c r="J35" s="63"/>
      <c r="K35" s="122"/>
      <c r="L35" s="122"/>
      <c r="M35" s="63">
        <v>131184.64448591002</v>
      </c>
      <c r="N35" s="63">
        <v>133542.43539990997</v>
      </c>
      <c r="O35" s="63">
        <v>119886.3827072</v>
      </c>
      <c r="P35" s="62">
        <v>118878.69016891002</v>
      </c>
      <c r="Q35" s="62">
        <v>119458.38620144001</v>
      </c>
      <c r="R35" s="63"/>
      <c r="S35" s="178" t="s">
        <v>99</v>
      </c>
      <c r="T35" s="178"/>
      <c r="U35" s="178"/>
      <c r="V35" s="178"/>
    </row>
    <row r="36" spans="1:22" s="5" customFormat="1" ht="14.45" customHeight="1" x14ac:dyDescent="0.25">
      <c r="B36" s="181" t="s">
        <v>100</v>
      </c>
      <c r="C36" s="181"/>
      <c r="D36" s="181"/>
      <c r="E36" s="181"/>
      <c r="F36" s="37">
        <v>53604.742769349999</v>
      </c>
      <c r="G36" s="37">
        <v>57312.015319669998</v>
      </c>
      <c r="H36" s="37">
        <v>55699.270460060012</v>
      </c>
      <c r="I36" s="37">
        <v>55943.160158279999</v>
      </c>
      <c r="J36" s="37"/>
      <c r="K36" s="17"/>
      <c r="L36" s="17"/>
      <c r="M36" s="37">
        <v>56043.88831029</v>
      </c>
      <c r="N36" s="37">
        <v>55586.361838740006</v>
      </c>
      <c r="O36" s="37">
        <v>49517.277288359983</v>
      </c>
      <c r="P36" s="12">
        <v>46320.601746599998</v>
      </c>
      <c r="Q36" s="12">
        <v>46467.392138610012</v>
      </c>
      <c r="R36" s="37"/>
      <c r="S36" s="181" t="s">
        <v>101</v>
      </c>
      <c r="T36" s="181"/>
      <c r="U36" s="181"/>
      <c r="V36" s="181"/>
    </row>
    <row r="37" spans="1:22" s="3" customFormat="1" ht="14.45" customHeight="1" x14ac:dyDescent="0.25">
      <c r="A37" s="43"/>
      <c r="B37" s="43"/>
      <c r="C37" s="174" t="s">
        <v>65</v>
      </c>
      <c r="D37" s="174"/>
      <c r="E37" s="174"/>
      <c r="F37" s="39"/>
      <c r="G37" s="39"/>
      <c r="H37" s="39"/>
      <c r="I37" s="39"/>
      <c r="J37" s="39"/>
      <c r="K37" s="17"/>
      <c r="L37" s="17"/>
      <c r="M37" s="39"/>
      <c r="N37" s="39"/>
      <c r="O37" s="39"/>
      <c r="P37" s="9"/>
      <c r="Q37" s="9"/>
      <c r="R37" s="39"/>
      <c r="S37" s="43"/>
      <c r="T37" s="175" t="s">
        <v>66</v>
      </c>
      <c r="U37" s="175"/>
      <c r="V37" s="175"/>
    </row>
    <row r="38" spans="1:22" s="3" customFormat="1" ht="14.45" customHeight="1" x14ac:dyDescent="0.25">
      <c r="A38" s="44"/>
      <c r="B38" s="44"/>
      <c r="C38" s="46"/>
      <c r="D38" s="179" t="s">
        <v>102</v>
      </c>
      <c r="E38" s="179"/>
      <c r="F38" s="39">
        <v>37817.013906339998</v>
      </c>
      <c r="G38" s="39">
        <v>40757.34909571</v>
      </c>
      <c r="H38" s="39">
        <v>39453.563376060003</v>
      </c>
      <c r="I38" s="39">
        <v>40478.014569039995</v>
      </c>
      <c r="J38" s="39"/>
      <c r="K38" s="17"/>
      <c r="L38" s="17"/>
      <c r="M38" s="39">
        <v>39941.743027229997</v>
      </c>
      <c r="N38" s="39">
        <v>39079.499712379999</v>
      </c>
      <c r="O38" s="39">
        <v>35122.133098739992</v>
      </c>
      <c r="P38" s="9">
        <v>29138.584817280003</v>
      </c>
      <c r="Q38" s="9">
        <v>28796.236307320003</v>
      </c>
      <c r="R38" s="39"/>
      <c r="S38" s="43"/>
      <c r="T38" s="46"/>
      <c r="U38" s="179" t="s">
        <v>102</v>
      </c>
      <c r="V38" s="179"/>
    </row>
    <row r="39" spans="1:22" s="3" customFormat="1" ht="14.45" customHeight="1" x14ac:dyDescent="0.25">
      <c r="A39" s="44"/>
      <c r="B39" s="44"/>
      <c r="C39" s="46"/>
      <c r="D39" s="179" t="s">
        <v>103</v>
      </c>
      <c r="E39" s="179"/>
      <c r="F39" s="39">
        <v>4766.4232256000005</v>
      </c>
      <c r="G39" s="39">
        <v>4970.6829340500008</v>
      </c>
      <c r="H39" s="39">
        <v>4801.9107159200003</v>
      </c>
      <c r="I39" s="39">
        <v>4521.5075644199997</v>
      </c>
      <c r="J39" s="39"/>
      <c r="K39" s="17"/>
      <c r="L39" s="17"/>
      <c r="M39" s="39">
        <v>4675.4028950499996</v>
      </c>
      <c r="N39" s="39">
        <v>4886.4629919799991</v>
      </c>
      <c r="O39" s="39">
        <v>4298.3618030099997</v>
      </c>
      <c r="P39" s="9">
        <v>4230.2891971499994</v>
      </c>
      <c r="Q39" s="9">
        <v>4282.2809546299995</v>
      </c>
      <c r="R39" s="39"/>
      <c r="S39" s="43"/>
      <c r="T39" s="46"/>
      <c r="U39" s="179" t="s">
        <v>103</v>
      </c>
      <c r="V39" s="179"/>
    </row>
    <row r="40" spans="1:22" s="5" customFormat="1" ht="14.45" customHeight="1" x14ac:dyDescent="0.25">
      <c r="B40" s="180" t="s">
        <v>105</v>
      </c>
      <c r="C40" s="180"/>
      <c r="D40" s="180"/>
      <c r="E40" s="180"/>
      <c r="F40" s="37">
        <v>68365.182856059982</v>
      </c>
      <c r="G40" s="37">
        <v>75197.63222231</v>
      </c>
      <c r="H40" s="37">
        <v>73037.972578039989</v>
      </c>
      <c r="I40" s="37">
        <v>72430.247165520006</v>
      </c>
      <c r="J40" s="37"/>
      <c r="K40" s="17"/>
      <c r="L40" s="17"/>
      <c r="M40" s="37">
        <v>75140.756175620016</v>
      </c>
      <c r="N40" s="37">
        <v>77956.073561169964</v>
      </c>
      <c r="O40" s="37">
        <v>70369.105418840016</v>
      </c>
      <c r="P40" s="12">
        <v>72558.088422310015</v>
      </c>
      <c r="Q40" s="12">
        <v>72990.994062829996</v>
      </c>
      <c r="R40" s="37"/>
      <c r="S40" s="180" t="s">
        <v>106</v>
      </c>
      <c r="T40" s="180"/>
      <c r="U40" s="180"/>
      <c r="V40" s="180"/>
    </row>
    <row r="41" spans="1:22" s="3" customFormat="1" ht="14.45" customHeight="1" x14ac:dyDescent="0.25">
      <c r="A41" s="43"/>
      <c r="B41" s="43"/>
      <c r="C41" s="174" t="s">
        <v>65</v>
      </c>
      <c r="D41" s="174"/>
      <c r="E41" s="174"/>
      <c r="F41" s="39"/>
      <c r="G41" s="39"/>
      <c r="H41" s="39"/>
      <c r="I41" s="39"/>
      <c r="J41" s="39"/>
      <c r="K41" s="17"/>
      <c r="L41" s="17"/>
      <c r="M41" s="39"/>
      <c r="N41" s="39"/>
      <c r="O41" s="39"/>
      <c r="P41" s="9"/>
      <c r="Q41" s="9"/>
      <c r="R41" s="39"/>
      <c r="S41" s="43"/>
      <c r="T41" s="175" t="s">
        <v>66</v>
      </c>
      <c r="U41" s="175"/>
      <c r="V41" s="175"/>
    </row>
    <row r="42" spans="1:22" s="5" customFormat="1" ht="14.45" customHeight="1" x14ac:dyDescent="0.25">
      <c r="B42" s="87"/>
      <c r="C42" s="87"/>
      <c r="D42" s="179" t="s">
        <v>104</v>
      </c>
      <c r="E42" s="179"/>
      <c r="F42" s="39">
        <v>28878.636379450003</v>
      </c>
      <c r="G42" s="39">
        <v>30904.503106449996</v>
      </c>
      <c r="H42" s="39">
        <v>28741.009945410009</v>
      </c>
      <c r="I42" s="39">
        <v>29577.193309989998</v>
      </c>
      <c r="J42" s="39"/>
      <c r="K42" s="17"/>
      <c r="L42" s="17"/>
      <c r="M42" s="39">
        <v>31781.778556900004</v>
      </c>
      <c r="N42" s="39">
        <v>33675.97643681</v>
      </c>
      <c r="O42" s="39">
        <v>30619.688384919995</v>
      </c>
      <c r="P42" s="9">
        <v>32090.194362149996</v>
      </c>
      <c r="Q42" s="9">
        <v>32606.873803940001</v>
      </c>
      <c r="R42" s="39"/>
      <c r="S42" s="43"/>
      <c r="T42" s="38"/>
      <c r="U42" s="179" t="s">
        <v>104</v>
      </c>
      <c r="V42" s="179"/>
    </row>
    <row r="43" spans="1:22" s="5" customFormat="1" ht="14.45" customHeight="1" x14ac:dyDescent="0.25">
      <c r="A43" s="86"/>
      <c r="B43" s="177" t="s">
        <v>107</v>
      </c>
      <c r="C43" s="177"/>
      <c r="D43" s="177"/>
      <c r="E43" s="177"/>
      <c r="F43" s="63">
        <v>17976.412590489999</v>
      </c>
      <c r="G43" s="63">
        <v>19318.911030230003</v>
      </c>
      <c r="H43" s="63">
        <v>18729.204251429983</v>
      </c>
      <c r="I43" s="63">
        <v>16399.091525380005</v>
      </c>
      <c r="J43" s="63"/>
      <c r="K43" s="122"/>
      <c r="L43" s="122"/>
      <c r="M43" s="63">
        <v>12006.762173579998</v>
      </c>
      <c r="N43" s="63">
        <v>13050.280771440008</v>
      </c>
      <c r="O43" s="63">
        <v>11702.337878619994</v>
      </c>
      <c r="P43" s="62">
        <v>8849.1485871699988</v>
      </c>
      <c r="Q43" s="62">
        <v>9638.8514441600055</v>
      </c>
      <c r="R43" s="63"/>
      <c r="S43" s="178" t="s">
        <v>107</v>
      </c>
      <c r="T43" s="178"/>
      <c r="U43" s="178"/>
      <c r="V43" s="178"/>
    </row>
    <row r="44" spans="1:22" s="3" customFormat="1" ht="14.45" customHeight="1" x14ac:dyDescent="0.25">
      <c r="A44" s="44"/>
      <c r="B44" s="44"/>
      <c r="C44" s="174" t="s">
        <v>65</v>
      </c>
      <c r="D44" s="174"/>
      <c r="E44" s="174"/>
      <c r="F44" s="39"/>
      <c r="G44" s="39"/>
      <c r="H44" s="39"/>
      <c r="I44" s="39"/>
      <c r="J44" s="39"/>
      <c r="K44" s="17"/>
      <c r="L44" s="17"/>
      <c r="M44" s="39"/>
      <c r="N44" s="39"/>
      <c r="O44" s="39"/>
      <c r="P44" s="9"/>
      <c r="Q44" s="9"/>
      <c r="R44" s="39"/>
      <c r="S44" s="43"/>
      <c r="T44" s="175" t="s">
        <v>66</v>
      </c>
      <c r="U44" s="175"/>
      <c r="V44" s="175"/>
    </row>
    <row r="45" spans="1:22" s="3" customFormat="1" ht="14.45" customHeight="1" x14ac:dyDescent="0.25">
      <c r="A45" s="44"/>
      <c r="B45" s="44"/>
      <c r="C45" s="46"/>
      <c r="D45" s="176" t="s">
        <v>108</v>
      </c>
      <c r="E45" s="176"/>
      <c r="F45" s="39">
        <v>2284.9143845200015</v>
      </c>
      <c r="G45" s="39">
        <v>2469.2646384</v>
      </c>
      <c r="H45" s="39">
        <v>1828.9944635999891</v>
      </c>
      <c r="I45" s="39">
        <v>5505.0205170200061</v>
      </c>
      <c r="J45" s="39"/>
      <c r="K45" s="17"/>
      <c r="L45" s="17"/>
      <c r="M45" s="39">
        <v>3936.2705401400017</v>
      </c>
      <c r="N45" s="39">
        <v>4615.0911476500041</v>
      </c>
      <c r="O45" s="39">
        <v>4833.5723715099957</v>
      </c>
      <c r="P45" s="9">
        <v>3377.1760145000007</v>
      </c>
      <c r="Q45" s="9">
        <v>3899.4587388400032</v>
      </c>
      <c r="R45" s="39"/>
      <c r="S45" s="43"/>
      <c r="T45" s="46"/>
      <c r="U45" s="176" t="s">
        <v>108</v>
      </c>
      <c r="V45" s="176"/>
    </row>
    <row r="46" spans="1:22" s="5" customFormat="1" ht="14.45" customHeight="1" x14ac:dyDescent="0.25">
      <c r="A46" s="86"/>
      <c r="B46" s="177" t="s">
        <v>109</v>
      </c>
      <c r="C46" s="177"/>
      <c r="D46" s="177"/>
      <c r="E46" s="177"/>
      <c r="F46" s="63">
        <v>0</v>
      </c>
      <c r="G46" s="67">
        <v>0</v>
      </c>
      <c r="H46" s="63">
        <v>0</v>
      </c>
      <c r="I46" s="63">
        <v>0</v>
      </c>
      <c r="J46" s="64"/>
      <c r="K46" s="122"/>
      <c r="L46" s="122"/>
      <c r="M46" s="64">
        <v>0</v>
      </c>
      <c r="N46" s="65">
        <v>14.95908</v>
      </c>
      <c r="O46" s="65">
        <v>4.3642399999999988</v>
      </c>
      <c r="P46" s="70">
        <v>88.5976</v>
      </c>
      <c r="Q46" s="70">
        <v>127.81343</v>
      </c>
      <c r="R46" s="64"/>
      <c r="S46" s="178" t="s">
        <v>110</v>
      </c>
      <c r="T46" s="178"/>
      <c r="U46" s="178"/>
      <c r="V46" s="178"/>
    </row>
    <row r="47" spans="1:22" s="3" customFormat="1" ht="14.45" customHeight="1" x14ac:dyDescent="0.25">
      <c r="F47" s="39"/>
      <c r="G47" s="39"/>
      <c r="H47" s="39"/>
      <c r="I47" s="39"/>
      <c r="J47" s="39"/>
      <c r="K47" s="121"/>
      <c r="L47" s="102"/>
      <c r="M47" s="91"/>
      <c r="N47" s="39"/>
      <c r="O47" s="39"/>
      <c r="P47" s="9"/>
      <c r="Q47" s="9"/>
      <c r="R47" s="39"/>
      <c r="S47" s="10"/>
      <c r="T47" s="10"/>
      <c r="U47" s="10"/>
      <c r="V47" s="10"/>
    </row>
    <row r="48" spans="1:22" s="3" customFormat="1" ht="14.45" customHeight="1" x14ac:dyDescent="0.25">
      <c r="A48" s="132"/>
      <c r="B48" s="165" t="s">
        <v>57</v>
      </c>
      <c r="C48" s="165"/>
      <c r="D48" s="165"/>
      <c r="E48" s="165"/>
      <c r="F48" s="133">
        <v>597608.37137072999</v>
      </c>
      <c r="G48" s="133">
        <v>634239.17885212007</v>
      </c>
      <c r="H48" s="133">
        <v>640539.97563490015</v>
      </c>
      <c r="I48" s="133">
        <v>638848.78221805987</v>
      </c>
      <c r="J48" s="129"/>
      <c r="K48" s="119"/>
      <c r="L48" s="116"/>
      <c r="M48" s="133">
        <v>652951.57319325989</v>
      </c>
      <c r="N48" s="133">
        <v>642137.83175082982</v>
      </c>
      <c r="O48" s="133">
        <v>599981.71346689016</v>
      </c>
      <c r="P48" s="133">
        <v>622084.65460320003</v>
      </c>
      <c r="Q48" s="133">
        <v>618934.11212796997</v>
      </c>
      <c r="R48" s="133"/>
      <c r="S48" s="173" t="s">
        <v>58</v>
      </c>
      <c r="T48" s="173"/>
      <c r="U48" s="173"/>
      <c r="V48" s="136"/>
    </row>
    <row r="49" spans="6:12" ht="14.45" customHeight="1" x14ac:dyDescent="0.25">
      <c r="F49" s="39"/>
      <c r="G49" s="39"/>
      <c r="H49" s="39"/>
      <c r="K49" s="110"/>
      <c r="L49" s="110"/>
    </row>
  </sheetData>
  <mergeCells count="92">
    <mergeCell ref="L1:V1"/>
    <mergeCell ref="A2:E2"/>
    <mergeCell ref="S2:V2"/>
    <mergeCell ref="B4:E4"/>
    <mergeCell ref="S4:V4"/>
    <mergeCell ref="A1:I1"/>
    <mergeCell ref="C5:E5"/>
    <mergeCell ref="T5:V5"/>
    <mergeCell ref="D6:E6"/>
    <mergeCell ref="U6:V6"/>
    <mergeCell ref="B7:E7"/>
    <mergeCell ref="S7:V7"/>
    <mergeCell ref="B8:E8"/>
    <mergeCell ref="S8:V8"/>
    <mergeCell ref="C9:E9"/>
    <mergeCell ref="T9:V9"/>
    <mergeCell ref="D10:E10"/>
    <mergeCell ref="U10:V10"/>
    <mergeCell ref="D11:E11"/>
    <mergeCell ref="U11:V11"/>
    <mergeCell ref="B12:E12"/>
    <mergeCell ref="S12:V12"/>
    <mergeCell ref="D13:E13"/>
    <mergeCell ref="U13:V13"/>
    <mergeCell ref="D14:E14"/>
    <mergeCell ref="U14:V14"/>
    <mergeCell ref="B15:E15"/>
    <mergeCell ref="S15:V15"/>
    <mergeCell ref="B16:E16"/>
    <mergeCell ref="S16:V16"/>
    <mergeCell ref="C17:E17"/>
    <mergeCell ref="T17:V17"/>
    <mergeCell ref="D18:E18"/>
    <mergeCell ref="U18:V18"/>
    <mergeCell ref="B19:E19"/>
    <mergeCell ref="S19:V19"/>
    <mergeCell ref="C20:E20"/>
    <mergeCell ref="T20:V20"/>
    <mergeCell ref="D21:E21"/>
    <mergeCell ref="U21:V21"/>
    <mergeCell ref="B22:E22"/>
    <mergeCell ref="S22:V22"/>
    <mergeCell ref="C23:E23"/>
    <mergeCell ref="T23:V23"/>
    <mergeCell ref="D24:E24"/>
    <mergeCell ref="U24:V24"/>
    <mergeCell ref="D25:E25"/>
    <mergeCell ref="U25:V25"/>
    <mergeCell ref="D26:E26"/>
    <mergeCell ref="U26:V26"/>
    <mergeCell ref="D27:E27"/>
    <mergeCell ref="U27:V27"/>
    <mergeCell ref="D28:E28"/>
    <mergeCell ref="U28:V28"/>
    <mergeCell ref="D29:E29"/>
    <mergeCell ref="U29:V29"/>
    <mergeCell ref="B30:E30"/>
    <mergeCell ref="S30:V30"/>
    <mergeCell ref="C31:E31"/>
    <mergeCell ref="T31:V31"/>
    <mergeCell ref="D32:E32"/>
    <mergeCell ref="U32:V32"/>
    <mergeCell ref="D33:E33"/>
    <mergeCell ref="U33:V33"/>
    <mergeCell ref="D34:E34"/>
    <mergeCell ref="U34:V34"/>
    <mergeCell ref="B35:E35"/>
    <mergeCell ref="S35:V35"/>
    <mergeCell ref="B36:E36"/>
    <mergeCell ref="S36:V36"/>
    <mergeCell ref="C37:E37"/>
    <mergeCell ref="T37:V37"/>
    <mergeCell ref="D38:E38"/>
    <mergeCell ref="U38:V38"/>
    <mergeCell ref="D39:E39"/>
    <mergeCell ref="U39:V39"/>
    <mergeCell ref="B40:E40"/>
    <mergeCell ref="S40:V40"/>
    <mergeCell ref="C41:E41"/>
    <mergeCell ref="T41:V41"/>
    <mergeCell ref="D42:E42"/>
    <mergeCell ref="U42:V42"/>
    <mergeCell ref="B43:E43"/>
    <mergeCell ref="S43:V43"/>
    <mergeCell ref="B48:E48"/>
    <mergeCell ref="S48:U48"/>
    <mergeCell ref="C44:E44"/>
    <mergeCell ref="T44:V44"/>
    <mergeCell ref="D45:E45"/>
    <mergeCell ref="U45:V45"/>
    <mergeCell ref="B46:E46"/>
    <mergeCell ref="S46:V46"/>
  </mergeCells>
  <pageMargins left="0.51181102362204722" right="0.51181102362204722" top="0.51181102362204722" bottom="0.35433070866141736" header="0.31496062992125984" footer="0.31496062992125984"/>
  <pageSetup paperSize="9" scale="94" orientation="portrait" r:id="rId1"/>
  <colBreaks count="1" manualBreakCount="1">
    <brk id="11" max="48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2A5B80-7B77-4FF9-B095-7300E3CCE83F}">
  <sheetPr>
    <tabColor theme="7" tint="-0.499984740745262"/>
  </sheetPr>
  <dimension ref="A1:U15"/>
  <sheetViews>
    <sheetView view="pageBreakPreview" zoomScaleNormal="100" zoomScaleSheetLayoutView="100" workbookViewId="0">
      <pane xSplit="4" ySplit="2" topLeftCell="E3" activePane="bottomRight" state="frozen"/>
      <selection activeCell="P3" sqref="P3:P12"/>
      <selection pane="topRight" activeCell="P3" sqref="P3:P12"/>
      <selection pane="bottomLeft" activeCell="P3" sqref="P3:P12"/>
      <selection pane="bottomRight" activeCell="T19" sqref="T19"/>
    </sheetView>
  </sheetViews>
  <sheetFormatPr defaultColWidth="9.140625" defaultRowHeight="11.25" x14ac:dyDescent="0.2"/>
  <cols>
    <col min="1" max="1" width="4" style="32" customWidth="1"/>
    <col min="2" max="2" width="3.85546875" style="32" customWidth="1"/>
    <col min="3" max="3" width="9.140625" style="32"/>
    <col min="4" max="4" width="21.7109375" style="32" customWidth="1"/>
    <col min="5" max="8" width="9.28515625" style="32" customWidth="1"/>
    <col min="9" max="9" width="1.7109375" style="32" customWidth="1"/>
    <col min="10" max="10" width="1.140625" style="17" customWidth="1"/>
    <col min="11" max="11" width="1.140625" style="32" customWidth="1"/>
    <col min="12" max="16" width="9.28515625" style="32" customWidth="1"/>
    <col min="17" max="17" width="2.85546875" style="32" customWidth="1"/>
    <col min="18" max="18" width="2.85546875" style="33" customWidth="1"/>
    <col min="19" max="19" width="3.5703125" style="33" customWidth="1"/>
    <col min="20" max="20" width="9.140625" style="33"/>
    <col min="21" max="21" width="26.42578125" style="33" customWidth="1"/>
    <col min="22" max="16384" width="9.140625" style="32"/>
  </cols>
  <sheetData>
    <row r="1" spans="1:21" s="27" customFormat="1" ht="30" customHeight="1" x14ac:dyDescent="0.2">
      <c r="A1" s="196" t="s">
        <v>150</v>
      </c>
      <c r="B1" s="196"/>
      <c r="C1" s="196"/>
      <c r="D1" s="196"/>
      <c r="E1" s="196"/>
      <c r="F1" s="196"/>
      <c r="G1" s="196"/>
      <c r="H1" s="196"/>
      <c r="I1" s="124"/>
      <c r="J1" s="107"/>
      <c r="K1" s="191" t="s">
        <v>151</v>
      </c>
      <c r="L1" s="169"/>
      <c r="M1" s="169"/>
      <c r="N1" s="169"/>
      <c r="O1" s="169"/>
      <c r="P1" s="169"/>
      <c r="Q1" s="169"/>
      <c r="R1" s="169"/>
      <c r="S1" s="169"/>
      <c r="T1" s="169"/>
      <c r="U1" s="169"/>
    </row>
    <row r="2" spans="1:21" s="28" customFormat="1" ht="14.45" customHeight="1" x14ac:dyDescent="0.25">
      <c r="A2" s="170" t="s">
        <v>37</v>
      </c>
      <c r="B2" s="170"/>
      <c r="C2" s="170"/>
      <c r="D2" s="170"/>
      <c r="E2" s="129" t="s">
        <v>129</v>
      </c>
      <c r="F2" s="129" t="s">
        <v>130</v>
      </c>
      <c r="G2" s="129" t="s">
        <v>131</v>
      </c>
      <c r="H2" s="129" t="s">
        <v>132</v>
      </c>
      <c r="I2" s="129"/>
      <c r="J2" s="103"/>
      <c r="K2" s="105"/>
      <c r="L2" s="129" t="s">
        <v>133</v>
      </c>
      <c r="M2" s="129" t="s">
        <v>134</v>
      </c>
      <c r="N2" s="129" t="s">
        <v>135</v>
      </c>
      <c r="O2" s="129" t="s">
        <v>136</v>
      </c>
      <c r="P2" s="129" t="s">
        <v>137</v>
      </c>
      <c r="Q2" s="129"/>
      <c r="R2" s="192" t="s">
        <v>38</v>
      </c>
      <c r="S2" s="192"/>
      <c r="T2" s="192"/>
      <c r="U2" s="192"/>
    </row>
    <row r="3" spans="1:21" s="3" customFormat="1" ht="28.9" customHeight="1" x14ac:dyDescent="0.25">
      <c r="A3" s="73" t="s">
        <v>4</v>
      </c>
      <c r="B3" s="164" t="s">
        <v>39</v>
      </c>
      <c r="C3" s="164"/>
      <c r="D3" s="164"/>
      <c r="E3" s="12">
        <v>14048.991488209998</v>
      </c>
      <c r="F3" s="6">
        <v>13532.831470109999</v>
      </c>
      <c r="G3" s="6">
        <v>14013.633856399998</v>
      </c>
      <c r="H3" s="6">
        <v>14369.882847289999</v>
      </c>
      <c r="I3" s="6"/>
      <c r="J3" s="109"/>
      <c r="K3" s="109"/>
      <c r="L3" s="6">
        <v>15532.09554486</v>
      </c>
      <c r="M3" s="6">
        <v>15638.733086009999</v>
      </c>
      <c r="N3" s="6">
        <v>16162.958579979999</v>
      </c>
      <c r="O3" s="6">
        <v>17622.58002179</v>
      </c>
      <c r="P3" s="6">
        <v>18053.112806159999</v>
      </c>
      <c r="Q3" s="6"/>
      <c r="R3" s="74" t="s">
        <v>4</v>
      </c>
      <c r="S3" s="190" t="s">
        <v>40</v>
      </c>
      <c r="T3" s="190"/>
      <c r="U3" s="190"/>
    </row>
    <row r="4" spans="1:21" s="3" customFormat="1" ht="28.9" customHeight="1" x14ac:dyDescent="0.25">
      <c r="A4" s="73" t="s">
        <v>11</v>
      </c>
      <c r="B4" s="164" t="s">
        <v>41</v>
      </c>
      <c r="C4" s="164"/>
      <c r="D4" s="164"/>
      <c r="E4" s="12">
        <v>45007.784554489997</v>
      </c>
      <c r="F4" s="6">
        <v>43633.24199165</v>
      </c>
      <c r="G4" s="6">
        <v>43397.497027849997</v>
      </c>
      <c r="H4" s="6">
        <v>41829.504749709995</v>
      </c>
      <c r="I4" s="6"/>
      <c r="J4" s="6"/>
      <c r="K4" s="6"/>
      <c r="L4" s="6">
        <v>45912.874929199999</v>
      </c>
      <c r="M4" s="6">
        <v>46017.924271349999</v>
      </c>
      <c r="N4" s="6">
        <v>41232.239144989995</v>
      </c>
      <c r="O4" s="6">
        <v>43735.551603279993</v>
      </c>
      <c r="P4" s="6">
        <v>45189.528367810002</v>
      </c>
      <c r="Q4" s="6"/>
      <c r="R4" s="74" t="s">
        <v>11</v>
      </c>
      <c r="S4" s="190" t="s">
        <v>42</v>
      </c>
      <c r="T4" s="190"/>
      <c r="U4" s="190"/>
    </row>
    <row r="5" spans="1:21" s="3" customFormat="1" ht="28.9" customHeight="1" x14ac:dyDescent="0.25">
      <c r="A5" s="73" t="s">
        <v>16</v>
      </c>
      <c r="B5" s="163" t="s">
        <v>43</v>
      </c>
      <c r="C5" s="163"/>
      <c r="D5" s="163"/>
      <c r="E5" s="12">
        <v>395730.88928925991</v>
      </c>
      <c r="F5" s="6">
        <v>400664.69858849002</v>
      </c>
      <c r="G5" s="6">
        <v>401072.26127221005</v>
      </c>
      <c r="H5" s="6">
        <v>399513.43074249988</v>
      </c>
      <c r="I5" s="6"/>
      <c r="J5" s="6"/>
      <c r="K5" s="109"/>
      <c r="L5" s="6">
        <v>397920.81212588993</v>
      </c>
      <c r="M5" s="6">
        <v>407332.31246309</v>
      </c>
      <c r="N5" s="6">
        <v>390693.02738839993</v>
      </c>
      <c r="O5" s="6">
        <v>400815.48918371007</v>
      </c>
      <c r="P5" s="6">
        <v>392856.37060068996</v>
      </c>
      <c r="Q5" s="6"/>
      <c r="R5" s="74" t="s">
        <v>16</v>
      </c>
      <c r="S5" s="190" t="s">
        <v>44</v>
      </c>
      <c r="T5" s="190"/>
      <c r="U5" s="190"/>
    </row>
    <row r="6" spans="1:21" s="3" customFormat="1" ht="28.9" customHeight="1" x14ac:dyDescent="0.25">
      <c r="A6" s="73" t="s">
        <v>19</v>
      </c>
      <c r="B6" s="163" t="s">
        <v>45</v>
      </c>
      <c r="C6" s="163"/>
      <c r="D6" s="163"/>
      <c r="E6" s="12">
        <v>11324.30812304</v>
      </c>
      <c r="F6" s="6">
        <v>11469.683719129998</v>
      </c>
      <c r="G6" s="6">
        <v>10541.366120629998</v>
      </c>
      <c r="H6" s="6">
        <v>9631.7982039799972</v>
      </c>
      <c r="I6" s="6"/>
      <c r="J6" s="6"/>
      <c r="K6" s="6"/>
      <c r="L6" s="6">
        <v>9348.4343629599971</v>
      </c>
      <c r="M6" s="6">
        <v>8530.0752885699967</v>
      </c>
      <c r="N6" s="6">
        <v>8656.6592699299963</v>
      </c>
      <c r="O6" s="6">
        <v>8532.5041554300005</v>
      </c>
      <c r="P6" s="6">
        <v>8898.6903761400044</v>
      </c>
      <c r="Q6" s="6"/>
      <c r="R6" s="74" t="s">
        <v>19</v>
      </c>
      <c r="S6" s="190" t="s">
        <v>46</v>
      </c>
      <c r="T6" s="190"/>
      <c r="U6" s="190"/>
    </row>
    <row r="7" spans="1:21" s="3" customFormat="1" ht="28.9" customHeight="1" x14ac:dyDescent="0.25">
      <c r="A7" s="73" t="s">
        <v>22</v>
      </c>
      <c r="B7" s="164" t="s">
        <v>47</v>
      </c>
      <c r="C7" s="164"/>
      <c r="D7" s="164"/>
      <c r="E7" s="6">
        <v>424526.63333878998</v>
      </c>
      <c r="F7" s="6">
        <v>433124.14787907002</v>
      </c>
      <c r="G7" s="6">
        <v>447287.75711204996</v>
      </c>
      <c r="H7" s="6">
        <v>458631.85983702005</v>
      </c>
      <c r="I7" s="6"/>
      <c r="J7" s="6"/>
      <c r="K7" s="6"/>
      <c r="L7" s="6">
        <v>471948.81700783002</v>
      </c>
      <c r="M7" s="6">
        <v>479583.81582479004</v>
      </c>
      <c r="N7" s="6">
        <v>492957.83717667998</v>
      </c>
      <c r="O7" s="6">
        <v>524790.74095358001</v>
      </c>
      <c r="P7" s="6">
        <v>534745.78457220003</v>
      </c>
      <c r="Q7" s="6"/>
      <c r="R7" s="74" t="s">
        <v>22</v>
      </c>
      <c r="S7" s="190" t="s">
        <v>48</v>
      </c>
      <c r="T7" s="190"/>
      <c r="U7" s="190"/>
    </row>
    <row r="8" spans="1:21" s="3" customFormat="1" ht="28.9" customHeight="1" x14ac:dyDescent="0.25">
      <c r="A8" s="14"/>
      <c r="B8" s="29">
        <v>5.0999999999999996</v>
      </c>
      <c r="C8" s="188" t="s">
        <v>49</v>
      </c>
      <c r="D8" s="188"/>
      <c r="E8" s="16">
        <v>52977.366134839991</v>
      </c>
      <c r="F8" s="16">
        <v>53295.785644040006</v>
      </c>
      <c r="G8" s="16">
        <v>55219.082192059999</v>
      </c>
      <c r="H8" s="16">
        <v>56429.534232949998</v>
      </c>
      <c r="I8" s="16"/>
      <c r="J8" s="16"/>
      <c r="K8" s="16"/>
      <c r="L8" s="16">
        <v>58192.194645219999</v>
      </c>
      <c r="M8" s="16">
        <v>60676.114200909993</v>
      </c>
      <c r="N8" s="16">
        <v>62032.024221529995</v>
      </c>
      <c r="O8" s="16">
        <v>63211.345739980003</v>
      </c>
      <c r="P8" s="16">
        <v>63919.114966780005</v>
      </c>
      <c r="Q8" s="16"/>
      <c r="R8" s="15"/>
      <c r="S8" s="30">
        <v>5.0999999999999996</v>
      </c>
      <c r="T8" s="189" t="s">
        <v>50</v>
      </c>
      <c r="U8" s="189"/>
    </row>
    <row r="9" spans="1:21" s="3" customFormat="1" ht="28.9" customHeight="1" x14ac:dyDescent="0.25">
      <c r="A9" s="11"/>
      <c r="B9" s="29">
        <v>5.2</v>
      </c>
      <c r="C9" s="188" t="s">
        <v>111</v>
      </c>
      <c r="D9" s="188"/>
      <c r="E9" s="16">
        <v>210983.43546221001</v>
      </c>
      <c r="F9" s="16">
        <v>214605.07407407003</v>
      </c>
      <c r="G9" s="16">
        <v>220050.59867611001</v>
      </c>
      <c r="H9" s="16">
        <v>220390.30094014003</v>
      </c>
      <c r="I9" s="16"/>
      <c r="J9" s="16"/>
      <c r="K9" s="16"/>
      <c r="L9" s="16">
        <v>226723.67662891999</v>
      </c>
      <c r="M9" s="16">
        <v>226093.93203979003</v>
      </c>
      <c r="N9" s="16">
        <v>226841.50210155</v>
      </c>
      <c r="O9" s="16">
        <v>239824.64795284998</v>
      </c>
      <c r="P9" s="16">
        <v>247738.18154568001</v>
      </c>
      <c r="Q9" s="16"/>
      <c r="R9" s="13"/>
      <c r="S9" s="30">
        <v>5.2</v>
      </c>
      <c r="T9" s="189" t="s">
        <v>112</v>
      </c>
      <c r="U9" s="189"/>
    </row>
    <row r="10" spans="1:21" s="3" customFormat="1" ht="28.9" customHeight="1" x14ac:dyDescent="0.25">
      <c r="A10" s="11"/>
      <c r="B10" s="29">
        <v>5.3</v>
      </c>
      <c r="C10" s="188" t="s">
        <v>53</v>
      </c>
      <c r="D10" s="188"/>
      <c r="E10" s="16">
        <v>44076.027428890004</v>
      </c>
      <c r="F10" s="16">
        <v>44740.233396329997</v>
      </c>
      <c r="G10" s="16">
        <v>48215.454566330009</v>
      </c>
      <c r="H10" s="16">
        <v>51912.503175200007</v>
      </c>
      <c r="I10" s="16"/>
      <c r="J10" s="16"/>
      <c r="K10" s="16"/>
      <c r="L10" s="16">
        <v>55846.733823870003</v>
      </c>
      <c r="M10" s="16">
        <v>61277.378021110009</v>
      </c>
      <c r="N10" s="16">
        <v>67780.732992339996</v>
      </c>
      <c r="O10" s="16">
        <v>80336.535450279989</v>
      </c>
      <c r="P10" s="16">
        <v>84080.247711810021</v>
      </c>
      <c r="Q10" s="16"/>
      <c r="R10" s="13"/>
      <c r="S10" s="30">
        <v>5.3</v>
      </c>
      <c r="T10" s="189" t="s">
        <v>54</v>
      </c>
      <c r="U10" s="189"/>
    </row>
    <row r="11" spans="1:21" s="3" customFormat="1" ht="28.9" customHeight="1" x14ac:dyDescent="0.25">
      <c r="A11" s="11"/>
      <c r="B11" s="29">
        <v>5.4</v>
      </c>
      <c r="C11" s="188" t="s">
        <v>55</v>
      </c>
      <c r="D11" s="188"/>
      <c r="E11" s="16">
        <v>116489.80431285</v>
      </c>
      <c r="F11" s="16">
        <v>120483.05476463</v>
      </c>
      <c r="G11" s="16">
        <v>123802.62167754999</v>
      </c>
      <c r="H11" s="16">
        <v>129899.52148872997</v>
      </c>
      <c r="I11" s="16"/>
      <c r="J11" s="16"/>
      <c r="K11" s="16"/>
      <c r="L11" s="92">
        <v>131186.21190982001</v>
      </c>
      <c r="M11" s="16">
        <v>131536.39156297999</v>
      </c>
      <c r="N11" s="16">
        <v>136303.57786125998</v>
      </c>
      <c r="O11" s="16">
        <v>141418.21181046998</v>
      </c>
      <c r="P11" s="16">
        <v>139008.24034793</v>
      </c>
      <c r="Q11" s="16"/>
      <c r="R11" s="13"/>
      <c r="S11" s="30">
        <v>5.4</v>
      </c>
      <c r="T11" s="189" t="s">
        <v>56</v>
      </c>
      <c r="U11" s="189"/>
    </row>
    <row r="12" spans="1:21" s="31" customFormat="1" ht="14.45" customHeight="1" x14ac:dyDescent="0.2">
      <c r="A12" s="132"/>
      <c r="B12" s="165" t="s">
        <v>57</v>
      </c>
      <c r="C12" s="165"/>
      <c r="D12" s="165"/>
      <c r="E12" s="133">
        <v>890638.60679379001</v>
      </c>
      <c r="F12" s="133">
        <v>902424.60364844988</v>
      </c>
      <c r="G12" s="133">
        <v>916312.51538913976</v>
      </c>
      <c r="H12" s="133">
        <v>923976.47638050001</v>
      </c>
      <c r="I12" s="129"/>
      <c r="J12" s="104"/>
      <c r="K12" s="101"/>
      <c r="L12" s="133">
        <v>940663.03397073993</v>
      </c>
      <c r="M12" s="133">
        <v>957102.86093380989</v>
      </c>
      <c r="N12" s="133">
        <v>949702.72155997972</v>
      </c>
      <c r="O12" s="133">
        <v>995496.86591778975</v>
      </c>
      <c r="P12" s="133">
        <v>999743.48672300007</v>
      </c>
      <c r="Q12" s="133"/>
      <c r="R12" s="135"/>
      <c r="S12" s="173" t="s">
        <v>58</v>
      </c>
      <c r="T12" s="173"/>
      <c r="U12" s="173"/>
    </row>
    <row r="13" spans="1:21" ht="14.45" customHeight="1" x14ac:dyDescent="0.2">
      <c r="B13" s="167" t="s">
        <v>113</v>
      </c>
      <c r="C13" s="167"/>
      <c r="D13" s="167"/>
      <c r="L13" s="160" t="s">
        <v>126</v>
      </c>
      <c r="M13" s="161"/>
      <c r="N13" s="161"/>
      <c r="O13" s="161"/>
    </row>
    <row r="15" spans="1:21" ht="12.75" x14ac:dyDescent="0.2">
      <c r="E15" s="144">
        <f>E12-'1_IIP_2023-2025'!F43</f>
        <v>0</v>
      </c>
      <c r="F15" s="144">
        <f>F12-'1_IIP_2023-2025'!G43</f>
        <v>0</v>
      </c>
      <c r="G15" s="144">
        <f>G12-'1_IIP_2023-2025'!H43</f>
        <v>0</v>
      </c>
      <c r="H15" s="144">
        <f>H12-'1_IIP_2023-2025'!I43</f>
        <v>0</v>
      </c>
      <c r="I15" s="143"/>
      <c r="J15" s="2"/>
      <c r="K15" s="143"/>
      <c r="L15" s="144">
        <f>L12-'1_IIP_2023-2025'!M43</f>
        <v>0</v>
      </c>
      <c r="M15" s="144">
        <f>M12-'1_IIP_2023-2025'!N43</f>
        <v>0</v>
      </c>
      <c r="N15" s="144">
        <f>N12-'1_IIP_2023-2025'!O43</f>
        <v>0</v>
      </c>
      <c r="O15" s="144">
        <f>O12-'1_IIP_2023-2025'!P43</f>
        <v>0</v>
      </c>
      <c r="P15" s="144">
        <f>P12-'1_IIP_2023-2025'!Q43</f>
        <v>0</v>
      </c>
      <c r="Q15" s="138"/>
    </row>
  </sheetData>
  <mergeCells count="26">
    <mergeCell ref="K1:U1"/>
    <mergeCell ref="A2:D2"/>
    <mergeCell ref="R2:U2"/>
    <mergeCell ref="B3:D3"/>
    <mergeCell ref="S3:U3"/>
    <mergeCell ref="A1:H1"/>
    <mergeCell ref="B4:D4"/>
    <mergeCell ref="S4:U4"/>
    <mergeCell ref="B5:D5"/>
    <mergeCell ref="S5:U5"/>
    <mergeCell ref="B6:D6"/>
    <mergeCell ref="S6:U6"/>
    <mergeCell ref="B7:D7"/>
    <mergeCell ref="S7:U7"/>
    <mergeCell ref="C8:D8"/>
    <mergeCell ref="T8:U8"/>
    <mergeCell ref="C9:D9"/>
    <mergeCell ref="T9:U9"/>
    <mergeCell ref="B13:D13"/>
    <mergeCell ref="L13:O13"/>
    <mergeCell ref="C10:D10"/>
    <mergeCell ref="T10:U10"/>
    <mergeCell ref="C11:D11"/>
    <mergeCell ref="T11:U11"/>
    <mergeCell ref="B12:D12"/>
    <mergeCell ref="S12:U12"/>
  </mergeCells>
  <pageMargins left="0.51181102362204722" right="0.51181102362204722" top="0.51181102362204722" bottom="0.35433070866141736" header="0.31496062992125984" footer="0.31496062992125984"/>
  <pageSetup paperSize="9" scale="83" orientation="portrait" horizontalDpi="300" r:id="rId1"/>
  <colBreaks count="1" manualBreakCount="1">
    <brk id="10" max="12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416D17-64D1-4F24-9ECA-F38A6B1A57FE}">
  <sheetPr>
    <tabColor theme="7" tint="-0.499984740745262"/>
  </sheetPr>
  <dimension ref="A1:V46"/>
  <sheetViews>
    <sheetView view="pageBreakPreview" zoomScaleNormal="100" zoomScaleSheetLayoutView="100" workbookViewId="0">
      <pane xSplit="5" ySplit="5" topLeftCell="F24" activePane="bottomRight" state="frozen"/>
      <selection activeCell="P3" sqref="P3:P12"/>
      <selection pane="topRight" activeCell="P3" sqref="P3:P12"/>
      <selection pane="bottomLeft" activeCell="P3" sqref="P3:P12"/>
      <selection pane="bottomRight" activeCell="X15" sqref="X15"/>
    </sheetView>
  </sheetViews>
  <sheetFormatPr defaultColWidth="9.140625" defaultRowHeight="11.25" x14ac:dyDescent="0.25"/>
  <cols>
    <col min="1" max="1" width="1.5703125" style="17" customWidth="1"/>
    <col min="2" max="2" width="4" style="17" customWidth="1"/>
    <col min="3" max="3" width="3" style="17" customWidth="1"/>
    <col min="4" max="4" width="9.140625" style="17"/>
    <col min="5" max="5" width="25" style="17" customWidth="1"/>
    <col min="6" max="9" width="9.28515625" style="17" customWidth="1"/>
    <col min="10" max="10" width="1.7109375" style="17" customWidth="1"/>
    <col min="11" max="12" width="1.140625" style="17" customWidth="1"/>
    <col min="13" max="17" width="9.28515625" style="17" customWidth="1"/>
    <col min="18" max="18" width="2.85546875" style="17" customWidth="1"/>
    <col min="19" max="19" width="4.140625" style="49" customWidth="1"/>
    <col min="20" max="20" width="3.42578125" style="24" customWidth="1"/>
    <col min="21" max="21" width="9.140625" style="24"/>
    <col min="22" max="22" width="19.140625" style="24" customWidth="1"/>
    <col min="23" max="16384" width="9.140625" style="17"/>
  </cols>
  <sheetData>
    <row r="1" spans="1:22" s="34" customFormat="1" ht="30" customHeight="1" x14ac:dyDescent="0.25">
      <c r="A1" s="172" t="s">
        <v>152</v>
      </c>
      <c r="B1" s="172"/>
      <c r="C1" s="172"/>
      <c r="D1" s="172"/>
      <c r="E1" s="172"/>
      <c r="F1" s="172"/>
      <c r="G1" s="172"/>
      <c r="H1" s="172"/>
      <c r="I1" s="172"/>
      <c r="J1" s="124"/>
      <c r="K1" s="2"/>
      <c r="L1" s="191" t="s">
        <v>153</v>
      </c>
      <c r="M1" s="169"/>
      <c r="N1" s="169"/>
      <c r="O1" s="169"/>
      <c r="P1" s="169"/>
      <c r="Q1" s="169"/>
      <c r="R1" s="169"/>
      <c r="S1" s="169"/>
      <c r="T1" s="169"/>
      <c r="U1" s="169"/>
      <c r="V1" s="169"/>
    </row>
    <row r="2" spans="1:22" s="3" customFormat="1" ht="14.45" customHeight="1" x14ac:dyDescent="0.25">
      <c r="A2" s="187" t="s">
        <v>61</v>
      </c>
      <c r="B2" s="187"/>
      <c r="C2" s="187"/>
      <c r="D2" s="187"/>
      <c r="E2" s="187"/>
      <c r="F2" s="129" t="s">
        <v>129</v>
      </c>
      <c r="G2" s="129" t="s">
        <v>130</v>
      </c>
      <c r="H2" s="129" t="s">
        <v>131</v>
      </c>
      <c r="I2" s="129" t="s">
        <v>132</v>
      </c>
      <c r="J2" s="129"/>
      <c r="K2" s="103"/>
      <c r="L2" s="97"/>
      <c r="M2" s="129" t="s">
        <v>133</v>
      </c>
      <c r="N2" s="129" t="s">
        <v>134</v>
      </c>
      <c r="O2" s="129" t="s">
        <v>135</v>
      </c>
      <c r="P2" s="129" t="s">
        <v>136</v>
      </c>
      <c r="Q2" s="129" t="s">
        <v>137</v>
      </c>
      <c r="R2" s="129"/>
      <c r="S2" s="147" t="s">
        <v>62</v>
      </c>
      <c r="T2" s="147"/>
      <c r="U2" s="147"/>
      <c r="V2" s="147"/>
    </row>
    <row r="3" spans="1:22" s="31" customFormat="1" ht="7.5" customHeight="1" x14ac:dyDescent="0.2">
      <c r="A3" s="25"/>
      <c r="B3" s="25"/>
      <c r="C3" s="25"/>
      <c r="D3" s="25"/>
      <c r="E3" s="25"/>
      <c r="F3" s="35"/>
      <c r="G3" s="35"/>
      <c r="H3" s="35"/>
      <c r="I3" s="25"/>
      <c r="J3" s="25"/>
      <c r="K3" s="98"/>
      <c r="L3" s="99"/>
      <c r="M3" s="25"/>
      <c r="N3" s="25"/>
      <c r="O3" s="25"/>
      <c r="P3" s="25"/>
      <c r="Q3" s="25"/>
      <c r="R3" s="25"/>
      <c r="S3" s="35"/>
      <c r="T3" s="35"/>
    </row>
    <row r="4" spans="1:22" s="5" customFormat="1" ht="14.45" customHeight="1" x14ac:dyDescent="0.25">
      <c r="A4" s="86"/>
      <c r="B4" s="177" t="s">
        <v>68</v>
      </c>
      <c r="C4" s="177"/>
      <c r="D4" s="177"/>
      <c r="E4" s="177"/>
      <c r="F4" s="63">
        <v>189464.10165678</v>
      </c>
      <c r="G4" s="63">
        <v>190104.96442287002</v>
      </c>
      <c r="H4" s="63">
        <v>187954.28320278</v>
      </c>
      <c r="I4" s="63">
        <v>177377.12126942002</v>
      </c>
      <c r="J4" s="63"/>
      <c r="K4" s="123"/>
      <c r="L4" s="123"/>
      <c r="M4" s="63">
        <v>186930.31445066998</v>
      </c>
      <c r="N4" s="63">
        <v>187021.40145733999</v>
      </c>
      <c r="O4" s="63">
        <v>173791.38080784996</v>
      </c>
      <c r="P4" s="63">
        <v>192823.86653393001</v>
      </c>
      <c r="Q4" s="63">
        <v>193780.58915407996</v>
      </c>
      <c r="R4" s="63"/>
      <c r="S4" s="178" t="s">
        <v>69</v>
      </c>
      <c r="T4" s="178"/>
      <c r="U4" s="178"/>
      <c r="V4" s="178"/>
    </row>
    <row r="5" spans="1:22" s="3" customFormat="1" ht="14.45" customHeight="1" x14ac:dyDescent="0.25">
      <c r="A5" s="43"/>
      <c r="B5" s="182" t="s">
        <v>70</v>
      </c>
      <c r="C5" s="182"/>
      <c r="D5" s="182"/>
      <c r="E5" s="182"/>
      <c r="F5" s="37">
        <v>87921.49215839</v>
      </c>
      <c r="G5" s="37">
        <v>88122.797228340001</v>
      </c>
      <c r="H5" s="37">
        <v>87040.239421350023</v>
      </c>
      <c r="I5" s="37">
        <v>79770.317671039986</v>
      </c>
      <c r="J5" s="37"/>
      <c r="K5" s="37"/>
      <c r="L5" s="37"/>
      <c r="M5" s="37">
        <v>85285.646858010005</v>
      </c>
      <c r="N5" s="37">
        <v>84539.012923529997</v>
      </c>
      <c r="O5" s="37">
        <v>82362.586368370001</v>
      </c>
      <c r="P5" s="37">
        <v>85903.484848169988</v>
      </c>
      <c r="Q5" s="37">
        <v>85643.807300879998</v>
      </c>
      <c r="R5" s="37"/>
      <c r="S5" s="182" t="s">
        <v>71</v>
      </c>
      <c r="T5" s="182"/>
      <c r="U5" s="182"/>
      <c r="V5" s="182"/>
    </row>
    <row r="6" spans="1:22" s="3" customFormat="1" ht="14.45" customHeight="1" x14ac:dyDescent="0.25">
      <c r="A6" s="36"/>
      <c r="B6" s="36"/>
      <c r="C6" s="174" t="s">
        <v>65</v>
      </c>
      <c r="D6" s="174"/>
      <c r="E6" s="174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6"/>
      <c r="T6" s="186" t="s">
        <v>66</v>
      </c>
      <c r="U6" s="186"/>
      <c r="V6" s="186"/>
    </row>
    <row r="7" spans="1:22" s="3" customFormat="1" ht="14.45" customHeight="1" x14ac:dyDescent="0.25">
      <c r="A7" s="43"/>
      <c r="B7" s="43"/>
      <c r="C7" s="36"/>
      <c r="D7" s="176" t="s">
        <v>114</v>
      </c>
      <c r="E7" s="176"/>
      <c r="F7" s="39">
        <v>16593.394765039997</v>
      </c>
      <c r="G7" s="39">
        <v>15782.557654470002</v>
      </c>
      <c r="H7" s="39">
        <v>14040.485273779999</v>
      </c>
      <c r="I7" s="39">
        <v>11136.018634280001</v>
      </c>
      <c r="J7" s="39"/>
      <c r="K7" s="39"/>
      <c r="L7" s="39"/>
      <c r="M7" s="39">
        <v>12069.085267480001</v>
      </c>
      <c r="N7" s="39">
        <v>9596.6117165399992</v>
      </c>
      <c r="O7" s="39">
        <v>9802.774252629999</v>
      </c>
      <c r="P7" s="39">
        <v>10475.264201939999</v>
      </c>
      <c r="Q7" s="39">
        <v>10966.364851540002</v>
      </c>
      <c r="R7" s="39"/>
      <c r="S7" s="43"/>
      <c r="T7" s="36"/>
      <c r="U7" s="176" t="s">
        <v>114</v>
      </c>
      <c r="V7" s="176"/>
    </row>
    <row r="8" spans="1:22" s="3" customFormat="1" ht="14.45" customHeight="1" x14ac:dyDescent="0.25">
      <c r="A8" s="43"/>
      <c r="B8" s="43"/>
      <c r="C8" s="36"/>
      <c r="D8" s="176" t="s">
        <v>72</v>
      </c>
      <c r="E8" s="176"/>
      <c r="F8" s="39">
        <v>20390.928696880001</v>
      </c>
      <c r="G8" s="39">
        <v>21522.395867489999</v>
      </c>
      <c r="H8" s="39">
        <v>21073.762024090007</v>
      </c>
      <c r="I8" s="39">
        <v>20042.626758850005</v>
      </c>
      <c r="J8" s="39"/>
      <c r="K8" s="39"/>
      <c r="L8" s="39"/>
      <c r="M8" s="39">
        <v>21983.583192750004</v>
      </c>
      <c r="N8" s="39">
        <v>23119.869372049998</v>
      </c>
      <c r="O8" s="39">
        <v>23859.448237550001</v>
      </c>
      <c r="P8" s="39">
        <v>25176.320240710003</v>
      </c>
      <c r="Q8" s="39">
        <v>25593.942522279998</v>
      </c>
      <c r="R8" s="39"/>
      <c r="S8" s="43"/>
      <c r="T8" s="36"/>
      <c r="U8" s="176" t="s">
        <v>72</v>
      </c>
      <c r="V8" s="176"/>
    </row>
    <row r="9" spans="1:22" s="3" customFormat="1" ht="14.45" customHeight="1" x14ac:dyDescent="0.25">
      <c r="A9" s="43"/>
      <c r="B9" s="43"/>
      <c r="C9" s="36"/>
      <c r="D9" s="176" t="s">
        <v>73</v>
      </c>
      <c r="E9" s="176"/>
      <c r="F9" s="39">
        <v>34901.819859380004</v>
      </c>
      <c r="G9" s="39">
        <v>33776.333734379994</v>
      </c>
      <c r="H9" s="39">
        <v>34692.606487769997</v>
      </c>
      <c r="I9" s="39">
        <v>31732.374243559996</v>
      </c>
      <c r="J9" s="39"/>
      <c r="K9" s="39"/>
      <c r="L9" s="39"/>
      <c r="M9" s="39">
        <v>33930.65498331</v>
      </c>
      <c r="N9" s="39">
        <v>34152.648184360005</v>
      </c>
      <c r="O9" s="39">
        <v>33429.198335699999</v>
      </c>
      <c r="P9" s="39">
        <v>33682.167408540001</v>
      </c>
      <c r="Q9" s="39">
        <v>32677.653106289999</v>
      </c>
      <c r="R9" s="39"/>
      <c r="S9" s="43"/>
      <c r="T9" s="36"/>
      <c r="U9" s="176" t="s">
        <v>73</v>
      </c>
      <c r="V9" s="176"/>
    </row>
    <row r="10" spans="1:22" s="3" customFormat="1" ht="14.45" customHeight="1" x14ac:dyDescent="0.25">
      <c r="A10" s="43"/>
      <c r="B10" s="182" t="s">
        <v>74</v>
      </c>
      <c r="C10" s="182"/>
      <c r="D10" s="182"/>
      <c r="E10" s="182"/>
      <c r="F10" s="37">
        <v>101542.60949838998</v>
      </c>
      <c r="G10" s="37">
        <v>101982.16719453002</v>
      </c>
      <c r="H10" s="37">
        <v>100914.04378142999</v>
      </c>
      <c r="I10" s="37">
        <v>97606.803598380022</v>
      </c>
      <c r="J10" s="37"/>
      <c r="K10" s="37"/>
      <c r="L10" s="37"/>
      <c r="M10" s="37">
        <v>101644.66759265997</v>
      </c>
      <c r="N10" s="37">
        <v>102482.38853381001</v>
      </c>
      <c r="O10" s="37">
        <v>91428.794439479956</v>
      </c>
      <c r="P10" s="37">
        <v>106920.38168575999</v>
      </c>
      <c r="Q10" s="37">
        <v>108136.78185319997</v>
      </c>
      <c r="R10" s="37"/>
      <c r="S10" s="182" t="s">
        <v>75</v>
      </c>
      <c r="T10" s="182"/>
      <c r="U10" s="182"/>
      <c r="V10" s="182"/>
    </row>
    <row r="11" spans="1:22" s="3" customFormat="1" ht="14.45" customHeight="1" x14ac:dyDescent="0.25">
      <c r="A11" s="43"/>
      <c r="B11" s="43"/>
      <c r="C11" s="174" t="s">
        <v>65</v>
      </c>
      <c r="D11" s="174"/>
      <c r="E11" s="174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43"/>
      <c r="T11" s="184" t="s">
        <v>66</v>
      </c>
      <c r="U11" s="184"/>
      <c r="V11" s="184"/>
    </row>
    <row r="12" spans="1:22" s="3" customFormat="1" ht="14.45" customHeight="1" x14ac:dyDescent="0.25">
      <c r="A12" s="44"/>
      <c r="B12" s="44"/>
      <c r="C12" s="46"/>
      <c r="D12" s="179" t="s">
        <v>76</v>
      </c>
      <c r="E12" s="179"/>
      <c r="F12" s="39">
        <v>99591.95802102999</v>
      </c>
      <c r="G12" s="39">
        <v>100139.42401025002</v>
      </c>
      <c r="H12" s="39">
        <v>99029.967798809987</v>
      </c>
      <c r="I12" s="39">
        <v>95675.479741090006</v>
      </c>
      <c r="J12" s="39"/>
      <c r="K12" s="39"/>
      <c r="L12" s="39"/>
      <c r="M12" s="39">
        <v>99777.224419749982</v>
      </c>
      <c r="N12" s="39">
        <v>100989.30348767</v>
      </c>
      <c r="O12" s="39">
        <v>90110.568107699961</v>
      </c>
      <c r="P12" s="39">
        <v>105561.01736231</v>
      </c>
      <c r="Q12" s="39">
        <v>106756.04080416996</v>
      </c>
      <c r="R12" s="39"/>
      <c r="S12" s="44"/>
      <c r="T12" s="46"/>
      <c r="U12" s="179" t="s">
        <v>76</v>
      </c>
      <c r="V12" s="179"/>
    </row>
    <row r="13" spans="1:22" s="5" customFormat="1" ht="14.45" customHeight="1" x14ac:dyDescent="0.25">
      <c r="A13" s="86"/>
      <c r="B13" s="177" t="s">
        <v>78</v>
      </c>
      <c r="C13" s="177"/>
      <c r="D13" s="177"/>
      <c r="E13" s="177"/>
      <c r="F13" s="63">
        <v>455744.00758569001</v>
      </c>
      <c r="G13" s="63">
        <v>467755.46888334007</v>
      </c>
      <c r="H13" s="63">
        <v>481800.24523393007</v>
      </c>
      <c r="I13" s="63">
        <v>507533.16375303001</v>
      </c>
      <c r="J13" s="63"/>
      <c r="K13" s="123"/>
      <c r="L13" s="123"/>
      <c r="M13" s="63">
        <v>519321.25387745997</v>
      </c>
      <c r="N13" s="63">
        <v>536813.72381115996</v>
      </c>
      <c r="O13" s="63">
        <v>546020.02043171006</v>
      </c>
      <c r="P13" s="63">
        <v>576074.92711842002</v>
      </c>
      <c r="Q13" s="63">
        <v>586585.30098897009</v>
      </c>
      <c r="R13" s="63"/>
      <c r="S13" s="178" t="s">
        <v>78</v>
      </c>
      <c r="T13" s="178"/>
      <c r="U13" s="178"/>
      <c r="V13" s="178"/>
    </row>
    <row r="14" spans="1:22" s="3" customFormat="1" ht="14.45" customHeight="1" x14ac:dyDescent="0.25">
      <c r="A14" s="43"/>
      <c r="B14" s="182" t="s">
        <v>85</v>
      </c>
      <c r="C14" s="182"/>
      <c r="D14" s="182"/>
      <c r="E14" s="182"/>
      <c r="F14" s="37">
        <v>195498.01885584998</v>
      </c>
      <c r="G14" s="37">
        <v>202739.02815141002</v>
      </c>
      <c r="H14" s="37">
        <v>204654.77213452003</v>
      </c>
      <c r="I14" s="37">
        <v>216607.12870470001</v>
      </c>
      <c r="J14" s="37"/>
      <c r="K14" s="37"/>
      <c r="L14" s="37"/>
      <c r="M14" s="37">
        <v>221431.54079304999</v>
      </c>
      <c r="N14" s="37">
        <v>225873.13928460996</v>
      </c>
      <c r="O14" s="37">
        <v>236761.17108658003</v>
      </c>
      <c r="P14" s="37">
        <v>253283.87741538003</v>
      </c>
      <c r="Q14" s="37">
        <v>262752.54014113004</v>
      </c>
      <c r="R14" s="37"/>
      <c r="S14" s="182" t="s">
        <v>86</v>
      </c>
      <c r="T14" s="182"/>
      <c r="U14" s="182"/>
      <c r="V14" s="182"/>
    </row>
    <row r="15" spans="1:22" s="3" customFormat="1" ht="14.45" customHeight="1" x14ac:dyDescent="0.25">
      <c r="A15" s="43"/>
      <c r="B15" s="43"/>
      <c r="C15" s="174" t="s">
        <v>65</v>
      </c>
      <c r="D15" s="174"/>
      <c r="E15" s="174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43"/>
      <c r="T15" s="184" t="s">
        <v>66</v>
      </c>
      <c r="U15" s="184"/>
      <c r="V15" s="184"/>
    </row>
    <row r="16" spans="1:22" s="3" customFormat="1" ht="14.45" customHeight="1" x14ac:dyDescent="0.25">
      <c r="A16" s="43"/>
      <c r="B16" s="43"/>
      <c r="C16" s="38"/>
      <c r="D16" s="179" t="s">
        <v>90</v>
      </c>
      <c r="E16" s="179"/>
      <c r="F16" s="39">
        <v>2859.7243797000001</v>
      </c>
      <c r="G16" s="39">
        <v>3088.7452867400002</v>
      </c>
      <c r="H16" s="39">
        <v>3019.5262787700003</v>
      </c>
      <c r="I16" s="39">
        <v>3104.7907337000006</v>
      </c>
      <c r="J16" s="39"/>
      <c r="K16" s="39"/>
      <c r="L16" s="39"/>
      <c r="M16" s="39">
        <v>2968.7818352699996</v>
      </c>
      <c r="N16" s="39">
        <v>2255.0989743499995</v>
      </c>
      <c r="O16" s="39">
        <v>2731.6820891200005</v>
      </c>
      <c r="P16" s="39">
        <v>3295.0873291100006</v>
      </c>
      <c r="Q16" s="39">
        <v>3193.1934009799998</v>
      </c>
      <c r="R16" s="39"/>
      <c r="S16" s="43"/>
      <c r="T16" s="38"/>
      <c r="U16" s="179" t="s">
        <v>90</v>
      </c>
      <c r="V16" s="179"/>
    </row>
    <row r="17" spans="1:22" s="3" customFormat="1" ht="14.45" customHeight="1" x14ac:dyDescent="0.25">
      <c r="A17" s="43"/>
      <c r="B17" s="43"/>
      <c r="C17" s="38"/>
      <c r="D17" s="179" t="s">
        <v>91</v>
      </c>
      <c r="E17" s="179"/>
      <c r="F17" s="39">
        <v>182177.68278042995</v>
      </c>
      <c r="G17" s="39">
        <v>191318.07134267001</v>
      </c>
      <c r="H17" s="39">
        <v>193484.24981799</v>
      </c>
      <c r="I17" s="39">
        <v>206250.60657611</v>
      </c>
      <c r="J17" s="39"/>
      <c r="K17" s="39"/>
      <c r="L17" s="39"/>
      <c r="M17" s="39">
        <v>210509.39171747997</v>
      </c>
      <c r="N17" s="39">
        <v>218141.08065968996</v>
      </c>
      <c r="O17" s="39">
        <v>228406.66025561001</v>
      </c>
      <c r="P17" s="39">
        <v>245425.17347013002</v>
      </c>
      <c r="Q17" s="39">
        <v>254638.32656562002</v>
      </c>
      <c r="R17" s="39"/>
      <c r="S17" s="43"/>
      <c r="T17" s="38"/>
      <c r="U17" s="179" t="s">
        <v>91</v>
      </c>
      <c r="V17" s="179"/>
    </row>
    <row r="18" spans="1:22" s="3" customFormat="1" ht="14.45" customHeight="1" x14ac:dyDescent="0.25">
      <c r="A18" s="43"/>
      <c r="B18" s="182" t="s">
        <v>93</v>
      </c>
      <c r="C18" s="182"/>
      <c r="D18" s="182"/>
      <c r="E18" s="182"/>
      <c r="F18" s="37">
        <v>246455.36399044003</v>
      </c>
      <c r="G18" s="37">
        <v>252032.51120158</v>
      </c>
      <c r="H18" s="37">
        <v>264720.45544470998</v>
      </c>
      <c r="I18" s="37">
        <v>278933.96915821003</v>
      </c>
      <c r="J18" s="37"/>
      <c r="K18" s="37"/>
      <c r="L18" s="37"/>
      <c r="M18" s="37">
        <v>285942.90818645997</v>
      </c>
      <c r="N18" s="37">
        <v>298620.60270975</v>
      </c>
      <c r="O18" s="37">
        <v>296971.11214123992</v>
      </c>
      <c r="P18" s="37">
        <v>311055.53438331001</v>
      </c>
      <c r="Q18" s="37">
        <v>313008.37842942006</v>
      </c>
      <c r="R18" s="37"/>
      <c r="S18" s="182" t="s">
        <v>94</v>
      </c>
      <c r="T18" s="182"/>
      <c r="U18" s="182"/>
      <c r="V18" s="182"/>
    </row>
    <row r="19" spans="1:22" s="3" customFormat="1" ht="14.45" customHeight="1" x14ac:dyDescent="0.25">
      <c r="A19" s="43"/>
      <c r="B19" s="43"/>
      <c r="C19" s="174" t="s">
        <v>65</v>
      </c>
      <c r="D19" s="174"/>
      <c r="E19" s="174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43"/>
      <c r="T19" s="184" t="s">
        <v>66</v>
      </c>
      <c r="U19" s="184"/>
      <c r="V19" s="184"/>
    </row>
    <row r="20" spans="1:22" s="3" customFormat="1" ht="14.45" customHeight="1" x14ac:dyDescent="0.25">
      <c r="A20" s="43"/>
      <c r="B20" s="43"/>
      <c r="C20" s="46"/>
      <c r="D20" s="179" t="s">
        <v>95</v>
      </c>
      <c r="E20" s="179"/>
      <c r="F20" s="39">
        <v>31117.218574280003</v>
      </c>
      <c r="G20" s="39">
        <v>32388.013186300002</v>
      </c>
      <c r="H20" s="39">
        <v>34919.329714789994</v>
      </c>
      <c r="I20" s="39">
        <v>35720.936095539997</v>
      </c>
      <c r="J20" s="39"/>
      <c r="K20" s="39"/>
      <c r="L20" s="39"/>
      <c r="M20" s="39">
        <v>34293.413979729987</v>
      </c>
      <c r="N20" s="39">
        <v>37041.821602179989</v>
      </c>
      <c r="O20" s="39">
        <v>35606.944484730011</v>
      </c>
      <c r="P20" s="39">
        <v>36878.600888700006</v>
      </c>
      <c r="Q20" s="39">
        <v>36795.245202649996</v>
      </c>
      <c r="R20" s="39"/>
      <c r="S20" s="43"/>
      <c r="T20" s="46"/>
      <c r="U20" s="179" t="s">
        <v>95</v>
      </c>
      <c r="V20" s="179"/>
    </row>
    <row r="21" spans="1:22" s="3" customFormat="1" ht="14.45" customHeight="1" x14ac:dyDescent="0.25">
      <c r="A21" s="43"/>
      <c r="B21" s="43"/>
      <c r="C21" s="46"/>
      <c r="D21" s="179" t="s">
        <v>96</v>
      </c>
      <c r="E21" s="179"/>
      <c r="F21" s="39">
        <v>94163.450423510018</v>
      </c>
      <c r="G21" s="39">
        <v>96469.749444360015</v>
      </c>
      <c r="H21" s="39">
        <v>104789.53646956998</v>
      </c>
      <c r="I21" s="39">
        <v>113773.09238468</v>
      </c>
      <c r="J21" s="39"/>
      <c r="K21" s="39"/>
      <c r="L21" s="39"/>
      <c r="M21" s="39">
        <v>120150.64942133999</v>
      </c>
      <c r="N21" s="39">
        <v>122331.00671597</v>
      </c>
      <c r="O21" s="39">
        <v>121654.49419498998</v>
      </c>
      <c r="P21" s="39">
        <v>131917.22730015</v>
      </c>
      <c r="Q21" s="39">
        <v>135353.10537368001</v>
      </c>
      <c r="R21" s="39"/>
      <c r="S21" s="43"/>
      <c r="T21" s="46"/>
      <c r="U21" s="179" t="s">
        <v>96</v>
      </c>
      <c r="V21" s="179"/>
    </row>
    <row r="22" spans="1:22" s="3" customFormat="1" ht="14.45" customHeight="1" x14ac:dyDescent="0.25">
      <c r="A22" s="43"/>
      <c r="B22" s="43"/>
      <c r="C22" s="46"/>
      <c r="D22" s="179" t="s">
        <v>115</v>
      </c>
      <c r="E22" s="179"/>
      <c r="F22" s="39">
        <v>89339.494300620019</v>
      </c>
      <c r="G22" s="39">
        <v>89579.632928409992</v>
      </c>
      <c r="H22" s="39">
        <v>91076.612655230012</v>
      </c>
      <c r="I22" s="39">
        <v>94218.740587200009</v>
      </c>
      <c r="J22" s="39"/>
      <c r="K22" s="39"/>
      <c r="L22" s="39"/>
      <c r="M22" s="39">
        <v>94672.599475999974</v>
      </c>
      <c r="N22" s="39">
        <v>99362.26230341004</v>
      </c>
      <c r="O22" s="39">
        <v>99639.958028179986</v>
      </c>
      <c r="P22" s="39">
        <v>101705.55169722997</v>
      </c>
      <c r="Q22" s="39">
        <v>99268.774563830026</v>
      </c>
      <c r="R22" s="39"/>
      <c r="S22" s="43"/>
      <c r="T22" s="46"/>
      <c r="U22" s="179" t="s">
        <v>115</v>
      </c>
      <c r="V22" s="179"/>
    </row>
    <row r="23" spans="1:22" s="3" customFormat="1" ht="14.45" customHeight="1" x14ac:dyDescent="0.25">
      <c r="A23" s="43"/>
      <c r="B23" s="43"/>
      <c r="C23" s="38"/>
      <c r="D23" s="179" t="s">
        <v>116</v>
      </c>
      <c r="E23" s="179"/>
      <c r="F23" s="39">
        <v>25213.499990340002</v>
      </c>
      <c r="G23" s="39">
        <v>24710.900218190003</v>
      </c>
      <c r="H23" s="39">
        <v>25123.462257130006</v>
      </c>
      <c r="I23" s="39">
        <v>26830.95054238</v>
      </c>
      <c r="J23" s="39"/>
      <c r="K23" s="39"/>
      <c r="L23" s="39"/>
      <c r="M23" s="39">
        <v>27816.499781710001</v>
      </c>
      <c r="N23" s="39">
        <v>29986.263382529996</v>
      </c>
      <c r="O23" s="39">
        <v>28888.449734220001</v>
      </c>
      <c r="P23" s="39">
        <v>29329.70053192</v>
      </c>
      <c r="Q23" s="39">
        <v>29353.286767179998</v>
      </c>
      <c r="R23" s="39"/>
      <c r="S23" s="43"/>
      <c r="T23" s="38"/>
      <c r="U23" s="179" t="s">
        <v>116</v>
      </c>
      <c r="V23" s="179"/>
    </row>
    <row r="24" spans="1:22" s="3" customFormat="1" ht="14.45" customHeight="1" x14ac:dyDescent="0.25">
      <c r="A24" s="44"/>
      <c r="B24" s="44"/>
      <c r="C24" s="46"/>
      <c r="D24" s="194" t="s">
        <v>97</v>
      </c>
      <c r="E24" s="194"/>
      <c r="F24" s="39">
        <v>6469.2060185799992</v>
      </c>
      <c r="G24" s="39">
        <v>8715.3186314500017</v>
      </c>
      <c r="H24" s="39">
        <v>8638.2383375899954</v>
      </c>
      <c r="I24" s="39">
        <v>8221.84971391</v>
      </c>
      <c r="J24" s="39"/>
      <c r="K24" s="39"/>
      <c r="L24" s="39"/>
      <c r="M24" s="39">
        <v>8839.0716495099987</v>
      </c>
      <c r="N24" s="39">
        <v>9726.7568144799989</v>
      </c>
      <c r="O24" s="39">
        <v>11032.806214430004</v>
      </c>
      <c r="P24" s="39">
        <v>10982.556483279999</v>
      </c>
      <c r="Q24" s="39">
        <v>11998.627889599999</v>
      </c>
      <c r="R24" s="39"/>
      <c r="S24" s="44"/>
      <c r="T24" s="46"/>
      <c r="U24" s="194" t="s">
        <v>97</v>
      </c>
      <c r="V24" s="194"/>
    </row>
    <row r="25" spans="1:22" s="3" customFormat="1" ht="14.45" customHeight="1" x14ac:dyDescent="0.25">
      <c r="A25" s="43"/>
      <c r="B25" s="182" t="s">
        <v>117</v>
      </c>
      <c r="C25" s="182"/>
      <c r="D25" s="182"/>
      <c r="E25" s="182"/>
      <c r="F25" s="12">
        <v>13790.624739399998</v>
      </c>
      <c r="G25" s="12">
        <v>12983.929530349997</v>
      </c>
      <c r="H25" s="12">
        <v>12425.017654699999</v>
      </c>
      <c r="I25" s="12">
        <v>11992.065890119999</v>
      </c>
      <c r="J25" s="12"/>
      <c r="K25" s="12"/>
      <c r="L25" s="12"/>
      <c r="M25" s="12">
        <v>11946.80489795</v>
      </c>
      <c r="N25" s="12">
        <v>12319.981816799998</v>
      </c>
      <c r="O25" s="12">
        <v>12287.737203889999</v>
      </c>
      <c r="P25" s="12">
        <v>11735.515319729997</v>
      </c>
      <c r="Q25" s="12">
        <v>10824.382418419997</v>
      </c>
      <c r="R25" s="12"/>
      <c r="S25" s="182" t="s">
        <v>118</v>
      </c>
      <c r="T25" s="182"/>
      <c r="U25" s="182"/>
      <c r="V25" s="182"/>
    </row>
    <row r="26" spans="1:22" s="5" customFormat="1" ht="14.45" customHeight="1" x14ac:dyDescent="0.25">
      <c r="A26" s="86"/>
      <c r="B26" s="177" t="s">
        <v>98</v>
      </c>
      <c r="C26" s="177"/>
      <c r="D26" s="177"/>
      <c r="E26" s="177"/>
      <c r="F26" s="63">
        <v>224986.35593695997</v>
      </c>
      <c r="G26" s="63">
        <v>222470.58292764999</v>
      </c>
      <c r="H26" s="63">
        <v>224598.96570349002</v>
      </c>
      <c r="I26" s="63">
        <v>219125.40125594998</v>
      </c>
      <c r="J26" s="63"/>
      <c r="K26" s="123"/>
      <c r="L26" s="123"/>
      <c r="M26" s="63">
        <v>217043.78960880998</v>
      </c>
      <c r="N26" s="63">
        <v>217270.79637521997</v>
      </c>
      <c r="O26" s="63">
        <v>214485.93912873004</v>
      </c>
      <c r="P26" s="63">
        <v>213378.85805884001</v>
      </c>
      <c r="Q26" s="63">
        <v>205443.36897145002</v>
      </c>
      <c r="R26" s="63"/>
      <c r="S26" s="178" t="s">
        <v>99</v>
      </c>
      <c r="T26" s="178"/>
      <c r="U26" s="178"/>
      <c r="V26" s="178"/>
    </row>
    <row r="27" spans="1:22" s="3" customFormat="1" ht="14.45" customHeight="1" x14ac:dyDescent="0.25">
      <c r="A27" s="47"/>
      <c r="B27" s="193" t="s">
        <v>100</v>
      </c>
      <c r="C27" s="193"/>
      <c r="D27" s="193"/>
      <c r="E27" s="193"/>
      <c r="F27" s="37">
        <v>119173.97050916</v>
      </c>
      <c r="G27" s="37">
        <v>117537.56190936001</v>
      </c>
      <c r="H27" s="37">
        <v>117708.63585167001</v>
      </c>
      <c r="I27" s="37">
        <v>117027.95431258</v>
      </c>
      <c r="J27" s="37"/>
      <c r="K27" s="37"/>
      <c r="L27" s="37"/>
      <c r="M27" s="37">
        <v>112342.97078556003</v>
      </c>
      <c r="N27" s="37">
        <v>111946.59200477999</v>
      </c>
      <c r="O27" s="37">
        <v>113262.85625314002</v>
      </c>
      <c r="P27" s="37">
        <v>111299.00935543998</v>
      </c>
      <c r="Q27" s="37">
        <v>106846.73041298006</v>
      </c>
      <c r="R27" s="37"/>
      <c r="S27" s="193" t="s">
        <v>101</v>
      </c>
      <c r="T27" s="193"/>
      <c r="U27" s="193"/>
      <c r="V27" s="193"/>
    </row>
    <row r="28" spans="1:22" s="3" customFormat="1" ht="14.45" customHeight="1" x14ac:dyDescent="0.25">
      <c r="A28" s="43"/>
      <c r="B28" s="43"/>
      <c r="C28" s="174" t="s">
        <v>65</v>
      </c>
      <c r="D28" s="174"/>
      <c r="E28" s="174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43"/>
      <c r="T28" s="184" t="s">
        <v>66</v>
      </c>
      <c r="U28" s="184"/>
      <c r="V28" s="184"/>
    </row>
    <row r="29" spans="1:22" s="3" customFormat="1" ht="14.45" customHeight="1" x14ac:dyDescent="0.25">
      <c r="A29" s="43"/>
      <c r="B29" s="43"/>
      <c r="C29" s="38"/>
      <c r="D29" s="179" t="s">
        <v>102</v>
      </c>
      <c r="E29" s="179"/>
      <c r="F29" s="39">
        <v>57235.183554069998</v>
      </c>
      <c r="G29" s="39">
        <v>53320.677091310004</v>
      </c>
      <c r="H29" s="39">
        <v>51127.637014980006</v>
      </c>
      <c r="I29" s="39">
        <v>50933.063206560008</v>
      </c>
      <c r="J29" s="39"/>
      <c r="K29" s="39"/>
      <c r="L29" s="39"/>
      <c r="M29" s="39">
        <v>43113.432619390005</v>
      </c>
      <c r="N29" s="39">
        <v>39488.844458599997</v>
      </c>
      <c r="O29" s="39">
        <v>38521.878313690009</v>
      </c>
      <c r="P29" s="39">
        <v>31084.696551159992</v>
      </c>
      <c r="Q29" s="39">
        <v>27342.931991210025</v>
      </c>
      <c r="R29" s="39"/>
      <c r="S29" s="43"/>
      <c r="T29" s="38"/>
      <c r="U29" s="179" t="s">
        <v>102</v>
      </c>
      <c r="V29" s="179"/>
    </row>
    <row r="30" spans="1:22" s="3" customFormat="1" ht="14.45" customHeight="1" x14ac:dyDescent="0.25">
      <c r="A30" s="43"/>
      <c r="B30" s="43"/>
      <c r="C30" s="38"/>
      <c r="D30" s="179" t="s">
        <v>119</v>
      </c>
      <c r="E30" s="179"/>
      <c r="F30" s="39">
        <v>10505.95825861</v>
      </c>
      <c r="G30" s="39">
        <v>10197.70492554</v>
      </c>
      <c r="H30" s="39">
        <v>10408.30225062</v>
      </c>
      <c r="I30" s="39">
        <v>10533.886265009998</v>
      </c>
      <c r="J30" s="39"/>
      <c r="K30" s="39"/>
      <c r="L30" s="39"/>
      <c r="M30" s="39">
        <v>11639.82687669</v>
      </c>
      <c r="N30" s="39">
        <v>11719.737917900002</v>
      </c>
      <c r="O30" s="39">
        <v>12171.727207000002</v>
      </c>
      <c r="P30" s="39">
        <v>13460.09928332</v>
      </c>
      <c r="Q30" s="39">
        <v>13743.875635160002</v>
      </c>
      <c r="R30" s="39"/>
      <c r="S30" s="43"/>
      <c r="T30" s="38"/>
      <c r="U30" s="179" t="s">
        <v>119</v>
      </c>
      <c r="V30" s="179"/>
    </row>
    <row r="31" spans="1:22" s="3" customFormat="1" ht="14.45" customHeight="1" x14ac:dyDescent="0.25">
      <c r="A31" s="42"/>
      <c r="B31" s="42"/>
      <c r="C31" s="42"/>
      <c r="D31" s="179" t="s">
        <v>120</v>
      </c>
      <c r="E31" s="179"/>
      <c r="F31" s="39">
        <v>-583.25858729000015</v>
      </c>
      <c r="G31" s="39">
        <v>-446.05338502999979</v>
      </c>
      <c r="H31" s="39">
        <v>-388.87862999999993</v>
      </c>
      <c r="I31" s="39">
        <v>-2082.5537720799989</v>
      </c>
      <c r="J31" s="39"/>
      <c r="K31" s="39"/>
      <c r="L31" s="39"/>
      <c r="M31" s="39">
        <v>-2251.3780029000004</v>
      </c>
      <c r="N31" s="39">
        <v>-2302.3100655500002</v>
      </c>
      <c r="O31" s="39">
        <v>-1018.4077659900001</v>
      </c>
      <c r="P31" s="39">
        <v>-996.51342486000021</v>
      </c>
      <c r="Q31" s="39">
        <v>-809.06559157999993</v>
      </c>
      <c r="R31" s="39"/>
      <c r="S31" s="42"/>
      <c r="T31" s="42"/>
      <c r="U31" s="179" t="s">
        <v>120</v>
      </c>
      <c r="V31" s="179"/>
    </row>
    <row r="32" spans="1:22" s="3" customFormat="1" ht="14.45" customHeight="1" x14ac:dyDescent="0.25">
      <c r="A32" s="43"/>
      <c r="B32" s="43"/>
      <c r="C32" s="38"/>
      <c r="D32" s="179" t="s">
        <v>103</v>
      </c>
      <c r="E32" s="179"/>
      <c r="F32" s="39">
        <v>23247.886634260001</v>
      </c>
      <c r="G32" s="39">
        <v>24709.916665450008</v>
      </c>
      <c r="H32" s="39">
        <v>25369.84509925</v>
      </c>
      <c r="I32" s="39">
        <v>24998.560994980002</v>
      </c>
      <c r="J32" s="39"/>
      <c r="K32" s="39"/>
      <c r="L32" s="39"/>
      <c r="M32" s="39">
        <v>26046.96075604</v>
      </c>
      <c r="N32" s="39">
        <v>28525.6261313</v>
      </c>
      <c r="O32" s="39">
        <v>28131.236885030008</v>
      </c>
      <c r="P32" s="39">
        <v>29579.725155399996</v>
      </c>
      <c r="Q32" s="39">
        <v>29857.564662570003</v>
      </c>
      <c r="R32" s="39"/>
      <c r="S32" s="43"/>
      <c r="T32" s="38"/>
      <c r="U32" s="179" t="s">
        <v>103</v>
      </c>
      <c r="V32" s="179"/>
    </row>
    <row r="33" spans="1:22" s="3" customFormat="1" ht="14.45" customHeight="1" x14ac:dyDescent="0.25">
      <c r="A33" s="43"/>
      <c r="B33" s="43"/>
      <c r="C33" s="38"/>
      <c r="D33" s="179" t="s">
        <v>121</v>
      </c>
      <c r="E33" s="179"/>
      <c r="F33" s="39">
        <v>8401.5548277300004</v>
      </c>
      <c r="G33" s="39">
        <v>8479.1132378599996</v>
      </c>
      <c r="H33" s="39">
        <v>8598.0966726000006</v>
      </c>
      <c r="I33" s="39">
        <v>8531.8005973500003</v>
      </c>
      <c r="J33" s="39"/>
      <c r="K33" s="39"/>
      <c r="L33" s="39"/>
      <c r="M33" s="39">
        <v>9204.6162913000007</v>
      </c>
      <c r="N33" s="39">
        <v>9116.0276747200005</v>
      </c>
      <c r="O33" s="39">
        <v>8847.2733697999993</v>
      </c>
      <c r="P33" s="39">
        <v>16393.926979489999</v>
      </c>
      <c r="Q33" s="39">
        <v>16689.629456850002</v>
      </c>
      <c r="R33" s="39"/>
      <c r="S33" s="43"/>
      <c r="T33" s="38"/>
      <c r="U33" s="179" t="s">
        <v>121</v>
      </c>
      <c r="V33" s="179"/>
    </row>
    <row r="34" spans="1:22" s="3" customFormat="1" ht="14.45" customHeight="1" x14ac:dyDescent="0.25">
      <c r="A34" s="43"/>
      <c r="B34" s="182" t="s">
        <v>105</v>
      </c>
      <c r="C34" s="182"/>
      <c r="D34" s="182"/>
      <c r="E34" s="182"/>
      <c r="F34" s="37">
        <v>105812.38542779996</v>
      </c>
      <c r="G34" s="37">
        <v>104933.02101828998</v>
      </c>
      <c r="H34" s="37">
        <v>106890.32985182</v>
      </c>
      <c r="I34" s="37">
        <v>102097.44694336999</v>
      </c>
      <c r="J34" s="37"/>
      <c r="K34" s="37"/>
      <c r="L34" s="37"/>
      <c r="M34" s="37">
        <v>104700.81882324995</v>
      </c>
      <c r="N34" s="37">
        <v>105324.20437043998</v>
      </c>
      <c r="O34" s="37">
        <v>101223.08287559001</v>
      </c>
      <c r="P34" s="37">
        <v>102079.84870340003</v>
      </c>
      <c r="Q34" s="37">
        <v>98596.63855846996</v>
      </c>
      <c r="R34" s="37"/>
      <c r="S34" s="182" t="s">
        <v>106</v>
      </c>
      <c r="T34" s="182"/>
      <c r="U34" s="182"/>
      <c r="V34" s="182"/>
    </row>
    <row r="35" spans="1:22" s="3" customFormat="1" ht="14.45" customHeight="1" x14ac:dyDescent="0.25">
      <c r="A35" s="44"/>
      <c r="B35" s="44"/>
      <c r="C35" s="174" t="s">
        <v>65</v>
      </c>
      <c r="D35" s="174"/>
      <c r="E35" s="174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44"/>
      <c r="T35" s="175" t="s">
        <v>66</v>
      </c>
      <c r="U35" s="175"/>
      <c r="V35" s="175"/>
    </row>
    <row r="36" spans="1:22" s="3" customFormat="1" ht="14.45" customHeight="1" x14ac:dyDescent="0.25">
      <c r="A36" s="44"/>
      <c r="B36" s="44"/>
      <c r="C36" s="46"/>
      <c r="D36" s="179" t="s">
        <v>122</v>
      </c>
      <c r="E36" s="179"/>
      <c r="F36" s="39">
        <v>41206.71991562999</v>
      </c>
      <c r="G36" s="39">
        <v>40894.455575940003</v>
      </c>
      <c r="H36" s="39">
        <v>40663.592810300011</v>
      </c>
      <c r="I36" s="39">
        <v>37212.105408389994</v>
      </c>
      <c r="J36" s="39"/>
      <c r="K36" s="39"/>
      <c r="L36" s="39"/>
      <c r="M36" s="39">
        <v>38431.286200590002</v>
      </c>
      <c r="N36" s="39">
        <v>39403.57226927</v>
      </c>
      <c r="O36" s="39">
        <v>37496.737810680002</v>
      </c>
      <c r="P36" s="39">
        <v>35429.727822830006</v>
      </c>
      <c r="Q36" s="39">
        <v>31715.748589399998</v>
      </c>
      <c r="R36" s="39"/>
      <c r="S36" s="44"/>
      <c r="T36" s="46"/>
      <c r="U36" s="179" t="s">
        <v>122</v>
      </c>
      <c r="V36" s="179"/>
    </row>
    <row r="37" spans="1:22" s="3" customFormat="1" ht="14.45" customHeight="1" x14ac:dyDescent="0.25">
      <c r="A37" s="44"/>
      <c r="B37" s="44"/>
      <c r="C37" s="46"/>
      <c r="D37" s="179" t="s">
        <v>104</v>
      </c>
      <c r="E37" s="179"/>
      <c r="F37" s="39">
        <v>29173.075383870004</v>
      </c>
      <c r="G37" s="39">
        <v>28916.500661560003</v>
      </c>
      <c r="H37" s="39">
        <v>30238.828727779997</v>
      </c>
      <c r="I37" s="39">
        <v>30607.56718921</v>
      </c>
      <c r="J37" s="39"/>
      <c r="K37" s="39"/>
      <c r="L37" s="39"/>
      <c r="M37" s="39">
        <v>31618.483922829993</v>
      </c>
      <c r="N37" s="39">
        <v>33217.749346029996</v>
      </c>
      <c r="O37" s="39">
        <v>31880.089525679999</v>
      </c>
      <c r="P37" s="39">
        <v>34259.130945800003</v>
      </c>
      <c r="Q37" s="39">
        <v>35415.54092449</v>
      </c>
      <c r="R37" s="39"/>
      <c r="S37" s="44"/>
      <c r="T37" s="46"/>
      <c r="U37" s="179" t="s">
        <v>104</v>
      </c>
      <c r="V37" s="179"/>
    </row>
    <row r="38" spans="1:22" s="5" customFormat="1" ht="14.45" customHeight="1" x14ac:dyDescent="0.25">
      <c r="A38" s="86"/>
      <c r="B38" s="177" t="s">
        <v>107</v>
      </c>
      <c r="C38" s="177"/>
      <c r="D38" s="177"/>
      <c r="E38" s="177"/>
      <c r="F38" s="63">
        <v>14114.9686322</v>
      </c>
      <c r="G38" s="63">
        <v>14662.6293093</v>
      </c>
      <c r="H38" s="63">
        <v>14754.635964089997</v>
      </c>
      <c r="I38" s="63">
        <v>13944.033198670002</v>
      </c>
      <c r="J38" s="63"/>
      <c r="K38" s="123"/>
      <c r="L38" s="123"/>
      <c r="M38" s="63">
        <v>11946.86367721</v>
      </c>
      <c r="N38" s="63">
        <v>10648.15344821</v>
      </c>
      <c r="O38" s="63">
        <v>10089.669759289998</v>
      </c>
      <c r="P38" s="63">
        <v>7772.7651009599995</v>
      </c>
      <c r="Q38" s="63">
        <v>8199.1287992699981</v>
      </c>
      <c r="R38" s="63"/>
      <c r="S38" s="178" t="s">
        <v>107</v>
      </c>
      <c r="T38" s="178"/>
      <c r="U38" s="178"/>
      <c r="V38" s="178"/>
    </row>
    <row r="39" spans="1:22" s="3" customFormat="1" ht="14.45" customHeight="1" x14ac:dyDescent="0.25">
      <c r="A39" s="44"/>
      <c r="B39" s="44"/>
      <c r="C39" s="174" t="s">
        <v>65</v>
      </c>
      <c r="D39" s="174"/>
      <c r="E39" s="174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44"/>
      <c r="T39" s="175" t="s">
        <v>66</v>
      </c>
      <c r="U39" s="175"/>
      <c r="V39" s="175"/>
    </row>
    <row r="40" spans="1:22" s="3" customFormat="1" ht="14.45" customHeight="1" x14ac:dyDescent="0.25">
      <c r="A40" s="44"/>
      <c r="B40" s="44"/>
      <c r="C40" s="46"/>
      <c r="D40" s="176" t="s">
        <v>108</v>
      </c>
      <c r="E40" s="176"/>
      <c r="F40" s="39">
        <v>11124.463748389999</v>
      </c>
      <c r="G40" s="39">
        <v>11657.264117530001</v>
      </c>
      <c r="H40" s="39">
        <v>11246.386104689998</v>
      </c>
      <c r="I40" s="39">
        <v>10110.370770650001</v>
      </c>
      <c r="J40" s="39"/>
      <c r="K40" s="39"/>
      <c r="L40" s="39"/>
      <c r="M40" s="39">
        <v>7812.9547579599994</v>
      </c>
      <c r="N40" s="39">
        <v>6809.5214466699999</v>
      </c>
      <c r="O40" s="39">
        <v>6313.9962606499994</v>
      </c>
      <c r="P40" s="39">
        <v>6166.2219582599992</v>
      </c>
      <c r="Q40" s="39">
        <v>6069.0955969799988</v>
      </c>
      <c r="R40" s="39"/>
      <c r="S40" s="44"/>
      <c r="T40" s="46"/>
      <c r="U40" s="176" t="s">
        <v>108</v>
      </c>
      <c r="V40" s="176"/>
    </row>
    <row r="41" spans="1:22" s="5" customFormat="1" ht="14.45" customHeight="1" x14ac:dyDescent="0.25">
      <c r="A41" s="86"/>
      <c r="B41" s="177" t="s">
        <v>109</v>
      </c>
      <c r="C41" s="177"/>
      <c r="D41" s="177"/>
      <c r="E41" s="177"/>
      <c r="F41" s="63">
        <v>6329.1729821600002</v>
      </c>
      <c r="G41" s="63">
        <v>7430.9581052899985</v>
      </c>
      <c r="H41" s="63">
        <v>7204.3852848499992</v>
      </c>
      <c r="I41" s="63">
        <v>5996.7569034299995</v>
      </c>
      <c r="J41" s="63"/>
      <c r="K41" s="123"/>
      <c r="L41" s="123"/>
      <c r="M41" s="63">
        <v>5420.8123565899987</v>
      </c>
      <c r="N41" s="63">
        <v>5348.7858418800006</v>
      </c>
      <c r="O41" s="63">
        <v>5315.7114324000004</v>
      </c>
      <c r="P41" s="63">
        <v>5446.449105640002</v>
      </c>
      <c r="Q41" s="63">
        <v>5735.0988092300004</v>
      </c>
      <c r="R41" s="63"/>
      <c r="S41" s="178" t="s">
        <v>110</v>
      </c>
      <c r="T41" s="178"/>
      <c r="U41" s="178"/>
      <c r="V41" s="178"/>
    </row>
    <row r="42" spans="1:22" s="3" customFormat="1" ht="14.45" customHeight="1" x14ac:dyDescent="0.25">
      <c r="A42" s="48"/>
      <c r="B42" s="48"/>
      <c r="C42" s="36"/>
      <c r="D42" s="36"/>
      <c r="E42" s="36"/>
      <c r="K42" s="100"/>
      <c r="L42" s="100"/>
      <c r="M42" s="94"/>
      <c r="S42" s="7"/>
      <c r="T42" s="10"/>
      <c r="U42" s="10"/>
      <c r="V42" s="10"/>
    </row>
    <row r="43" spans="1:22" s="3" customFormat="1" ht="14.45" customHeight="1" x14ac:dyDescent="0.25">
      <c r="A43" s="132"/>
      <c r="B43" s="165" t="s">
        <v>123</v>
      </c>
      <c r="C43" s="165"/>
      <c r="D43" s="165"/>
      <c r="E43" s="165"/>
      <c r="F43" s="133">
        <v>890638.60679379001</v>
      </c>
      <c r="G43" s="133">
        <v>902424.60364844988</v>
      </c>
      <c r="H43" s="133">
        <v>916312.51538913976</v>
      </c>
      <c r="I43" s="133">
        <v>923976.47638050001</v>
      </c>
      <c r="J43" s="129"/>
      <c r="K43" s="104"/>
      <c r="L43" s="101"/>
      <c r="M43" s="133">
        <v>940663.03397073993</v>
      </c>
      <c r="N43" s="133">
        <v>957102.86093380989</v>
      </c>
      <c r="O43" s="133">
        <v>949702.72155997972</v>
      </c>
      <c r="P43" s="133">
        <v>995496.86591778975</v>
      </c>
      <c r="Q43" s="133">
        <v>999743.48672300007</v>
      </c>
      <c r="R43" s="133"/>
      <c r="S43" s="173" t="s">
        <v>58</v>
      </c>
      <c r="T43" s="173"/>
      <c r="U43" s="173"/>
      <c r="V43" s="136"/>
    </row>
    <row r="44" spans="1:22" ht="14.45" customHeight="1" x14ac:dyDescent="0.25">
      <c r="F44" s="3"/>
      <c r="G44" s="3"/>
      <c r="H44" s="3"/>
      <c r="I44" s="66"/>
      <c r="K44" s="102"/>
      <c r="L44" s="102"/>
      <c r="S44" s="24"/>
    </row>
    <row r="46" spans="1:22" ht="12" x14ac:dyDescent="0.25">
      <c r="F46" s="142">
        <f>F43-'1_IIP_2023-2025'!F43</f>
        <v>0</v>
      </c>
      <c r="G46" s="142">
        <f>G43-'1_IIP_2023-2025'!G43</f>
        <v>0</v>
      </c>
      <c r="H46" s="142">
        <f>H43-'1_IIP_2023-2025'!H43</f>
        <v>0</v>
      </c>
      <c r="I46" s="142">
        <f>I43-'1_IIP_2023-2025'!I43</f>
        <v>0</v>
      </c>
      <c r="M46" s="142">
        <f>M43-'1_IIP_2023-2025'!M43</f>
        <v>0</v>
      </c>
      <c r="N46" s="142">
        <f>N43-'1_IIP_2023-2025'!N43</f>
        <v>0</v>
      </c>
      <c r="O46" s="142">
        <f>O43-'1_IIP_2023-2025'!O43</f>
        <v>0</v>
      </c>
      <c r="P46" s="142">
        <f>P43-'1_IIP_2023-2025'!P43</f>
        <v>0</v>
      </c>
      <c r="Q46" s="142">
        <f>Q43-'1_IIP_2023-2025'!Q43</f>
        <v>0</v>
      </c>
    </row>
  </sheetData>
  <mergeCells count="82">
    <mergeCell ref="L1:V1"/>
    <mergeCell ref="A2:E2"/>
    <mergeCell ref="S2:V2"/>
    <mergeCell ref="B4:E4"/>
    <mergeCell ref="S4:V4"/>
    <mergeCell ref="A1:I1"/>
    <mergeCell ref="B5:E5"/>
    <mergeCell ref="S5:V5"/>
    <mergeCell ref="C6:E6"/>
    <mergeCell ref="T6:V6"/>
    <mergeCell ref="D7:E7"/>
    <mergeCell ref="U7:V7"/>
    <mergeCell ref="D8:E8"/>
    <mergeCell ref="U8:V8"/>
    <mergeCell ref="D9:E9"/>
    <mergeCell ref="U9:V9"/>
    <mergeCell ref="B10:E10"/>
    <mergeCell ref="S10:V10"/>
    <mergeCell ref="C11:E11"/>
    <mergeCell ref="T11:V11"/>
    <mergeCell ref="D12:E12"/>
    <mergeCell ref="U12:V12"/>
    <mergeCell ref="B13:E13"/>
    <mergeCell ref="S13:V13"/>
    <mergeCell ref="B14:E14"/>
    <mergeCell ref="S14:V14"/>
    <mergeCell ref="C15:E15"/>
    <mergeCell ref="T15:V15"/>
    <mergeCell ref="D16:E16"/>
    <mergeCell ref="U16:V16"/>
    <mergeCell ref="D17:E17"/>
    <mergeCell ref="U17:V17"/>
    <mergeCell ref="B18:E18"/>
    <mergeCell ref="S18:V18"/>
    <mergeCell ref="C19:E19"/>
    <mergeCell ref="T19:V19"/>
    <mergeCell ref="D20:E20"/>
    <mergeCell ref="U20:V20"/>
    <mergeCell ref="D21:E21"/>
    <mergeCell ref="U21:V21"/>
    <mergeCell ref="D22:E22"/>
    <mergeCell ref="U22:V22"/>
    <mergeCell ref="D23:E23"/>
    <mergeCell ref="U23:V23"/>
    <mergeCell ref="D24:E24"/>
    <mergeCell ref="U24:V24"/>
    <mergeCell ref="B25:E25"/>
    <mergeCell ref="S25:V25"/>
    <mergeCell ref="B26:E26"/>
    <mergeCell ref="S26:V26"/>
    <mergeCell ref="B27:E27"/>
    <mergeCell ref="S27:V27"/>
    <mergeCell ref="C28:E28"/>
    <mergeCell ref="T28:V28"/>
    <mergeCell ref="D29:E29"/>
    <mergeCell ref="U29:V29"/>
    <mergeCell ref="D30:E30"/>
    <mergeCell ref="U30:V30"/>
    <mergeCell ref="D31:E31"/>
    <mergeCell ref="U31:V31"/>
    <mergeCell ref="D32:E32"/>
    <mergeCell ref="U32:V32"/>
    <mergeCell ref="D33:E33"/>
    <mergeCell ref="U33:V33"/>
    <mergeCell ref="B34:E34"/>
    <mergeCell ref="S34:V34"/>
    <mergeCell ref="C35:E35"/>
    <mergeCell ref="T35:V35"/>
    <mergeCell ref="D36:E36"/>
    <mergeCell ref="U36:V36"/>
    <mergeCell ref="D37:E37"/>
    <mergeCell ref="U37:V37"/>
    <mergeCell ref="B41:E41"/>
    <mergeCell ref="S41:V41"/>
    <mergeCell ref="B43:E43"/>
    <mergeCell ref="S43:U43"/>
    <mergeCell ref="B38:E38"/>
    <mergeCell ref="S38:V38"/>
    <mergeCell ref="C39:E39"/>
    <mergeCell ref="T39:V39"/>
    <mergeCell ref="D40:E40"/>
    <mergeCell ref="U40:V40"/>
  </mergeCells>
  <pageMargins left="0.51181102362204722" right="0.51181102362204722" top="0.51181102362204722" bottom="0.35433070866141736" header="0.31496062992125984" footer="0.31496062992125984"/>
  <pageSetup paperSize="9" scale="91" orientation="portrait" horizontalDpi="300" r:id="rId1"/>
  <colBreaks count="1" manualBreakCount="1">
    <brk id="11" max="4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9</vt:i4>
      </vt:variant>
    </vt:vector>
  </HeadingPairs>
  <TitlesOfParts>
    <vt:vector size="18" baseType="lpstr">
      <vt:lpstr>1_IIP_2023-2025</vt:lpstr>
      <vt:lpstr>2a_Asset Sector 2023-2025</vt:lpstr>
      <vt:lpstr>2b_Asset Ctry 2023-2025</vt:lpstr>
      <vt:lpstr>3a_Liab Sector 2023-2025</vt:lpstr>
      <vt:lpstr>3b_Liab Ctry 2023-2025</vt:lpstr>
      <vt:lpstr>4a_DIA Sector 2023-2025</vt:lpstr>
      <vt:lpstr>4b_DIA Ctry 2023-2025</vt:lpstr>
      <vt:lpstr>5a_FDI Sector 2023-2025</vt:lpstr>
      <vt:lpstr>5b_FDI Ctry 2023-2025</vt:lpstr>
      <vt:lpstr>'1_IIP_2023-2025'!Print_Area</vt:lpstr>
      <vt:lpstr>'2a_Asset Sector 2023-2025'!Print_Area</vt:lpstr>
      <vt:lpstr>'2b_Asset Ctry 2023-2025'!Print_Area</vt:lpstr>
      <vt:lpstr>'3a_Liab Sector 2023-2025'!Print_Area</vt:lpstr>
      <vt:lpstr>'3b_Liab Ctry 2023-2025'!Print_Area</vt:lpstr>
      <vt:lpstr>'4a_DIA Sector 2023-2025'!Print_Area</vt:lpstr>
      <vt:lpstr>'4b_DIA Ctry 2023-2025'!Print_Area</vt:lpstr>
      <vt:lpstr>'5a_FDI Sector 2023-2025'!Print_Area</vt:lpstr>
      <vt:lpstr>'5b_FDI Ctry 2023-2025'!Print_Area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Noraniza Ibrahim</dc:creator>
  <cp:lastModifiedBy>Diyana Amalina Mat Zelan</cp:lastModifiedBy>
  <cp:lastPrinted>2025-04-09T00:44:23Z</cp:lastPrinted>
  <dcterms:created xsi:type="dcterms:W3CDTF">2021-03-09T06:23:51Z</dcterms:created>
  <dcterms:modified xsi:type="dcterms:W3CDTF">2025-05-15T02:14:20Z</dcterms:modified>
</cp:coreProperties>
</file>