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svg" ContentType="image/svg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1.xml" ContentType="application/vnd.openxmlformats-officedocument.spreadsheetml.comments+xml"/>
  <Override PartName="/xl/drawings/drawing4.xml" ContentType="application/vnd.openxmlformats-officedocument.drawing+xml"/>
  <Override PartName="/xl/comments2.xml" ContentType="application/vnd.openxmlformats-officedocument.spreadsheetml.comments+xml"/>
  <Override PartName="/xl/drawings/drawing5.xml" ContentType="application/vnd.openxmlformats-officedocument.drawing+xml"/>
  <Override PartName="/xl/comments3.xml" ContentType="application/vnd.openxmlformats-officedocument.spreadsheetml.comments+xml"/>
  <Override PartName="/xl/drawings/drawing6.xml" ContentType="application/vnd.openxmlformats-officedocument.drawing+xml"/>
  <Override PartName="/xl/comments4.xml" ContentType="application/vnd.openxmlformats-officedocument.spreadsheetml.comments+xml"/>
  <Override PartName="/xl/drawings/drawing7.xml" ContentType="application/vnd.openxmlformats-officedocument.drawing+xml"/>
  <Override PartName="/xl/comments5.xml" ContentType="application/vnd.openxmlformats-officedocument.spreadsheetml.comments+xml"/>
  <Override PartName="/xl/drawings/drawing8.xml" ContentType="application/vnd.openxmlformats-officedocument.drawing+xml"/>
  <Override PartName="/xl/comments6.xml" ContentType="application/vnd.openxmlformats-officedocument.spreadsheetml.comments+xml"/>
  <Override PartName="/xl/drawings/drawing9.xml" ContentType="application/vnd.openxmlformats-officedocument.drawing+xml"/>
  <Override PartName="/xl/comments7.xml" ContentType="application/vnd.openxmlformats-officedocument.spreadsheetml.comments+xml"/>
  <Override PartName="/xl/drawings/drawing10.xml" ContentType="application/vnd.openxmlformats-officedocument.drawing+xml"/>
  <Override PartName="/xl/comments8.xml" ContentType="application/vnd.openxmlformats-officedocument.spreadsheetml.comments+xml"/>
  <Override PartName="/xl/drawings/drawing11.xml" ContentType="application/vnd.openxmlformats-officedocument.drawing+xml"/>
  <Override PartName="/xl/comments9.xml" ContentType="application/vnd.openxmlformats-officedocument.spreadsheetml.comments+xml"/>
  <Override PartName="/xl/drawings/drawing12.xml" ContentType="application/vnd.openxmlformats-officedocument.drawing+xml"/>
  <Override PartName="/xl/comments10.xml" ContentType="application/vnd.openxmlformats-officedocument.spreadsheetml.comments+xml"/>
  <Override PartName="/xl/drawings/drawing13.xml" ContentType="application/vnd.openxmlformats-officedocument.drawing+xml"/>
  <Override PartName="/xl/comments11.xml" ContentType="application/vnd.openxmlformats-officedocument.spreadsheetml.comments+xml"/>
  <Override PartName="/xl/drawings/drawing14.xml" ContentType="application/vnd.openxmlformats-officedocument.drawing+xml"/>
  <Override PartName="/xl/comments12.xml" ContentType="application/vnd.openxmlformats-officedocument.spreadsheetml.comments+xml"/>
  <Override PartName="/xl/drawings/drawing15.xml" ContentType="application/vnd.openxmlformats-officedocument.drawing+xml"/>
  <Override PartName="/xl/comments13.xml" ContentType="application/vnd.openxmlformats-officedocument.spreadsheetml.comments+xml"/>
  <Override PartName="/xl/drawings/drawing16.xml" ContentType="application/vnd.openxmlformats-officedocument.drawing+xml"/>
  <Override PartName="/xl/comments14.xml" ContentType="application/vnd.openxmlformats-officedocument.spreadsheetml.comments+xml"/>
  <Override PartName="/xl/drawings/drawing17.xml" ContentType="application/vnd.openxmlformats-officedocument.drawing+xml"/>
  <Override PartName="/xl/comments15.xml" ContentType="application/vnd.openxmlformats-officedocument.spreadsheetml.comments+xml"/>
  <Override PartName="/xl/drawings/drawing18.xml" ContentType="application/vnd.openxmlformats-officedocument.drawing+xml"/>
  <Override PartName="/xl/comments16.xml" ContentType="application/vnd.openxmlformats-officedocument.spreadsheetml.comments+xml"/>
  <Override PartName="/xl/drawings/drawing19.xml" ContentType="application/vnd.openxmlformats-officedocument.drawing+xml"/>
  <Override PartName="/xl/comments17.xml" ContentType="application/vnd.openxmlformats-officedocument.spreadsheetml.comments+xml"/>
  <Override PartName="/xl/drawings/drawing20.xml" ContentType="application/vnd.openxmlformats-officedocument.drawing+xml"/>
  <Override PartName="/xl/comments18.xml" ContentType="application/vnd.openxmlformats-officedocument.spreadsheetml.comments+xml"/>
  <Override PartName="/xl/drawings/drawing21.xml" ContentType="application/vnd.openxmlformats-officedocument.drawing+xml"/>
  <Override PartName="/xl/comments19.xml" ContentType="application/vnd.openxmlformats-officedocument.spreadsheetml.comments+xml"/>
  <Override PartName="/xl/drawings/drawing22.xml" ContentType="application/vnd.openxmlformats-officedocument.drawing+xml"/>
  <Override PartName="/xl/comments20.xml" ContentType="application/vnd.openxmlformats-officedocument.spreadsheetml.comments+xml"/>
  <Override PartName="/xl/drawings/drawing23.xml" ContentType="application/vnd.openxmlformats-officedocument.drawing+xml"/>
  <Override PartName="/xl/comments21.xml" ContentType="application/vnd.openxmlformats-officedocument.spreadsheetml.comments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comments22.xml" ContentType="application/vnd.openxmlformats-officedocument.spreadsheetml.comments+xml"/>
  <Override PartName="/xl/comments23.xml" ContentType="application/vnd.openxmlformats-officedocument.spreadsheetml.comments+xml"/>
  <Override PartName="/xl/comments24.xml" ContentType="application/vnd.openxmlformats-officedocument.spreadsheetml.comments+xml"/>
  <Override PartName="/xl/comments25.xml" ContentType="application/vnd.openxmlformats-officedocument.spreadsheetml.comments+xml"/>
  <Override PartName="/xl/comments26.xml" ContentType="application/vnd.openxmlformats-officedocument.spreadsheetml.comments+xml"/>
  <Override PartName="/xl/comments27.xml" ContentType="application/vnd.openxmlformats-officedocument.spreadsheetml.comments+xml"/>
  <Override PartName="/xl/comments28.xml" ContentType="application/vnd.openxmlformats-officedocument.spreadsheetml.comments+xml"/>
  <Override PartName="/xl/comments29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0313"/>
  <workbookPr codeName="ThisWorkbook"/>
  <mc:AlternateContent xmlns:mc="http://schemas.openxmlformats.org/markup-compatibility/2006">
    <mc:Choice Requires="x15">
      <x15ac:absPath xmlns:x15ac="http://schemas.microsoft.com/office/spreadsheetml/2010/11/ac" url="/Volumes/ellya/BPPIB/BPPIB/AES/AES 2022/borang/print/borang update/"/>
    </mc:Choice>
  </mc:AlternateContent>
  <xr:revisionPtr revIDLastSave="0" documentId="13_ncr:1_{4044E3D8-0EE3-FB49-81CC-EBBC46F30FDC}" xr6:coauthVersionLast="47" xr6:coauthVersionMax="47" xr10:uidLastSave="{00000000-0000-0000-0000-000000000000}"/>
  <bookViews>
    <workbookView xWindow="0" yWindow="500" windowWidth="28800" windowHeight="12220" tabRatio="892" xr2:uid="{00000000-000D-0000-FFFF-FFFF00000000}"/>
  </bookViews>
  <sheets>
    <sheet name="Muka Hadapan" sheetId="25" r:id="rId1"/>
    <sheet name="ARAHAN" sheetId="77" r:id="rId2"/>
    <sheet name="Soalan 1" sheetId="89" r:id="rId3"/>
    <sheet name="Soalan 2" sheetId="90" r:id="rId4"/>
    <sheet name="Soalan 3" sheetId="91" r:id="rId5"/>
    <sheet name="Soalan 4" sheetId="92" r:id="rId6"/>
    <sheet name="Soalan 5A" sheetId="47" r:id="rId7"/>
    <sheet name="Soalan 5B" sheetId="60" r:id="rId8"/>
    <sheet name="Soalan 5C" sheetId="58" r:id="rId9"/>
    <sheet name="Soalan 5D" sheetId="61" r:id="rId10"/>
    <sheet name="Soalan 5E" sheetId="59" r:id="rId11"/>
    <sheet name="Soalan 6" sheetId="62" r:id="rId12"/>
    <sheet name="Soalan 7" sheetId="24" r:id="rId13"/>
    <sheet name="Soalan 8" sheetId="94" r:id="rId14"/>
    <sheet name="Soalan 9" sheetId="88" r:id="rId15"/>
    <sheet name="Soalan 10" sheetId="16" r:id="rId16"/>
    <sheet name="Soalan 11" sheetId="63" r:id="rId17"/>
    <sheet name="Soalan 12 " sheetId="57" r:id="rId18"/>
    <sheet name="Soalan 13" sheetId="14" r:id="rId19"/>
    <sheet name="Soalan 14" sheetId="15" r:id="rId20"/>
    <sheet name="Soalan 15" sheetId="44" r:id="rId21"/>
    <sheet name="Soalan 16" sheetId="65" r:id="rId22"/>
    <sheet name="Soalan 17" sheetId="64" r:id="rId23"/>
    <sheet name="Daya saing" sheetId="78" r:id="rId24"/>
    <sheet name="Seksyen A" sheetId="79" r:id="rId25"/>
    <sheet name="Seksyen B" sheetId="80" r:id="rId26"/>
    <sheet name="Seksyen C - D" sheetId="81" r:id="rId27"/>
    <sheet name="Seksyen E" sheetId="82" r:id="rId28"/>
    <sheet name="Seksyen F" sheetId="83" r:id="rId29"/>
    <sheet name="Seksyen G" sheetId="84" r:id="rId30"/>
    <sheet name="Seksyen H" sheetId="85" r:id="rId31"/>
    <sheet name="Seksyen I" sheetId="86" r:id="rId32"/>
    <sheet name="KEGUNAAN PEJABAT" sheetId="87" r:id="rId33"/>
  </sheets>
  <externalReferences>
    <externalReference r:id="rId34"/>
    <externalReference r:id="rId35"/>
    <externalReference r:id="rId36"/>
    <externalReference r:id="rId37"/>
    <externalReference r:id="rId38"/>
  </externalReferences>
  <definedNames>
    <definedName name="___10B_3" localSheetId="1">#REF!</definedName>
    <definedName name="___10B_3" localSheetId="23">#REF!</definedName>
    <definedName name="___10B_3" localSheetId="32">#REF!</definedName>
    <definedName name="___10B_3" localSheetId="25">#REF!</definedName>
    <definedName name="___10B_3" localSheetId="26">#REF!</definedName>
    <definedName name="___10B_3" localSheetId="27">#REF!</definedName>
    <definedName name="___10B_3" localSheetId="28">#REF!</definedName>
    <definedName name="___10B_3" localSheetId="29">#REF!</definedName>
    <definedName name="___10B_3" localSheetId="30">#REF!</definedName>
    <definedName name="___10B_3" localSheetId="31">#REF!</definedName>
    <definedName name="___10B_3" localSheetId="16">#REF!</definedName>
    <definedName name="___10B_3" localSheetId="17">#REF!</definedName>
    <definedName name="___10B_3" localSheetId="21">#REF!</definedName>
    <definedName name="___10B_3" localSheetId="22">#REF!</definedName>
    <definedName name="___10B_3" localSheetId="4">#REF!</definedName>
    <definedName name="___10B_3" localSheetId="6">#REF!</definedName>
    <definedName name="___10B_3" localSheetId="7">#REF!</definedName>
    <definedName name="___10B_3" localSheetId="8">#REF!</definedName>
    <definedName name="___10B_3" localSheetId="9">#REF!</definedName>
    <definedName name="___10B_3" localSheetId="10">#REF!</definedName>
    <definedName name="___10B_3" localSheetId="11">#REF!</definedName>
    <definedName name="___10B_3">#REF!</definedName>
    <definedName name="___11B_4" localSheetId="1">#REF!</definedName>
    <definedName name="___11B_4" localSheetId="23">#REF!</definedName>
    <definedName name="___11B_4" localSheetId="32">#REF!</definedName>
    <definedName name="___11B_4" localSheetId="25">#REF!</definedName>
    <definedName name="___11B_4" localSheetId="26">#REF!</definedName>
    <definedName name="___11B_4" localSheetId="27">#REF!</definedName>
    <definedName name="___11B_4" localSheetId="28">#REF!</definedName>
    <definedName name="___11B_4" localSheetId="29">#REF!</definedName>
    <definedName name="___11B_4" localSheetId="30">#REF!</definedName>
    <definedName name="___11B_4" localSheetId="31">#REF!</definedName>
    <definedName name="___11B_4" localSheetId="16">#REF!</definedName>
    <definedName name="___11B_4" localSheetId="17">#REF!</definedName>
    <definedName name="___11B_4" localSheetId="21">#REF!</definedName>
    <definedName name="___11B_4" localSheetId="22">#REF!</definedName>
    <definedName name="___11B_4" localSheetId="4">#REF!</definedName>
    <definedName name="___11B_4" localSheetId="6">#REF!</definedName>
    <definedName name="___11B_4" localSheetId="7">#REF!</definedName>
    <definedName name="___11B_4" localSheetId="8">#REF!</definedName>
    <definedName name="___11B_4" localSheetId="9">#REF!</definedName>
    <definedName name="___11B_4" localSheetId="10">#REF!</definedName>
    <definedName name="___11B_4" localSheetId="11">#REF!</definedName>
    <definedName name="___11B_4">#REF!</definedName>
    <definedName name="___12B_5" localSheetId="1">#REF!</definedName>
    <definedName name="___12B_5" localSheetId="23">#REF!</definedName>
    <definedName name="___12B_5" localSheetId="32">#REF!</definedName>
    <definedName name="___12B_5" localSheetId="25">#REF!</definedName>
    <definedName name="___12B_5" localSheetId="26">#REF!</definedName>
    <definedName name="___12B_5" localSheetId="27">#REF!</definedName>
    <definedName name="___12B_5" localSheetId="28">#REF!</definedName>
    <definedName name="___12B_5" localSheetId="29">#REF!</definedName>
    <definedName name="___12B_5" localSheetId="30">#REF!</definedName>
    <definedName name="___12B_5" localSheetId="31">#REF!</definedName>
    <definedName name="___12B_5" localSheetId="16">#REF!</definedName>
    <definedName name="___12B_5" localSheetId="17">#REF!</definedName>
    <definedName name="___12B_5" localSheetId="21">#REF!</definedName>
    <definedName name="___12B_5" localSheetId="22">#REF!</definedName>
    <definedName name="___12B_5" localSheetId="4">#REF!</definedName>
    <definedName name="___12B_5" localSheetId="6">#REF!</definedName>
    <definedName name="___12B_5" localSheetId="7">#REF!</definedName>
    <definedName name="___12B_5" localSheetId="8">#REF!</definedName>
    <definedName name="___12B_5" localSheetId="9">#REF!</definedName>
    <definedName name="___12B_5" localSheetId="10">#REF!</definedName>
    <definedName name="___12B_5" localSheetId="11">#REF!</definedName>
    <definedName name="___12B_5">#REF!</definedName>
    <definedName name="___13bb_1" localSheetId="1">#REF!</definedName>
    <definedName name="___13bb_1" localSheetId="23">#REF!</definedName>
    <definedName name="___13bb_1" localSheetId="32">#REF!</definedName>
    <definedName name="___13bb_1" localSheetId="25">#REF!</definedName>
    <definedName name="___13bb_1" localSheetId="26">#REF!</definedName>
    <definedName name="___13bb_1" localSheetId="27">#REF!</definedName>
    <definedName name="___13bb_1" localSheetId="28">#REF!</definedName>
    <definedName name="___13bb_1" localSheetId="29">#REF!</definedName>
    <definedName name="___13bb_1" localSheetId="30">#REF!</definedName>
    <definedName name="___13bb_1" localSheetId="31">#REF!</definedName>
    <definedName name="___13bb_1" localSheetId="16">#REF!</definedName>
    <definedName name="___13bb_1" localSheetId="17">#REF!</definedName>
    <definedName name="___13bb_1" localSheetId="21">#REF!</definedName>
    <definedName name="___13bb_1" localSheetId="22">#REF!</definedName>
    <definedName name="___13bb_1" localSheetId="4">#REF!</definedName>
    <definedName name="___13bb_1" localSheetId="6">#REF!</definedName>
    <definedName name="___13bb_1" localSheetId="7">#REF!</definedName>
    <definedName name="___13bb_1" localSheetId="8">#REF!</definedName>
    <definedName name="___13bb_1" localSheetId="9">#REF!</definedName>
    <definedName name="___13bb_1" localSheetId="10">#REF!</definedName>
    <definedName name="___13bb_1" localSheetId="11">#REF!</definedName>
    <definedName name="___13bb_1">#REF!</definedName>
    <definedName name="___14bb_2" localSheetId="1">#REF!</definedName>
    <definedName name="___14bb_2" localSheetId="23">#REF!</definedName>
    <definedName name="___14bb_2" localSheetId="32">#REF!</definedName>
    <definedName name="___14bb_2" localSheetId="25">#REF!</definedName>
    <definedName name="___14bb_2" localSheetId="26">#REF!</definedName>
    <definedName name="___14bb_2" localSheetId="27">#REF!</definedName>
    <definedName name="___14bb_2" localSheetId="28">#REF!</definedName>
    <definedName name="___14bb_2" localSheetId="29">#REF!</definedName>
    <definedName name="___14bb_2" localSheetId="30">#REF!</definedName>
    <definedName name="___14bb_2" localSheetId="31">#REF!</definedName>
    <definedName name="___14bb_2" localSheetId="16">#REF!</definedName>
    <definedName name="___14bb_2" localSheetId="17">#REF!</definedName>
    <definedName name="___14bb_2" localSheetId="21">#REF!</definedName>
    <definedName name="___14bb_2" localSheetId="22">#REF!</definedName>
    <definedName name="___14bb_2" localSheetId="4">#REF!</definedName>
    <definedName name="___14bb_2" localSheetId="6">#REF!</definedName>
    <definedName name="___14bb_2" localSheetId="7">#REF!</definedName>
    <definedName name="___14bb_2" localSheetId="8">#REF!</definedName>
    <definedName name="___14bb_2" localSheetId="9">#REF!</definedName>
    <definedName name="___14bb_2" localSheetId="10">#REF!</definedName>
    <definedName name="___14bb_2" localSheetId="11">#REF!</definedName>
    <definedName name="___14bb_2">#REF!</definedName>
    <definedName name="___15cc_1" localSheetId="1">#REF!</definedName>
    <definedName name="___15cc_1" localSheetId="23">#REF!</definedName>
    <definedName name="___15cc_1" localSheetId="32">#REF!</definedName>
    <definedName name="___15cc_1" localSheetId="25">#REF!</definedName>
    <definedName name="___15cc_1" localSheetId="26">#REF!</definedName>
    <definedName name="___15cc_1" localSheetId="27">#REF!</definedName>
    <definedName name="___15cc_1" localSheetId="28">#REF!</definedName>
    <definedName name="___15cc_1" localSheetId="29">#REF!</definedName>
    <definedName name="___15cc_1" localSheetId="30">#REF!</definedName>
    <definedName name="___15cc_1" localSheetId="31">#REF!</definedName>
    <definedName name="___15cc_1" localSheetId="16">#REF!</definedName>
    <definedName name="___15cc_1" localSheetId="17">#REF!</definedName>
    <definedName name="___15cc_1" localSheetId="21">#REF!</definedName>
    <definedName name="___15cc_1" localSheetId="22">#REF!</definedName>
    <definedName name="___15cc_1" localSheetId="4">#REF!</definedName>
    <definedName name="___15cc_1" localSheetId="6">#REF!</definedName>
    <definedName name="___15cc_1" localSheetId="7">#REF!</definedName>
    <definedName name="___15cc_1" localSheetId="8">#REF!</definedName>
    <definedName name="___15cc_1" localSheetId="9">#REF!</definedName>
    <definedName name="___15cc_1" localSheetId="10">#REF!</definedName>
    <definedName name="___15cc_1" localSheetId="11">#REF!</definedName>
    <definedName name="___15cc_1">#REF!</definedName>
    <definedName name="___16cc_2" localSheetId="1">#REF!</definedName>
    <definedName name="___16cc_2" localSheetId="23">#REF!</definedName>
    <definedName name="___16cc_2" localSheetId="32">#REF!</definedName>
    <definedName name="___16cc_2" localSheetId="25">#REF!</definedName>
    <definedName name="___16cc_2" localSheetId="26">#REF!</definedName>
    <definedName name="___16cc_2" localSheetId="27">#REF!</definedName>
    <definedName name="___16cc_2" localSheetId="28">#REF!</definedName>
    <definedName name="___16cc_2" localSheetId="29">#REF!</definedName>
    <definedName name="___16cc_2" localSheetId="30">#REF!</definedName>
    <definedName name="___16cc_2" localSheetId="31">#REF!</definedName>
    <definedName name="___16cc_2" localSheetId="16">#REF!</definedName>
    <definedName name="___16cc_2" localSheetId="17">#REF!</definedName>
    <definedName name="___16cc_2" localSheetId="21">#REF!</definedName>
    <definedName name="___16cc_2" localSheetId="22">#REF!</definedName>
    <definedName name="___16cc_2" localSheetId="4">#REF!</definedName>
    <definedName name="___16cc_2" localSheetId="6">#REF!</definedName>
    <definedName name="___16cc_2" localSheetId="7">#REF!</definedName>
    <definedName name="___16cc_2" localSheetId="8">#REF!</definedName>
    <definedName name="___16cc_2" localSheetId="9">#REF!</definedName>
    <definedName name="___16cc_2" localSheetId="10">#REF!</definedName>
    <definedName name="___16cc_2" localSheetId="11">#REF!</definedName>
    <definedName name="___16cc_2">#REF!</definedName>
    <definedName name="___17MukaDepan_1" localSheetId="1">#REF!</definedName>
    <definedName name="___17MukaDepan_1" localSheetId="23">#REF!</definedName>
    <definedName name="___17MukaDepan_1" localSheetId="32">#REF!</definedName>
    <definedName name="___17MukaDepan_1" localSheetId="25">#REF!</definedName>
    <definedName name="___17MukaDepan_1" localSheetId="26">#REF!</definedName>
    <definedName name="___17MukaDepan_1" localSheetId="27">#REF!</definedName>
    <definedName name="___17MukaDepan_1" localSheetId="28">#REF!</definedName>
    <definedName name="___17MukaDepan_1" localSheetId="29">#REF!</definedName>
    <definedName name="___17MukaDepan_1" localSheetId="30">#REF!</definedName>
    <definedName name="___17MukaDepan_1" localSheetId="31">#REF!</definedName>
    <definedName name="___17MukaDepan_1" localSheetId="16">#REF!</definedName>
    <definedName name="___17MukaDepan_1" localSheetId="17">#REF!</definedName>
    <definedName name="___17MukaDepan_1" localSheetId="21">#REF!</definedName>
    <definedName name="___17MukaDepan_1" localSheetId="22">#REF!</definedName>
    <definedName name="___17MukaDepan_1" localSheetId="4">#REF!</definedName>
    <definedName name="___17MukaDepan_1" localSheetId="6">#REF!</definedName>
    <definedName name="___17MukaDepan_1" localSheetId="7">#REF!</definedName>
    <definedName name="___17MukaDepan_1" localSheetId="8">#REF!</definedName>
    <definedName name="___17MukaDepan_1" localSheetId="9">#REF!</definedName>
    <definedName name="___17MukaDepan_1" localSheetId="10">#REF!</definedName>
    <definedName name="___17MukaDepan_1" localSheetId="11">#REF!</definedName>
    <definedName name="___17MukaDepan_1">#REF!</definedName>
    <definedName name="___18new_1" localSheetId="1">#REF!</definedName>
    <definedName name="___18new_1" localSheetId="23">#REF!</definedName>
    <definedName name="___18new_1" localSheetId="32">#REF!</definedName>
    <definedName name="___18new_1" localSheetId="25">#REF!</definedName>
    <definedName name="___18new_1" localSheetId="26">#REF!</definedName>
    <definedName name="___18new_1" localSheetId="27">#REF!</definedName>
    <definedName name="___18new_1" localSheetId="28">#REF!</definedName>
    <definedName name="___18new_1" localSheetId="29">#REF!</definedName>
    <definedName name="___18new_1" localSheetId="30">#REF!</definedName>
    <definedName name="___18new_1" localSheetId="31">#REF!</definedName>
    <definedName name="___18new_1" localSheetId="16">#REF!</definedName>
    <definedName name="___18new_1" localSheetId="17">#REF!</definedName>
    <definedName name="___18new_1" localSheetId="21">#REF!</definedName>
    <definedName name="___18new_1" localSheetId="22">#REF!</definedName>
    <definedName name="___18new_1" localSheetId="4">#REF!</definedName>
    <definedName name="___18new_1" localSheetId="6">#REF!</definedName>
    <definedName name="___18new_1" localSheetId="7">#REF!</definedName>
    <definedName name="___18new_1" localSheetId="8">#REF!</definedName>
    <definedName name="___18new_1" localSheetId="9">#REF!</definedName>
    <definedName name="___18new_1" localSheetId="10">#REF!</definedName>
    <definedName name="___18new_1" localSheetId="11">#REF!</definedName>
    <definedName name="___18new_1">#REF!</definedName>
    <definedName name="___19new_2" localSheetId="1">#REF!</definedName>
    <definedName name="___19new_2" localSheetId="23">#REF!</definedName>
    <definedName name="___19new_2" localSheetId="32">#REF!</definedName>
    <definedName name="___19new_2" localSheetId="25">#REF!</definedName>
    <definedName name="___19new_2" localSheetId="26">#REF!</definedName>
    <definedName name="___19new_2" localSheetId="27">#REF!</definedName>
    <definedName name="___19new_2" localSheetId="28">#REF!</definedName>
    <definedName name="___19new_2" localSheetId="29">#REF!</definedName>
    <definedName name="___19new_2" localSheetId="30">#REF!</definedName>
    <definedName name="___19new_2" localSheetId="31">#REF!</definedName>
    <definedName name="___19new_2" localSheetId="16">#REF!</definedName>
    <definedName name="___19new_2" localSheetId="17">#REF!</definedName>
    <definedName name="___19new_2" localSheetId="21">#REF!</definedName>
    <definedName name="___19new_2" localSheetId="22">#REF!</definedName>
    <definedName name="___19new_2" localSheetId="4">#REF!</definedName>
    <definedName name="___19new_2" localSheetId="6">#REF!</definedName>
    <definedName name="___19new_2" localSheetId="7">#REF!</definedName>
    <definedName name="___19new_2" localSheetId="8">#REF!</definedName>
    <definedName name="___19new_2" localSheetId="9">#REF!</definedName>
    <definedName name="___19new_2" localSheetId="10">#REF!</definedName>
    <definedName name="___19new_2" localSheetId="11">#REF!</definedName>
    <definedName name="___19new_2">#REF!</definedName>
    <definedName name="___1a_1" localSheetId="1">#REF!</definedName>
    <definedName name="___1a_1" localSheetId="23">#REF!</definedName>
    <definedName name="___1a_1" localSheetId="32">#REF!</definedName>
    <definedName name="___1a_1" localSheetId="25">#REF!</definedName>
    <definedName name="___1a_1" localSheetId="26">#REF!</definedName>
    <definedName name="___1a_1" localSheetId="27">#REF!</definedName>
    <definedName name="___1a_1" localSheetId="28">#REF!</definedName>
    <definedName name="___1a_1" localSheetId="29">#REF!</definedName>
    <definedName name="___1a_1" localSheetId="30">#REF!</definedName>
    <definedName name="___1a_1" localSheetId="31">#REF!</definedName>
    <definedName name="___1a_1" localSheetId="16">#REF!</definedName>
    <definedName name="___1a_1" localSheetId="17">#REF!</definedName>
    <definedName name="___1a_1" localSheetId="21">#REF!</definedName>
    <definedName name="___1a_1" localSheetId="22">#REF!</definedName>
    <definedName name="___1a_1" localSheetId="4">#REF!</definedName>
    <definedName name="___1a_1" localSheetId="6">#REF!</definedName>
    <definedName name="___1a_1" localSheetId="7">#REF!</definedName>
    <definedName name="___1a_1" localSheetId="8">#REF!</definedName>
    <definedName name="___1a_1" localSheetId="9">#REF!</definedName>
    <definedName name="___1a_1" localSheetId="10">#REF!</definedName>
    <definedName name="___1a_1" localSheetId="11">#REF!</definedName>
    <definedName name="___1a_1">#REF!</definedName>
    <definedName name="___20Pg_1" localSheetId="1">#REF!</definedName>
    <definedName name="___20Pg_1" localSheetId="23">#REF!</definedName>
    <definedName name="___20Pg_1" localSheetId="32">#REF!</definedName>
    <definedName name="___20Pg_1" localSheetId="25">#REF!</definedName>
    <definedName name="___20Pg_1" localSheetId="26">#REF!</definedName>
    <definedName name="___20Pg_1" localSheetId="27">#REF!</definedName>
    <definedName name="___20Pg_1" localSheetId="28">#REF!</definedName>
    <definedName name="___20Pg_1" localSheetId="29">#REF!</definedName>
    <definedName name="___20Pg_1" localSheetId="30">#REF!</definedName>
    <definedName name="___20Pg_1" localSheetId="31">#REF!</definedName>
    <definedName name="___20Pg_1" localSheetId="16">#REF!</definedName>
    <definedName name="___20Pg_1" localSheetId="17">#REF!</definedName>
    <definedName name="___20Pg_1" localSheetId="21">#REF!</definedName>
    <definedName name="___20Pg_1" localSheetId="22">#REF!</definedName>
    <definedName name="___20Pg_1" localSheetId="4">#REF!</definedName>
    <definedName name="___20Pg_1" localSheetId="6">#REF!</definedName>
    <definedName name="___20Pg_1" localSheetId="7">#REF!</definedName>
    <definedName name="___20Pg_1" localSheetId="8">#REF!</definedName>
    <definedName name="___20Pg_1" localSheetId="9">#REF!</definedName>
    <definedName name="___20Pg_1" localSheetId="10">#REF!</definedName>
    <definedName name="___20Pg_1" localSheetId="11">#REF!</definedName>
    <definedName name="___20Pg_1">#REF!</definedName>
    <definedName name="___2a_2" localSheetId="1">#REF!</definedName>
    <definedName name="___2a_2" localSheetId="23">#REF!</definedName>
    <definedName name="___2a_2" localSheetId="32">#REF!</definedName>
    <definedName name="___2a_2" localSheetId="25">#REF!</definedName>
    <definedName name="___2a_2" localSheetId="26">#REF!</definedName>
    <definedName name="___2a_2" localSheetId="27">#REF!</definedName>
    <definedName name="___2a_2" localSheetId="28">#REF!</definedName>
    <definedName name="___2a_2" localSheetId="29">#REF!</definedName>
    <definedName name="___2a_2" localSheetId="30">#REF!</definedName>
    <definedName name="___2a_2" localSheetId="31">#REF!</definedName>
    <definedName name="___2a_2" localSheetId="16">#REF!</definedName>
    <definedName name="___2a_2" localSheetId="17">#REF!</definedName>
    <definedName name="___2a_2" localSheetId="21">#REF!</definedName>
    <definedName name="___2a_2" localSheetId="22">#REF!</definedName>
    <definedName name="___2a_2" localSheetId="4">#REF!</definedName>
    <definedName name="___2a_2" localSheetId="6">#REF!</definedName>
    <definedName name="___2a_2" localSheetId="7">#REF!</definedName>
    <definedName name="___2a_2" localSheetId="8">#REF!</definedName>
    <definedName name="___2a_2" localSheetId="9">#REF!</definedName>
    <definedName name="___2a_2" localSheetId="10">#REF!</definedName>
    <definedName name="___2a_2" localSheetId="11">#REF!</definedName>
    <definedName name="___2a_2">#REF!</definedName>
    <definedName name="___3AA_1" localSheetId="1">#REF!</definedName>
    <definedName name="___3AA_1" localSheetId="23">#REF!</definedName>
    <definedName name="___3AA_1" localSheetId="32">#REF!</definedName>
    <definedName name="___3AA_1" localSheetId="25">#REF!</definedName>
    <definedName name="___3AA_1" localSheetId="26">#REF!</definedName>
    <definedName name="___3AA_1" localSheetId="27">#REF!</definedName>
    <definedName name="___3AA_1" localSheetId="28">#REF!</definedName>
    <definedName name="___3AA_1" localSheetId="29">#REF!</definedName>
    <definedName name="___3AA_1" localSheetId="30">#REF!</definedName>
    <definedName name="___3AA_1" localSheetId="31">#REF!</definedName>
    <definedName name="___3AA_1" localSheetId="16">#REF!</definedName>
    <definedName name="___3AA_1" localSheetId="17">#REF!</definedName>
    <definedName name="___3AA_1" localSheetId="21">#REF!</definedName>
    <definedName name="___3AA_1" localSheetId="22">#REF!</definedName>
    <definedName name="___3AA_1" localSheetId="4">#REF!</definedName>
    <definedName name="___3AA_1" localSheetId="6">#REF!</definedName>
    <definedName name="___3AA_1" localSheetId="7">#REF!</definedName>
    <definedName name="___3AA_1" localSheetId="8">#REF!</definedName>
    <definedName name="___3AA_1" localSheetId="9">#REF!</definedName>
    <definedName name="___3AA_1" localSheetId="10">#REF!</definedName>
    <definedName name="___3AA_1" localSheetId="11">#REF!</definedName>
    <definedName name="___3AA_1">#REF!</definedName>
    <definedName name="___4AA_2" localSheetId="1">#REF!</definedName>
    <definedName name="___4AA_2" localSheetId="23">#REF!</definedName>
    <definedName name="___4AA_2" localSheetId="32">#REF!</definedName>
    <definedName name="___4AA_2" localSheetId="25">#REF!</definedName>
    <definedName name="___4AA_2" localSheetId="26">#REF!</definedName>
    <definedName name="___4AA_2" localSheetId="27">#REF!</definedName>
    <definedName name="___4AA_2" localSheetId="28">#REF!</definedName>
    <definedName name="___4AA_2" localSheetId="29">#REF!</definedName>
    <definedName name="___4AA_2" localSheetId="30">#REF!</definedName>
    <definedName name="___4AA_2" localSheetId="31">#REF!</definedName>
    <definedName name="___4AA_2" localSheetId="16">#REF!</definedName>
    <definedName name="___4AA_2" localSheetId="17">#REF!</definedName>
    <definedName name="___4AA_2" localSheetId="21">#REF!</definedName>
    <definedName name="___4AA_2" localSheetId="22">#REF!</definedName>
    <definedName name="___4AA_2" localSheetId="4">#REF!</definedName>
    <definedName name="___4AA_2" localSheetId="6">#REF!</definedName>
    <definedName name="___4AA_2" localSheetId="7">#REF!</definedName>
    <definedName name="___4AA_2" localSheetId="8">#REF!</definedName>
    <definedName name="___4AA_2" localSheetId="9">#REF!</definedName>
    <definedName name="___4AA_2" localSheetId="10">#REF!</definedName>
    <definedName name="___4AA_2" localSheetId="11">#REF!</definedName>
    <definedName name="___4AA_2">#REF!</definedName>
    <definedName name="___5AA_3" localSheetId="1">#REF!</definedName>
    <definedName name="___5AA_3" localSheetId="23">#REF!</definedName>
    <definedName name="___5AA_3" localSheetId="32">#REF!</definedName>
    <definedName name="___5AA_3" localSheetId="25">#REF!</definedName>
    <definedName name="___5AA_3" localSheetId="26">#REF!</definedName>
    <definedName name="___5AA_3" localSheetId="27">#REF!</definedName>
    <definedName name="___5AA_3" localSheetId="28">#REF!</definedName>
    <definedName name="___5AA_3" localSheetId="29">#REF!</definedName>
    <definedName name="___5AA_3" localSheetId="30">#REF!</definedName>
    <definedName name="___5AA_3" localSheetId="31">#REF!</definedName>
    <definedName name="___5AA_3" localSheetId="16">#REF!</definedName>
    <definedName name="___5AA_3" localSheetId="17">#REF!</definedName>
    <definedName name="___5AA_3" localSheetId="21">#REF!</definedName>
    <definedName name="___5AA_3" localSheetId="22">#REF!</definedName>
    <definedName name="___5AA_3" localSheetId="4">#REF!</definedName>
    <definedName name="___5AA_3" localSheetId="6">#REF!</definedName>
    <definedName name="___5AA_3" localSheetId="7">#REF!</definedName>
    <definedName name="___5AA_3" localSheetId="8">#REF!</definedName>
    <definedName name="___5AA_3" localSheetId="9">#REF!</definedName>
    <definedName name="___5AA_3" localSheetId="10">#REF!</definedName>
    <definedName name="___5AA_3" localSheetId="11">#REF!</definedName>
    <definedName name="___5AA_3">#REF!</definedName>
    <definedName name="___6AA_4" localSheetId="1">#REF!</definedName>
    <definedName name="___6AA_4" localSheetId="23">#REF!</definedName>
    <definedName name="___6AA_4" localSheetId="32">#REF!</definedName>
    <definedName name="___6AA_4" localSheetId="25">#REF!</definedName>
    <definedName name="___6AA_4" localSheetId="26">#REF!</definedName>
    <definedName name="___6AA_4" localSheetId="27">#REF!</definedName>
    <definedName name="___6AA_4" localSheetId="28">#REF!</definedName>
    <definedName name="___6AA_4" localSheetId="29">#REF!</definedName>
    <definedName name="___6AA_4" localSheetId="30">#REF!</definedName>
    <definedName name="___6AA_4" localSheetId="31">#REF!</definedName>
    <definedName name="___6AA_4" localSheetId="16">#REF!</definedName>
    <definedName name="___6AA_4" localSheetId="17">#REF!</definedName>
    <definedName name="___6AA_4" localSheetId="21">#REF!</definedName>
    <definedName name="___6AA_4" localSheetId="22">#REF!</definedName>
    <definedName name="___6AA_4" localSheetId="4">#REF!</definedName>
    <definedName name="___6AA_4" localSheetId="6">#REF!</definedName>
    <definedName name="___6AA_4" localSheetId="7">#REF!</definedName>
    <definedName name="___6AA_4" localSheetId="8">#REF!</definedName>
    <definedName name="___6AA_4" localSheetId="9">#REF!</definedName>
    <definedName name="___6AA_4" localSheetId="10">#REF!</definedName>
    <definedName name="___6AA_4" localSheetId="11">#REF!</definedName>
    <definedName name="___6AA_4">#REF!</definedName>
    <definedName name="___7AA_5" localSheetId="1">#REF!</definedName>
    <definedName name="___7AA_5" localSheetId="23">#REF!</definedName>
    <definedName name="___7AA_5" localSheetId="32">#REF!</definedName>
    <definedName name="___7AA_5" localSheetId="25">#REF!</definedName>
    <definedName name="___7AA_5" localSheetId="26">#REF!</definedName>
    <definedName name="___7AA_5" localSheetId="27">#REF!</definedName>
    <definedName name="___7AA_5" localSheetId="28">#REF!</definedName>
    <definedName name="___7AA_5" localSheetId="29">#REF!</definedName>
    <definedName name="___7AA_5" localSheetId="30">#REF!</definedName>
    <definedName name="___7AA_5" localSheetId="31">#REF!</definedName>
    <definedName name="___7AA_5" localSheetId="16">#REF!</definedName>
    <definedName name="___7AA_5" localSheetId="17">#REF!</definedName>
    <definedName name="___7AA_5" localSheetId="21">#REF!</definedName>
    <definedName name="___7AA_5" localSheetId="22">#REF!</definedName>
    <definedName name="___7AA_5" localSheetId="4">#REF!</definedName>
    <definedName name="___7AA_5" localSheetId="6">#REF!</definedName>
    <definedName name="___7AA_5" localSheetId="7">#REF!</definedName>
    <definedName name="___7AA_5" localSheetId="8">#REF!</definedName>
    <definedName name="___7AA_5" localSheetId="9">#REF!</definedName>
    <definedName name="___7AA_5" localSheetId="10">#REF!</definedName>
    <definedName name="___7AA_5" localSheetId="11">#REF!</definedName>
    <definedName name="___7AA_5">#REF!</definedName>
    <definedName name="___8B_1" localSheetId="1">#REF!</definedName>
    <definedName name="___8B_1" localSheetId="23">#REF!</definedName>
    <definedName name="___8B_1" localSheetId="32">#REF!</definedName>
    <definedName name="___8B_1" localSheetId="25">#REF!</definedName>
    <definedName name="___8B_1" localSheetId="26">#REF!</definedName>
    <definedName name="___8B_1" localSheetId="27">#REF!</definedName>
    <definedName name="___8B_1" localSheetId="28">#REF!</definedName>
    <definedName name="___8B_1" localSheetId="29">#REF!</definedName>
    <definedName name="___8B_1" localSheetId="30">#REF!</definedName>
    <definedName name="___8B_1" localSheetId="31">#REF!</definedName>
    <definedName name="___8B_1" localSheetId="16">#REF!</definedName>
    <definedName name="___8B_1" localSheetId="17">#REF!</definedName>
    <definedName name="___8B_1" localSheetId="21">#REF!</definedName>
    <definedName name="___8B_1" localSheetId="22">#REF!</definedName>
    <definedName name="___8B_1" localSheetId="4">#REF!</definedName>
    <definedName name="___8B_1" localSheetId="6">#REF!</definedName>
    <definedName name="___8B_1" localSheetId="7">#REF!</definedName>
    <definedName name="___8B_1" localSheetId="8">#REF!</definedName>
    <definedName name="___8B_1" localSheetId="9">#REF!</definedName>
    <definedName name="___8B_1" localSheetId="10">#REF!</definedName>
    <definedName name="___8B_1" localSheetId="11">#REF!</definedName>
    <definedName name="___8B_1">#REF!</definedName>
    <definedName name="___9B_2" localSheetId="1">#REF!</definedName>
    <definedName name="___9B_2" localSheetId="23">#REF!</definedName>
    <definedName name="___9B_2" localSheetId="32">#REF!</definedName>
    <definedName name="___9B_2" localSheetId="25">#REF!</definedName>
    <definedName name="___9B_2" localSheetId="26">#REF!</definedName>
    <definedName name="___9B_2" localSheetId="27">#REF!</definedName>
    <definedName name="___9B_2" localSheetId="28">#REF!</definedName>
    <definedName name="___9B_2" localSheetId="29">#REF!</definedName>
    <definedName name="___9B_2" localSheetId="30">#REF!</definedName>
    <definedName name="___9B_2" localSheetId="31">#REF!</definedName>
    <definedName name="___9B_2" localSheetId="16">#REF!</definedName>
    <definedName name="___9B_2" localSheetId="17">#REF!</definedName>
    <definedName name="___9B_2" localSheetId="21">#REF!</definedName>
    <definedName name="___9B_2" localSheetId="22">#REF!</definedName>
    <definedName name="___9B_2" localSheetId="4">#REF!</definedName>
    <definedName name="___9B_2" localSheetId="6">#REF!</definedName>
    <definedName name="___9B_2" localSheetId="7">#REF!</definedName>
    <definedName name="___9B_2" localSheetId="8">#REF!</definedName>
    <definedName name="___9B_2" localSheetId="9">#REF!</definedName>
    <definedName name="___9B_2" localSheetId="10">#REF!</definedName>
    <definedName name="___9B_2" localSheetId="11">#REF!</definedName>
    <definedName name="___9B_2">#REF!</definedName>
    <definedName name="__10B_3" localSheetId="1">#REF!</definedName>
    <definedName name="__10B_3" localSheetId="23">#REF!</definedName>
    <definedName name="__10B_3" localSheetId="32">#REF!</definedName>
    <definedName name="__10B_3" localSheetId="25">#REF!</definedName>
    <definedName name="__10B_3" localSheetId="26">#REF!</definedName>
    <definedName name="__10B_3" localSheetId="27">#REF!</definedName>
    <definedName name="__10B_3" localSheetId="28">#REF!</definedName>
    <definedName name="__10B_3" localSheetId="29">#REF!</definedName>
    <definedName name="__10B_3" localSheetId="30">#REF!</definedName>
    <definedName name="__10B_3" localSheetId="31">#REF!</definedName>
    <definedName name="__10B_3" localSheetId="16">#REF!</definedName>
    <definedName name="__10B_3" localSheetId="17">#REF!</definedName>
    <definedName name="__10B_3" localSheetId="21">#REF!</definedName>
    <definedName name="__10B_3" localSheetId="22">#REF!</definedName>
    <definedName name="__10B_3" localSheetId="4">#REF!</definedName>
    <definedName name="__10B_3" localSheetId="6">#REF!</definedName>
    <definedName name="__10B_3" localSheetId="7">#REF!</definedName>
    <definedName name="__10B_3" localSheetId="8">#REF!</definedName>
    <definedName name="__10B_3" localSheetId="9">#REF!</definedName>
    <definedName name="__10B_3" localSheetId="10">#REF!</definedName>
    <definedName name="__10B_3" localSheetId="11">#REF!</definedName>
    <definedName name="__10B_3">#REF!</definedName>
    <definedName name="__11B_4" localSheetId="1">#REF!</definedName>
    <definedName name="__11B_4" localSheetId="23">#REF!</definedName>
    <definedName name="__11B_4" localSheetId="32">#REF!</definedName>
    <definedName name="__11B_4" localSheetId="25">#REF!</definedName>
    <definedName name="__11B_4" localSheetId="26">#REF!</definedName>
    <definedName name="__11B_4" localSheetId="27">#REF!</definedName>
    <definedName name="__11B_4" localSheetId="28">#REF!</definedName>
    <definedName name="__11B_4" localSheetId="29">#REF!</definedName>
    <definedName name="__11B_4" localSheetId="30">#REF!</definedName>
    <definedName name="__11B_4" localSheetId="31">#REF!</definedName>
    <definedName name="__11B_4" localSheetId="16">#REF!</definedName>
    <definedName name="__11B_4" localSheetId="17">#REF!</definedName>
    <definedName name="__11B_4" localSheetId="21">#REF!</definedName>
    <definedName name="__11B_4" localSheetId="22">#REF!</definedName>
    <definedName name="__11B_4" localSheetId="4">#REF!</definedName>
    <definedName name="__11B_4" localSheetId="6">#REF!</definedName>
    <definedName name="__11B_4" localSheetId="7">#REF!</definedName>
    <definedName name="__11B_4" localSheetId="8">#REF!</definedName>
    <definedName name="__11B_4" localSheetId="9">#REF!</definedName>
    <definedName name="__11B_4" localSheetId="10">#REF!</definedName>
    <definedName name="__11B_4" localSheetId="11">#REF!</definedName>
    <definedName name="__11B_4">#REF!</definedName>
    <definedName name="__12B_5" localSheetId="1">#REF!</definedName>
    <definedName name="__12B_5" localSheetId="23">#REF!</definedName>
    <definedName name="__12B_5" localSheetId="32">#REF!</definedName>
    <definedName name="__12B_5" localSheetId="25">#REF!</definedName>
    <definedName name="__12B_5" localSheetId="26">#REF!</definedName>
    <definedName name="__12B_5" localSheetId="27">#REF!</definedName>
    <definedName name="__12B_5" localSheetId="28">#REF!</definedName>
    <definedName name="__12B_5" localSheetId="29">#REF!</definedName>
    <definedName name="__12B_5" localSheetId="30">#REF!</definedName>
    <definedName name="__12B_5" localSheetId="31">#REF!</definedName>
    <definedName name="__12B_5" localSheetId="16">#REF!</definedName>
    <definedName name="__12B_5" localSheetId="17">#REF!</definedName>
    <definedName name="__12B_5" localSheetId="21">#REF!</definedName>
    <definedName name="__12B_5" localSheetId="22">#REF!</definedName>
    <definedName name="__12B_5" localSheetId="4">#REF!</definedName>
    <definedName name="__12B_5" localSheetId="6">#REF!</definedName>
    <definedName name="__12B_5" localSheetId="7">#REF!</definedName>
    <definedName name="__12B_5" localSheetId="8">#REF!</definedName>
    <definedName name="__12B_5" localSheetId="9">#REF!</definedName>
    <definedName name="__12B_5" localSheetId="10">#REF!</definedName>
    <definedName name="__12B_5" localSheetId="11">#REF!</definedName>
    <definedName name="__12B_5">#REF!</definedName>
    <definedName name="__13bb_1" localSheetId="1">#REF!</definedName>
    <definedName name="__13bb_1" localSheetId="23">#REF!</definedName>
    <definedName name="__13bb_1" localSheetId="32">#REF!</definedName>
    <definedName name="__13bb_1" localSheetId="25">#REF!</definedName>
    <definedName name="__13bb_1" localSheetId="26">#REF!</definedName>
    <definedName name="__13bb_1" localSheetId="27">#REF!</definedName>
    <definedName name="__13bb_1" localSheetId="28">#REF!</definedName>
    <definedName name="__13bb_1" localSheetId="29">#REF!</definedName>
    <definedName name="__13bb_1" localSheetId="30">#REF!</definedName>
    <definedName name="__13bb_1" localSheetId="31">#REF!</definedName>
    <definedName name="__13bb_1" localSheetId="16">#REF!</definedName>
    <definedName name="__13bb_1" localSheetId="17">#REF!</definedName>
    <definedName name="__13bb_1" localSheetId="21">#REF!</definedName>
    <definedName name="__13bb_1" localSheetId="22">#REF!</definedName>
    <definedName name="__13bb_1" localSheetId="4">#REF!</definedName>
    <definedName name="__13bb_1" localSheetId="6">#REF!</definedName>
    <definedName name="__13bb_1" localSheetId="7">#REF!</definedName>
    <definedName name="__13bb_1" localSheetId="8">#REF!</definedName>
    <definedName name="__13bb_1" localSheetId="9">#REF!</definedName>
    <definedName name="__13bb_1" localSheetId="10">#REF!</definedName>
    <definedName name="__13bb_1" localSheetId="11">#REF!</definedName>
    <definedName name="__13bb_1">#REF!</definedName>
    <definedName name="__14bb_2" localSheetId="1">#REF!</definedName>
    <definedName name="__14bb_2" localSheetId="23">#REF!</definedName>
    <definedName name="__14bb_2" localSheetId="32">#REF!</definedName>
    <definedName name="__14bb_2" localSheetId="25">#REF!</definedName>
    <definedName name="__14bb_2" localSheetId="26">#REF!</definedName>
    <definedName name="__14bb_2" localSheetId="27">#REF!</definedName>
    <definedName name="__14bb_2" localSheetId="28">#REF!</definedName>
    <definedName name="__14bb_2" localSheetId="29">#REF!</definedName>
    <definedName name="__14bb_2" localSheetId="30">#REF!</definedName>
    <definedName name="__14bb_2" localSheetId="31">#REF!</definedName>
    <definedName name="__14bb_2" localSheetId="16">#REF!</definedName>
    <definedName name="__14bb_2" localSheetId="17">#REF!</definedName>
    <definedName name="__14bb_2" localSheetId="21">#REF!</definedName>
    <definedName name="__14bb_2" localSheetId="22">#REF!</definedName>
    <definedName name="__14bb_2" localSheetId="4">#REF!</definedName>
    <definedName name="__14bb_2" localSheetId="6">#REF!</definedName>
    <definedName name="__14bb_2" localSheetId="7">#REF!</definedName>
    <definedName name="__14bb_2" localSheetId="8">#REF!</definedName>
    <definedName name="__14bb_2" localSheetId="9">#REF!</definedName>
    <definedName name="__14bb_2" localSheetId="10">#REF!</definedName>
    <definedName name="__14bb_2" localSheetId="11">#REF!</definedName>
    <definedName name="__14bb_2">#REF!</definedName>
    <definedName name="__15cc_1" localSheetId="1">#REF!</definedName>
    <definedName name="__15cc_1" localSheetId="23">#REF!</definedName>
    <definedName name="__15cc_1" localSheetId="32">#REF!</definedName>
    <definedName name="__15cc_1" localSheetId="25">#REF!</definedName>
    <definedName name="__15cc_1" localSheetId="26">#REF!</definedName>
    <definedName name="__15cc_1" localSheetId="27">#REF!</definedName>
    <definedName name="__15cc_1" localSheetId="28">#REF!</definedName>
    <definedName name="__15cc_1" localSheetId="29">#REF!</definedName>
    <definedName name="__15cc_1" localSheetId="30">#REF!</definedName>
    <definedName name="__15cc_1" localSheetId="31">#REF!</definedName>
    <definedName name="__15cc_1" localSheetId="16">#REF!</definedName>
    <definedName name="__15cc_1" localSheetId="17">#REF!</definedName>
    <definedName name="__15cc_1" localSheetId="21">#REF!</definedName>
    <definedName name="__15cc_1" localSheetId="22">#REF!</definedName>
    <definedName name="__15cc_1" localSheetId="4">#REF!</definedName>
    <definedName name="__15cc_1" localSheetId="6">#REF!</definedName>
    <definedName name="__15cc_1" localSheetId="7">#REF!</definedName>
    <definedName name="__15cc_1" localSheetId="8">#REF!</definedName>
    <definedName name="__15cc_1" localSheetId="9">#REF!</definedName>
    <definedName name="__15cc_1" localSheetId="10">#REF!</definedName>
    <definedName name="__15cc_1" localSheetId="11">#REF!</definedName>
    <definedName name="__15cc_1">#REF!</definedName>
    <definedName name="__16cc_2" localSheetId="1">#REF!</definedName>
    <definedName name="__16cc_2" localSheetId="23">#REF!</definedName>
    <definedName name="__16cc_2" localSheetId="32">#REF!</definedName>
    <definedName name="__16cc_2" localSheetId="25">#REF!</definedName>
    <definedName name="__16cc_2" localSheetId="26">#REF!</definedName>
    <definedName name="__16cc_2" localSheetId="27">#REF!</definedName>
    <definedName name="__16cc_2" localSheetId="28">#REF!</definedName>
    <definedName name="__16cc_2" localSheetId="29">#REF!</definedName>
    <definedName name="__16cc_2" localSheetId="30">#REF!</definedName>
    <definedName name="__16cc_2" localSheetId="31">#REF!</definedName>
    <definedName name="__16cc_2" localSheetId="16">#REF!</definedName>
    <definedName name="__16cc_2" localSheetId="17">#REF!</definedName>
    <definedName name="__16cc_2" localSheetId="21">#REF!</definedName>
    <definedName name="__16cc_2" localSheetId="22">#REF!</definedName>
    <definedName name="__16cc_2" localSheetId="4">#REF!</definedName>
    <definedName name="__16cc_2" localSheetId="6">#REF!</definedName>
    <definedName name="__16cc_2" localSheetId="7">#REF!</definedName>
    <definedName name="__16cc_2" localSheetId="8">#REF!</definedName>
    <definedName name="__16cc_2" localSheetId="9">#REF!</definedName>
    <definedName name="__16cc_2" localSheetId="10">#REF!</definedName>
    <definedName name="__16cc_2" localSheetId="11">#REF!</definedName>
    <definedName name="__16cc_2">#REF!</definedName>
    <definedName name="__17MukaDepan_1" localSheetId="1">#REF!</definedName>
    <definedName name="__17MukaDepan_1" localSheetId="23">#REF!</definedName>
    <definedName name="__17MukaDepan_1" localSheetId="32">#REF!</definedName>
    <definedName name="__17MukaDepan_1" localSheetId="25">#REF!</definedName>
    <definedName name="__17MukaDepan_1" localSheetId="26">#REF!</definedName>
    <definedName name="__17MukaDepan_1" localSheetId="27">#REF!</definedName>
    <definedName name="__17MukaDepan_1" localSheetId="28">#REF!</definedName>
    <definedName name="__17MukaDepan_1" localSheetId="29">#REF!</definedName>
    <definedName name="__17MukaDepan_1" localSheetId="30">#REF!</definedName>
    <definedName name="__17MukaDepan_1" localSheetId="31">#REF!</definedName>
    <definedName name="__17MukaDepan_1" localSheetId="16">#REF!</definedName>
    <definedName name="__17MukaDepan_1" localSheetId="17">#REF!</definedName>
    <definedName name="__17MukaDepan_1" localSheetId="21">#REF!</definedName>
    <definedName name="__17MukaDepan_1" localSheetId="22">#REF!</definedName>
    <definedName name="__17MukaDepan_1" localSheetId="4">#REF!</definedName>
    <definedName name="__17MukaDepan_1" localSheetId="6">#REF!</definedName>
    <definedName name="__17MukaDepan_1" localSheetId="7">#REF!</definedName>
    <definedName name="__17MukaDepan_1" localSheetId="8">#REF!</definedName>
    <definedName name="__17MukaDepan_1" localSheetId="9">#REF!</definedName>
    <definedName name="__17MukaDepan_1" localSheetId="10">#REF!</definedName>
    <definedName name="__17MukaDepan_1" localSheetId="11">#REF!</definedName>
    <definedName name="__17MukaDepan_1">#REF!</definedName>
    <definedName name="__18new_1" localSheetId="1">#REF!</definedName>
    <definedName name="__18new_1" localSheetId="23">#REF!</definedName>
    <definedName name="__18new_1" localSheetId="32">#REF!</definedName>
    <definedName name="__18new_1" localSheetId="25">#REF!</definedName>
    <definedName name="__18new_1" localSheetId="26">#REF!</definedName>
    <definedName name="__18new_1" localSheetId="27">#REF!</definedName>
    <definedName name="__18new_1" localSheetId="28">#REF!</definedName>
    <definedName name="__18new_1" localSheetId="29">#REF!</definedName>
    <definedName name="__18new_1" localSheetId="30">#REF!</definedName>
    <definedName name="__18new_1" localSheetId="31">#REF!</definedName>
    <definedName name="__18new_1" localSheetId="16">#REF!</definedName>
    <definedName name="__18new_1" localSheetId="17">#REF!</definedName>
    <definedName name="__18new_1" localSheetId="21">#REF!</definedName>
    <definedName name="__18new_1" localSheetId="22">#REF!</definedName>
    <definedName name="__18new_1" localSheetId="4">#REF!</definedName>
    <definedName name="__18new_1" localSheetId="6">#REF!</definedName>
    <definedName name="__18new_1" localSheetId="7">#REF!</definedName>
    <definedName name="__18new_1" localSheetId="8">#REF!</definedName>
    <definedName name="__18new_1" localSheetId="9">#REF!</definedName>
    <definedName name="__18new_1" localSheetId="10">#REF!</definedName>
    <definedName name="__18new_1" localSheetId="11">#REF!</definedName>
    <definedName name="__18new_1">#REF!</definedName>
    <definedName name="__19new_2" localSheetId="1">#REF!</definedName>
    <definedName name="__19new_2" localSheetId="23">#REF!</definedName>
    <definedName name="__19new_2" localSheetId="32">#REF!</definedName>
    <definedName name="__19new_2" localSheetId="25">#REF!</definedName>
    <definedName name="__19new_2" localSheetId="26">#REF!</definedName>
    <definedName name="__19new_2" localSheetId="27">#REF!</definedName>
    <definedName name="__19new_2" localSheetId="28">#REF!</definedName>
    <definedName name="__19new_2" localSheetId="29">#REF!</definedName>
    <definedName name="__19new_2" localSheetId="30">#REF!</definedName>
    <definedName name="__19new_2" localSheetId="31">#REF!</definedName>
    <definedName name="__19new_2" localSheetId="16">#REF!</definedName>
    <definedName name="__19new_2" localSheetId="17">#REF!</definedName>
    <definedName name="__19new_2" localSheetId="21">#REF!</definedName>
    <definedName name="__19new_2" localSheetId="22">#REF!</definedName>
    <definedName name="__19new_2" localSheetId="4">#REF!</definedName>
    <definedName name="__19new_2" localSheetId="6">#REF!</definedName>
    <definedName name="__19new_2" localSheetId="7">#REF!</definedName>
    <definedName name="__19new_2" localSheetId="8">#REF!</definedName>
    <definedName name="__19new_2" localSheetId="9">#REF!</definedName>
    <definedName name="__19new_2" localSheetId="10">#REF!</definedName>
    <definedName name="__19new_2" localSheetId="11">#REF!</definedName>
    <definedName name="__19new_2">#REF!</definedName>
    <definedName name="__1a_1" localSheetId="1">#REF!</definedName>
    <definedName name="__1a_1" localSheetId="23">#REF!</definedName>
    <definedName name="__1a_1" localSheetId="32">#REF!</definedName>
    <definedName name="__1a_1" localSheetId="25">#REF!</definedName>
    <definedName name="__1a_1" localSheetId="26">#REF!</definedName>
    <definedName name="__1a_1" localSheetId="27">#REF!</definedName>
    <definedName name="__1a_1" localSheetId="28">#REF!</definedName>
    <definedName name="__1a_1" localSheetId="29">#REF!</definedName>
    <definedName name="__1a_1" localSheetId="30">#REF!</definedName>
    <definedName name="__1a_1" localSheetId="31">#REF!</definedName>
    <definedName name="__1a_1" localSheetId="16">#REF!</definedName>
    <definedName name="__1a_1" localSheetId="17">#REF!</definedName>
    <definedName name="__1a_1" localSheetId="21">#REF!</definedName>
    <definedName name="__1a_1" localSheetId="22">#REF!</definedName>
    <definedName name="__1a_1" localSheetId="4">#REF!</definedName>
    <definedName name="__1a_1" localSheetId="6">#REF!</definedName>
    <definedName name="__1a_1" localSheetId="7">#REF!</definedName>
    <definedName name="__1a_1" localSheetId="8">#REF!</definedName>
    <definedName name="__1a_1" localSheetId="9">#REF!</definedName>
    <definedName name="__1a_1" localSheetId="10">#REF!</definedName>
    <definedName name="__1a_1" localSheetId="11">#REF!</definedName>
    <definedName name="__1a_1">#REF!</definedName>
    <definedName name="__20Pg_1" localSheetId="1">#REF!</definedName>
    <definedName name="__20Pg_1" localSheetId="23">#REF!</definedName>
    <definedName name="__20Pg_1" localSheetId="32">#REF!</definedName>
    <definedName name="__20Pg_1" localSheetId="25">#REF!</definedName>
    <definedName name="__20Pg_1" localSheetId="26">#REF!</definedName>
    <definedName name="__20Pg_1" localSheetId="27">#REF!</definedName>
    <definedName name="__20Pg_1" localSheetId="28">#REF!</definedName>
    <definedName name="__20Pg_1" localSheetId="29">#REF!</definedName>
    <definedName name="__20Pg_1" localSheetId="30">#REF!</definedName>
    <definedName name="__20Pg_1" localSheetId="31">#REF!</definedName>
    <definedName name="__20Pg_1" localSheetId="16">#REF!</definedName>
    <definedName name="__20Pg_1" localSheetId="17">#REF!</definedName>
    <definedName name="__20Pg_1" localSheetId="21">#REF!</definedName>
    <definedName name="__20Pg_1" localSheetId="22">#REF!</definedName>
    <definedName name="__20Pg_1" localSheetId="4">#REF!</definedName>
    <definedName name="__20Pg_1" localSheetId="6">#REF!</definedName>
    <definedName name="__20Pg_1" localSheetId="7">#REF!</definedName>
    <definedName name="__20Pg_1" localSheetId="8">#REF!</definedName>
    <definedName name="__20Pg_1" localSheetId="9">#REF!</definedName>
    <definedName name="__20Pg_1" localSheetId="10">#REF!</definedName>
    <definedName name="__20Pg_1" localSheetId="11">#REF!</definedName>
    <definedName name="__20Pg_1">#REF!</definedName>
    <definedName name="__21Z_8106A741_5A1C_11D7_A90D_00D0B7DB5195_.wvu.Cols_1" localSheetId="1">#REF!</definedName>
    <definedName name="__21Z_8106A741_5A1C_11D7_A90D_00D0B7DB5195_.wvu.Cols_1" localSheetId="23">#REF!</definedName>
    <definedName name="__21Z_8106A741_5A1C_11D7_A90D_00D0B7DB5195_.wvu.Cols_1" localSheetId="32">#REF!</definedName>
    <definedName name="__21Z_8106A741_5A1C_11D7_A90D_00D0B7DB5195_.wvu.Cols_1" localSheetId="25">#REF!</definedName>
    <definedName name="__21Z_8106A741_5A1C_11D7_A90D_00D0B7DB5195_.wvu.Cols_1" localSheetId="26">#REF!</definedName>
    <definedName name="__21Z_8106A741_5A1C_11D7_A90D_00D0B7DB5195_.wvu.Cols_1" localSheetId="27">#REF!</definedName>
    <definedName name="__21Z_8106A741_5A1C_11D7_A90D_00D0B7DB5195_.wvu.Cols_1" localSheetId="28">#REF!</definedName>
    <definedName name="__21Z_8106A741_5A1C_11D7_A90D_00D0B7DB5195_.wvu.Cols_1" localSheetId="29">#REF!</definedName>
    <definedName name="__21Z_8106A741_5A1C_11D7_A90D_00D0B7DB5195_.wvu.Cols_1" localSheetId="30">#REF!</definedName>
    <definedName name="__21Z_8106A741_5A1C_11D7_A90D_00D0B7DB5195_.wvu.Cols_1" localSheetId="31">#REF!</definedName>
    <definedName name="__21Z_8106A741_5A1C_11D7_A90D_00D0B7DB5195_.wvu.Cols_1" localSheetId="16">#REF!</definedName>
    <definedName name="__21Z_8106A741_5A1C_11D7_A90D_00D0B7DB5195_.wvu.Cols_1" localSheetId="17">#REF!</definedName>
    <definedName name="__21Z_8106A741_5A1C_11D7_A90D_00D0B7DB5195_.wvu.Cols_1" localSheetId="21">#REF!</definedName>
    <definedName name="__21Z_8106A741_5A1C_11D7_A90D_00D0B7DB5195_.wvu.Cols_1" localSheetId="22">#REF!</definedName>
    <definedName name="__21Z_8106A741_5A1C_11D7_A90D_00D0B7DB5195_.wvu.Cols_1" localSheetId="4">#REF!</definedName>
    <definedName name="__21Z_8106A741_5A1C_11D7_A90D_00D0B7DB5195_.wvu.Cols_1" localSheetId="6">#REF!</definedName>
    <definedName name="__21Z_8106A741_5A1C_11D7_A90D_00D0B7DB5195_.wvu.Cols_1" localSheetId="7">#REF!</definedName>
    <definedName name="__21Z_8106A741_5A1C_11D7_A90D_00D0B7DB5195_.wvu.Cols_1" localSheetId="8">#REF!</definedName>
    <definedName name="__21Z_8106A741_5A1C_11D7_A90D_00D0B7DB5195_.wvu.Cols_1" localSheetId="9">#REF!</definedName>
    <definedName name="__21Z_8106A741_5A1C_11D7_A90D_00D0B7DB5195_.wvu.Cols_1" localSheetId="10">#REF!</definedName>
    <definedName name="__21Z_8106A741_5A1C_11D7_A90D_00D0B7DB5195_.wvu.Cols_1" localSheetId="11">#REF!</definedName>
    <definedName name="__21Z_8106A741_5A1C_11D7_A90D_00D0B7DB5195_.wvu.Cols_1">#REF!</definedName>
    <definedName name="__22Z_8106A741_5A1C_11D7_A90D_00D0B7DB5195_.wvu.PrintArea_1" localSheetId="1">#REF!</definedName>
    <definedName name="__22Z_8106A741_5A1C_11D7_A90D_00D0B7DB5195_.wvu.PrintArea_1" localSheetId="23">#REF!</definedName>
    <definedName name="__22Z_8106A741_5A1C_11D7_A90D_00D0B7DB5195_.wvu.PrintArea_1" localSheetId="32">#REF!</definedName>
    <definedName name="__22Z_8106A741_5A1C_11D7_A90D_00D0B7DB5195_.wvu.PrintArea_1" localSheetId="25">#REF!</definedName>
    <definedName name="__22Z_8106A741_5A1C_11D7_A90D_00D0B7DB5195_.wvu.PrintArea_1" localSheetId="26">#REF!</definedName>
    <definedName name="__22Z_8106A741_5A1C_11D7_A90D_00D0B7DB5195_.wvu.PrintArea_1" localSheetId="27">#REF!</definedName>
    <definedName name="__22Z_8106A741_5A1C_11D7_A90D_00D0B7DB5195_.wvu.PrintArea_1" localSheetId="28">#REF!</definedName>
    <definedName name="__22Z_8106A741_5A1C_11D7_A90D_00D0B7DB5195_.wvu.PrintArea_1" localSheetId="29">#REF!</definedName>
    <definedName name="__22Z_8106A741_5A1C_11D7_A90D_00D0B7DB5195_.wvu.PrintArea_1" localSheetId="30">#REF!</definedName>
    <definedName name="__22Z_8106A741_5A1C_11D7_A90D_00D0B7DB5195_.wvu.PrintArea_1" localSheetId="31">#REF!</definedName>
    <definedName name="__22Z_8106A741_5A1C_11D7_A90D_00D0B7DB5195_.wvu.PrintArea_1" localSheetId="16">#REF!</definedName>
    <definedName name="__22Z_8106A741_5A1C_11D7_A90D_00D0B7DB5195_.wvu.PrintArea_1" localSheetId="17">#REF!</definedName>
    <definedName name="__22Z_8106A741_5A1C_11D7_A90D_00D0B7DB5195_.wvu.PrintArea_1" localSheetId="21">#REF!</definedName>
    <definedName name="__22Z_8106A741_5A1C_11D7_A90D_00D0B7DB5195_.wvu.PrintArea_1" localSheetId="22">#REF!</definedName>
    <definedName name="__22Z_8106A741_5A1C_11D7_A90D_00D0B7DB5195_.wvu.PrintArea_1" localSheetId="4">#REF!</definedName>
    <definedName name="__22Z_8106A741_5A1C_11D7_A90D_00D0B7DB5195_.wvu.PrintArea_1" localSheetId="6">#REF!</definedName>
    <definedName name="__22Z_8106A741_5A1C_11D7_A90D_00D0B7DB5195_.wvu.PrintArea_1" localSheetId="7">#REF!</definedName>
    <definedName name="__22Z_8106A741_5A1C_11D7_A90D_00D0B7DB5195_.wvu.PrintArea_1" localSheetId="8">#REF!</definedName>
    <definedName name="__22Z_8106A741_5A1C_11D7_A90D_00D0B7DB5195_.wvu.PrintArea_1" localSheetId="9">#REF!</definedName>
    <definedName name="__22Z_8106A741_5A1C_11D7_A90D_00D0B7DB5195_.wvu.PrintArea_1" localSheetId="10">#REF!</definedName>
    <definedName name="__22Z_8106A741_5A1C_11D7_A90D_00D0B7DB5195_.wvu.PrintArea_1" localSheetId="11">#REF!</definedName>
    <definedName name="__22Z_8106A741_5A1C_11D7_A90D_00D0B7DB5195_.wvu.PrintArea_1">#REF!</definedName>
    <definedName name="__23Z_8106A741_5A1C_11D7_A90D_00D0B7DB5195_.wvu.PrintArea_2" localSheetId="1">#REF!</definedName>
    <definedName name="__23Z_8106A741_5A1C_11D7_A90D_00D0B7DB5195_.wvu.PrintArea_2" localSheetId="23">#REF!</definedName>
    <definedName name="__23Z_8106A741_5A1C_11D7_A90D_00D0B7DB5195_.wvu.PrintArea_2" localSheetId="32">#REF!</definedName>
    <definedName name="__23Z_8106A741_5A1C_11D7_A90D_00D0B7DB5195_.wvu.PrintArea_2" localSheetId="25">#REF!</definedName>
    <definedName name="__23Z_8106A741_5A1C_11D7_A90D_00D0B7DB5195_.wvu.PrintArea_2" localSheetId="26">#REF!</definedName>
    <definedName name="__23Z_8106A741_5A1C_11D7_A90D_00D0B7DB5195_.wvu.PrintArea_2" localSheetId="27">#REF!</definedName>
    <definedName name="__23Z_8106A741_5A1C_11D7_A90D_00D0B7DB5195_.wvu.PrintArea_2" localSheetId="28">#REF!</definedName>
    <definedName name="__23Z_8106A741_5A1C_11D7_A90D_00D0B7DB5195_.wvu.PrintArea_2" localSheetId="29">#REF!</definedName>
    <definedName name="__23Z_8106A741_5A1C_11D7_A90D_00D0B7DB5195_.wvu.PrintArea_2" localSheetId="30">#REF!</definedName>
    <definedName name="__23Z_8106A741_5A1C_11D7_A90D_00D0B7DB5195_.wvu.PrintArea_2" localSheetId="31">#REF!</definedName>
    <definedName name="__23Z_8106A741_5A1C_11D7_A90D_00D0B7DB5195_.wvu.PrintArea_2" localSheetId="16">#REF!</definedName>
    <definedName name="__23Z_8106A741_5A1C_11D7_A90D_00D0B7DB5195_.wvu.PrintArea_2" localSheetId="17">#REF!</definedName>
    <definedName name="__23Z_8106A741_5A1C_11D7_A90D_00D0B7DB5195_.wvu.PrintArea_2" localSheetId="21">#REF!</definedName>
    <definedName name="__23Z_8106A741_5A1C_11D7_A90D_00D0B7DB5195_.wvu.PrintArea_2" localSheetId="22">#REF!</definedName>
    <definedName name="__23Z_8106A741_5A1C_11D7_A90D_00D0B7DB5195_.wvu.PrintArea_2" localSheetId="4">#REF!</definedName>
    <definedName name="__23Z_8106A741_5A1C_11D7_A90D_00D0B7DB5195_.wvu.PrintArea_2" localSheetId="6">#REF!</definedName>
    <definedName name="__23Z_8106A741_5A1C_11D7_A90D_00D0B7DB5195_.wvu.PrintArea_2" localSheetId="7">#REF!</definedName>
    <definedName name="__23Z_8106A741_5A1C_11D7_A90D_00D0B7DB5195_.wvu.PrintArea_2" localSheetId="8">#REF!</definedName>
    <definedName name="__23Z_8106A741_5A1C_11D7_A90D_00D0B7DB5195_.wvu.PrintArea_2" localSheetId="9">#REF!</definedName>
    <definedName name="__23Z_8106A741_5A1C_11D7_A90D_00D0B7DB5195_.wvu.PrintArea_2" localSheetId="10">#REF!</definedName>
    <definedName name="__23Z_8106A741_5A1C_11D7_A90D_00D0B7DB5195_.wvu.PrintArea_2" localSheetId="11">#REF!</definedName>
    <definedName name="__23Z_8106A741_5A1C_11D7_A90D_00D0B7DB5195_.wvu.PrintArea_2">#REF!</definedName>
    <definedName name="__24Z_8106A741_5A1C_11D7_A90D_00D0B7DB5195_.wvu.PrintArea_3" localSheetId="1">#REF!</definedName>
    <definedName name="__24Z_8106A741_5A1C_11D7_A90D_00D0B7DB5195_.wvu.PrintArea_3" localSheetId="23">#REF!</definedName>
    <definedName name="__24Z_8106A741_5A1C_11D7_A90D_00D0B7DB5195_.wvu.PrintArea_3" localSheetId="32">#REF!</definedName>
    <definedName name="__24Z_8106A741_5A1C_11D7_A90D_00D0B7DB5195_.wvu.PrintArea_3" localSheetId="25">#REF!</definedName>
    <definedName name="__24Z_8106A741_5A1C_11D7_A90D_00D0B7DB5195_.wvu.PrintArea_3" localSheetId="26">#REF!</definedName>
    <definedName name="__24Z_8106A741_5A1C_11D7_A90D_00D0B7DB5195_.wvu.PrintArea_3" localSheetId="27">#REF!</definedName>
    <definedName name="__24Z_8106A741_5A1C_11D7_A90D_00D0B7DB5195_.wvu.PrintArea_3" localSheetId="28">#REF!</definedName>
    <definedName name="__24Z_8106A741_5A1C_11D7_A90D_00D0B7DB5195_.wvu.PrintArea_3" localSheetId="29">#REF!</definedName>
    <definedName name="__24Z_8106A741_5A1C_11D7_A90D_00D0B7DB5195_.wvu.PrintArea_3" localSheetId="30">#REF!</definedName>
    <definedName name="__24Z_8106A741_5A1C_11D7_A90D_00D0B7DB5195_.wvu.PrintArea_3" localSheetId="31">#REF!</definedName>
    <definedName name="__24Z_8106A741_5A1C_11D7_A90D_00D0B7DB5195_.wvu.PrintArea_3" localSheetId="16">#REF!</definedName>
    <definedName name="__24Z_8106A741_5A1C_11D7_A90D_00D0B7DB5195_.wvu.PrintArea_3" localSheetId="17">#REF!</definedName>
    <definedName name="__24Z_8106A741_5A1C_11D7_A90D_00D0B7DB5195_.wvu.PrintArea_3" localSheetId="21">#REF!</definedName>
    <definedName name="__24Z_8106A741_5A1C_11D7_A90D_00D0B7DB5195_.wvu.PrintArea_3" localSheetId="22">#REF!</definedName>
    <definedName name="__24Z_8106A741_5A1C_11D7_A90D_00D0B7DB5195_.wvu.PrintArea_3" localSheetId="4">#REF!</definedName>
    <definedName name="__24Z_8106A741_5A1C_11D7_A90D_00D0B7DB5195_.wvu.PrintArea_3" localSheetId="6">#REF!</definedName>
    <definedName name="__24Z_8106A741_5A1C_11D7_A90D_00D0B7DB5195_.wvu.PrintArea_3" localSheetId="7">#REF!</definedName>
    <definedName name="__24Z_8106A741_5A1C_11D7_A90D_00D0B7DB5195_.wvu.PrintArea_3" localSheetId="8">#REF!</definedName>
    <definedName name="__24Z_8106A741_5A1C_11D7_A90D_00D0B7DB5195_.wvu.PrintArea_3" localSheetId="9">#REF!</definedName>
    <definedName name="__24Z_8106A741_5A1C_11D7_A90D_00D0B7DB5195_.wvu.PrintArea_3" localSheetId="10">#REF!</definedName>
    <definedName name="__24Z_8106A741_5A1C_11D7_A90D_00D0B7DB5195_.wvu.PrintArea_3" localSheetId="11">#REF!</definedName>
    <definedName name="__24Z_8106A741_5A1C_11D7_A90D_00D0B7DB5195_.wvu.PrintArea_3">#REF!</definedName>
    <definedName name="__25Z_8106A741_5A1C_11D7_A90D_00D0B7DB5195_.wvu.PrintArea_4" localSheetId="1">#REF!</definedName>
    <definedName name="__25Z_8106A741_5A1C_11D7_A90D_00D0B7DB5195_.wvu.PrintArea_4" localSheetId="23">#REF!</definedName>
    <definedName name="__25Z_8106A741_5A1C_11D7_A90D_00D0B7DB5195_.wvu.PrintArea_4" localSheetId="32">#REF!</definedName>
    <definedName name="__25Z_8106A741_5A1C_11D7_A90D_00D0B7DB5195_.wvu.PrintArea_4" localSheetId="25">#REF!</definedName>
    <definedName name="__25Z_8106A741_5A1C_11D7_A90D_00D0B7DB5195_.wvu.PrintArea_4" localSheetId="26">#REF!</definedName>
    <definedName name="__25Z_8106A741_5A1C_11D7_A90D_00D0B7DB5195_.wvu.PrintArea_4" localSheetId="27">#REF!</definedName>
    <definedName name="__25Z_8106A741_5A1C_11D7_A90D_00D0B7DB5195_.wvu.PrintArea_4" localSheetId="28">#REF!</definedName>
    <definedName name="__25Z_8106A741_5A1C_11D7_A90D_00D0B7DB5195_.wvu.PrintArea_4" localSheetId="29">#REF!</definedName>
    <definedName name="__25Z_8106A741_5A1C_11D7_A90D_00D0B7DB5195_.wvu.PrintArea_4" localSheetId="30">#REF!</definedName>
    <definedName name="__25Z_8106A741_5A1C_11D7_A90D_00D0B7DB5195_.wvu.PrintArea_4" localSheetId="31">#REF!</definedName>
    <definedName name="__25Z_8106A741_5A1C_11D7_A90D_00D0B7DB5195_.wvu.PrintArea_4" localSheetId="16">#REF!</definedName>
    <definedName name="__25Z_8106A741_5A1C_11D7_A90D_00D0B7DB5195_.wvu.PrintArea_4" localSheetId="17">#REF!</definedName>
    <definedName name="__25Z_8106A741_5A1C_11D7_A90D_00D0B7DB5195_.wvu.PrintArea_4" localSheetId="21">#REF!</definedName>
    <definedName name="__25Z_8106A741_5A1C_11D7_A90D_00D0B7DB5195_.wvu.PrintArea_4" localSheetId="22">#REF!</definedName>
    <definedName name="__25Z_8106A741_5A1C_11D7_A90D_00D0B7DB5195_.wvu.PrintArea_4" localSheetId="4">#REF!</definedName>
    <definedName name="__25Z_8106A741_5A1C_11D7_A90D_00D0B7DB5195_.wvu.PrintArea_4" localSheetId="6">#REF!</definedName>
    <definedName name="__25Z_8106A741_5A1C_11D7_A90D_00D0B7DB5195_.wvu.PrintArea_4" localSheetId="7">#REF!</definedName>
    <definedName name="__25Z_8106A741_5A1C_11D7_A90D_00D0B7DB5195_.wvu.PrintArea_4" localSheetId="8">#REF!</definedName>
    <definedName name="__25Z_8106A741_5A1C_11D7_A90D_00D0B7DB5195_.wvu.PrintArea_4" localSheetId="9">#REF!</definedName>
    <definedName name="__25Z_8106A741_5A1C_11D7_A90D_00D0B7DB5195_.wvu.PrintArea_4" localSheetId="10">#REF!</definedName>
    <definedName name="__25Z_8106A741_5A1C_11D7_A90D_00D0B7DB5195_.wvu.PrintArea_4" localSheetId="11">#REF!</definedName>
    <definedName name="__25Z_8106A741_5A1C_11D7_A90D_00D0B7DB5195_.wvu.PrintArea_4">#REF!</definedName>
    <definedName name="__26Z_8106A741_5A1C_11D7_A90D_00D0B7DB5195_.wvu.PrintArea_5" localSheetId="1">#REF!</definedName>
    <definedName name="__26Z_8106A741_5A1C_11D7_A90D_00D0B7DB5195_.wvu.PrintArea_5" localSheetId="23">#REF!</definedName>
    <definedName name="__26Z_8106A741_5A1C_11D7_A90D_00D0B7DB5195_.wvu.PrintArea_5" localSheetId="32">#REF!</definedName>
    <definedName name="__26Z_8106A741_5A1C_11D7_A90D_00D0B7DB5195_.wvu.PrintArea_5" localSheetId="25">#REF!</definedName>
    <definedName name="__26Z_8106A741_5A1C_11D7_A90D_00D0B7DB5195_.wvu.PrintArea_5" localSheetId="26">#REF!</definedName>
    <definedName name="__26Z_8106A741_5A1C_11D7_A90D_00D0B7DB5195_.wvu.PrintArea_5" localSheetId="27">#REF!</definedName>
    <definedName name="__26Z_8106A741_5A1C_11D7_A90D_00D0B7DB5195_.wvu.PrintArea_5" localSheetId="28">#REF!</definedName>
    <definedName name="__26Z_8106A741_5A1C_11D7_A90D_00D0B7DB5195_.wvu.PrintArea_5" localSheetId="29">#REF!</definedName>
    <definedName name="__26Z_8106A741_5A1C_11D7_A90D_00D0B7DB5195_.wvu.PrintArea_5" localSheetId="30">#REF!</definedName>
    <definedName name="__26Z_8106A741_5A1C_11D7_A90D_00D0B7DB5195_.wvu.PrintArea_5" localSheetId="31">#REF!</definedName>
    <definedName name="__26Z_8106A741_5A1C_11D7_A90D_00D0B7DB5195_.wvu.PrintArea_5" localSheetId="16">#REF!</definedName>
    <definedName name="__26Z_8106A741_5A1C_11D7_A90D_00D0B7DB5195_.wvu.PrintArea_5" localSheetId="17">#REF!</definedName>
    <definedName name="__26Z_8106A741_5A1C_11D7_A90D_00D0B7DB5195_.wvu.PrintArea_5" localSheetId="21">#REF!</definedName>
    <definedName name="__26Z_8106A741_5A1C_11D7_A90D_00D0B7DB5195_.wvu.PrintArea_5" localSheetId="22">#REF!</definedName>
    <definedName name="__26Z_8106A741_5A1C_11D7_A90D_00D0B7DB5195_.wvu.PrintArea_5" localSheetId="4">#REF!</definedName>
    <definedName name="__26Z_8106A741_5A1C_11D7_A90D_00D0B7DB5195_.wvu.PrintArea_5" localSheetId="6">#REF!</definedName>
    <definedName name="__26Z_8106A741_5A1C_11D7_A90D_00D0B7DB5195_.wvu.PrintArea_5" localSheetId="7">#REF!</definedName>
    <definedName name="__26Z_8106A741_5A1C_11D7_A90D_00D0B7DB5195_.wvu.PrintArea_5" localSheetId="8">#REF!</definedName>
    <definedName name="__26Z_8106A741_5A1C_11D7_A90D_00D0B7DB5195_.wvu.PrintArea_5" localSheetId="9">#REF!</definedName>
    <definedName name="__26Z_8106A741_5A1C_11D7_A90D_00D0B7DB5195_.wvu.PrintArea_5" localSheetId="10">#REF!</definedName>
    <definedName name="__26Z_8106A741_5A1C_11D7_A90D_00D0B7DB5195_.wvu.PrintArea_5" localSheetId="11">#REF!</definedName>
    <definedName name="__26Z_8106A741_5A1C_11D7_A90D_00D0B7DB5195_.wvu.PrintArea_5">#REF!</definedName>
    <definedName name="__2a_2" localSheetId="1">#REF!</definedName>
    <definedName name="__2a_2" localSheetId="23">#REF!</definedName>
    <definedName name="__2a_2" localSheetId="32">#REF!</definedName>
    <definedName name="__2a_2" localSheetId="25">#REF!</definedName>
    <definedName name="__2a_2" localSheetId="26">#REF!</definedName>
    <definedName name="__2a_2" localSheetId="27">#REF!</definedName>
    <definedName name="__2a_2" localSheetId="28">#REF!</definedName>
    <definedName name="__2a_2" localSheetId="29">#REF!</definedName>
    <definedName name="__2a_2" localSheetId="30">#REF!</definedName>
    <definedName name="__2a_2" localSheetId="31">#REF!</definedName>
    <definedName name="__2a_2" localSheetId="16">#REF!</definedName>
    <definedName name="__2a_2" localSheetId="17">#REF!</definedName>
    <definedName name="__2a_2" localSheetId="21">#REF!</definedName>
    <definedName name="__2a_2" localSheetId="22">#REF!</definedName>
    <definedName name="__2a_2" localSheetId="4">#REF!</definedName>
    <definedName name="__2a_2" localSheetId="6">#REF!</definedName>
    <definedName name="__2a_2" localSheetId="7">#REF!</definedName>
    <definedName name="__2a_2" localSheetId="8">#REF!</definedName>
    <definedName name="__2a_2" localSheetId="9">#REF!</definedName>
    <definedName name="__2a_2" localSheetId="10">#REF!</definedName>
    <definedName name="__2a_2" localSheetId="11">#REF!</definedName>
    <definedName name="__2a_2">#REF!</definedName>
    <definedName name="__3AA_1" localSheetId="1">#REF!</definedName>
    <definedName name="__3AA_1" localSheetId="23">#REF!</definedName>
    <definedName name="__3AA_1" localSheetId="32">#REF!</definedName>
    <definedName name="__3AA_1" localSheetId="25">#REF!</definedName>
    <definedName name="__3AA_1" localSheetId="26">#REF!</definedName>
    <definedName name="__3AA_1" localSheetId="27">#REF!</definedName>
    <definedName name="__3AA_1" localSheetId="28">#REF!</definedName>
    <definedName name="__3AA_1" localSheetId="29">#REF!</definedName>
    <definedName name="__3AA_1" localSheetId="30">#REF!</definedName>
    <definedName name="__3AA_1" localSheetId="31">#REF!</definedName>
    <definedName name="__3AA_1" localSheetId="16">#REF!</definedName>
    <definedName name="__3AA_1" localSheetId="17">#REF!</definedName>
    <definedName name="__3AA_1" localSheetId="21">#REF!</definedName>
    <definedName name="__3AA_1" localSheetId="22">#REF!</definedName>
    <definedName name="__3AA_1" localSheetId="4">#REF!</definedName>
    <definedName name="__3AA_1" localSheetId="6">#REF!</definedName>
    <definedName name="__3AA_1" localSheetId="7">#REF!</definedName>
    <definedName name="__3AA_1" localSheetId="8">#REF!</definedName>
    <definedName name="__3AA_1" localSheetId="9">#REF!</definedName>
    <definedName name="__3AA_1" localSheetId="10">#REF!</definedName>
    <definedName name="__3AA_1" localSheetId="11">#REF!</definedName>
    <definedName name="__3AA_1">#REF!</definedName>
    <definedName name="__4AA_2" localSheetId="1">#REF!</definedName>
    <definedName name="__4AA_2" localSheetId="23">#REF!</definedName>
    <definedName name="__4AA_2" localSheetId="32">#REF!</definedName>
    <definedName name="__4AA_2" localSheetId="25">#REF!</definedName>
    <definedName name="__4AA_2" localSheetId="26">#REF!</definedName>
    <definedName name="__4AA_2" localSheetId="27">#REF!</definedName>
    <definedName name="__4AA_2" localSheetId="28">#REF!</definedName>
    <definedName name="__4AA_2" localSheetId="29">#REF!</definedName>
    <definedName name="__4AA_2" localSheetId="30">#REF!</definedName>
    <definedName name="__4AA_2" localSheetId="31">#REF!</definedName>
    <definedName name="__4AA_2" localSheetId="16">#REF!</definedName>
    <definedName name="__4AA_2" localSheetId="17">#REF!</definedName>
    <definedName name="__4AA_2" localSheetId="21">#REF!</definedName>
    <definedName name="__4AA_2" localSheetId="22">#REF!</definedName>
    <definedName name="__4AA_2" localSheetId="4">#REF!</definedName>
    <definedName name="__4AA_2" localSheetId="6">#REF!</definedName>
    <definedName name="__4AA_2" localSheetId="7">#REF!</definedName>
    <definedName name="__4AA_2" localSheetId="8">#REF!</definedName>
    <definedName name="__4AA_2" localSheetId="9">#REF!</definedName>
    <definedName name="__4AA_2" localSheetId="10">#REF!</definedName>
    <definedName name="__4AA_2" localSheetId="11">#REF!</definedName>
    <definedName name="__4AA_2">#REF!</definedName>
    <definedName name="__5AA_3" localSheetId="1">#REF!</definedName>
    <definedName name="__5AA_3" localSheetId="23">#REF!</definedName>
    <definedName name="__5AA_3" localSheetId="32">#REF!</definedName>
    <definedName name="__5AA_3" localSheetId="25">#REF!</definedName>
    <definedName name="__5AA_3" localSheetId="26">#REF!</definedName>
    <definedName name="__5AA_3" localSheetId="27">#REF!</definedName>
    <definedName name="__5AA_3" localSheetId="28">#REF!</definedName>
    <definedName name="__5AA_3" localSheetId="29">#REF!</definedName>
    <definedName name="__5AA_3" localSheetId="30">#REF!</definedName>
    <definedName name="__5AA_3" localSheetId="31">#REF!</definedName>
    <definedName name="__5AA_3" localSheetId="16">#REF!</definedName>
    <definedName name="__5AA_3" localSheetId="17">#REF!</definedName>
    <definedName name="__5AA_3" localSheetId="21">#REF!</definedName>
    <definedName name="__5AA_3" localSheetId="22">#REF!</definedName>
    <definedName name="__5AA_3" localSheetId="4">#REF!</definedName>
    <definedName name="__5AA_3" localSheetId="6">#REF!</definedName>
    <definedName name="__5AA_3" localSheetId="7">#REF!</definedName>
    <definedName name="__5AA_3" localSheetId="8">#REF!</definedName>
    <definedName name="__5AA_3" localSheetId="9">#REF!</definedName>
    <definedName name="__5AA_3" localSheetId="10">#REF!</definedName>
    <definedName name="__5AA_3" localSheetId="11">#REF!</definedName>
    <definedName name="__5AA_3">#REF!</definedName>
    <definedName name="__6AA_4" localSheetId="1">#REF!</definedName>
    <definedName name="__6AA_4" localSheetId="23">#REF!</definedName>
    <definedName name="__6AA_4" localSheetId="32">#REF!</definedName>
    <definedName name="__6AA_4" localSheetId="25">#REF!</definedName>
    <definedName name="__6AA_4" localSheetId="26">#REF!</definedName>
    <definedName name="__6AA_4" localSheetId="27">#REF!</definedName>
    <definedName name="__6AA_4" localSheetId="28">#REF!</definedName>
    <definedName name="__6AA_4" localSheetId="29">#REF!</definedName>
    <definedName name="__6AA_4" localSheetId="30">#REF!</definedName>
    <definedName name="__6AA_4" localSheetId="31">#REF!</definedName>
    <definedName name="__6AA_4" localSheetId="16">#REF!</definedName>
    <definedName name="__6AA_4" localSheetId="17">#REF!</definedName>
    <definedName name="__6AA_4" localSheetId="21">#REF!</definedName>
    <definedName name="__6AA_4" localSheetId="22">#REF!</definedName>
    <definedName name="__6AA_4" localSheetId="4">#REF!</definedName>
    <definedName name="__6AA_4" localSheetId="6">#REF!</definedName>
    <definedName name="__6AA_4" localSheetId="7">#REF!</definedName>
    <definedName name="__6AA_4" localSheetId="8">#REF!</definedName>
    <definedName name="__6AA_4" localSheetId="9">#REF!</definedName>
    <definedName name="__6AA_4" localSheetId="10">#REF!</definedName>
    <definedName name="__6AA_4" localSheetId="11">#REF!</definedName>
    <definedName name="__6AA_4">#REF!</definedName>
    <definedName name="__7AA_5" localSheetId="1">#REF!</definedName>
    <definedName name="__7AA_5" localSheetId="23">#REF!</definedName>
    <definedName name="__7AA_5" localSheetId="32">#REF!</definedName>
    <definedName name="__7AA_5" localSheetId="25">#REF!</definedName>
    <definedName name="__7AA_5" localSheetId="26">#REF!</definedName>
    <definedName name="__7AA_5" localSheetId="27">#REF!</definedName>
    <definedName name="__7AA_5" localSheetId="28">#REF!</definedName>
    <definedName name="__7AA_5" localSheetId="29">#REF!</definedName>
    <definedName name="__7AA_5" localSheetId="30">#REF!</definedName>
    <definedName name="__7AA_5" localSheetId="31">#REF!</definedName>
    <definedName name="__7AA_5" localSheetId="16">#REF!</definedName>
    <definedName name="__7AA_5" localSheetId="17">#REF!</definedName>
    <definedName name="__7AA_5" localSheetId="21">#REF!</definedName>
    <definedName name="__7AA_5" localSheetId="22">#REF!</definedName>
    <definedName name="__7AA_5" localSheetId="4">#REF!</definedName>
    <definedName name="__7AA_5" localSheetId="6">#REF!</definedName>
    <definedName name="__7AA_5" localSheetId="7">#REF!</definedName>
    <definedName name="__7AA_5" localSheetId="8">#REF!</definedName>
    <definedName name="__7AA_5" localSheetId="9">#REF!</definedName>
    <definedName name="__7AA_5" localSheetId="10">#REF!</definedName>
    <definedName name="__7AA_5" localSheetId="11">#REF!</definedName>
    <definedName name="__7AA_5">#REF!</definedName>
    <definedName name="__8B_1" localSheetId="1">#REF!</definedName>
    <definedName name="__8B_1" localSheetId="23">#REF!</definedName>
    <definedName name="__8B_1" localSheetId="32">#REF!</definedName>
    <definedName name="__8B_1" localSheetId="25">#REF!</definedName>
    <definedName name="__8B_1" localSheetId="26">#REF!</definedName>
    <definedName name="__8B_1" localSheetId="27">#REF!</definedName>
    <definedName name="__8B_1" localSheetId="28">#REF!</definedName>
    <definedName name="__8B_1" localSheetId="29">#REF!</definedName>
    <definedName name="__8B_1" localSheetId="30">#REF!</definedName>
    <definedName name="__8B_1" localSheetId="31">#REF!</definedName>
    <definedName name="__8B_1" localSheetId="16">#REF!</definedName>
    <definedName name="__8B_1" localSheetId="17">#REF!</definedName>
    <definedName name="__8B_1" localSheetId="21">#REF!</definedName>
    <definedName name="__8B_1" localSheetId="22">#REF!</definedName>
    <definedName name="__8B_1" localSheetId="4">#REF!</definedName>
    <definedName name="__8B_1" localSheetId="6">#REF!</definedName>
    <definedName name="__8B_1" localSheetId="7">#REF!</definedName>
    <definedName name="__8B_1" localSheetId="8">#REF!</definedName>
    <definedName name="__8B_1" localSheetId="9">#REF!</definedName>
    <definedName name="__8B_1" localSheetId="10">#REF!</definedName>
    <definedName name="__8B_1" localSheetId="11">#REF!</definedName>
    <definedName name="__8B_1">#REF!</definedName>
    <definedName name="__9B_2" localSheetId="1">#REF!</definedName>
    <definedName name="__9B_2" localSheetId="23">#REF!</definedName>
    <definedName name="__9B_2" localSheetId="32">#REF!</definedName>
    <definedName name="__9B_2" localSheetId="25">#REF!</definedName>
    <definedName name="__9B_2" localSheetId="26">#REF!</definedName>
    <definedName name="__9B_2" localSheetId="27">#REF!</definedName>
    <definedName name="__9B_2" localSheetId="28">#REF!</definedName>
    <definedName name="__9B_2" localSheetId="29">#REF!</definedName>
    <definedName name="__9B_2" localSheetId="30">#REF!</definedName>
    <definedName name="__9B_2" localSheetId="31">#REF!</definedName>
    <definedName name="__9B_2" localSheetId="16">#REF!</definedName>
    <definedName name="__9B_2" localSheetId="17">#REF!</definedName>
    <definedName name="__9B_2" localSheetId="21">#REF!</definedName>
    <definedName name="__9B_2" localSheetId="22">#REF!</definedName>
    <definedName name="__9B_2" localSheetId="4">#REF!</definedName>
    <definedName name="__9B_2" localSheetId="6">#REF!</definedName>
    <definedName name="__9B_2" localSheetId="7">#REF!</definedName>
    <definedName name="__9B_2" localSheetId="8">#REF!</definedName>
    <definedName name="__9B_2" localSheetId="9">#REF!</definedName>
    <definedName name="__9B_2" localSheetId="10">#REF!</definedName>
    <definedName name="__9B_2" localSheetId="11">#REF!</definedName>
    <definedName name="__9B_2">#REF!</definedName>
    <definedName name="_10B_3" localSheetId="1">#REF!</definedName>
    <definedName name="_10B_3" localSheetId="23">#REF!</definedName>
    <definedName name="_10B_3" localSheetId="32">#REF!</definedName>
    <definedName name="_10B_3" localSheetId="0">#REF!</definedName>
    <definedName name="_10B_3" localSheetId="25">#REF!</definedName>
    <definedName name="_10B_3" localSheetId="26">#REF!</definedName>
    <definedName name="_10B_3" localSheetId="27">#REF!</definedName>
    <definedName name="_10B_3" localSheetId="28">#REF!</definedName>
    <definedName name="_10B_3" localSheetId="29">#REF!</definedName>
    <definedName name="_10B_3" localSheetId="30">#REF!</definedName>
    <definedName name="_10B_3" localSheetId="31">#REF!</definedName>
    <definedName name="_10B_3" localSheetId="2">#REF!</definedName>
    <definedName name="_10B_3" localSheetId="15">#REF!</definedName>
    <definedName name="_10B_3" localSheetId="16">#REF!</definedName>
    <definedName name="_10B_3" localSheetId="17">#REF!</definedName>
    <definedName name="_10B_3" localSheetId="21">#REF!</definedName>
    <definedName name="_10B_3" localSheetId="22">#REF!</definedName>
    <definedName name="_10B_3" localSheetId="3">#REF!</definedName>
    <definedName name="_10B_3" localSheetId="4">#REF!</definedName>
    <definedName name="_10B_3" localSheetId="5">#REF!</definedName>
    <definedName name="_10B_3" localSheetId="6">#REF!</definedName>
    <definedName name="_10B_3" localSheetId="7">#REF!</definedName>
    <definedName name="_10B_3" localSheetId="8">#REF!</definedName>
    <definedName name="_10B_3" localSheetId="9">#REF!</definedName>
    <definedName name="_10B_3" localSheetId="10">#REF!</definedName>
    <definedName name="_10B_3" localSheetId="11">#REF!</definedName>
    <definedName name="_10B_3" localSheetId="12">#REF!</definedName>
    <definedName name="_10B_3">#REF!</definedName>
    <definedName name="_11B_4" localSheetId="1">#REF!</definedName>
    <definedName name="_11B_4" localSheetId="23">#REF!</definedName>
    <definedName name="_11B_4" localSheetId="32">#REF!</definedName>
    <definedName name="_11B_4" localSheetId="0">#REF!</definedName>
    <definedName name="_11B_4" localSheetId="25">#REF!</definedName>
    <definedName name="_11B_4" localSheetId="26">#REF!</definedName>
    <definedName name="_11B_4" localSheetId="27">#REF!</definedName>
    <definedName name="_11B_4" localSheetId="28">#REF!</definedName>
    <definedName name="_11B_4" localSheetId="29">#REF!</definedName>
    <definedName name="_11B_4" localSheetId="30">#REF!</definedName>
    <definedName name="_11B_4" localSheetId="31">#REF!</definedName>
    <definedName name="_11B_4" localSheetId="2">#REF!</definedName>
    <definedName name="_11B_4" localSheetId="15">#REF!</definedName>
    <definedName name="_11B_4" localSheetId="16">#REF!</definedName>
    <definedName name="_11B_4" localSheetId="17">#REF!</definedName>
    <definedName name="_11B_4" localSheetId="21">#REF!</definedName>
    <definedName name="_11B_4" localSheetId="22">#REF!</definedName>
    <definedName name="_11B_4" localSheetId="3">#REF!</definedName>
    <definedName name="_11B_4" localSheetId="4">#REF!</definedName>
    <definedName name="_11B_4" localSheetId="5">#REF!</definedName>
    <definedName name="_11B_4" localSheetId="6">#REF!</definedName>
    <definedName name="_11B_4" localSheetId="7">#REF!</definedName>
    <definedName name="_11B_4" localSheetId="8">#REF!</definedName>
    <definedName name="_11B_4" localSheetId="9">#REF!</definedName>
    <definedName name="_11B_4" localSheetId="10">#REF!</definedName>
    <definedName name="_11B_4" localSheetId="11">#REF!</definedName>
    <definedName name="_11B_4" localSheetId="12">#REF!</definedName>
    <definedName name="_11B_4">#REF!</definedName>
    <definedName name="_12B_5" localSheetId="1">#REF!</definedName>
    <definedName name="_12B_5" localSheetId="23">#REF!</definedName>
    <definedName name="_12B_5" localSheetId="32">#REF!</definedName>
    <definedName name="_12B_5" localSheetId="0">#REF!</definedName>
    <definedName name="_12B_5" localSheetId="25">#REF!</definedName>
    <definedName name="_12B_5" localSheetId="26">#REF!</definedName>
    <definedName name="_12B_5" localSheetId="27">#REF!</definedName>
    <definedName name="_12B_5" localSheetId="28">#REF!</definedName>
    <definedName name="_12B_5" localSheetId="29">#REF!</definedName>
    <definedName name="_12B_5" localSheetId="30">#REF!</definedName>
    <definedName name="_12B_5" localSheetId="31">#REF!</definedName>
    <definedName name="_12B_5" localSheetId="2">#REF!</definedName>
    <definedName name="_12B_5" localSheetId="15">#REF!</definedName>
    <definedName name="_12B_5" localSheetId="16">#REF!</definedName>
    <definedName name="_12B_5" localSheetId="17">#REF!</definedName>
    <definedName name="_12B_5" localSheetId="21">#REF!</definedName>
    <definedName name="_12B_5" localSheetId="22">#REF!</definedName>
    <definedName name="_12B_5" localSheetId="3">#REF!</definedName>
    <definedName name="_12B_5" localSheetId="4">#REF!</definedName>
    <definedName name="_12B_5" localSheetId="5">#REF!</definedName>
    <definedName name="_12B_5" localSheetId="6">#REF!</definedName>
    <definedName name="_12B_5" localSheetId="7">#REF!</definedName>
    <definedName name="_12B_5" localSheetId="8">#REF!</definedName>
    <definedName name="_12B_5" localSheetId="9">#REF!</definedName>
    <definedName name="_12B_5" localSheetId="10">#REF!</definedName>
    <definedName name="_12B_5" localSheetId="11">#REF!</definedName>
    <definedName name="_12B_5" localSheetId="12">#REF!</definedName>
    <definedName name="_12B_5">#REF!</definedName>
    <definedName name="_13bb_1" localSheetId="1">#REF!</definedName>
    <definedName name="_13bb_1" localSheetId="23">#REF!</definedName>
    <definedName name="_13bb_1" localSheetId="32">#REF!</definedName>
    <definedName name="_13bb_1" localSheetId="0">#REF!</definedName>
    <definedName name="_13bb_1" localSheetId="25">#REF!</definedName>
    <definedName name="_13bb_1" localSheetId="26">#REF!</definedName>
    <definedName name="_13bb_1" localSheetId="27">#REF!</definedName>
    <definedName name="_13bb_1" localSheetId="28">#REF!</definedName>
    <definedName name="_13bb_1" localSheetId="29">#REF!</definedName>
    <definedName name="_13bb_1" localSheetId="30">#REF!</definedName>
    <definedName name="_13bb_1" localSheetId="31">#REF!</definedName>
    <definedName name="_13bb_1" localSheetId="2">#REF!</definedName>
    <definedName name="_13bb_1" localSheetId="15">#REF!</definedName>
    <definedName name="_13bb_1" localSheetId="16">#REF!</definedName>
    <definedName name="_13bb_1" localSheetId="17">#REF!</definedName>
    <definedName name="_13bb_1" localSheetId="21">#REF!</definedName>
    <definedName name="_13bb_1" localSheetId="22">#REF!</definedName>
    <definedName name="_13bb_1" localSheetId="3">#REF!</definedName>
    <definedName name="_13bb_1" localSheetId="4">#REF!</definedName>
    <definedName name="_13bb_1" localSheetId="5">#REF!</definedName>
    <definedName name="_13bb_1" localSheetId="6">#REF!</definedName>
    <definedName name="_13bb_1" localSheetId="7">#REF!</definedName>
    <definedName name="_13bb_1" localSheetId="8">#REF!</definedName>
    <definedName name="_13bb_1" localSheetId="9">#REF!</definedName>
    <definedName name="_13bb_1" localSheetId="10">#REF!</definedName>
    <definedName name="_13bb_1" localSheetId="11">#REF!</definedName>
    <definedName name="_13bb_1" localSheetId="12">#REF!</definedName>
    <definedName name="_13bb_1">#REF!</definedName>
    <definedName name="_14bb_2" localSheetId="1">#REF!</definedName>
    <definedName name="_14bb_2" localSheetId="23">#REF!</definedName>
    <definedName name="_14bb_2" localSheetId="32">#REF!</definedName>
    <definedName name="_14bb_2" localSheetId="0">#REF!</definedName>
    <definedName name="_14bb_2" localSheetId="25">#REF!</definedName>
    <definedName name="_14bb_2" localSheetId="26">#REF!</definedName>
    <definedName name="_14bb_2" localSheetId="27">#REF!</definedName>
    <definedName name="_14bb_2" localSheetId="28">#REF!</definedName>
    <definedName name="_14bb_2" localSheetId="29">#REF!</definedName>
    <definedName name="_14bb_2" localSheetId="30">#REF!</definedName>
    <definedName name="_14bb_2" localSheetId="31">#REF!</definedName>
    <definedName name="_14bb_2" localSheetId="2">#REF!</definedName>
    <definedName name="_14bb_2" localSheetId="15">#REF!</definedName>
    <definedName name="_14bb_2" localSheetId="16">#REF!</definedName>
    <definedName name="_14bb_2" localSheetId="17">#REF!</definedName>
    <definedName name="_14bb_2" localSheetId="21">#REF!</definedName>
    <definedName name="_14bb_2" localSheetId="22">#REF!</definedName>
    <definedName name="_14bb_2" localSheetId="3">#REF!</definedName>
    <definedName name="_14bb_2" localSheetId="4">#REF!</definedName>
    <definedName name="_14bb_2" localSheetId="5">#REF!</definedName>
    <definedName name="_14bb_2" localSheetId="6">#REF!</definedName>
    <definedName name="_14bb_2" localSheetId="7">#REF!</definedName>
    <definedName name="_14bb_2" localSheetId="8">#REF!</definedName>
    <definedName name="_14bb_2" localSheetId="9">#REF!</definedName>
    <definedName name="_14bb_2" localSheetId="10">#REF!</definedName>
    <definedName name="_14bb_2" localSheetId="11">#REF!</definedName>
    <definedName name="_14bb_2" localSheetId="12">#REF!</definedName>
    <definedName name="_14bb_2">#REF!</definedName>
    <definedName name="_15cc_1" localSheetId="1">#REF!</definedName>
    <definedName name="_15cc_1" localSheetId="23">#REF!</definedName>
    <definedName name="_15cc_1" localSheetId="32">#REF!</definedName>
    <definedName name="_15cc_1" localSheetId="0">#REF!</definedName>
    <definedName name="_15cc_1" localSheetId="25">#REF!</definedName>
    <definedName name="_15cc_1" localSheetId="26">#REF!</definedName>
    <definedName name="_15cc_1" localSheetId="27">#REF!</definedName>
    <definedName name="_15cc_1" localSheetId="28">#REF!</definedName>
    <definedName name="_15cc_1" localSheetId="29">#REF!</definedName>
    <definedName name="_15cc_1" localSheetId="30">#REF!</definedName>
    <definedName name="_15cc_1" localSheetId="31">#REF!</definedName>
    <definedName name="_15cc_1" localSheetId="2">#REF!</definedName>
    <definedName name="_15cc_1" localSheetId="15">#REF!</definedName>
    <definedName name="_15cc_1" localSheetId="16">#REF!</definedName>
    <definedName name="_15cc_1" localSheetId="17">#REF!</definedName>
    <definedName name="_15cc_1" localSheetId="21">#REF!</definedName>
    <definedName name="_15cc_1" localSheetId="22">#REF!</definedName>
    <definedName name="_15cc_1" localSheetId="3">#REF!</definedName>
    <definedName name="_15cc_1" localSheetId="4">#REF!</definedName>
    <definedName name="_15cc_1" localSheetId="5">#REF!</definedName>
    <definedName name="_15cc_1" localSheetId="6">#REF!</definedName>
    <definedName name="_15cc_1" localSheetId="7">#REF!</definedName>
    <definedName name="_15cc_1" localSheetId="8">#REF!</definedName>
    <definedName name="_15cc_1" localSheetId="9">#REF!</definedName>
    <definedName name="_15cc_1" localSheetId="10">#REF!</definedName>
    <definedName name="_15cc_1" localSheetId="11">#REF!</definedName>
    <definedName name="_15cc_1" localSheetId="12">#REF!</definedName>
    <definedName name="_15cc_1">#REF!</definedName>
    <definedName name="_16cc_2" localSheetId="1">#REF!</definedName>
    <definedName name="_16cc_2" localSheetId="23">#REF!</definedName>
    <definedName name="_16cc_2" localSheetId="32">#REF!</definedName>
    <definedName name="_16cc_2" localSheetId="0">#REF!</definedName>
    <definedName name="_16cc_2" localSheetId="25">#REF!</definedName>
    <definedName name="_16cc_2" localSheetId="26">#REF!</definedName>
    <definedName name="_16cc_2" localSheetId="27">#REF!</definedName>
    <definedName name="_16cc_2" localSheetId="28">#REF!</definedName>
    <definedName name="_16cc_2" localSheetId="29">#REF!</definedName>
    <definedName name="_16cc_2" localSheetId="30">#REF!</definedName>
    <definedName name="_16cc_2" localSheetId="31">#REF!</definedName>
    <definedName name="_16cc_2" localSheetId="2">#REF!</definedName>
    <definedName name="_16cc_2" localSheetId="15">#REF!</definedName>
    <definedName name="_16cc_2" localSheetId="16">#REF!</definedName>
    <definedName name="_16cc_2" localSheetId="17">#REF!</definedName>
    <definedName name="_16cc_2" localSheetId="21">#REF!</definedName>
    <definedName name="_16cc_2" localSheetId="22">#REF!</definedName>
    <definedName name="_16cc_2" localSheetId="3">#REF!</definedName>
    <definedName name="_16cc_2" localSheetId="4">#REF!</definedName>
    <definedName name="_16cc_2" localSheetId="5">#REF!</definedName>
    <definedName name="_16cc_2" localSheetId="6">#REF!</definedName>
    <definedName name="_16cc_2" localSheetId="7">#REF!</definedName>
    <definedName name="_16cc_2" localSheetId="8">#REF!</definedName>
    <definedName name="_16cc_2" localSheetId="9">#REF!</definedName>
    <definedName name="_16cc_2" localSheetId="10">#REF!</definedName>
    <definedName name="_16cc_2" localSheetId="11">#REF!</definedName>
    <definedName name="_16cc_2" localSheetId="12">#REF!</definedName>
    <definedName name="_16cc_2">#REF!</definedName>
    <definedName name="_17MukaDepan_1" localSheetId="1">#REF!</definedName>
    <definedName name="_17MukaDepan_1" localSheetId="23">#REF!</definedName>
    <definedName name="_17MukaDepan_1" localSheetId="32">#REF!</definedName>
    <definedName name="_17MukaDepan_1" localSheetId="0">#REF!</definedName>
    <definedName name="_17MukaDepan_1" localSheetId="25">#REF!</definedName>
    <definedName name="_17MukaDepan_1" localSheetId="26">#REF!</definedName>
    <definedName name="_17MukaDepan_1" localSheetId="27">#REF!</definedName>
    <definedName name="_17MukaDepan_1" localSheetId="28">#REF!</definedName>
    <definedName name="_17MukaDepan_1" localSheetId="29">#REF!</definedName>
    <definedName name="_17MukaDepan_1" localSheetId="30">#REF!</definedName>
    <definedName name="_17MukaDepan_1" localSheetId="31">#REF!</definedName>
    <definedName name="_17MukaDepan_1" localSheetId="2">#REF!</definedName>
    <definedName name="_17MukaDepan_1" localSheetId="15">#REF!</definedName>
    <definedName name="_17MukaDepan_1" localSheetId="16">#REF!</definedName>
    <definedName name="_17MukaDepan_1" localSheetId="17">#REF!</definedName>
    <definedName name="_17MukaDepan_1" localSheetId="21">#REF!</definedName>
    <definedName name="_17MukaDepan_1" localSheetId="22">#REF!</definedName>
    <definedName name="_17MukaDepan_1" localSheetId="3">#REF!</definedName>
    <definedName name="_17MukaDepan_1" localSheetId="4">#REF!</definedName>
    <definedName name="_17MukaDepan_1" localSheetId="5">#REF!</definedName>
    <definedName name="_17MukaDepan_1" localSheetId="6">#REF!</definedName>
    <definedName name="_17MukaDepan_1" localSheetId="7">#REF!</definedName>
    <definedName name="_17MukaDepan_1" localSheetId="8">#REF!</definedName>
    <definedName name="_17MukaDepan_1" localSheetId="9">#REF!</definedName>
    <definedName name="_17MukaDepan_1" localSheetId="10">#REF!</definedName>
    <definedName name="_17MukaDepan_1" localSheetId="11">#REF!</definedName>
    <definedName name="_17MukaDepan_1" localSheetId="12">#REF!</definedName>
    <definedName name="_17MukaDepan_1">#REF!</definedName>
    <definedName name="_18new_1" localSheetId="1">#REF!</definedName>
    <definedName name="_18new_1" localSheetId="23">#REF!</definedName>
    <definedName name="_18new_1" localSheetId="32">#REF!</definedName>
    <definedName name="_18new_1" localSheetId="0">#REF!</definedName>
    <definedName name="_18new_1" localSheetId="25">#REF!</definedName>
    <definedName name="_18new_1" localSheetId="26">#REF!</definedName>
    <definedName name="_18new_1" localSheetId="27">#REF!</definedName>
    <definedName name="_18new_1" localSheetId="28">#REF!</definedName>
    <definedName name="_18new_1" localSheetId="29">#REF!</definedName>
    <definedName name="_18new_1" localSheetId="30">#REF!</definedName>
    <definedName name="_18new_1" localSheetId="31">#REF!</definedName>
    <definedName name="_18new_1" localSheetId="2">#REF!</definedName>
    <definedName name="_18new_1" localSheetId="15">#REF!</definedName>
    <definedName name="_18new_1" localSheetId="16">#REF!</definedName>
    <definedName name="_18new_1" localSheetId="17">#REF!</definedName>
    <definedName name="_18new_1" localSheetId="21">#REF!</definedName>
    <definedName name="_18new_1" localSheetId="22">#REF!</definedName>
    <definedName name="_18new_1" localSheetId="3">#REF!</definedName>
    <definedName name="_18new_1" localSheetId="4">#REF!</definedName>
    <definedName name="_18new_1" localSheetId="5">#REF!</definedName>
    <definedName name="_18new_1" localSheetId="6">#REF!</definedName>
    <definedName name="_18new_1" localSheetId="7">#REF!</definedName>
    <definedName name="_18new_1" localSheetId="8">#REF!</definedName>
    <definedName name="_18new_1" localSheetId="9">#REF!</definedName>
    <definedName name="_18new_1" localSheetId="10">#REF!</definedName>
    <definedName name="_18new_1" localSheetId="11">#REF!</definedName>
    <definedName name="_18new_1" localSheetId="12">#REF!</definedName>
    <definedName name="_18new_1">#REF!</definedName>
    <definedName name="_19new_2" localSheetId="1">#REF!</definedName>
    <definedName name="_19new_2" localSheetId="23">#REF!</definedName>
    <definedName name="_19new_2" localSheetId="32">#REF!</definedName>
    <definedName name="_19new_2" localSheetId="0">#REF!</definedName>
    <definedName name="_19new_2" localSheetId="25">#REF!</definedName>
    <definedName name="_19new_2" localSheetId="26">#REF!</definedName>
    <definedName name="_19new_2" localSheetId="27">#REF!</definedName>
    <definedName name="_19new_2" localSheetId="28">#REF!</definedName>
    <definedName name="_19new_2" localSheetId="29">#REF!</definedName>
    <definedName name="_19new_2" localSheetId="30">#REF!</definedName>
    <definedName name="_19new_2" localSheetId="31">#REF!</definedName>
    <definedName name="_19new_2" localSheetId="2">#REF!</definedName>
    <definedName name="_19new_2" localSheetId="15">#REF!</definedName>
    <definedName name="_19new_2" localSheetId="16">#REF!</definedName>
    <definedName name="_19new_2" localSheetId="17">#REF!</definedName>
    <definedName name="_19new_2" localSheetId="21">#REF!</definedName>
    <definedName name="_19new_2" localSheetId="22">#REF!</definedName>
    <definedName name="_19new_2" localSheetId="3">#REF!</definedName>
    <definedName name="_19new_2" localSheetId="4">#REF!</definedName>
    <definedName name="_19new_2" localSheetId="5">#REF!</definedName>
    <definedName name="_19new_2" localSheetId="6">#REF!</definedName>
    <definedName name="_19new_2" localSheetId="7">#REF!</definedName>
    <definedName name="_19new_2" localSheetId="8">#REF!</definedName>
    <definedName name="_19new_2" localSheetId="9">#REF!</definedName>
    <definedName name="_19new_2" localSheetId="10">#REF!</definedName>
    <definedName name="_19new_2" localSheetId="11">#REF!</definedName>
    <definedName name="_19new_2" localSheetId="12">#REF!</definedName>
    <definedName name="_19new_2">#REF!</definedName>
    <definedName name="_1a_1" localSheetId="1">#REF!</definedName>
    <definedName name="_1a_1" localSheetId="23">#REF!</definedName>
    <definedName name="_1a_1" localSheetId="32">#REF!</definedName>
    <definedName name="_1a_1" localSheetId="0">#REF!</definedName>
    <definedName name="_1a_1" localSheetId="25">#REF!</definedName>
    <definedName name="_1a_1" localSheetId="26">#REF!</definedName>
    <definedName name="_1a_1" localSheetId="27">#REF!</definedName>
    <definedName name="_1a_1" localSheetId="28">#REF!</definedName>
    <definedName name="_1a_1" localSheetId="29">#REF!</definedName>
    <definedName name="_1a_1" localSheetId="30">#REF!</definedName>
    <definedName name="_1a_1" localSheetId="31">#REF!</definedName>
    <definedName name="_1a_1" localSheetId="2">#REF!</definedName>
    <definedName name="_1a_1" localSheetId="15">#REF!</definedName>
    <definedName name="_1a_1" localSheetId="16">#REF!</definedName>
    <definedName name="_1a_1" localSheetId="17">#REF!</definedName>
    <definedName name="_1a_1" localSheetId="21">#REF!</definedName>
    <definedName name="_1a_1" localSheetId="22">#REF!</definedName>
    <definedName name="_1a_1" localSheetId="3">#REF!</definedName>
    <definedName name="_1a_1" localSheetId="4">#REF!</definedName>
    <definedName name="_1a_1" localSheetId="5">#REF!</definedName>
    <definedName name="_1a_1" localSheetId="6">#REF!</definedName>
    <definedName name="_1a_1" localSheetId="7">#REF!</definedName>
    <definedName name="_1a_1" localSheetId="8">#REF!</definedName>
    <definedName name="_1a_1" localSheetId="9">#REF!</definedName>
    <definedName name="_1a_1" localSheetId="10">#REF!</definedName>
    <definedName name="_1a_1" localSheetId="11">#REF!</definedName>
    <definedName name="_1a_1" localSheetId="12">#REF!</definedName>
    <definedName name="_1a_1">#REF!</definedName>
    <definedName name="_20Pg_1" localSheetId="1">#REF!</definedName>
    <definedName name="_20Pg_1" localSheetId="23">#REF!</definedName>
    <definedName name="_20Pg_1" localSheetId="32">#REF!</definedName>
    <definedName name="_20Pg_1" localSheetId="0">#REF!</definedName>
    <definedName name="_20Pg_1" localSheetId="25">#REF!</definedName>
    <definedName name="_20Pg_1" localSheetId="26">#REF!</definedName>
    <definedName name="_20Pg_1" localSheetId="27">#REF!</definedName>
    <definedName name="_20Pg_1" localSheetId="28">#REF!</definedName>
    <definedName name="_20Pg_1" localSheetId="29">#REF!</definedName>
    <definedName name="_20Pg_1" localSheetId="30">#REF!</definedName>
    <definedName name="_20Pg_1" localSheetId="31">#REF!</definedName>
    <definedName name="_20Pg_1" localSheetId="2">#REF!</definedName>
    <definedName name="_20Pg_1" localSheetId="15">#REF!</definedName>
    <definedName name="_20Pg_1" localSheetId="16">#REF!</definedName>
    <definedName name="_20Pg_1" localSheetId="17">#REF!</definedName>
    <definedName name="_20Pg_1" localSheetId="21">#REF!</definedName>
    <definedName name="_20Pg_1" localSheetId="22">#REF!</definedName>
    <definedName name="_20Pg_1" localSheetId="3">#REF!</definedName>
    <definedName name="_20Pg_1" localSheetId="4">#REF!</definedName>
    <definedName name="_20Pg_1" localSheetId="5">#REF!</definedName>
    <definedName name="_20Pg_1" localSheetId="6">#REF!</definedName>
    <definedName name="_20Pg_1" localSheetId="7">#REF!</definedName>
    <definedName name="_20Pg_1" localSheetId="8">#REF!</definedName>
    <definedName name="_20Pg_1" localSheetId="9">#REF!</definedName>
    <definedName name="_20Pg_1" localSheetId="10">#REF!</definedName>
    <definedName name="_20Pg_1" localSheetId="11">#REF!</definedName>
    <definedName name="_20Pg_1" localSheetId="12">#REF!</definedName>
    <definedName name="_20Pg_1">#REF!</definedName>
    <definedName name="_21Z_8106A741_5A1C_11D7_A90D_00D0B7DB5195_.wvu.Cols_1" localSheetId="0">#REF!</definedName>
    <definedName name="_21Z_8106A741_5A1C_11D7_A90D_00D0B7DB5195_.wvu.Cols_1" localSheetId="25">#REF!</definedName>
    <definedName name="_21Z_8106A741_5A1C_11D7_A90D_00D0B7DB5195_.wvu.Cols_1" localSheetId="26">#REF!</definedName>
    <definedName name="_21Z_8106A741_5A1C_11D7_A90D_00D0B7DB5195_.wvu.Cols_1" localSheetId="27">#REF!</definedName>
    <definedName name="_21Z_8106A741_5A1C_11D7_A90D_00D0B7DB5195_.wvu.Cols_1" localSheetId="28">#REF!</definedName>
    <definedName name="_21Z_8106A741_5A1C_11D7_A90D_00D0B7DB5195_.wvu.Cols_1" localSheetId="29">#REF!</definedName>
    <definedName name="_21Z_8106A741_5A1C_11D7_A90D_00D0B7DB5195_.wvu.Cols_1" localSheetId="30">#REF!</definedName>
    <definedName name="_21Z_8106A741_5A1C_11D7_A90D_00D0B7DB5195_.wvu.Cols_1" localSheetId="31">#REF!</definedName>
    <definedName name="_21Z_8106A741_5A1C_11D7_A90D_00D0B7DB5195_.wvu.Cols_1" localSheetId="16">#REF!</definedName>
    <definedName name="_21Z_8106A741_5A1C_11D7_A90D_00D0B7DB5195_.wvu.Cols_1" localSheetId="17">#REF!</definedName>
    <definedName name="_21Z_8106A741_5A1C_11D7_A90D_00D0B7DB5195_.wvu.Cols_1" localSheetId="21">#REF!</definedName>
    <definedName name="_21Z_8106A741_5A1C_11D7_A90D_00D0B7DB5195_.wvu.Cols_1" localSheetId="22">#REF!</definedName>
    <definedName name="_21Z_8106A741_5A1C_11D7_A90D_00D0B7DB5195_.wvu.Cols_1" localSheetId="5">'Soalan 4'!$AT:$AT</definedName>
    <definedName name="_21Z_8106A741_5A1C_11D7_A90D_00D0B7DB5195_.wvu.Cols_1" localSheetId="7">#REF!</definedName>
    <definedName name="_21Z_8106A741_5A1C_11D7_A90D_00D0B7DB5195_.wvu.Cols_1" localSheetId="8">#REF!</definedName>
    <definedName name="_21Z_8106A741_5A1C_11D7_A90D_00D0B7DB5195_.wvu.Cols_1" localSheetId="9">#REF!</definedName>
    <definedName name="_21Z_8106A741_5A1C_11D7_A90D_00D0B7DB5195_.wvu.Cols_1" localSheetId="10">#REF!</definedName>
    <definedName name="_21Z_8106A741_5A1C_11D7_A90D_00D0B7DB5195_.wvu.Cols_1">#REF!</definedName>
    <definedName name="_21Z_8106A741_5A1C_11D7_A90D_00D0B7DB5195_.wvu.PrintArea_2" localSheetId="1">#REF!</definedName>
    <definedName name="_21Z_8106A741_5A1C_11D7_A90D_00D0B7DB5195_.wvu.PrintArea_2" localSheetId="23">#REF!</definedName>
    <definedName name="_21Z_8106A741_5A1C_11D7_A90D_00D0B7DB5195_.wvu.PrintArea_2" localSheetId="32">#REF!</definedName>
    <definedName name="_21Z_8106A741_5A1C_11D7_A90D_00D0B7DB5195_.wvu.PrintArea_2" localSheetId="0">#REF!</definedName>
    <definedName name="_21Z_8106A741_5A1C_11D7_A90D_00D0B7DB5195_.wvu.PrintArea_2" localSheetId="25">#REF!</definedName>
    <definedName name="_21Z_8106A741_5A1C_11D7_A90D_00D0B7DB5195_.wvu.PrintArea_2" localSheetId="26">#REF!</definedName>
    <definedName name="_21Z_8106A741_5A1C_11D7_A90D_00D0B7DB5195_.wvu.PrintArea_2" localSheetId="27">#REF!</definedName>
    <definedName name="_21Z_8106A741_5A1C_11D7_A90D_00D0B7DB5195_.wvu.PrintArea_2" localSheetId="28">#REF!</definedName>
    <definedName name="_21Z_8106A741_5A1C_11D7_A90D_00D0B7DB5195_.wvu.PrintArea_2" localSheetId="29">#REF!</definedName>
    <definedName name="_21Z_8106A741_5A1C_11D7_A90D_00D0B7DB5195_.wvu.PrintArea_2" localSheetId="30">#REF!</definedName>
    <definedName name="_21Z_8106A741_5A1C_11D7_A90D_00D0B7DB5195_.wvu.PrintArea_2" localSheetId="31">#REF!</definedName>
    <definedName name="_21Z_8106A741_5A1C_11D7_A90D_00D0B7DB5195_.wvu.PrintArea_2" localSheetId="15">#REF!</definedName>
    <definedName name="_21Z_8106A741_5A1C_11D7_A90D_00D0B7DB5195_.wvu.PrintArea_2" localSheetId="16">#REF!</definedName>
    <definedName name="_21Z_8106A741_5A1C_11D7_A90D_00D0B7DB5195_.wvu.PrintArea_2" localSheetId="17">#REF!</definedName>
    <definedName name="_21Z_8106A741_5A1C_11D7_A90D_00D0B7DB5195_.wvu.PrintArea_2" localSheetId="21">#REF!</definedName>
    <definedName name="_21Z_8106A741_5A1C_11D7_A90D_00D0B7DB5195_.wvu.PrintArea_2" localSheetId="22">#REF!</definedName>
    <definedName name="_21Z_8106A741_5A1C_11D7_A90D_00D0B7DB5195_.wvu.PrintArea_2" localSheetId="3">#REF!</definedName>
    <definedName name="_21Z_8106A741_5A1C_11D7_A90D_00D0B7DB5195_.wvu.PrintArea_2" localSheetId="4">#REF!</definedName>
    <definedName name="_21Z_8106A741_5A1C_11D7_A90D_00D0B7DB5195_.wvu.PrintArea_2" localSheetId="6">#REF!</definedName>
    <definedName name="_21Z_8106A741_5A1C_11D7_A90D_00D0B7DB5195_.wvu.PrintArea_2" localSheetId="7">#REF!</definedName>
    <definedName name="_21Z_8106A741_5A1C_11D7_A90D_00D0B7DB5195_.wvu.PrintArea_2" localSheetId="8">#REF!</definedName>
    <definedName name="_21Z_8106A741_5A1C_11D7_A90D_00D0B7DB5195_.wvu.PrintArea_2" localSheetId="9">#REF!</definedName>
    <definedName name="_21Z_8106A741_5A1C_11D7_A90D_00D0B7DB5195_.wvu.PrintArea_2" localSheetId="10">#REF!</definedName>
    <definedName name="_21Z_8106A741_5A1C_11D7_A90D_00D0B7DB5195_.wvu.PrintArea_2" localSheetId="11">#REF!</definedName>
    <definedName name="_21Z_8106A741_5A1C_11D7_A90D_00D0B7DB5195_.wvu.PrintArea_2" localSheetId="12">#REF!</definedName>
    <definedName name="_21Z_8106A741_5A1C_11D7_A90D_00D0B7DB5195_.wvu.PrintArea_2">#REF!</definedName>
    <definedName name="_22Z_8106A741_5A1C_11D7_A90D_00D0B7DB5195_.wvu.PrintArea_1" localSheetId="1">#REF!</definedName>
    <definedName name="_22Z_8106A741_5A1C_11D7_A90D_00D0B7DB5195_.wvu.PrintArea_1" localSheetId="23">#REF!</definedName>
    <definedName name="_22Z_8106A741_5A1C_11D7_A90D_00D0B7DB5195_.wvu.PrintArea_1" localSheetId="32">#REF!</definedName>
    <definedName name="_22Z_8106A741_5A1C_11D7_A90D_00D0B7DB5195_.wvu.PrintArea_1" localSheetId="25">#REF!</definedName>
    <definedName name="_22Z_8106A741_5A1C_11D7_A90D_00D0B7DB5195_.wvu.PrintArea_1" localSheetId="26">#REF!</definedName>
    <definedName name="_22Z_8106A741_5A1C_11D7_A90D_00D0B7DB5195_.wvu.PrintArea_1" localSheetId="27">#REF!</definedName>
    <definedName name="_22Z_8106A741_5A1C_11D7_A90D_00D0B7DB5195_.wvu.PrintArea_1" localSheetId="28">#REF!</definedName>
    <definedName name="_22Z_8106A741_5A1C_11D7_A90D_00D0B7DB5195_.wvu.PrintArea_1" localSheetId="29">#REF!</definedName>
    <definedName name="_22Z_8106A741_5A1C_11D7_A90D_00D0B7DB5195_.wvu.PrintArea_1" localSheetId="30">#REF!</definedName>
    <definedName name="_22Z_8106A741_5A1C_11D7_A90D_00D0B7DB5195_.wvu.PrintArea_1" localSheetId="31">#REF!</definedName>
    <definedName name="_22Z_8106A741_5A1C_11D7_A90D_00D0B7DB5195_.wvu.PrintArea_1" localSheetId="16">#REF!</definedName>
    <definedName name="_22Z_8106A741_5A1C_11D7_A90D_00D0B7DB5195_.wvu.PrintArea_1" localSheetId="17">#REF!</definedName>
    <definedName name="_22Z_8106A741_5A1C_11D7_A90D_00D0B7DB5195_.wvu.PrintArea_1" localSheetId="21">#REF!</definedName>
    <definedName name="_22Z_8106A741_5A1C_11D7_A90D_00D0B7DB5195_.wvu.PrintArea_1" localSheetId="22">#REF!</definedName>
    <definedName name="_22Z_8106A741_5A1C_11D7_A90D_00D0B7DB5195_.wvu.PrintArea_1" localSheetId="4">#REF!</definedName>
    <definedName name="_22Z_8106A741_5A1C_11D7_A90D_00D0B7DB5195_.wvu.PrintArea_1" localSheetId="6">#REF!</definedName>
    <definedName name="_22Z_8106A741_5A1C_11D7_A90D_00D0B7DB5195_.wvu.PrintArea_1" localSheetId="7">#REF!</definedName>
    <definedName name="_22Z_8106A741_5A1C_11D7_A90D_00D0B7DB5195_.wvu.PrintArea_1" localSheetId="8">#REF!</definedName>
    <definedName name="_22Z_8106A741_5A1C_11D7_A90D_00D0B7DB5195_.wvu.PrintArea_1" localSheetId="9">#REF!</definedName>
    <definedName name="_22Z_8106A741_5A1C_11D7_A90D_00D0B7DB5195_.wvu.PrintArea_1" localSheetId="10">#REF!</definedName>
    <definedName name="_22Z_8106A741_5A1C_11D7_A90D_00D0B7DB5195_.wvu.PrintArea_1" localSheetId="11">#REF!</definedName>
    <definedName name="_22Z_8106A741_5A1C_11D7_A90D_00D0B7DB5195_.wvu.PrintArea_1">#REF!</definedName>
    <definedName name="_22Z_8106A741_5A1C_11D7_A90D_00D0B7DB5195_.wvu.PrintArea_2" localSheetId="1">#REF!</definedName>
    <definedName name="_22Z_8106A741_5A1C_11D7_A90D_00D0B7DB5195_.wvu.PrintArea_2" localSheetId="23">#REF!</definedName>
    <definedName name="_22Z_8106A741_5A1C_11D7_A90D_00D0B7DB5195_.wvu.PrintArea_2" localSheetId="32">#REF!</definedName>
    <definedName name="_22Z_8106A741_5A1C_11D7_A90D_00D0B7DB5195_.wvu.PrintArea_2" localSheetId="0">#REF!</definedName>
    <definedName name="_22Z_8106A741_5A1C_11D7_A90D_00D0B7DB5195_.wvu.PrintArea_2" localSheetId="25">#REF!</definedName>
    <definedName name="_22Z_8106A741_5A1C_11D7_A90D_00D0B7DB5195_.wvu.PrintArea_2" localSheetId="26">#REF!</definedName>
    <definedName name="_22Z_8106A741_5A1C_11D7_A90D_00D0B7DB5195_.wvu.PrintArea_2" localSheetId="27">#REF!</definedName>
    <definedName name="_22Z_8106A741_5A1C_11D7_A90D_00D0B7DB5195_.wvu.PrintArea_2" localSheetId="28">#REF!</definedName>
    <definedName name="_22Z_8106A741_5A1C_11D7_A90D_00D0B7DB5195_.wvu.PrintArea_2" localSheetId="29">#REF!</definedName>
    <definedName name="_22Z_8106A741_5A1C_11D7_A90D_00D0B7DB5195_.wvu.PrintArea_2" localSheetId="30">#REF!</definedName>
    <definedName name="_22Z_8106A741_5A1C_11D7_A90D_00D0B7DB5195_.wvu.PrintArea_2" localSheetId="31">#REF!</definedName>
    <definedName name="_22Z_8106A741_5A1C_11D7_A90D_00D0B7DB5195_.wvu.PrintArea_2" localSheetId="16">#REF!</definedName>
    <definedName name="_22Z_8106A741_5A1C_11D7_A90D_00D0B7DB5195_.wvu.PrintArea_2" localSheetId="17">#REF!</definedName>
    <definedName name="_22Z_8106A741_5A1C_11D7_A90D_00D0B7DB5195_.wvu.PrintArea_2" localSheetId="21">#REF!</definedName>
    <definedName name="_22Z_8106A741_5A1C_11D7_A90D_00D0B7DB5195_.wvu.PrintArea_2" localSheetId="22">#REF!</definedName>
    <definedName name="_22Z_8106A741_5A1C_11D7_A90D_00D0B7DB5195_.wvu.PrintArea_2" localSheetId="3">#REF!</definedName>
    <definedName name="_22Z_8106A741_5A1C_11D7_A90D_00D0B7DB5195_.wvu.PrintArea_2" localSheetId="4">#REF!</definedName>
    <definedName name="_22Z_8106A741_5A1C_11D7_A90D_00D0B7DB5195_.wvu.PrintArea_2" localSheetId="6">#REF!</definedName>
    <definedName name="_22Z_8106A741_5A1C_11D7_A90D_00D0B7DB5195_.wvu.PrintArea_2" localSheetId="7">#REF!</definedName>
    <definedName name="_22Z_8106A741_5A1C_11D7_A90D_00D0B7DB5195_.wvu.PrintArea_2" localSheetId="8">#REF!</definedName>
    <definedName name="_22Z_8106A741_5A1C_11D7_A90D_00D0B7DB5195_.wvu.PrintArea_2" localSheetId="9">#REF!</definedName>
    <definedName name="_22Z_8106A741_5A1C_11D7_A90D_00D0B7DB5195_.wvu.PrintArea_2" localSheetId="10">#REF!</definedName>
    <definedName name="_22Z_8106A741_5A1C_11D7_A90D_00D0B7DB5195_.wvu.PrintArea_2" localSheetId="11">#REF!</definedName>
    <definedName name="_22Z_8106A741_5A1C_11D7_A90D_00D0B7DB5195_.wvu.PrintArea_2">#REF!</definedName>
    <definedName name="_22Z_8106A741_5A1C_11D7_A90D_00D0B7DB5195_.wvu.PrintArea_5" localSheetId="11">'Soalan 6'!$1:$1048576</definedName>
    <definedName name="_22Z_8106A741_5A1C_11D7_A90D_00D0B7DB5195_.wvu.PrintArea_5">'Soalan 7'!$1:$1048576</definedName>
    <definedName name="_23Z_8106A741_5A1C_11D7_A90D_00D0B7DB5195_.wvu.PrintArea_2" localSheetId="1">#REF!</definedName>
    <definedName name="_23Z_8106A741_5A1C_11D7_A90D_00D0B7DB5195_.wvu.PrintArea_2" localSheetId="23">#REF!</definedName>
    <definedName name="_23Z_8106A741_5A1C_11D7_A90D_00D0B7DB5195_.wvu.PrintArea_2" localSheetId="32">#REF!</definedName>
    <definedName name="_23Z_8106A741_5A1C_11D7_A90D_00D0B7DB5195_.wvu.PrintArea_2" localSheetId="25">#REF!</definedName>
    <definedName name="_23Z_8106A741_5A1C_11D7_A90D_00D0B7DB5195_.wvu.PrintArea_2" localSheetId="26">#REF!</definedName>
    <definedName name="_23Z_8106A741_5A1C_11D7_A90D_00D0B7DB5195_.wvu.PrintArea_2" localSheetId="27">#REF!</definedName>
    <definedName name="_23Z_8106A741_5A1C_11D7_A90D_00D0B7DB5195_.wvu.PrintArea_2" localSheetId="28">#REF!</definedName>
    <definedName name="_23Z_8106A741_5A1C_11D7_A90D_00D0B7DB5195_.wvu.PrintArea_2" localSheetId="29">#REF!</definedName>
    <definedName name="_23Z_8106A741_5A1C_11D7_A90D_00D0B7DB5195_.wvu.PrintArea_2" localSheetId="30">#REF!</definedName>
    <definedName name="_23Z_8106A741_5A1C_11D7_A90D_00D0B7DB5195_.wvu.PrintArea_2" localSheetId="31">#REF!</definedName>
    <definedName name="_23Z_8106A741_5A1C_11D7_A90D_00D0B7DB5195_.wvu.PrintArea_2" localSheetId="16">#REF!</definedName>
    <definedName name="_23Z_8106A741_5A1C_11D7_A90D_00D0B7DB5195_.wvu.PrintArea_2" localSheetId="17">#REF!</definedName>
    <definedName name="_23Z_8106A741_5A1C_11D7_A90D_00D0B7DB5195_.wvu.PrintArea_2" localSheetId="21">#REF!</definedName>
    <definedName name="_23Z_8106A741_5A1C_11D7_A90D_00D0B7DB5195_.wvu.PrintArea_2" localSheetId="22">#REF!</definedName>
    <definedName name="_23Z_8106A741_5A1C_11D7_A90D_00D0B7DB5195_.wvu.PrintArea_2" localSheetId="4">#REF!</definedName>
    <definedName name="_23Z_8106A741_5A1C_11D7_A90D_00D0B7DB5195_.wvu.PrintArea_2" localSheetId="6">#REF!</definedName>
    <definedName name="_23Z_8106A741_5A1C_11D7_A90D_00D0B7DB5195_.wvu.PrintArea_2" localSheetId="7">#REF!</definedName>
    <definedName name="_23Z_8106A741_5A1C_11D7_A90D_00D0B7DB5195_.wvu.PrintArea_2" localSheetId="8">#REF!</definedName>
    <definedName name="_23Z_8106A741_5A1C_11D7_A90D_00D0B7DB5195_.wvu.PrintArea_2" localSheetId="9">#REF!</definedName>
    <definedName name="_23Z_8106A741_5A1C_11D7_A90D_00D0B7DB5195_.wvu.PrintArea_2" localSheetId="10">#REF!</definedName>
    <definedName name="_23Z_8106A741_5A1C_11D7_A90D_00D0B7DB5195_.wvu.PrintArea_2" localSheetId="11">#REF!</definedName>
    <definedName name="_23Z_8106A741_5A1C_11D7_A90D_00D0B7DB5195_.wvu.PrintArea_2">#REF!</definedName>
    <definedName name="_23Z_8106A741_5A1C_11D7_A90D_00D0B7DB5195_.wvu.PrintArea_3" localSheetId="1">ARAHAN!$A$1:$Y$68</definedName>
    <definedName name="_23Z_8106A741_5A1C_11D7_A90D_00D0B7DB5195_.wvu.PrintArea_3" localSheetId="32">'KEGUNAAN PEJABAT'!$A$1:$X$77</definedName>
    <definedName name="_23Z_8106A741_5A1C_11D7_A90D_00D0B7DB5195_.wvu.PrintArea_3" localSheetId="2">'Soalan 1'!$A$1:$X$263</definedName>
    <definedName name="_23Z_8106A741_5A1C_11D7_A90D_00D0B7DB5195_.wvu.PrintArea_3">#REF!</definedName>
    <definedName name="_24Z_8106A741_5A1C_11D7_A90D_00D0B7DB5195_.wvu.PrintArea_3" localSheetId="1">#REF!</definedName>
    <definedName name="_24Z_8106A741_5A1C_11D7_A90D_00D0B7DB5195_.wvu.PrintArea_3" localSheetId="23">#REF!</definedName>
    <definedName name="_24Z_8106A741_5A1C_11D7_A90D_00D0B7DB5195_.wvu.PrintArea_3" localSheetId="32">#REF!</definedName>
    <definedName name="_24Z_8106A741_5A1C_11D7_A90D_00D0B7DB5195_.wvu.PrintArea_3" localSheetId="25">#REF!</definedName>
    <definedName name="_24Z_8106A741_5A1C_11D7_A90D_00D0B7DB5195_.wvu.PrintArea_3" localSheetId="26">#REF!</definedName>
    <definedName name="_24Z_8106A741_5A1C_11D7_A90D_00D0B7DB5195_.wvu.PrintArea_3" localSheetId="27">#REF!</definedName>
    <definedName name="_24Z_8106A741_5A1C_11D7_A90D_00D0B7DB5195_.wvu.PrintArea_3" localSheetId="28">#REF!</definedName>
    <definedName name="_24Z_8106A741_5A1C_11D7_A90D_00D0B7DB5195_.wvu.PrintArea_3" localSheetId="29">#REF!</definedName>
    <definedName name="_24Z_8106A741_5A1C_11D7_A90D_00D0B7DB5195_.wvu.PrintArea_3" localSheetId="30">#REF!</definedName>
    <definedName name="_24Z_8106A741_5A1C_11D7_A90D_00D0B7DB5195_.wvu.PrintArea_3" localSheetId="31">#REF!</definedName>
    <definedName name="_24Z_8106A741_5A1C_11D7_A90D_00D0B7DB5195_.wvu.PrintArea_3" localSheetId="16">#REF!</definedName>
    <definedName name="_24Z_8106A741_5A1C_11D7_A90D_00D0B7DB5195_.wvu.PrintArea_3" localSheetId="17">#REF!</definedName>
    <definedName name="_24Z_8106A741_5A1C_11D7_A90D_00D0B7DB5195_.wvu.PrintArea_3" localSheetId="21">#REF!</definedName>
    <definedName name="_24Z_8106A741_5A1C_11D7_A90D_00D0B7DB5195_.wvu.PrintArea_3" localSheetId="22">#REF!</definedName>
    <definedName name="_24Z_8106A741_5A1C_11D7_A90D_00D0B7DB5195_.wvu.PrintArea_3" localSheetId="4">#REF!</definedName>
    <definedName name="_24Z_8106A741_5A1C_11D7_A90D_00D0B7DB5195_.wvu.PrintArea_3" localSheetId="6">#REF!</definedName>
    <definedName name="_24Z_8106A741_5A1C_11D7_A90D_00D0B7DB5195_.wvu.PrintArea_3" localSheetId="7">#REF!</definedName>
    <definedName name="_24Z_8106A741_5A1C_11D7_A90D_00D0B7DB5195_.wvu.PrintArea_3" localSheetId="8">#REF!</definedName>
    <definedName name="_24Z_8106A741_5A1C_11D7_A90D_00D0B7DB5195_.wvu.PrintArea_3" localSheetId="9">#REF!</definedName>
    <definedName name="_24Z_8106A741_5A1C_11D7_A90D_00D0B7DB5195_.wvu.PrintArea_3" localSheetId="10">#REF!</definedName>
    <definedName name="_24Z_8106A741_5A1C_11D7_A90D_00D0B7DB5195_.wvu.PrintArea_3" localSheetId="11">#REF!</definedName>
    <definedName name="_24Z_8106A741_5A1C_11D7_A90D_00D0B7DB5195_.wvu.PrintArea_3">#REF!</definedName>
    <definedName name="_24Z_8106A741_5A1C_11D7_A90D_00D0B7DB5195_.wvu.PrintArea_4" localSheetId="25">#REF!</definedName>
    <definedName name="_24Z_8106A741_5A1C_11D7_A90D_00D0B7DB5195_.wvu.PrintArea_4" localSheetId="26">#REF!</definedName>
    <definedName name="_24Z_8106A741_5A1C_11D7_A90D_00D0B7DB5195_.wvu.PrintArea_4" localSheetId="27">#REF!</definedName>
    <definedName name="_24Z_8106A741_5A1C_11D7_A90D_00D0B7DB5195_.wvu.PrintArea_4" localSheetId="28">#REF!</definedName>
    <definedName name="_24Z_8106A741_5A1C_11D7_A90D_00D0B7DB5195_.wvu.PrintArea_4" localSheetId="29">#REF!</definedName>
    <definedName name="_24Z_8106A741_5A1C_11D7_A90D_00D0B7DB5195_.wvu.PrintArea_4" localSheetId="30">#REF!</definedName>
    <definedName name="_24Z_8106A741_5A1C_11D7_A90D_00D0B7DB5195_.wvu.PrintArea_4" localSheetId="31">#REF!</definedName>
    <definedName name="_24Z_8106A741_5A1C_11D7_A90D_00D0B7DB5195_.wvu.PrintArea_4" localSheetId="16">#REF!</definedName>
    <definedName name="_24Z_8106A741_5A1C_11D7_A90D_00D0B7DB5195_.wvu.PrintArea_4" localSheetId="17">#REF!</definedName>
    <definedName name="_24Z_8106A741_5A1C_11D7_A90D_00D0B7DB5195_.wvu.PrintArea_4" localSheetId="21">#REF!</definedName>
    <definedName name="_24Z_8106A741_5A1C_11D7_A90D_00D0B7DB5195_.wvu.PrintArea_4" localSheetId="22">#REF!</definedName>
    <definedName name="_24Z_8106A741_5A1C_11D7_A90D_00D0B7DB5195_.wvu.PrintArea_4" localSheetId="5">'Soalan 4'!$1:$1048576</definedName>
    <definedName name="_24Z_8106A741_5A1C_11D7_A90D_00D0B7DB5195_.wvu.PrintArea_4" localSheetId="7">#REF!</definedName>
    <definedName name="_24Z_8106A741_5A1C_11D7_A90D_00D0B7DB5195_.wvu.PrintArea_4" localSheetId="8">#REF!</definedName>
    <definedName name="_24Z_8106A741_5A1C_11D7_A90D_00D0B7DB5195_.wvu.PrintArea_4" localSheetId="9">#REF!</definedName>
    <definedName name="_24Z_8106A741_5A1C_11D7_A90D_00D0B7DB5195_.wvu.PrintArea_4" localSheetId="10">#REF!</definedName>
    <definedName name="_24Z_8106A741_5A1C_11D7_A90D_00D0B7DB5195_.wvu.PrintArea_4">#REF!</definedName>
    <definedName name="_25Z_8106A741_5A1C_11D7_A90D_00D0B7DB5195_.wvu.PrintArea_4" localSheetId="1">#REF!</definedName>
    <definedName name="_25Z_8106A741_5A1C_11D7_A90D_00D0B7DB5195_.wvu.PrintArea_4" localSheetId="23">#REF!</definedName>
    <definedName name="_25Z_8106A741_5A1C_11D7_A90D_00D0B7DB5195_.wvu.PrintArea_4" localSheetId="32">#REF!</definedName>
    <definedName name="_25Z_8106A741_5A1C_11D7_A90D_00D0B7DB5195_.wvu.PrintArea_4" localSheetId="25">#REF!</definedName>
    <definedName name="_25Z_8106A741_5A1C_11D7_A90D_00D0B7DB5195_.wvu.PrintArea_4" localSheetId="26">#REF!</definedName>
    <definedName name="_25Z_8106A741_5A1C_11D7_A90D_00D0B7DB5195_.wvu.PrintArea_4" localSheetId="27">#REF!</definedName>
    <definedName name="_25Z_8106A741_5A1C_11D7_A90D_00D0B7DB5195_.wvu.PrintArea_4" localSheetId="28">#REF!</definedName>
    <definedName name="_25Z_8106A741_5A1C_11D7_A90D_00D0B7DB5195_.wvu.PrintArea_4" localSheetId="29">#REF!</definedName>
    <definedName name="_25Z_8106A741_5A1C_11D7_A90D_00D0B7DB5195_.wvu.PrintArea_4" localSheetId="30">#REF!</definedName>
    <definedName name="_25Z_8106A741_5A1C_11D7_A90D_00D0B7DB5195_.wvu.PrintArea_4" localSheetId="31">#REF!</definedName>
    <definedName name="_25Z_8106A741_5A1C_11D7_A90D_00D0B7DB5195_.wvu.PrintArea_4" localSheetId="16">#REF!</definedName>
    <definedName name="_25Z_8106A741_5A1C_11D7_A90D_00D0B7DB5195_.wvu.PrintArea_4" localSheetId="17">#REF!</definedName>
    <definedName name="_25Z_8106A741_5A1C_11D7_A90D_00D0B7DB5195_.wvu.PrintArea_4" localSheetId="21">#REF!</definedName>
    <definedName name="_25Z_8106A741_5A1C_11D7_A90D_00D0B7DB5195_.wvu.PrintArea_4" localSheetId="22">#REF!</definedName>
    <definedName name="_25Z_8106A741_5A1C_11D7_A90D_00D0B7DB5195_.wvu.PrintArea_4" localSheetId="4">#REF!</definedName>
    <definedName name="_25Z_8106A741_5A1C_11D7_A90D_00D0B7DB5195_.wvu.PrintArea_4" localSheetId="6">#REF!</definedName>
    <definedName name="_25Z_8106A741_5A1C_11D7_A90D_00D0B7DB5195_.wvu.PrintArea_4" localSheetId="7">#REF!</definedName>
    <definedName name="_25Z_8106A741_5A1C_11D7_A90D_00D0B7DB5195_.wvu.PrintArea_4" localSheetId="8">#REF!</definedName>
    <definedName name="_25Z_8106A741_5A1C_11D7_A90D_00D0B7DB5195_.wvu.PrintArea_4" localSheetId="9">#REF!</definedName>
    <definedName name="_25Z_8106A741_5A1C_11D7_A90D_00D0B7DB5195_.wvu.PrintArea_4" localSheetId="10">#REF!</definedName>
    <definedName name="_25Z_8106A741_5A1C_11D7_A90D_00D0B7DB5195_.wvu.PrintArea_4" localSheetId="11">#REF!</definedName>
    <definedName name="_25Z_8106A741_5A1C_11D7_A90D_00D0B7DB5195_.wvu.PrintArea_4">#REF!</definedName>
    <definedName name="_26Z_8106A741_5A1C_11D7_A90D_00D0B7DB5195_.wvu.PrintArea_5" localSheetId="1">#REF!</definedName>
    <definedName name="_26Z_8106A741_5A1C_11D7_A90D_00D0B7DB5195_.wvu.PrintArea_5" localSheetId="23">#REF!</definedName>
    <definedName name="_26Z_8106A741_5A1C_11D7_A90D_00D0B7DB5195_.wvu.PrintArea_5" localSheetId="32">#REF!</definedName>
    <definedName name="_26Z_8106A741_5A1C_11D7_A90D_00D0B7DB5195_.wvu.PrintArea_5" localSheetId="25">#REF!</definedName>
    <definedName name="_26Z_8106A741_5A1C_11D7_A90D_00D0B7DB5195_.wvu.PrintArea_5" localSheetId="26">#REF!</definedName>
    <definedName name="_26Z_8106A741_5A1C_11D7_A90D_00D0B7DB5195_.wvu.PrintArea_5" localSheetId="27">#REF!</definedName>
    <definedName name="_26Z_8106A741_5A1C_11D7_A90D_00D0B7DB5195_.wvu.PrintArea_5" localSheetId="28">#REF!</definedName>
    <definedName name="_26Z_8106A741_5A1C_11D7_A90D_00D0B7DB5195_.wvu.PrintArea_5" localSheetId="29">#REF!</definedName>
    <definedName name="_26Z_8106A741_5A1C_11D7_A90D_00D0B7DB5195_.wvu.PrintArea_5" localSheetId="30">#REF!</definedName>
    <definedName name="_26Z_8106A741_5A1C_11D7_A90D_00D0B7DB5195_.wvu.PrintArea_5" localSheetId="31">#REF!</definedName>
    <definedName name="_26Z_8106A741_5A1C_11D7_A90D_00D0B7DB5195_.wvu.PrintArea_5" localSheetId="16">#REF!</definedName>
    <definedName name="_26Z_8106A741_5A1C_11D7_A90D_00D0B7DB5195_.wvu.PrintArea_5" localSheetId="17">#REF!</definedName>
    <definedName name="_26Z_8106A741_5A1C_11D7_A90D_00D0B7DB5195_.wvu.PrintArea_5" localSheetId="21">#REF!</definedName>
    <definedName name="_26Z_8106A741_5A1C_11D7_A90D_00D0B7DB5195_.wvu.PrintArea_5" localSheetId="22">#REF!</definedName>
    <definedName name="_26Z_8106A741_5A1C_11D7_A90D_00D0B7DB5195_.wvu.PrintArea_5" localSheetId="4">#REF!</definedName>
    <definedName name="_26Z_8106A741_5A1C_11D7_A90D_00D0B7DB5195_.wvu.PrintArea_5" localSheetId="6">#REF!</definedName>
    <definedName name="_26Z_8106A741_5A1C_11D7_A90D_00D0B7DB5195_.wvu.PrintArea_5" localSheetId="7">#REF!</definedName>
    <definedName name="_26Z_8106A741_5A1C_11D7_A90D_00D0B7DB5195_.wvu.PrintArea_5" localSheetId="8">#REF!</definedName>
    <definedName name="_26Z_8106A741_5A1C_11D7_A90D_00D0B7DB5195_.wvu.PrintArea_5" localSheetId="9">#REF!</definedName>
    <definedName name="_26Z_8106A741_5A1C_11D7_A90D_00D0B7DB5195_.wvu.PrintArea_5" localSheetId="10">#REF!</definedName>
    <definedName name="_26Z_8106A741_5A1C_11D7_A90D_00D0B7DB5195_.wvu.PrintArea_5" localSheetId="11">#REF!</definedName>
    <definedName name="_26Z_8106A741_5A1C_11D7_A90D_00D0B7DB5195_.wvu.PrintArea_5">#REF!</definedName>
    <definedName name="_27Z_8106A741_5A1C_11D7_A90D_00D0B7DB5195_.wvu.PrintArea_6" localSheetId="13">'Soalan 8'!$1:$1048576</definedName>
    <definedName name="_27Z_8106A741_5A1C_11D7_A90D_00D0B7DB5195_.wvu.PrintArea_6">#REF!</definedName>
    <definedName name="_2a_2" localSheetId="1">#REF!</definedName>
    <definedName name="_2a_2" localSheetId="23">#REF!</definedName>
    <definedName name="_2a_2" localSheetId="32">#REF!</definedName>
    <definedName name="_2a_2" localSheetId="0">#REF!</definedName>
    <definedName name="_2a_2" localSheetId="25">#REF!</definedName>
    <definedName name="_2a_2" localSheetId="26">#REF!</definedName>
    <definedName name="_2a_2" localSheetId="27">#REF!</definedName>
    <definedName name="_2a_2" localSheetId="28">#REF!</definedName>
    <definedName name="_2a_2" localSheetId="29">#REF!</definedName>
    <definedName name="_2a_2" localSheetId="30">#REF!</definedName>
    <definedName name="_2a_2" localSheetId="31">#REF!</definedName>
    <definedName name="_2a_2" localSheetId="2">#REF!</definedName>
    <definedName name="_2a_2" localSheetId="15">#REF!</definedName>
    <definedName name="_2a_2" localSheetId="16">#REF!</definedName>
    <definedName name="_2a_2" localSheetId="17">#REF!</definedName>
    <definedName name="_2a_2" localSheetId="21">#REF!</definedName>
    <definedName name="_2a_2" localSheetId="22">#REF!</definedName>
    <definedName name="_2a_2" localSheetId="3">#REF!</definedName>
    <definedName name="_2a_2" localSheetId="4">#REF!</definedName>
    <definedName name="_2a_2" localSheetId="5">#REF!</definedName>
    <definedName name="_2a_2" localSheetId="6">#REF!</definedName>
    <definedName name="_2a_2" localSheetId="7">#REF!</definedName>
    <definedName name="_2a_2" localSheetId="8">#REF!</definedName>
    <definedName name="_2a_2" localSheetId="9">#REF!</definedName>
    <definedName name="_2a_2" localSheetId="10">#REF!</definedName>
    <definedName name="_2a_2" localSheetId="11">#REF!</definedName>
    <definedName name="_2a_2" localSheetId="12">#REF!</definedName>
    <definedName name="_2a_2">#REF!</definedName>
    <definedName name="_3AA_1" localSheetId="1">#REF!</definedName>
    <definedName name="_3AA_1" localSheetId="23">#REF!</definedName>
    <definedName name="_3AA_1" localSheetId="32">#REF!</definedName>
    <definedName name="_3AA_1" localSheetId="0">#REF!</definedName>
    <definedName name="_3AA_1" localSheetId="25">#REF!</definedName>
    <definedName name="_3AA_1" localSheetId="26">#REF!</definedName>
    <definedName name="_3AA_1" localSheetId="27">#REF!</definedName>
    <definedName name="_3AA_1" localSheetId="28">#REF!</definedName>
    <definedName name="_3AA_1" localSheetId="29">#REF!</definedName>
    <definedName name="_3AA_1" localSheetId="30">#REF!</definedName>
    <definedName name="_3AA_1" localSheetId="31">#REF!</definedName>
    <definedName name="_3AA_1" localSheetId="2">#REF!</definedName>
    <definedName name="_3AA_1" localSheetId="15">#REF!</definedName>
    <definedName name="_3AA_1" localSheetId="16">#REF!</definedName>
    <definedName name="_3AA_1" localSheetId="17">#REF!</definedName>
    <definedName name="_3AA_1" localSheetId="21">#REF!</definedName>
    <definedName name="_3AA_1" localSheetId="22">#REF!</definedName>
    <definedName name="_3AA_1" localSheetId="3">#REF!</definedName>
    <definedName name="_3AA_1" localSheetId="4">#REF!</definedName>
    <definedName name="_3AA_1" localSheetId="5">#REF!</definedName>
    <definedName name="_3AA_1" localSheetId="6">#REF!</definedName>
    <definedName name="_3AA_1" localSheetId="7">#REF!</definedName>
    <definedName name="_3AA_1" localSheetId="8">#REF!</definedName>
    <definedName name="_3AA_1" localSheetId="9">#REF!</definedName>
    <definedName name="_3AA_1" localSheetId="10">#REF!</definedName>
    <definedName name="_3AA_1" localSheetId="11">#REF!</definedName>
    <definedName name="_3AA_1" localSheetId="12">#REF!</definedName>
    <definedName name="_3AA_1">#REF!</definedName>
    <definedName name="_4AA_2" localSheetId="1">#REF!</definedName>
    <definedName name="_4AA_2" localSheetId="23">#REF!</definedName>
    <definedName name="_4AA_2" localSheetId="32">#REF!</definedName>
    <definedName name="_4AA_2" localSheetId="0">#REF!</definedName>
    <definedName name="_4AA_2" localSheetId="25">#REF!</definedName>
    <definedName name="_4AA_2" localSheetId="26">#REF!</definedName>
    <definedName name="_4AA_2" localSheetId="27">#REF!</definedName>
    <definedName name="_4AA_2" localSheetId="28">#REF!</definedName>
    <definedName name="_4AA_2" localSheetId="29">#REF!</definedName>
    <definedName name="_4AA_2" localSheetId="30">#REF!</definedName>
    <definedName name="_4AA_2" localSheetId="31">#REF!</definedName>
    <definedName name="_4AA_2" localSheetId="2">#REF!</definedName>
    <definedName name="_4AA_2" localSheetId="15">#REF!</definedName>
    <definedName name="_4AA_2" localSheetId="16">#REF!</definedName>
    <definedName name="_4AA_2" localSheetId="17">#REF!</definedName>
    <definedName name="_4AA_2" localSheetId="21">#REF!</definedName>
    <definedName name="_4AA_2" localSheetId="22">#REF!</definedName>
    <definedName name="_4AA_2" localSheetId="3">#REF!</definedName>
    <definedName name="_4AA_2" localSheetId="4">#REF!</definedName>
    <definedName name="_4AA_2" localSheetId="5">#REF!</definedName>
    <definedName name="_4AA_2" localSheetId="6">#REF!</definedName>
    <definedName name="_4AA_2" localSheetId="7">#REF!</definedName>
    <definedName name="_4AA_2" localSheetId="8">#REF!</definedName>
    <definedName name="_4AA_2" localSheetId="9">#REF!</definedName>
    <definedName name="_4AA_2" localSheetId="10">#REF!</definedName>
    <definedName name="_4AA_2" localSheetId="11">#REF!</definedName>
    <definedName name="_4AA_2" localSheetId="12">#REF!</definedName>
    <definedName name="_4AA_2">#REF!</definedName>
    <definedName name="_5AA_3" localSheetId="1">#REF!</definedName>
    <definedName name="_5AA_3" localSheetId="23">#REF!</definedName>
    <definedName name="_5AA_3" localSheetId="32">#REF!</definedName>
    <definedName name="_5AA_3" localSheetId="0">#REF!</definedName>
    <definedName name="_5AA_3" localSheetId="25">#REF!</definedName>
    <definedName name="_5AA_3" localSheetId="26">#REF!</definedName>
    <definedName name="_5AA_3" localSheetId="27">#REF!</definedName>
    <definedName name="_5AA_3" localSheetId="28">#REF!</definedName>
    <definedName name="_5AA_3" localSheetId="29">#REF!</definedName>
    <definedName name="_5AA_3" localSheetId="30">#REF!</definedName>
    <definedName name="_5AA_3" localSheetId="31">#REF!</definedName>
    <definedName name="_5AA_3" localSheetId="2">#REF!</definedName>
    <definedName name="_5AA_3" localSheetId="15">#REF!</definedName>
    <definedName name="_5AA_3" localSheetId="16">#REF!</definedName>
    <definedName name="_5AA_3" localSheetId="17">#REF!</definedName>
    <definedName name="_5AA_3" localSheetId="21">#REF!</definedName>
    <definedName name="_5AA_3" localSheetId="22">#REF!</definedName>
    <definedName name="_5AA_3" localSheetId="3">#REF!</definedName>
    <definedName name="_5AA_3" localSheetId="4">#REF!</definedName>
    <definedName name="_5AA_3" localSheetId="5">#REF!</definedName>
    <definedName name="_5AA_3" localSheetId="6">#REF!</definedName>
    <definedName name="_5AA_3" localSheetId="7">#REF!</definedName>
    <definedName name="_5AA_3" localSheetId="8">#REF!</definedName>
    <definedName name="_5AA_3" localSheetId="9">#REF!</definedName>
    <definedName name="_5AA_3" localSheetId="10">#REF!</definedName>
    <definedName name="_5AA_3" localSheetId="11">#REF!</definedName>
    <definedName name="_5AA_3" localSheetId="12">#REF!</definedName>
    <definedName name="_5AA_3">#REF!</definedName>
    <definedName name="_6AA_4" localSheetId="1">#REF!</definedName>
    <definedName name="_6AA_4" localSheetId="23">#REF!</definedName>
    <definedName name="_6AA_4" localSheetId="32">#REF!</definedName>
    <definedName name="_6AA_4" localSheetId="0">#REF!</definedName>
    <definedName name="_6AA_4" localSheetId="25">#REF!</definedName>
    <definedName name="_6AA_4" localSheetId="26">#REF!</definedName>
    <definedName name="_6AA_4" localSheetId="27">#REF!</definedName>
    <definedName name="_6AA_4" localSheetId="28">#REF!</definedName>
    <definedName name="_6AA_4" localSheetId="29">#REF!</definedName>
    <definedName name="_6AA_4" localSheetId="30">#REF!</definedName>
    <definedName name="_6AA_4" localSheetId="31">#REF!</definedName>
    <definedName name="_6AA_4" localSheetId="2">#REF!</definedName>
    <definedName name="_6AA_4" localSheetId="15">#REF!</definedName>
    <definedName name="_6AA_4" localSheetId="16">#REF!</definedName>
    <definedName name="_6AA_4" localSheetId="17">#REF!</definedName>
    <definedName name="_6AA_4" localSheetId="21">#REF!</definedName>
    <definedName name="_6AA_4" localSheetId="22">#REF!</definedName>
    <definedName name="_6AA_4" localSheetId="3">#REF!</definedName>
    <definedName name="_6AA_4" localSheetId="4">#REF!</definedName>
    <definedName name="_6AA_4" localSheetId="5">#REF!</definedName>
    <definedName name="_6AA_4" localSheetId="6">#REF!</definedName>
    <definedName name="_6AA_4" localSheetId="7">#REF!</definedName>
    <definedName name="_6AA_4" localSheetId="8">#REF!</definedName>
    <definedName name="_6AA_4" localSheetId="9">#REF!</definedName>
    <definedName name="_6AA_4" localSheetId="10">#REF!</definedName>
    <definedName name="_6AA_4" localSheetId="11">#REF!</definedName>
    <definedName name="_6AA_4" localSheetId="12">#REF!</definedName>
    <definedName name="_6AA_4">#REF!</definedName>
    <definedName name="_7AA_5" localSheetId="1">#REF!</definedName>
    <definedName name="_7AA_5" localSheetId="23">#REF!</definedName>
    <definedName name="_7AA_5" localSheetId="32">#REF!</definedName>
    <definedName name="_7AA_5" localSheetId="0">#REF!</definedName>
    <definedName name="_7AA_5" localSheetId="25">#REF!</definedName>
    <definedName name="_7AA_5" localSheetId="26">#REF!</definedName>
    <definedName name="_7AA_5" localSheetId="27">#REF!</definedName>
    <definedName name="_7AA_5" localSheetId="28">#REF!</definedName>
    <definedName name="_7AA_5" localSheetId="29">#REF!</definedName>
    <definedName name="_7AA_5" localSheetId="30">#REF!</definedName>
    <definedName name="_7AA_5" localSheetId="31">#REF!</definedName>
    <definedName name="_7AA_5" localSheetId="2">#REF!</definedName>
    <definedName name="_7AA_5" localSheetId="15">#REF!</definedName>
    <definedName name="_7AA_5" localSheetId="16">#REF!</definedName>
    <definedName name="_7AA_5" localSheetId="17">#REF!</definedName>
    <definedName name="_7AA_5" localSheetId="21">#REF!</definedName>
    <definedName name="_7AA_5" localSheetId="22">#REF!</definedName>
    <definedName name="_7AA_5" localSheetId="3">#REF!</definedName>
    <definedName name="_7AA_5" localSheetId="4">#REF!</definedName>
    <definedName name="_7AA_5" localSheetId="5">#REF!</definedName>
    <definedName name="_7AA_5" localSheetId="6">#REF!</definedName>
    <definedName name="_7AA_5" localSheetId="7">#REF!</definedName>
    <definedName name="_7AA_5" localSheetId="8">#REF!</definedName>
    <definedName name="_7AA_5" localSheetId="9">#REF!</definedName>
    <definedName name="_7AA_5" localSheetId="10">#REF!</definedName>
    <definedName name="_7AA_5" localSheetId="11">#REF!</definedName>
    <definedName name="_7AA_5" localSheetId="12">#REF!</definedName>
    <definedName name="_7AA_5">#REF!</definedName>
    <definedName name="_8B_1" localSheetId="1">#REF!</definedName>
    <definedName name="_8B_1" localSheetId="23">#REF!</definedName>
    <definedName name="_8B_1" localSheetId="32">#REF!</definedName>
    <definedName name="_8B_1" localSheetId="0">#REF!</definedName>
    <definedName name="_8B_1" localSheetId="25">#REF!</definedName>
    <definedName name="_8B_1" localSheetId="26">#REF!</definedName>
    <definedName name="_8B_1" localSheetId="27">#REF!</definedName>
    <definedName name="_8B_1" localSheetId="28">#REF!</definedName>
    <definedName name="_8B_1" localSheetId="29">#REF!</definedName>
    <definedName name="_8B_1" localSheetId="30">#REF!</definedName>
    <definedName name="_8B_1" localSheetId="31">#REF!</definedName>
    <definedName name="_8B_1" localSheetId="2">#REF!</definedName>
    <definedName name="_8B_1" localSheetId="15">#REF!</definedName>
    <definedName name="_8B_1" localSheetId="16">#REF!</definedName>
    <definedName name="_8B_1" localSheetId="17">#REF!</definedName>
    <definedName name="_8B_1" localSheetId="21">#REF!</definedName>
    <definedName name="_8B_1" localSheetId="22">#REF!</definedName>
    <definedName name="_8B_1" localSheetId="3">#REF!</definedName>
    <definedName name="_8B_1" localSheetId="4">#REF!</definedName>
    <definedName name="_8B_1" localSheetId="5">#REF!</definedName>
    <definedName name="_8B_1" localSheetId="6">#REF!</definedName>
    <definedName name="_8B_1" localSheetId="7">#REF!</definedName>
    <definedName name="_8B_1" localSheetId="8">#REF!</definedName>
    <definedName name="_8B_1" localSheetId="9">#REF!</definedName>
    <definedName name="_8B_1" localSheetId="10">#REF!</definedName>
    <definedName name="_8B_1" localSheetId="11">#REF!</definedName>
    <definedName name="_8B_1" localSheetId="12">#REF!</definedName>
    <definedName name="_8B_1">#REF!</definedName>
    <definedName name="_9B_2" localSheetId="1">#REF!</definedName>
    <definedName name="_9B_2" localSheetId="23">#REF!</definedName>
    <definedName name="_9B_2" localSheetId="32">#REF!</definedName>
    <definedName name="_9B_2" localSheetId="0">#REF!</definedName>
    <definedName name="_9B_2" localSheetId="25">#REF!</definedName>
    <definedName name="_9B_2" localSheetId="26">#REF!</definedName>
    <definedName name="_9B_2" localSheetId="27">#REF!</definedName>
    <definedName name="_9B_2" localSheetId="28">#REF!</definedName>
    <definedName name="_9B_2" localSheetId="29">#REF!</definedName>
    <definedName name="_9B_2" localSheetId="30">#REF!</definedName>
    <definedName name="_9B_2" localSheetId="31">#REF!</definedName>
    <definedName name="_9B_2" localSheetId="2">#REF!</definedName>
    <definedName name="_9B_2" localSheetId="15">#REF!</definedName>
    <definedName name="_9B_2" localSheetId="16">#REF!</definedName>
    <definedName name="_9B_2" localSheetId="17">#REF!</definedName>
    <definedName name="_9B_2" localSheetId="21">#REF!</definedName>
    <definedName name="_9B_2" localSheetId="22">#REF!</definedName>
    <definedName name="_9B_2" localSheetId="3">#REF!</definedName>
    <definedName name="_9B_2" localSheetId="4">#REF!</definedName>
    <definedName name="_9B_2" localSheetId="5">#REF!</definedName>
    <definedName name="_9B_2" localSheetId="6">#REF!</definedName>
    <definedName name="_9B_2" localSheetId="7">#REF!</definedName>
    <definedName name="_9B_2" localSheetId="8">#REF!</definedName>
    <definedName name="_9B_2" localSheetId="9">#REF!</definedName>
    <definedName name="_9B_2" localSheetId="10">#REF!</definedName>
    <definedName name="_9B_2" localSheetId="11">#REF!</definedName>
    <definedName name="_9B_2" localSheetId="12">#REF!</definedName>
    <definedName name="_9B_2">#REF!</definedName>
    <definedName name="a" localSheetId="1">#REF!</definedName>
    <definedName name="a" localSheetId="23">#REF!</definedName>
    <definedName name="a" localSheetId="32">#REF!</definedName>
    <definedName name="a" localSheetId="0">#REF!</definedName>
    <definedName name="a" localSheetId="25">#REF!</definedName>
    <definedName name="a" localSheetId="26">#REF!</definedName>
    <definedName name="a" localSheetId="27">#REF!</definedName>
    <definedName name="a" localSheetId="28">#REF!</definedName>
    <definedName name="a" localSheetId="29">#REF!</definedName>
    <definedName name="a" localSheetId="30">#REF!</definedName>
    <definedName name="a" localSheetId="31">#REF!</definedName>
    <definedName name="a" localSheetId="2">#REF!</definedName>
    <definedName name="a" localSheetId="16">#REF!</definedName>
    <definedName name="a" localSheetId="17">#REF!</definedName>
    <definedName name="a" localSheetId="21">#REF!</definedName>
    <definedName name="a" localSheetId="22">#REF!</definedName>
    <definedName name="a" localSheetId="3">#REF!</definedName>
    <definedName name="a" localSheetId="4">#REF!</definedName>
    <definedName name="a" localSheetId="5">#REF!</definedName>
    <definedName name="a" localSheetId="6">#REF!</definedName>
    <definedName name="a" localSheetId="7">#REF!</definedName>
    <definedName name="a" localSheetId="8">#REF!</definedName>
    <definedName name="a" localSheetId="9">#REF!</definedName>
    <definedName name="a" localSheetId="10">#REF!</definedName>
    <definedName name="a" localSheetId="11">#REF!</definedName>
    <definedName name="a">#REF!</definedName>
    <definedName name="AA" localSheetId="1">#REF!</definedName>
    <definedName name="AA" localSheetId="23">#REF!</definedName>
    <definedName name="AA" localSheetId="32">#REF!</definedName>
    <definedName name="AA" localSheetId="25">#REF!</definedName>
    <definedName name="AA" localSheetId="26">#REF!</definedName>
    <definedName name="AA" localSheetId="27">#REF!</definedName>
    <definedName name="AA" localSheetId="28">#REF!</definedName>
    <definedName name="AA" localSheetId="29">#REF!</definedName>
    <definedName name="AA" localSheetId="30">#REF!</definedName>
    <definedName name="AA" localSheetId="31">#REF!</definedName>
    <definedName name="AA" localSheetId="16">#REF!</definedName>
    <definedName name="AA" localSheetId="17">#REF!</definedName>
    <definedName name="AA" localSheetId="21">#REF!</definedName>
    <definedName name="AA" localSheetId="22">#REF!</definedName>
    <definedName name="AA" localSheetId="4">#REF!</definedName>
    <definedName name="AA" localSheetId="6">#REF!</definedName>
    <definedName name="AA" localSheetId="7">#REF!</definedName>
    <definedName name="AA" localSheetId="8">#REF!</definedName>
    <definedName name="AA" localSheetId="9">#REF!</definedName>
    <definedName name="AA" localSheetId="10">#REF!</definedName>
    <definedName name="AA" localSheetId="11">#REF!</definedName>
    <definedName name="AA">#REF!</definedName>
    <definedName name="B" localSheetId="1">#REF!</definedName>
    <definedName name="B" localSheetId="23">#REF!</definedName>
    <definedName name="B" localSheetId="32">#REF!</definedName>
    <definedName name="B" localSheetId="25">#REF!</definedName>
    <definedName name="B" localSheetId="26">#REF!</definedName>
    <definedName name="B" localSheetId="27">#REF!</definedName>
    <definedName name="B" localSheetId="28">#REF!</definedName>
    <definedName name="B" localSheetId="29">#REF!</definedName>
    <definedName name="B" localSheetId="30">#REF!</definedName>
    <definedName name="B" localSheetId="31">#REF!</definedName>
    <definedName name="B" localSheetId="16">#REF!</definedName>
    <definedName name="B" localSheetId="17">#REF!</definedName>
    <definedName name="B" localSheetId="21">#REF!</definedName>
    <definedName name="B" localSheetId="22">#REF!</definedName>
    <definedName name="B" localSheetId="4">#REF!</definedName>
    <definedName name="B" localSheetId="6">#REF!</definedName>
    <definedName name="B" localSheetId="7">#REF!</definedName>
    <definedName name="B" localSheetId="8">#REF!</definedName>
    <definedName name="B" localSheetId="9">#REF!</definedName>
    <definedName name="B" localSheetId="10">#REF!</definedName>
    <definedName name="B" localSheetId="11">#REF!</definedName>
    <definedName name="B">#REF!</definedName>
    <definedName name="bb" localSheetId="1">#REF!</definedName>
    <definedName name="bb" localSheetId="23">#REF!</definedName>
    <definedName name="bb" localSheetId="32">#REF!</definedName>
    <definedName name="bb" localSheetId="25">#REF!</definedName>
    <definedName name="bb" localSheetId="26">#REF!</definedName>
    <definedName name="bb" localSheetId="27">#REF!</definedName>
    <definedName name="bb" localSheetId="28">#REF!</definedName>
    <definedName name="bb" localSheetId="29">#REF!</definedName>
    <definedName name="bb" localSheetId="30">#REF!</definedName>
    <definedName name="bb" localSheetId="31">#REF!</definedName>
    <definedName name="bb" localSheetId="16">#REF!</definedName>
    <definedName name="bb" localSheetId="17">#REF!</definedName>
    <definedName name="bb" localSheetId="21">#REF!</definedName>
    <definedName name="bb" localSheetId="22">#REF!</definedName>
    <definedName name="bb" localSheetId="4">#REF!</definedName>
    <definedName name="bb" localSheetId="6">#REF!</definedName>
    <definedName name="bb" localSheetId="7">#REF!</definedName>
    <definedName name="bb" localSheetId="8">#REF!</definedName>
    <definedName name="bb" localSheetId="9">#REF!</definedName>
    <definedName name="bb" localSheetId="10">#REF!</definedName>
    <definedName name="bb" localSheetId="11">#REF!</definedName>
    <definedName name="bb">#REF!</definedName>
    <definedName name="bbb">#REF!</definedName>
    <definedName name="cc" localSheetId="1">#REF!</definedName>
    <definedName name="cc" localSheetId="23">#REF!</definedName>
    <definedName name="cc" localSheetId="32">#REF!</definedName>
    <definedName name="cc" localSheetId="25">#REF!</definedName>
    <definedName name="cc" localSheetId="26">#REF!</definedName>
    <definedName name="cc" localSheetId="27">#REF!</definedName>
    <definedName name="cc" localSheetId="28">#REF!</definedName>
    <definedName name="cc" localSheetId="29">#REF!</definedName>
    <definedName name="cc" localSheetId="30">#REF!</definedName>
    <definedName name="cc" localSheetId="31">#REF!</definedName>
    <definedName name="cc" localSheetId="16">#REF!</definedName>
    <definedName name="cc" localSheetId="17">#REF!</definedName>
    <definedName name="cc" localSheetId="21">#REF!</definedName>
    <definedName name="cc" localSheetId="22">#REF!</definedName>
    <definedName name="cc" localSheetId="4">#REF!</definedName>
    <definedName name="cc" localSheetId="6">#REF!</definedName>
    <definedName name="cc" localSheetId="7">#REF!</definedName>
    <definedName name="cc" localSheetId="8">#REF!</definedName>
    <definedName name="cc" localSheetId="9">#REF!</definedName>
    <definedName name="cc" localSheetId="10">#REF!</definedName>
    <definedName name="cc" localSheetId="11">#REF!</definedName>
    <definedName name="cc">#REF!</definedName>
    <definedName name="con_05">'[1]VA-cons'!$A$4:$CB$21</definedName>
    <definedName name="con_06">'[1]VA-cons'!$A$26:$CB$43</definedName>
    <definedName name="con_07">'[1]VA-cons'!$A$48:$CB$65</definedName>
    <definedName name="con_08">'[1]VA-cons'!$A$70:$CB$87</definedName>
    <definedName name="con_09">'[1]VA-cons'!$A$92:$CB$109</definedName>
    <definedName name="con_10">'[1]VA-cons'!$A$114:$CB$131</definedName>
    <definedName name="con_11">'[1]VA-cons'!$A$136:$CB$153</definedName>
    <definedName name="cons_12p">#REF!</definedName>
    <definedName name="cons_2005">[2]VA_CONSTANT!$A$3:$Z$21</definedName>
    <definedName name="cons_2006">[2]VA_CONSTANT!$A$25:$Z$43</definedName>
    <definedName name="cons_2007">[2]VA_CONSTANT!$A$47:$Z$65</definedName>
    <definedName name="cons_2008">[2]VA_CONSTANT!$A$69:$Z$87</definedName>
    <definedName name="cons_2009">[2]VA_CONSTANT!$A$91:$Z$109</definedName>
    <definedName name="cons_2010">[2]VA_CONSTANT!$A$113:$Z$131</definedName>
    <definedName name="cons_2011">[2]VA_CONSTANT!$A$135:$Z$153</definedName>
    <definedName name="cons_2012">[2]VA_CONSTANT!$A$157:$Z$175</definedName>
    <definedName name="cons_2013">[2]VA_CONSTANT!$A$179:$Z$197</definedName>
    <definedName name="cons_2013p">#REF!</definedName>
    <definedName name="cons_data">[2]VA_CONSTANT!$A$1:$Z$197</definedName>
    <definedName name="cur_05">'[1]VA-curr'!$B$4:$CM$21</definedName>
    <definedName name="cur_06">'[1]VA-curr'!$B$26:$CM$43</definedName>
    <definedName name="cur_07">'[1]VA-curr'!$B$48:$CM$65</definedName>
    <definedName name="cur_08">'[1]VA-curr'!$B$70:$CM$87</definedName>
    <definedName name="cur_09">'[1]VA-curr'!$B$92:$CM$109</definedName>
    <definedName name="cur_10">'[1]VA-curr'!$B$114:$CM$131</definedName>
    <definedName name="cur_11">'[1]VA-curr'!$B$136:$CM$153</definedName>
    <definedName name="cur_12p">#REF!</definedName>
    <definedName name="cur_2013p">#REF!</definedName>
    <definedName name="head">'[1]VA-curr'!$B$4:$B$21</definedName>
    <definedName name="MukaDepan" localSheetId="1">#REF!</definedName>
    <definedName name="MukaDepan" localSheetId="23">#REF!</definedName>
    <definedName name="MukaDepan" localSheetId="32">#REF!</definedName>
    <definedName name="MukaDepan" localSheetId="25">#REF!</definedName>
    <definedName name="MukaDepan" localSheetId="26">#REF!</definedName>
    <definedName name="MukaDepan" localSheetId="27">#REF!</definedName>
    <definedName name="MukaDepan" localSheetId="28">#REF!</definedName>
    <definedName name="MukaDepan" localSheetId="29">#REF!</definedName>
    <definedName name="MukaDepan" localSheetId="30">#REF!</definedName>
    <definedName name="MukaDepan" localSheetId="31">#REF!</definedName>
    <definedName name="MukaDepan" localSheetId="16">#REF!</definedName>
    <definedName name="MukaDepan" localSheetId="17">#REF!</definedName>
    <definedName name="MukaDepan" localSheetId="21">#REF!</definedName>
    <definedName name="MukaDepan" localSheetId="22">#REF!</definedName>
    <definedName name="MukaDepan" localSheetId="4">#REF!</definedName>
    <definedName name="MukaDepan" localSheetId="6">#REF!</definedName>
    <definedName name="MukaDepan" localSheetId="7">#REF!</definedName>
    <definedName name="MukaDepan" localSheetId="8">#REF!</definedName>
    <definedName name="MukaDepan" localSheetId="9">#REF!</definedName>
    <definedName name="MukaDepan" localSheetId="10">#REF!</definedName>
    <definedName name="MukaDepan" localSheetId="11">#REF!</definedName>
    <definedName name="MukaDepan">#REF!</definedName>
    <definedName name="new" localSheetId="1">#REF!</definedName>
    <definedName name="new" localSheetId="23">#REF!</definedName>
    <definedName name="new" localSheetId="32">#REF!</definedName>
    <definedName name="new" localSheetId="25">#REF!</definedName>
    <definedName name="new" localSheetId="26">#REF!</definedName>
    <definedName name="new" localSheetId="27">#REF!</definedName>
    <definedName name="new" localSheetId="28">#REF!</definedName>
    <definedName name="new" localSheetId="29">#REF!</definedName>
    <definedName name="new" localSheetId="30">#REF!</definedName>
    <definedName name="new" localSheetId="31">#REF!</definedName>
    <definedName name="new" localSheetId="16">#REF!</definedName>
    <definedName name="new" localSheetId="17">#REF!</definedName>
    <definedName name="new" localSheetId="21">#REF!</definedName>
    <definedName name="new" localSheetId="22">#REF!</definedName>
    <definedName name="new" localSheetId="4">#REF!</definedName>
    <definedName name="new" localSheetId="6">#REF!</definedName>
    <definedName name="new" localSheetId="7">#REF!</definedName>
    <definedName name="new" localSheetId="8">#REF!</definedName>
    <definedName name="new" localSheetId="9">#REF!</definedName>
    <definedName name="new" localSheetId="10">#REF!</definedName>
    <definedName name="new" localSheetId="11">#REF!</definedName>
    <definedName name="new">#REF!</definedName>
    <definedName name="Pg" localSheetId="1">#REF!</definedName>
    <definedName name="Pg" localSheetId="23">#REF!</definedName>
    <definedName name="Pg" localSheetId="32">#REF!</definedName>
    <definedName name="Pg" localSheetId="25">#REF!</definedName>
    <definedName name="Pg" localSheetId="26">#REF!</definedName>
    <definedName name="Pg" localSheetId="27">#REF!</definedName>
    <definedName name="Pg" localSheetId="28">#REF!</definedName>
    <definedName name="Pg" localSheetId="29">#REF!</definedName>
    <definedName name="Pg" localSheetId="30">#REF!</definedName>
    <definedName name="Pg" localSheetId="31">#REF!</definedName>
    <definedName name="Pg" localSheetId="16">#REF!</definedName>
    <definedName name="Pg" localSheetId="17">#REF!</definedName>
    <definedName name="Pg" localSheetId="21">#REF!</definedName>
    <definedName name="Pg" localSheetId="22">#REF!</definedName>
    <definedName name="Pg" localSheetId="4">#REF!</definedName>
    <definedName name="Pg" localSheetId="6">#REF!</definedName>
    <definedName name="Pg" localSheetId="7">#REF!</definedName>
    <definedName name="Pg" localSheetId="8">#REF!</definedName>
    <definedName name="Pg" localSheetId="9">#REF!</definedName>
    <definedName name="Pg" localSheetId="10">#REF!</definedName>
    <definedName name="Pg" localSheetId="11">#REF!</definedName>
    <definedName name="Pg">#REF!</definedName>
    <definedName name="_xlnm.Print_Area" localSheetId="1">ARAHAN!$A$1:$AI$68</definedName>
    <definedName name="_xlnm.Print_Area" localSheetId="23">'Daya saing'!$A$1:$T$57</definedName>
    <definedName name="_xlnm.Print_Area" localSheetId="32">'KEGUNAAN PEJABAT'!$A$1:$AD$77</definedName>
    <definedName name="_xlnm.Print_Area" localSheetId="0">'Muka Hadapan'!$A$1:$AN$107</definedName>
    <definedName name="_xlnm.Print_Area" localSheetId="24">'Seksyen A'!$A$1:$AH$658</definedName>
    <definedName name="_xlnm.Print_Area" localSheetId="25">'Seksyen B'!$A$1:$AJ$217</definedName>
    <definedName name="_xlnm.Print_Area" localSheetId="26">'Seksyen C - D'!$A$1:$AJ$326</definedName>
    <definedName name="_xlnm.Print_Area" localSheetId="27">'Seksyen E'!$A$1:$AI$84</definedName>
    <definedName name="_xlnm.Print_Area" localSheetId="28">'Seksyen F'!$A$1:$AL$206</definedName>
    <definedName name="_xlnm.Print_Area" localSheetId="29">'Seksyen G'!$A$1:$AK$440</definedName>
    <definedName name="_xlnm.Print_Area" localSheetId="30">'Seksyen H'!$A$1:$AL$213</definedName>
    <definedName name="_xlnm.Print_Area" localSheetId="31">'Seksyen I'!$A$1:$AO$306</definedName>
    <definedName name="_xlnm.Print_Area" localSheetId="2">'Soalan 1'!$A$1:$AF$263</definedName>
    <definedName name="_xlnm.Print_Area" localSheetId="15">'Soalan 10'!$A$1:$V$42</definedName>
    <definedName name="_xlnm.Print_Area" localSheetId="16">'Soalan 11'!$A$1:$V$76</definedName>
    <definedName name="_xlnm.Print_Area" localSheetId="17">'Soalan 12 '!$A$1:$P$244</definedName>
    <definedName name="_xlnm.Print_Area" localSheetId="19">'Soalan 14'!$A$1:$AF$61</definedName>
    <definedName name="_xlnm.Print_Area" localSheetId="20">'Soalan 15'!$A$1:$Y$91</definedName>
    <definedName name="_xlnm.Print_Area" localSheetId="21">'Soalan 16'!$A$1:$Y$78</definedName>
    <definedName name="_xlnm.Print_Area" localSheetId="22">'Soalan 17'!$A$1:$Y$77</definedName>
    <definedName name="_xlnm.Print_Area" localSheetId="3">'Soalan 2'!$A$1:$AE$75</definedName>
    <definedName name="_xlnm.Print_Area" localSheetId="4">'Soalan 3'!$A$1:$X$82</definedName>
    <definedName name="_xlnm.Print_Area" localSheetId="5">'Soalan 4'!$A$1:$CK$71</definedName>
    <definedName name="_xlnm.Print_Area" localSheetId="6">'Soalan 5A'!$A$1:$AK$74</definedName>
    <definedName name="_xlnm.Print_Area" localSheetId="7">'Soalan 5B'!$A$1:$AK$74</definedName>
    <definedName name="_xlnm.Print_Area" localSheetId="8">'Soalan 5C'!$A$1:$V$77</definedName>
    <definedName name="_xlnm.Print_Area" localSheetId="9">'Soalan 5D'!$A$1:$V$77</definedName>
    <definedName name="_xlnm.Print_Area" localSheetId="10">'Soalan 5E'!$A$1:$R$84</definedName>
    <definedName name="_xlnm.Print_Area" localSheetId="11">'Soalan 6'!$A$1:$AL$80</definedName>
    <definedName name="_xlnm.Print_Area" localSheetId="12">'Soalan 7'!$A$1:$AI$80</definedName>
    <definedName name="_xlnm.Print_Area" localSheetId="13">'Soalan 8'!$A$1:$AA$189</definedName>
    <definedName name="_xlnm.Print_Area" localSheetId="14">'Soalan 9'!$A$1:$T$427</definedName>
    <definedName name="row_no">[2]ref!$B$3:$K$20</definedName>
    <definedName name="row_no_head">[2]ref!$B$3:$K$3</definedName>
    <definedName name="state">[2]ref!$B$23:$C$38</definedName>
    <definedName name="table_no">[2]ref!$B$23:$E$38</definedName>
    <definedName name="xx">#REF!</definedName>
    <definedName name="Z_8106A741_5A1C_11D7_A90D_00D0B7DB5195_.wvu.Cols" localSheetId="1">'[3]Soalan 16, 17 (ms.26)'!#REF!</definedName>
    <definedName name="Z_8106A741_5A1C_11D7_A90D_00D0B7DB5195_.wvu.Cols" localSheetId="23">'[4]Soalan 16, 17 (ms.26)'!#REF!</definedName>
    <definedName name="Z_8106A741_5A1C_11D7_A90D_00D0B7DB5195_.wvu.Cols" localSheetId="32">'[3]Soalan 16, 17 (ms.26)'!#REF!</definedName>
    <definedName name="Z_8106A741_5A1C_11D7_A90D_00D0B7DB5195_.wvu.Cols" localSheetId="0">'[3]Soalan 16, 17 (ms.26)'!#REF!</definedName>
    <definedName name="Z_8106A741_5A1C_11D7_A90D_00D0B7DB5195_.wvu.Cols" localSheetId="25">#REF!</definedName>
    <definedName name="Z_8106A741_5A1C_11D7_A90D_00D0B7DB5195_.wvu.Cols" localSheetId="26">#REF!</definedName>
    <definedName name="Z_8106A741_5A1C_11D7_A90D_00D0B7DB5195_.wvu.Cols" localSheetId="27">#REF!</definedName>
    <definedName name="Z_8106A741_5A1C_11D7_A90D_00D0B7DB5195_.wvu.Cols" localSheetId="28">'[5]Soalan 16, 17 (ms.26)'!#REF!</definedName>
    <definedName name="Z_8106A741_5A1C_11D7_A90D_00D0B7DB5195_.wvu.Cols" localSheetId="29">'[5]Soalan 16, 17 (ms.26)'!#REF!</definedName>
    <definedName name="Z_8106A741_5A1C_11D7_A90D_00D0B7DB5195_.wvu.Cols" localSheetId="30">'[5]Soalan 16, 17 (ms.26)'!#REF!</definedName>
    <definedName name="Z_8106A741_5A1C_11D7_A90D_00D0B7DB5195_.wvu.Cols" localSheetId="31">'[4]Soalan 16, 17 (ms.26)'!#REF!</definedName>
    <definedName name="Z_8106A741_5A1C_11D7_A90D_00D0B7DB5195_.wvu.Cols" localSheetId="2">'[3]Soalan 16, 17 (ms.26)'!#REF!</definedName>
    <definedName name="Z_8106A741_5A1C_11D7_A90D_00D0B7DB5195_.wvu.Cols" localSheetId="15">'[4]Soalan 16, 17 (ms.26)'!#REF!</definedName>
    <definedName name="Z_8106A741_5A1C_11D7_A90D_00D0B7DB5195_.wvu.Cols" localSheetId="16">'[4]Soalan 16, 17 (ms.26)'!#REF!</definedName>
    <definedName name="Z_8106A741_5A1C_11D7_A90D_00D0B7DB5195_.wvu.Cols" localSheetId="17">'[4]Soalan 16, 17 (ms.26)'!#REF!</definedName>
    <definedName name="Z_8106A741_5A1C_11D7_A90D_00D0B7DB5195_.wvu.Cols" localSheetId="18">'[5]Soalan 16, 17 (ms.26)'!#REF!</definedName>
    <definedName name="Z_8106A741_5A1C_11D7_A90D_00D0B7DB5195_.wvu.Cols" localSheetId="19">'[5]Soalan 16, 17 (ms.26)'!#REF!</definedName>
    <definedName name="Z_8106A741_5A1C_11D7_A90D_00D0B7DB5195_.wvu.Cols" localSheetId="20">'[5]Soalan 16, 17 (ms.26)'!#REF!</definedName>
    <definedName name="Z_8106A741_5A1C_11D7_A90D_00D0B7DB5195_.wvu.Cols" localSheetId="21">'[5]Soalan 16, 17 (ms.26)'!#REF!</definedName>
    <definedName name="Z_8106A741_5A1C_11D7_A90D_00D0B7DB5195_.wvu.Cols" localSheetId="22">'[5]Soalan 16, 17 (ms.26)'!#REF!</definedName>
    <definedName name="Z_8106A741_5A1C_11D7_A90D_00D0B7DB5195_.wvu.Cols" localSheetId="3">'[3]Soalan 16, 17 (ms.26)'!#REF!</definedName>
    <definedName name="Z_8106A741_5A1C_11D7_A90D_00D0B7DB5195_.wvu.Cols" localSheetId="4">'[3]Soalan 16, 17 (ms.26)'!#REF!</definedName>
    <definedName name="Z_8106A741_5A1C_11D7_A90D_00D0B7DB5195_.wvu.Cols" localSheetId="5">'[3]Soalan 16, 17 (ms.26)'!#REF!</definedName>
    <definedName name="Z_8106A741_5A1C_11D7_A90D_00D0B7DB5195_.wvu.Cols" localSheetId="6">'[4]Soalan 16, 17 (ms.26)'!#REF!</definedName>
    <definedName name="Z_8106A741_5A1C_11D7_A90D_00D0B7DB5195_.wvu.Cols" localSheetId="7">'[4]Soalan 16, 17 (ms.26)'!#REF!</definedName>
    <definedName name="Z_8106A741_5A1C_11D7_A90D_00D0B7DB5195_.wvu.Cols" localSheetId="8">'[4]Soalan 16, 17 (ms.26)'!#REF!</definedName>
    <definedName name="Z_8106A741_5A1C_11D7_A90D_00D0B7DB5195_.wvu.Cols" localSheetId="9">'[4]Soalan 16, 17 (ms.26)'!#REF!</definedName>
    <definedName name="Z_8106A741_5A1C_11D7_A90D_00D0B7DB5195_.wvu.Cols" localSheetId="10">'[4]Soalan 16, 17 (ms.26)'!#REF!</definedName>
    <definedName name="Z_8106A741_5A1C_11D7_A90D_00D0B7DB5195_.wvu.Cols" localSheetId="11">'[4]Soalan 16, 17 (ms.26)'!#REF!</definedName>
    <definedName name="Z_8106A741_5A1C_11D7_A90D_00D0B7DB5195_.wvu.Cols" localSheetId="12">'[4]Soalan 16, 17 (ms.26)'!#REF!</definedName>
    <definedName name="Z_8106A741_5A1C_11D7_A90D_00D0B7DB5195_.wvu.Cols">#REF!</definedName>
    <definedName name="Z_8106A741_5A1C_11D7_A90D_00D0B7DB5195_.wvu.PrintArea" localSheetId="1">#REF!</definedName>
    <definedName name="Z_8106A741_5A1C_11D7_A90D_00D0B7DB5195_.wvu.PrintArea" localSheetId="23">#REF!</definedName>
    <definedName name="Z_8106A741_5A1C_11D7_A90D_00D0B7DB5195_.wvu.PrintArea" localSheetId="32">#REF!</definedName>
    <definedName name="Z_8106A741_5A1C_11D7_A90D_00D0B7DB5195_.wvu.PrintArea" localSheetId="0">#REF!</definedName>
    <definedName name="Z_8106A741_5A1C_11D7_A90D_00D0B7DB5195_.wvu.PrintArea" localSheetId="25">#REF!</definedName>
    <definedName name="Z_8106A741_5A1C_11D7_A90D_00D0B7DB5195_.wvu.PrintArea" localSheetId="26">#REF!</definedName>
    <definedName name="Z_8106A741_5A1C_11D7_A90D_00D0B7DB5195_.wvu.PrintArea" localSheetId="27">#REF!</definedName>
    <definedName name="Z_8106A741_5A1C_11D7_A90D_00D0B7DB5195_.wvu.PrintArea" localSheetId="28">#REF!</definedName>
    <definedName name="Z_8106A741_5A1C_11D7_A90D_00D0B7DB5195_.wvu.PrintArea" localSheetId="29">#REF!</definedName>
    <definedName name="Z_8106A741_5A1C_11D7_A90D_00D0B7DB5195_.wvu.PrintArea" localSheetId="30">#REF!</definedName>
    <definedName name="Z_8106A741_5A1C_11D7_A90D_00D0B7DB5195_.wvu.PrintArea" localSheetId="31">#REF!</definedName>
    <definedName name="Z_8106A741_5A1C_11D7_A90D_00D0B7DB5195_.wvu.PrintArea" localSheetId="2">#REF!</definedName>
    <definedName name="Z_8106A741_5A1C_11D7_A90D_00D0B7DB5195_.wvu.PrintArea" localSheetId="15">#REF!</definedName>
    <definedName name="Z_8106A741_5A1C_11D7_A90D_00D0B7DB5195_.wvu.PrintArea" localSheetId="16">#REF!</definedName>
    <definedName name="Z_8106A741_5A1C_11D7_A90D_00D0B7DB5195_.wvu.PrintArea" localSheetId="17">#REF!</definedName>
    <definedName name="Z_8106A741_5A1C_11D7_A90D_00D0B7DB5195_.wvu.PrintArea" localSheetId="18">#REF!</definedName>
    <definedName name="Z_8106A741_5A1C_11D7_A90D_00D0B7DB5195_.wvu.PrintArea" localSheetId="19">#REF!</definedName>
    <definedName name="Z_8106A741_5A1C_11D7_A90D_00D0B7DB5195_.wvu.PrintArea" localSheetId="20">#REF!</definedName>
    <definedName name="Z_8106A741_5A1C_11D7_A90D_00D0B7DB5195_.wvu.PrintArea" localSheetId="21">#REF!</definedName>
    <definedName name="Z_8106A741_5A1C_11D7_A90D_00D0B7DB5195_.wvu.PrintArea" localSheetId="22">#REF!</definedName>
    <definedName name="Z_8106A741_5A1C_11D7_A90D_00D0B7DB5195_.wvu.PrintArea" localSheetId="3">#REF!</definedName>
    <definedName name="Z_8106A741_5A1C_11D7_A90D_00D0B7DB5195_.wvu.PrintArea" localSheetId="4">#REF!</definedName>
    <definedName name="Z_8106A741_5A1C_11D7_A90D_00D0B7DB5195_.wvu.PrintArea" localSheetId="5">#REF!</definedName>
    <definedName name="Z_8106A741_5A1C_11D7_A90D_00D0B7DB5195_.wvu.PrintArea" localSheetId="6">#REF!</definedName>
    <definedName name="Z_8106A741_5A1C_11D7_A90D_00D0B7DB5195_.wvu.PrintArea" localSheetId="7">#REF!</definedName>
    <definedName name="Z_8106A741_5A1C_11D7_A90D_00D0B7DB5195_.wvu.PrintArea" localSheetId="8">#REF!</definedName>
    <definedName name="Z_8106A741_5A1C_11D7_A90D_00D0B7DB5195_.wvu.PrintArea" localSheetId="9">#REF!</definedName>
    <definedName name="Z_8106A741_5A1C_11D7_A90D_00D0B7DB5195_.wvu.PrintArea" localSheetId="10">#REF!</definedName>
    <definedName name="Z_8106A741_5A1C_11D7_A90D_00D0B7DB5195_.wvu.PrintArea" localSheetId="11">#REF!</definedName>
    <definedName name="Z_8106A741_5A1C_11D7_A90D_00D0B7DB5195_.wvu.PrintArea" localSheetId="12">#REF!</definedName>
    <definedName name="Z_8106A741_5A1C_11D7_A90D_00D0B7DB5195_.wvu.PrintArea">#REF!</definedName>
    <definedName name="Z_8106A741_5A1C_11D7_A90D_00D0B7DB5195_.wvu.Rows" localSheetId="1">#REF!</definedName>
    <definedName name="Z_8106A741_5A1C_11D7_A90D_00D0B7DB5195_.wvu.Rows" localSheetId="23">'Daya saing'!$44:$44</definedName>
    <definedName name="Z_8106A741_5A1C_11D7_A90D_00D0B7DB5195_.wvu.Rows" localSheetId="32">#REF!</definedName>
    <definedName name="Z_8106A741_5A1C_11D7_A90D_00D0B7DB5195_.wvu.Rows" localSheetId="0">#REF!</definedName>
    <definedName name="Z_8106A741_5A1C_11D7_A90D_00D0B7DB5195_.wvu.Rows" localSheetId="25">#REF!</definedName>
    <definedName name="Z_8106A741_5A1C_11D7_A90D_00D0B7DB5195_.wvu.Rows" localSheetId="26">#REF!</definedName>
    <definedName name="Z_8106A741_5A1C_11D7_A90D_00D0B7DB5195_.wvu.Rows" localSheetId="27">#REF!</definedName>
    <definedName name="Z_8106A741_5A1C_11D7_A90D_00D0B7DB5195_.wvu.Rows" localSheetId="28">#REF!</definedName>
    <definedName name="Z_8106A741_5A1C_11D7_A90D_00D0B7DB5195_.wvu.Rows" localSheetId="29">#REF!</definedName>
    <definedName name="Z_8106A741_5A1C_11D7_A90D_00D0B7DB5195_.wvu.Rows" localSheetId="30">#REF!</definedName>
    <definedName name="Z_8106A741_5A1C_11D7_A90D_00D0B7DB5195_.wvu.Rows" localSheetId="31">#REF!</definedName>
    <definedName name="Z_8106A741_5A1C_11D7_A90D_00D0B7DB5195_.wvu.Rows" localSheetId="16">#REF!</definedName>
    <definedName name="Z_8106A741_5A1C_11D7_A90D_00D0B7DB5195_.wvu.Rows" localSheetId="17">'Soalan 12 '!$243:$243</definedName>
    <definedName name="Z_8106A741_5A1C_11D7_A90D_00D0B7DB5195_.wvu.Rows" localSheetId="21">#REF!</definedName>
    <definedName name="Z_8106A741_5A1C_11D7_A90D_00D0B7DB5195_.wvu.Rows" localSheetId="22">#REF!</definedName>
    <definedName name="Z_8106A741_5A1C_11D7_A90D_00D0B7DB5195_.wvu.Rows" localSheetId="3">#REF!</definedName>
    <definedName name="Z_8106A741_5A1C_11D7_A90D_00D0B7DB5195_.wvu.Rows" localSheetId="4">#REF!</definedName>
    <definedName name="Z_8106A741_5A1C_11D7_A90D_00D0B7DB5195_.wvu.Rows" localSheetId="6">#REF!</definedName>
    <definedName name="Z_8106A741_5A1C_11D7_A90D_00D0B7DB5195_.wvu.Rows" localSheetId="7">#REF!</definedName>
    <definedName name="Z_8106A741_5A1C_11D7_A90D_00D0B7DB5195_.wvu.Rows" localSheetId="8">#REF!</definedName>
    <definedName name="Z_8106A741_5A1C_11D7_A90D_00D0B7DB5195_.wvu.Rows" localSheetId="9">#REF!</definedName>
    <definedName name="Z_8106A741_5A1C_11D7_A90D_00D0B7DB5195_.wvu.Rows" localSheetId="10">#REF!</definedName>
    <definedName name="Z_8106A741_5A1C_11D7_A90D_00D0B7DB5195_.wvu.Rows" localSheetId="11">#REF!</definedName>
    <definedName name="Z_8106A741_5A1C_11D7_A90D_00D0B7DB5195_.wvu.Rows">#REF!</definedName>
    <definedName name="zz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L177" i="94" l="1"/>
  <c r="L185" i="94" s="1"/>
  <c r="CE66" i="92"/>
  <c r="BN66" i="92"/>
  <c r="BE66" i="92"/>
  <c r="AV66" i="92"/>
  <c r="AM66" i="92"/>
  <c r="AD66" i="92"/>
  <c r="U66" i="92"/>
  <c r="M66" i="92"/>
  <c r="BV64" i="92"/>
  <c r="BV62" i="92"/>
  <c r="BV60" i="92"/>
  <c r="BV57" i="92"/>
  <c r="BV54" i="92"/>
  <c r="BV51" i="92"/>
  <c r="BV49" i="92"/>
  <c r="BV45" i="92"/>
  <c r="BV43" i="92"/>
  <c r="BV39" i="92"/>
  <c r="BV36" i="92"/>
  <c r="BV32" i="92"/>
  <c r="BV28" i="92"/>
  <c r="BV25" i="92"/>
  <c r="BV22" i="92"/>
  <c r="BV18" i="92"/>
  <c r="BV14" i="92"/>
  <c r="BV11" i="92"/>
  <c r="BV66" i="92" s="1"/>
  <c r="K404" i="88" l="1"/>
  <c r="K424" i="88" s="1"/>
  <c r="W85" i="88"/>
  <c r="AF297" i="86" l="1"/>
  <c r="AB297" i="86"/>
  <c r="X297" i="86"/>
  <c r="T297" i="86"/>
  <c r="P297" i="86"/>
  <c r="L297" i="86"/>
  <c r="AK220" i="86"/>
  <c r="AK185" i="86"/>
  <c r="AF68" i="86"/>
  <c r="AB68" i="86"/>
  <c r="X68" i="86"/>
  <c r="T68" i="86"/>
  <c r="P68" i="86"/>
  <c r="L68" i="86"/>
  <c r="Q27" i="16" l="1"/>
  <c r="J27" i="16"/>
  <c r="U46" i="15" l="1"/>
  <c r="S61" i="14"/>
  <c r="R61" i="14"/>
  <c r="Q61" i="14"/>
  <c r="M240" i="57"/>
  <c r="Y18" i="16"/>
  <c r="U34" i="24"/>
  <c r="O34" i="24"/>
  <c r="I34" i="24"/>
  <c r="AA34" i="24" s="1"/>
  <c r="AA46" i="24" s="1"/>
  <c r="AE68" i="62"/>
  <c r="V68" i="62"/>
  <c r="O72" i="59"/>
  <c r="K72" i="59"/>
  <c r="K68" i="61"/>
  <c r="S65" i="61"/>
  <c r="O62" i="61"/>
  <c r="O68" i="61" s="1"/>
  <c r="K62" i="61"/>
  <c r="S59" i="61"/>
  <c r="S55" i="61"/>
  <c r="S51" i="61"/>
  <c r="S47" i="61"/>
  <c r="S43" i="61"/>
  <c r="S39" i="61"/>
  <c r="S35" i="61"/>
  <c r="S31" i="61"/>
  <c r="S27" i="61"/>
  <c r="S22" i="61"/>
  <c r="S65" i="58"/>
  <c r="O62" i="58"/>
  <c r="O68" i="58" s="1"/>
  <c r="K62" i="58"/>
  <c r="K68" i="58" s="1"/>
  <c r="S59" i="58"/>
  <c r="S55" i="58"/>
  <c r="S51" i="58"/>
  <c r="S47" i="58"/>
  <c r="S43" i="58"/>
  <c r="S39" i="58"/>
  <c r="S35" i="58"/>
  <c r="S31" i="58"/>
  <c r="S27" i="58"/>
  <c r="S22" i="58"/>
  <c r="AE64" i="60"/>
  <c r="AE70" i="60" s="1"/>
  <c r="AA64" i="60"/>
  <c r="AA70" i="60" s="1"/>
  <c r="W64" i="60"/>
  <c r="W70" i="60" s="1"/>
  <c r="O64" i="60"/>
  <c r="O70" i="60" s="1"/>
  <c r="K64" i="60"/>
  <c r="K70" i="60" s="1"/>
  <c r="S61" i="60"/>
  <c r="S57" i="60"/>
  <c r="S53" i="60"/>
  <c r="S49" i="60"/>
  <c r="S45" i="60"/>
  <c r="S41" i="60"/>
  <c r="S37" i="60"/>
  <c r="S33" i="60"/>
  <c r="S29" i="60"/>
  <c r="S24" i="60"/>
  <c r="S20" i="60"/>
  <c r="S16" i="60"/>
  <c r="AE64" i="47"/>
  <c r="AE70" i="47" s="1"/>
  <c r="AA64" i="47"/>
  <c r="AA70" i="47" s="1"/>
  <c r="W64" i="47"/>
  <c r="W70" i="47" s="1"/>
  <c r="O64" i="47"/>
  <c r="O70" i="47" s="1"/>
  <c r="K64" i="47"/>
  <c r="K70" i="47" s="1"/>
  <c r="S61" i="47"/>
  <c r="S57" i="47"/>
  <c r="S53" i="47"/>
  <c r="S49" i="47"/>
  <c r="S45" i="47"/>
  <c r="S41" i="47"/>
  <c r="S37" i="47"/>
  <c r="S33" i="47"/>
  <c r="S29" i="47"/>
  <c r="S24" i="47"/>
  <c r="S20" i="47"/>
  <c r="S16" i="47"/>
  <c r="S62" i="58" l="1"/>
  <c r="S68" i="58" s="1"/>
  <c r="S64" i="47"/>
  <c r="S64" i="60"/>
  <c r="S62" i="61"/>
  <c r="S68" i="61" s="1"/>
  <c r="S70" i="60"/>
  <c r="S70" i="47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wanaida</author>
    <author/>
  </authors>
  <commentList>
    <comment ref="S9" authorId="0" shapeId="0" xr:uid="{58001BEE-99E2-44C8-A1B1-2495A86E6215}">
      <text>
        <r>
          <rPr>
            <b/>
            <sz val="9"/>
            <rFont val="Times New Roman"/>
            <family val="1"/>
          </rPr>
          <t xml:space="preserve">Sila isi di sini
</t>
        </r>
        <r>
          <rPr>
            <i/>
            <sz val="9"/>
            <rFont val="Times New Roman"/>
            <family val="1"/>
          </rPr>
          <t>Please fill in here</t>
        </r>
        <r>
          <rPr>
            <sz val="9"/>
            <rFont val="Times New Roman"/>
            <family val="1"/>
          </rPr>
          <t xml:space="preserve">
</t>
        </r>
      </text>
    </comment>
    <comment ref="AA15" authorId="0" shapeId="0" xr:uid="{1FA75400-ADF7-4623-BA7E-88195412CA0B}">
      <text>
        <r>
          <rPr>
            <sz val="9"/>
            <rFont val="Times New Roman"/>
            <family val="1"/>
          </rPr>
          <t>Sila isi di sini
Please fill in here</t>
        </r>
      </text>
    </comment>
    <comment ref="D23" authorId="0" shapeId="0" xr:uid="{3FCA7CAD-D131-4705-B963-3E268D8744AA}">
      <text>
        <r>
          <rPr>
            <b/>
            <sz val="9"/>
            <rFont val="Times New Roman"/>
            <family val="1"/>
          </rPr>
          <t>Sila isi di sini</t>
        </r>
        <r>
          <rPr>
            <sz val="9"/>
            <rFont val="Times New Roman"/>
            <family val="1"/>
          </rPr>
          <t xml:space="preserve">
</t>
        </r>
        <r>
          <rPr>
            <i/>
            <sz val="9"/>
            <rFont val="Times New Roman"/>
            <family val="1"/>
          </rPr>
          <t>Please fill in here</t>
        </r>
        <r>
          <rPr>
            <sz val="9"/>
            <rFont val="Times New Roman"/>
            <family val="1"/>
          </rPr>
          <t xml:space="preserve">
</t>
        </r>
      </text>
    </comment>
    <comment ref="G23" authorId="0" shapeId="0" xr:uid="{AA248253-5FE4-4E53-BB26-80E2BEA874AE}">
      <text>
        <r>
          <rPr>
            <b/>
            <sz val="9"/>
            <rFont val="Times New Roman"/>
            <family val="1"/>
          </rPr>
          <t>Sila isi di sini</t>
        </r>
        <r>
          <rPr>
            <sz val="9"/>
            <rFont val="Times New Roman"/>
            <family val="1"/>
          </rPr>
          <t xml:space="preserve">
</t>
        </r>
        <r>
          <rPr>
            <i/>
            <sz val="9"/>
            <rFont val="Times New Roman"/>
            <family val="1"/>
          </rPr>
          <t>Please fill in here</t>
        </r>
        <r>
          <rPr>
            <sz val="9"/>
            <rFont val="Times New Roman"/>
            <family val="1"/>
          </rPr>
          <t xml:space="preserve">
</t>
        </r>
      </text>
    </comment>
    <comment ref="J23" authorId="0" shapeId="0" xr:uid="{5EEA69D3-1C67-465E-AD3E-70EF8C730942}">
      <text>
        <r>
          <rPr>
            <sz val="9"/>
            <rFont val="Times New Roman"/>
            <family val="1"/>
          </rPr>
          <t>Sila isi di sini
Please fill in here</t>
        </r>
      </text>
    </comment>
    <comment ref="U23" authorId="0" shapeId="0" xr:uid="{0CF72B6B-163B-4D8B-BAE2-C51C91724276}">
      <text>
        <r>
          <rPr>
            <b/>
            <sz val="9"/>
            <rFont val="Times New Roman"/>
            <family val="1"/>
          </rPr>
          <t>Sila isi di sini</t>
        </r>
        <r>
          <rPr>
            <sz val="9"/>
            <rFont val="Times New Roman"/>
            <family val="1"/>
          </rPr>
          <t xml:space="preserve">
</t>
        </r>
        <r>
          <rPr>
            <i/>
            <sz val="9"/>
            <rFont val="Times New Roman"/>
            <family val="1"/>
          </rPr>
          <t>Please fill in here</t>
        </r>
        <r>
          <rPr>
            <sz val="9"/>
            <rFont val="Times New Roman"/>
            <family val="1"/>
          </rPr>
          <t xml:space="preserve">
</t>
        </r>
      </text>
    </comment>
    <comment ref="X23" authorId="0" shapeId="0" xr:uid="{5EBF3144-A88E-4038-82B4-30CB9A965531}">
      <text>
        <r>
          <rPr>
            <b/>
            <sz val="9"/>
            <rFont val="Times New Roman"/>
            <family val="1"/>
          </rPr>
          <t>Sila isi di sini</t>
        </r>
        <r>
          <rPr>
            <sz val="9"/>
            <rFont val="Times New Roman"/>
            <family val="1"/>
          </rPr>
          <t xml:space="preserve">
</t>
        </r>
        <r>
          <rPr>
            <i/>
            <sz val="9"/>
            <rFont val="Times New Roman"/>
            <family val="1"/>
          </rPr>
          <t>Please fill in here</t>
        </r>
        <r>
          <rPr>
            <sz val="9"/>
            <rFont val="Times New Roman"/>
            <family val="1"/>
          </rPr>
          <t xml:space="preserve">
</t>
        </r>
      </text>
    </comment>
    <comment ref="AA23" authorId="0" shapeId="0" xr:uid="{C9F1A9BC-8B8E-4AD8-A021-BFB774388559}">
      <text>
        <r>
          <rPr>
            <sz val="9"/>
            <rFont val="Times New Roman"/>
            <family val="1"/>
          </rPr>
          <t>Sila isi di sini
Please fill in here</t>
        </r>
      </text>
    </comment>
    <comment ref="AD29" authorId="1" shapeId="0" xr:uid="{2294E195-67BB-4336-92DA-19E4FB825888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D32" authorId="1" shapeId="0" xr:uid="{EF42AA39-47B4-4570-A0EF-3962479871F8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D35" authorId="1" shapeId="0" xr:uid="{39BD87AC-368E-41F3-B39D-938D5EE95F06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D38" authorId="1" shapeId="0" xr:uid="{C95E2284-CB85-4E06-848A-63D2B4F75A10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D41" authorId="1" shapeId="0" xr:uid="{E3B9AAA5-19CF-4913-9978-658CE78EA394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D44" authorId="1" shapeId="0" xr:uid="{2B31C30B-1121-4201-A858-613EC7EFF8F2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D47" authorId="1" shapeId="0" xr:uid="{AA1A497A-0782-4205-971C-615629F5A90D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D50" authorId="0" shapeId="0" xr:uid="{D4E39763-3396-4D41-BCF8-E27CAAC8BDEC}">
      <text>
        <r>
          <rPr>
            <sz val="9"/>
            <rFont val="Times New Roman"/>
            <family val="1"/>
          </rPr>
          <t>Sila isi di sini
Please fill in here</t>
        </r>
      </text>
    </comment>
    <comment ref="B58" authorId="0" shapeId="0" xr:uid="{93C98706-393F-4DA7-A98C-2D57AF7FB4FF}">
      <text>
        <r>
          <rPr>
            <sz val="9"/>
            <rFont val="Times New Roman"/>
            <family val="1"/>
          </rPr>
          <t>Sila isi di sini
Please fill in here</t>
        </r>
      </text>
    </comment>
    <comment ref="B64" authorId="0" shapeId="0" xr:uid="{51D24103-DA73-4C66-80F2-C8D661343E45}">
      <text>
        <r>
          <rPr>
            <b/>
            <sz val="9"/>
            <rFont val="Times New Roman"/>
            <family val="1"/>
          </rPr>
          <t>Sila isi di sini</t>
        </r>
        <r>
          <rPr>
            <sz val="9"/>
            <rFont val="Times New Roman"/>
            <family val="1"/>
          </rPr>
          <t xml:space="preserve">
Please fill in here</t>
        </r>
      </text>
    </comment>
    <comment ref="Z67" authorId="0" shapeId="0" xr:uid="{E5DB8818-8817-4B8C-B4A4-8DB1822F4241}">
      <text>
        <r>
          <rPr>
            <b/>
            <i/>
            <sz val="9"/>
            <rFont val="Times New Roman"/>
            <family val="1"/>
          </rPr>
          <t>Sila isi di sini</t>
        </r>
        <r>
          <rPr>
            <i/>
            <sz val="9"/>
            <rFont val="Times New Roman"/>
            <family val="1"/>
          </rPr>
          <t xml:space="preserve">
Please fill in here</t>
        </r>
        <r>
          <rPr>
            <sz val="9"/>
            <rFont val="Times New Roman"/>
            <family val="1"/>
          </rPr>
          <t xml:space="preserve">
</t>
        </r>
      </text>
    </comment>
    <comment ref="I78" authorId="0" shapeId="0" xr:uid="{404DFB74-34CA-428F-BB5F-1627EA4629FE}">
      <text>
        <r>
          <rPr>
            <b/>
            <sz val="9"/>
            <rFont val="Times New Roman"/>
            <family val="1"/>
          </rPr>
          <t>Sila isi di sini</t>
        </r>
        <r>
          <rPr>
            <sz val="9"/>
            <rFont val="Times New Roman"/>
            <family val="1"/>
          </rPr>
          <t xml:space="preserve">
</t>
        </r>
        <r>
          <rPr>
            <i/>
            <sz val="9"/>
            <rFont val="Times New Roman"/>
            <family val="1"/>
          </rPr>
          <t>Please fill in here</t>
        </r>
        <r>
          <rPr>
            <sz val="9"/>
            <rFont val="Times New Roman"/>
            <family val="1"/>
          </rPr>
          <t xml:space="preserve">
</t>
        </r>
      </text>
    </comment>
    <comment ref="L78" authorId="0" shapeId="0" xr:uid="{A32FC9D0-9AEB-4B1A-9AF4-8C8BBCEBB4D3}">
      <text>
        <r>
          <rPr>
            <b/>
            <sz val="9"/>
            <rFont val="Times New Roman"/>
            <family val="1"/>
          </rPr>
          <t>Sila isi di sini</t>
        </r>
        <r>
          <rPr>
            <sz val="9"/>
            <rFont val="Times New Roman"/>
            <family val="1"/>
          </rPr>
          <t xml:space="preserve">
</t>
        </r>
        <r>
          <rPr>
            <i/>
            <sz val="9"/>
            <rFont val="Times New Roman"/>
            <family val="1"/>
          </rPr>
          <t>Please fill in here</t>
        </r>
        <r>
          <rPr>
            <sz val="9"/>
            <rFont val="Times New Roman"/>
            <family val="1"/>
          </rPr>
          <t xml:space="preserve">
</t>
        </r>
      </text>
    </comment>
    <comment ref="P78" authorId="0" shapeId="0" xr:uid="{11DF0453-EF25-4FB9-A5B3-6B4FE592449A}">
      <text>
        <r>
          <rPr>
            <b/>
            <sz val="9"/>
            <rFont val="Times New Roman"/>
            <family val="1"/>
          </rPr>
          <t>Sila isi di sini</t>
        </r>
        <r>
          <rPr>
            <sz val="9"/>
            <rFont val="Times New Roman"/>
            <family val="1"/>
          </rPr>
          <t xml:space="preserve">
</t>
        </r>
        <r>
          <rPr>
            <i/>
            <sz val="9"/>
            <rFont val="Times New Roman"/>
            <family val="1"/>
          </rPr>
          <t>Please fill in here</t>
        </r>
      </text>
    </comment>
    <comment ref="T78" authorId="0" shapeId="0" xr:uid="{8DFE292D-A132-467B-9F57-96B1814945C4}">
      <text>
        <r>
          <rPr>
            <b/>
            <sz val="9"/>
            <rFont val="Times New Roman"/>
            <family val="1"/>
          </rPr>
          <t>Sila isi di sini</t>
        </r>
        <r>
          <rPr>
            <sz val="9"/>
            <rFont val="Times New Roman"/>
            <family val="1"/>
          </rPr>
          <t xml:space="preserve">
</t>
        </r>
        <r>
          <rPr>
            <i/>
            <sz val="9"/>
            <rFont val="Times New Roman"/>
            <family val="1"/>
          </rPr>
          <t>Please fill in here</t>
        </r>
      </text>
    </comment>
    <comment ref="X78" authorId="0" shapeId="0" xr:uid="{3AACD5A9-A5FC-4411-ADB9-C992E0C7E705}">
      <text>
        <r>
          <rPr>
            <b/>
            <sz val="9"/>
            <rFont val="Times New Roman"/>
            <family val="1"/>
          </rPr>
          <t>Sila isi di sini</t>
        </r>
        <r>
          <rPr>
            <sz val="9"/>
            <rFont val="Times New Roman"/>
            <family val="1"/>
          </rPr>
          <t xml:space="preserve">
</t>
        </r>
        <r>
          <rPr>
            <i/>
            <sz val="9"/>
            <rFont val="Times New Roman"/>
            <family val="1"/>
          </rPr>
          <t>Please fill in here</t>
        </r>
      </text>
    </comment>
    <comment ref="AB78" authorId="0" shapeId="0" xr:uid="{49878BF5-215B-40D9-9C55-F9D2A5CC2454}">
      <text>
        <r>
          <rPr>
            <b/>
            <sz val="9"/>
            <rFont val="Times New Roman"/>
            <family val="1"/>
          </rPr>
          <t xml:space="preserve">Sila isi di sini
</t>
        </r>
        <r>
          <rPr>
            <i/>
            <sz val="9"/>
            <rFont val="Times New Roman"/>
            <family val="1"/>
          </rPr>
          <t>Please fill in here</t>
        </r>
      </text>
    </comment>
    <comment ref="I82" authorId="0" shapeId="0" xr:uid="{F3BA1A46-25D8-4070-BA12-092E078C1BDC}">
      <text>
        <r>
          <rPr>
            <b/>
            <sz val="9"/>
            <rFont val="Times New Roman"/>
            <family val="1"/>
          </rPr>
          <t>Sila isi di sini</t>
        </r>
        <r>
          <rPr>
            <sz val="9"/>
            <rFont val="Times New Roman"/>
            <family val="1"/>
          </rPr>
          <t xml:space="preserve">
</t>
        </r>
        <r>
          <rPr>
            <i/>
            <sz val="9"/>
            <rFont val="Times New Roman"/>
            <family val="1"/>
          </rPr>
          <t>Please fill in here</t>
        </r>
        <r>
          <rPr>
            <sz val="9"/>
            <rFont val="Times New Roman"/>
            <family val="1"/>
          </rPr>
          <t xml:space="preserve">
</t>
        </r>
      </text>
    </comment>
    <comment ref="L82" authorId="0" shapeId="0" xr:uid="{9628E155-3072-49D3-A75C-6E0C017584B9}">
      <text>
        <r>
          <rPr>
            <b/>
            <sz val="9"/>
            <rFont val="Times New Roman"/>
            <family val="1"/>
          </rPr>
          <t>Sila isi di sini</t>
        </r>
        <r>
          <rPr>
            <sz val="9"/>
            <rFont val="Times New Roman"/>
            <family val="1"/>
          </rPr>
          <t xml:space="preserve">
</t>
        </r>
        <r>
          <rPr>
            <i/>
            <sz val="9"/>
            <rFont val="Times New Roman"/>
            <family val="1"/>
          </rPr>
          <t>Please fill in here</t>
        </r>
        <r>
          <rPr>
            <sz val="9"/>
            <rFont val="Times New Roman"/>
            <family val="1"/>
          </rPr>
          <t xml:space="preserve">
</t>
        </r>
      </text>
    </comment>
    <comment ref="P82" authorId="0" shapeId="0" xr:uid="{74811D8A-E83B-4C91-BDC2-9CEB5729E5F2}">
      <text>
        <r>
          <rPr>
            <b/>
            <sz val="9"/>
            <rFont val="Times New Roman"/>
            <family val="1"/>
          </rPr>
          <t>Sila isi di sini</t>
        </r>
        <r>
          <rPr>
            <sz val="9"/>
            <rFont val="Times New Roman"/>
            <family val="1"/>
          </rPr>
          <t xml:space="preserve">
</t>
        </r>
        <r>
          <rPr>
            <i/>
            <sz val="9"/>
            <rFont val="Times New Roman"/>
            <family val="1"/>
          </rPr>
          <t>Please fill in here</t>
        </r>
      </text>
    </comment>
    <comment ref="T82" authorId="0" shapeId="0" xr:uid="{1EC9AB74-218D-4E2F-828B-20A2F564583E}">
      <text>
        <r>
          <rPr>
            <b/>
            <sz val="9"/>
            <rFont val="Times New Roman"/>
            <family val="1"/>
          </rPr>
          <t>Sila isi di sini</t>
        </r>
        <r>
          <rPr>
            <sz val="9"/>
            <rFont val="Times New Roman"/>
            <family val="1"/>
          </rPr>
          <t xml:space="preserve">
</t>
        </r>
        <r>
          <rPr>
            <i/>
            <sz val="9"/>
            <rFont val="Times New Roman"/>
            <family val="1"/>
          </rPr>
          <t>Please fill in here</t>
        </r>
      </text>
    </comment>
    <comment ref="X82" authorId="0" shapeId="0" xr:uid="{10FE3412-DD75-41AB-8900-768F23FBBF69}">
      <text>
        <r>
          <rPr>
            <b/>
            <sz val="9"/>
            <rFont val="Times New Roman"/>
            <family val="1"/>
          </rPr>
          <t>Sila isi di sini</t>
        </r>
        <r>
          <rPr>
            <sz val="9"/>
            <rFont val="Times New Roman"/>
            <family val="1"/>
          </rPr>
          <t xml:space="preserve">
</t>
        </r>
        <r>
          <rPr>
            <i/>
            <sz val="9"/>
            <rFont val="Times New Roman"/>
            <family val="1"/>
          </rPr>
          <t>Please fill in here</t>
        </r>
      </text>
    </comment>
    <comment ref="AB82" authorId="0" shapeId="0" xr:uid="{EA33E412-1E5F-4A53-B032-990EE4A15A78}">
      <text>
        <r>
          <rPr>
            <b/>
            <sz val="9"/>
            <rFont val="Times New Roman"/>
            <family val="1"/>
          </rPr>
          <t xml:space="preserve">Sila isi di sini
</t>
        </r>
        <r>
          <rPr>
            <i/>
            <sz val="9"/>
            <rFont val="Times New Roman"/>
            <family val="1"/>
          </rPr>
          <t>Please fill in here</t>
        </r>
      </text>
    </comment>
    <comment ref="C106" authorId="1" shapeId="0" xr:uid="{52BC241F-8CCF-4392-982E-86A53CF4CC28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H106" authorId="1" shapeId="0" xr:uid="{25FA6E67-7E18-4B7F-BB61-1D657E991960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C113" authorId="1" shapeId="0" xr:uid="{FFC06476-45A7-482A-B4AC-042FD7EE07BE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C116" authorId="1" shapeId="0" xr:uid="{F27868C8-50EE-4400-B59A-FDDF144E9BB1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C119" authorId="1" shapeId="0" xr:uid="{7727E240-5A8A-4048-9448-25524D430000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C124" authorId="1" shapeId="0" xr:uid="{CCC7EFF2-CBBF-48E2-BD30-4E457EE2CF61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C127" authorId="1" shapeId="0" xr:uid="{1A7031AF-D995-4D2D-9E1D-7DAD57BDBDA6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C130" authorId="1" shapeId="0" xr:uid="{61B6230A-1315-43EE-B827-2323DF7EA77C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C133" authorId="1" shapeId="0" xr:uid="{BCE304C7-2AEA-4046-AAC8-EDA7BDB7372B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C136" authorId="1" shapeId="0" xr:uid="{15ADF6B9-292C-4CBD-BCA8-81FC73878BE6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B144" authorId="0" shapeId="0" xr:uid="{4F703684-89A6-4707-B8C7-6AE149B2DB13}">
      <text>
        <r>
          <rPr>
            <b/>
            <sz val="9"/>
            <rFont val="Times New Roman"/>
            <family val="1"/>
          </rPr>
          <t>Sila isi di sini</t>
        </r>
        <r>
          <rPr>
            <sz val="9"/>
            <rFont val="Times New Roman"/>
            <family val="1"/>
          </rPr>
          <t xml:space="preserve">
</t>
        </r>
        <r>
          <rPr>
            <i/>
            <sz val="9"/>
            <rFont val="Times New Roman"/>
            <family val="1"/>
          </rPr>
          <t>Please fill in here</t>
        </r>
      </text>
    </comment>
    <comment ref="Z150" authorId="0" shapeId="0" xr:uid="{17354922-BA52-4A94-8C9D-DED15A57D704}">
      <text>
        <r>
          <rPr>
            <b/>
            <sz val="9"/>
            <rFont val="Times New Roman"/>
            <family val="1"/>
          </rPr>
          <t>Sila isi di sini</t>
        </r>
        <r>
          <rPr>
            <sz val="9"/>
            <rFont val="Times New Roman"/>
            <family val="1"/>
          </rPr>
          <t xml:space="preserve">
</t>
        </r>
        <r>
          <rPr>
            <i/>
            <sz val="9"/>
            <rFont val="Times New Roman"/>
            <family val="1"/>
          </rPr>
          <t>Please fill in here</t>
        </r>
      </text>
    </comment>
    <comment ref="Z153" authorId="0" shapeId="0" xr:uid="{336C37A4-6B1B-46D9-BC42-2D4EFE31C29A}">
      <text>
        <r>
          <rPr>
            <b/>
            <sz val="9"/>
            <rFont val="Times New Roman"/>
            <family val="1"/>
          </rPr>
          <t>Sila isi di sini</t>
        </r>
        <r>
          <rPr>
            <sz val="9"/>
            <rFont val="Times New Roman"/>
            <family val="1"/>
          </rPr>
          <t xml:space="preserve">
</t>
        </r>
        <r>
          <rPr>
            <i/>
            <sz val="9"/>
            <rFont val="Times New Roman"/>
            <family val="1"/>
          </rPr>
          <t>Please fill in here</t>
        </r>
      </text>
    </comment>
    <comment ref="AA193" authorId="0" shapeId="0" xr:uid="{0CD817C1-B2B8-475E-A7CB-899F9CD10F02}">
      <text>
        <r>
          <rPr>
            <b/>
            <sz val="9"/>
            <rFont val="Times New Roman"/>
            <family val="1"/>
          </rPr>
          <t>Sila isi di sini</t>
        </r>
        <r>
          <rPr>
            <sz val="9"/>
            <rFont val="Times New Roman"/>
            <family val="1"/>
          </rPr>
          <t xml:space="preserve">
</t>
        </r>
        <r>
          <rPr>
            <i/>
            <sz val="9"/>
            <rFont val="Times New Roman"/>
            <family val="1"/>
          </rPr>
          <t>Please fill in here</t>
        </r>
      </text>
    </comment>
    <comment ref="AA197" authorId="0" shapeId="0" xr:uid="{1DAEAD10-86CB-4F89-855F-18A6E051A5B9}">
      <text>
        <r>
          <rPr>
            <b/>
            <sz val="9"/>
            <rFont val="Times New Roman"/>
            <family val="1"/>
          </rPr>
          <t>Sila isi di sini</t>
        </r>
        <r>
          <rPr>
            <sz val="9"/>
            <rFont val="Times New Roman"/>
            <family val="1"/>
          </rPr>
          <t xml:space="preserve">
</t>
        </r>
        <r>
          <rPr>
            <i/>
            <sz val="9"/>
            <rFont val="Times New Roman"/>
            <family val="1"/>
          </rPr>
          <t>Please fill in here</t>
        </r>
      </text>
    </comment>
    <comment ref="C200" authorId="0" shapeId="0" xr:uid="{DD0E2184-535E-4F65-8232-D9FB98C438CB}">
      <text>
        <r>
          <rPr>
            <b/>
            <sz val="9"/>
            <rFont val="Times New Roman"/>
            <family val="1"/>
          </rPr>
          <t>Sila isi di sini</t>
        </r>
        <r>
          <rPr>
            <sz val="9"/>
            <rFont val="Times New Roman"/>
            <family val="1"/>
          </rPr>
          <t xml:space="preserve">
</t>
        </r>
        <r>
          <rPr>
            <i/>
            <sz val="9"/>
            <rFont val="Times New Roman"/>
            <family val="1"/>
          </rPr>
          <t>Please fill in here</t>
        </r>
        <r>
          <rPr>
            <sz val="9"/>
            <rFont val="Times New Roman"/>
            <family val="1"/>
          </rPr>
          <t xml:space="preserve">
</t>
        </r>
      </text>
    </comment>
    <comment ref="Z208" authorId="0" shapeId="0" xr:uid="{33DEC992-ED1D-4291-B5D0-F5417064C99B}">
      <text>
        <r>
          <rPr>
            <b/>
            <sz val="9"/>
            <rFont val="Times New Roman"/>
            <family val="1"/>
          </rPr>
          <t>Sila isi di sini</t>
        </r>
        <r>
          <rPr>
            <sz val="9"/>
            <rFont val="Times New Roman"/>
            <family val="1"/>
          </rPr>
          <t xml:space="preserve">
</t>
        </r>
        <r>
          <rPr>
            <i/>
            <sz val="9"/>
            <rFont val="Times New Roman"/>
            <family val="1"/>
          </rPr>
          <t>Please fill in here</t>
        </r>
      </text>
    </comment>
    <comment ref="D217" authorId="1" shapeId="0" xr:uid="{812B9EDF-9B63-4AC8-B15E-81F6E7180553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K217" authorId="1" shapeId="0" xr:uid="{BBA0EFBC-7CBC-432B-8667-A0471D80865B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B227" authorId="0" shapeId="0" xr:uid="{0D67D044-189C-4064-BB28-BEA4F10D6B85}">
      <text>
        <r>
          <rPr>
            <b/>
            <sz val="9"/>
            <rFont val="Times New Roman"/>
            <family val="1"/>
          </rPr>
          <t>Sila isi di sini</t>
        </r>
        <r>
          <rPr>
            <sz val="9"/>
            <rFont val="Times New Roman"/>
            <family val="1"/>
          </rPr>
          <t xml:space="preserve">
</t>
        </r>
        <r>
          <rPr>
            <i/>
            <sz val="9"/>
            <rFont val="Times New Roman"/>
            <family val="1"/>
          </rPr>
          <t>Please fill in here</t>
        </r>
      </text>
    </comment>
    <comment ref="B237" authorId="0" shapeId="0" xr:uid="{3B121112-D624-471D-9E8B-C913A94EB439}">
      <text>
        <r>
          <rPr>
            <b/>
            <sz val="9"/>
            <rFont val="Times New Roman"/>
            <family val="1"/>
          </rPr>
          <t>Sila isi di sini</t>
        </r>
        <r>
          <rPr>
            <sz val="9"/>
            <rFont val="Times New Roman"/>
            <family val="1"/>
          </rPr>
          <t xml:space="preserve">
</t>
        </r>
        <r>
          <rPr>
            <i/>
            <sz val="9"/>
            <rFont val="Times New Roman"/>
            <family val="1"/>
          </rPr>
          <t>Please fill in here</t>
        </r>
      </text>
    </comment>
    <comment ref="B244" authorId="0" shapeId="0" xr:uid="{495A010C-F0EE-421E-93EA-C6FD603BF336}">
      <text>
        <r>
          <rPr>
            <b/>
            <sz val="9"/>
            <rFont val="Times New Roman"/>
            <family val="1"/>
          </rPr>
          <t>Sila isi di sini</t>
        </r>
        <r>
          <rPr>
            <sz val="9"/>
            <rFont val="Times New Roman"/>
            <family val="1"/>
          </rPr>
          <t xml:space="preserve">
</t>
        </r>
        <r>
          <rPr>
            <i/>
            <sz val="9"/>
            <rFont val="Times New Roman"/>
            <family val="1"/>
          </rPr>
          <t>Please fill in here</t>
        </r>
      </text>
    </comment>
    <comment ref="B251" authorId="0" shapeId="0" xr:uid="{55021795-C507-4A2D-8921-F31307FA2AE3}">
      <text>
        <r>
          <rPr>
            <b/>
            <sz val="9"/>
            <rFont val="Times New Roman"/>
            <family val="1"/>
          </rPr>
          <t>Sila isi di sini</t>
        </r>
        <r>
          <rPr>
            <sz val="9"/>
            <rFont val="Times New Roman"/>
            <family val="1"/>
          </rPr>
          <t xml:space="preserve">
</t>
        </r>
        <r>
          <rPr>
            <i/>
            <sz val="9"/>
            <rFont val="Times New Roman"/>
            <family val="1"/>
          </rPr>
          <t>Please fill in here</t>
        </r>
      </text>
    </comment>
    <comment ref="B258" authorId="0" shapeId="0" xr:uid="{C78A92BE-8527-4C90-93AC-08DDAB2E4D7D}">
      <text>
        <r>
          <rPr>
            <b/>
            <sz val="9"/>
            <rFont val="Times New Roman"/>
            <family val="1"/>
          </rPr>
          <t>Sila isi di sini</t>
        </r>
        <r>
          <rPr>
            <sz val="9"/>
            <rFont val="Times New Roman"/>
            <family val="1"/>
          </rPr>
          <t xml:space="preserve">
</t>
        </r>
        <r>
          <rPr>
            <i/>
            <sz val="9"/>
            <rFont val="Times New Roman"/>
            <family val="1"/>
          </rPr>
          <t>Please fill in here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V12" authorId="0" shapeId="0" xr:uid="{00000000-0006-0000-0B00-000001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AE12" authorId="0" shapeId="0" xr:uid="{00000000-0006-0000-0B00-000002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V18" authorId="0" shapeId="0" xr:uid="{00000000-0006-0000-0B00-000003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AE18" authorId="0" shapeId="0" xr:uid="{00000000-0006-0000-0B00-000004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V22" authorId="0" shapeId="0" xr:uid="{00000000-0006-0000-0B00-000005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AE22" authorId="0" shapeId="0" xr:uid="{00000000-0006-0000-0B00-000006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V28" authorId="0" shapeId="0" xr:uid="{00000000-0006-0000-0B00-000007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AE28" authorId="0" shapeId="0" xr:uid="{00000000-0006-0000-0B00-000008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V32" authorId="0" shapeId="0" xr:uid="{00000000-0006-0000-0B00-000009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AE32" authorId="0" shapeId="0" xr:uid="{00000000-0006-0000-0B00-00000A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V36" authorId="0" shapeId="0" xr:uid="{00000000-0006-0000-0B00-00000B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AE36" authorId="0" shapeId="0" xr:uid="{00000000-0006-0000-0B00-00000C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V42" authorId="0" shapeId="0" xr:uid="{00000000-0006-0000-0B00-00000D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AE42" authorId="0" shapeId="0" xr:uid="{00000000-0006-0000-0B00-00000E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V48" authorId="0" shapeId="0" xr:uid="{00000000-0006-0000-0B00-00000F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AE48" authorId="0" shapeId="0" xr:uid="{00000000-0006-0000-0B00-000010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V52" authorId="0" shapeId="0" xr:uid="{00000000-0006-0000-0B00-000011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AE52" authorId="0" shapeId="0" xr:uid="{00000000-0006-0000-0B00-000012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V56" authorId="0" shapeId="0" xr:uid="{00000000-0006-0000-0B00-000013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AE56" authorId="0" shapeId="0" xr:uid="{00000000-0006-0000-0B00-000014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V60" authorId="0" shapeId="0" xr:uid="{00000000-0006-0000-0B00-000015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AE60" authorId="0" shapeId="0" xr:uid="{00000000-0006-0000-0B00-000016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V64" authorId="0" shapeId="0" xr:uid="{00000000-0006-0000-0B00-000017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AE64" authorId="0" shapeId="0" xr:uid="{00000000-0006-0000-0B00-000018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V68" authorId="0" shapeId="0" xr:uid="{00000000-0006-0000-0B00-000019000000}">
      <text>
        <r>
          <rPr>
            <b/>
            <sz val="8"/>
            <color indexed="8"/>
            <rFont val="Tahoma"/>
            <family val="2"/>
          </rPr>
          <t xml:space="preserve">Pengiraan automatik. Sila pastikan angka ini sama dengan jumlah F050799.
</t>
        </r>
        <r>
          <rPr>
            <b/>
            <i/>
            <sz val="8"/>
            <color indexed="8"/>
            <rFont val="Tahoma"/>
            <family val="2"/>
          </rPr>
          <t>Automatic calculation. Please make sure this figure is equal to F050799.</t>
        </r>
      </text>
    </comment>
    <comment ref="AE68" authorId="0" shapeId="0" xr:uid="{00000000-0006-0000-0B00-00001A000000}">
      <text>
        <r>
          <rPr>
            <b/>
            <sz val="8"/>
            <color indexed="8"/>
            <rFont val="Tahoma"/>
            <family val="2"/>
          </rPr>
          <t xml:space="preserve">Pengiraan automatik. Sila pastikan angka ini sama dengan jumlah F051699.
</t>
        </r>
        <r>
          <rPr>
            <b/>
            <i/>
            <sz val="8"/>
            <color indexed="8"/>
            <rFont val="Tahoma"/>
            <family val="2"/>
          </rPr>
          <t>Automatic calculation. Please make sure this figure is equal to F051699.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  <author>wanaida</author>
  </authors>
  <commentList>
    <comment ref="J16" authorId="0" shapeId="0" xr:uid="{00000000-0006-0000-0C00-000001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P16" authorId="0" shapeId="0" xr:uid="{00000000-0006-0000-0C00-000002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V16" authorId="0" shapeId="0" xr:uid="{00000000-0006-0000-0C00-000003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K22" authorId="1" shapeId="0" xr:uid="{00000000-0006-0000-0C00-000004000000}">
      <text>
        <r>
          <rPr>
            <b/>
            <sz val="9"/>
            <rFont val="Times New Roman"/>
            <family val="1"/>
          </rPr>
          <t xml:space="preserve">Sila isi di sini
</t>
        </r>
        <r>
          <rPr>
            <i/>
            <sz val="9"/>
            <rFont val="Times New Roman"/>
            <family val="1"/>
          </rPr>
          <t>Please fill in here</t>
        </r>
        <r>
          <rPr>
            <sz val="9"/>
            <rFont val="Times New Roman"/>
            <family val="1"/>
          </rPr>
          <t xml:space="preserve">
</t>
        </r>
      </text>
    </comment>
    <comment ref="Q22" authorId="1" shapeId="0" xr:uid="{00000000-0006-0000-0C00-000005000000}">
      <text>
        <r>
          <rPr>
            <b/>
            <sz val="9"/>
            <rFont val="Times New Roman"/>
            <family val="1"/>
          </rPr>
          <t xml:space="preserve">Sila isi di sini
</t>
        </r>
        <r>
          <rPr>
            <i/>
            <sz val="9"/>
            <rFont val="Times New Roman"/>
            <family val="1"/>
          </rPr>
          <t>Please fill in here</t>
        </r>
        <r>
          <rPr>
            <sz val="9"/>
            <rFont val="Times New Roman"/>
            <family val="1"/>
          </rPr>
          <t xml:space="preserve">
</t>
        </r>
      </text>
    </comment>
    <comment ref="W22" authorId="1" shapeId="0" xr:uid="{00000000-0006-0000-0C00-000006000000}">
      <text>
        <r>
          <rPr>
            <b/>
            <sz val="9"/>
            <rFont val="Times New Roman"/>
            <family val="1"/>
          </rPr>
          <t xml:space="preserve">Sila isi di sini
</t>
        </r>
        <r>
          <rPr>
            <i/>
            <sz val="9"/>
            <rFont val="Times New Roman"/>
            <family val="1"/>
          </rPr>
          <t>Please fill in here</t>
        </r>
        <r>
          <rPr>
            <sz val="9"/>
            <rFont val="Times New Roman"/>
            <family val="1"/>
          </rPr>
          <t xml:space="preserve">
</t>
        </r>
      </text>
    </comment>
    <comment ref="L28" authorId="1" shapeId="0" xr:uid="{00000000-0006-0000-0C00-000007000000}">
      <text>
        <r>
          <rPr>
            <b/>
            <sz val="9"/>
            <rFont val="Times New Roman"/>
            <family val="1"/>
          </rPr>
          <t xml:space="preserve">Sila isi di sini
</t>
        </r>
        <r>
          <rPr>
            <i/>
            <sz val="9"/>
            <rFont val="Times New Roman"/>
            <family val="1"/>
          </rPr>
          <t>Please fill in here</t>
        </r>
      </text>
    </comment>
    <comment ref="R28" authorId="1" shapeId="0" xr:uid="{00000000-0006-0000-0C00-000008000000}">
      <text>
        <r>
          <rPr>
            <b/>
            <sz val="9"/>
            <rFont val="Times New Roman"/>
            <family val="1"/>
          </rPr>
          <t xml:space="preserve">Sila isi di sini
</t>
        </r>
        <r>
          <rPr>
            <i/>
            <sz val="9"/>
            <rFont val="Times New Roman"/>
            <family val="1"/>
          </rPr>
          <t>Please fill in here</t>
        </r>
      </text>
    </comment>
    <comment ref="X28" authorId="1" shapeId="0" xr:uid="{00000000-0006-0000-0C00-000009000000}">
      <text>
        <r>
          <rPr>
            <b/>
            <sz val="9"/>
            <rFont val="Times New Roman"/>
            <family val="1"/>
          </rPr>
          <t xml:space="preserve">Sila isi di sini
</t>
        </r>
        <r>
          <rPr>
            <i/>
            <sz val="9"/>
            <rFont val="Times New Roman"/>
            <family val="1"/>
          </rPr>
          <t>Please fill in here</t>
        </r>
      </text>
    </comment>
    <comment ref="I34" authorId="0" shapeId="0" xr:uid="{00000000-0006-0000-0C00-00000A000000}">
      <text>
        <r>
          <rPr>
            <b/>
            <sz val="8"/>
            <color indexed="8"/>
            <rFont val="Tahoma"/>
            <family val="2"/>
          </rPr>
          <t xml:space="preserve">Pengiraan automatik
</t>
        </r>
        <r>
          <rPr>
            <b/>
            <i/>
            <sz val="8"/>
            <color indexed="8"/>
            <rFont val="Tahoma"/>
            <family val="2"/>
          </rPr>
          <t>Automatic calculation</t>
        </r>
      </text>
    </comment>
    <comment ref="O34" authorId="0" shapeId="0" xr:uid="{00000000-0006-0000-0C00-00000B000000}">
      <text>
        <r>
          <rPr>
            <b/>
            <sz val="8"/>
            <color indexed="8"/>
            <rFont val="Tahoma"/>
            <family val="2"/>
          </rPr>
          <t xml:space="preserve">Pengiraan automatik
</t>
        </r>
        <r>
          <rPr>
            <b/>
            <i/>
            <sz val="8"/>
            <color indexed="8"/>
            <rFont val="Tahoma"/>
            <family val="2"/>
          </rPr>
          <t>Automatic calculation</t>
        </r>
      </text>
    </comment>
    <comment ref="U34" authorId="0" shapeId="0" xr:uid="{00000000-0006-0000-0C00-00000C000000}">
      <text>
        <r>
          <rPr>
            <b/>
            <sz val="8"/>
            <color indexed="8"/>
            <rFont val="Tahoma"/>
            <family val="2"/>
          </rPr>
          <t xml:space="preserve">Pengiraan automatik
</t>
        </r>
        <r>
          <rPr>
            <b/>
            <i/>
            <sz val="8"/>
            <color indexed="8"/>
            <rFont val="Tahoma"/>
            <family val="2"/>
          </rPr>
          <t>Automatic calculation</t>
        </r>
      </text>
    </comment>
    <comment ref="AA34" authorId="0" shapeId="0" xr:uid="{00000000-0006-0000-0C00-00000D000000}">
      <text>
        <r>
          <rPr>
            <b/>
            <sz val="8"/>
            <color indexed="8"/>
            <rFont val="Tahoma"/>
            <family val="2"/>
          </rPr>
          <t xml:space="preserve">Pengiraan automatik
</t>
        </r>
        <r>
          <rPr>
            <b/>
            <i/>
            <sz val="8"/>
            <color indexed="8"/>
            <rFont val="Tahoma"/>
            <family val="2"/>
          </rPr>
          <t>Automatic calculation</t>
        </r>
      </text>
    </comment>
    <comment ref="AA40" authorId="0" shapeId="0" xr:uid="{00000000-0006-0000-0C00-00000E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AA46" authorId="0" shapeId="0" xr:uid="{00000000-0006-0000-0C00-00000F000000}">
      <text>
        <r>
          <rPr>
            <b/>
            <sz val="8"/>
            <color indexed="8"/>
            <rFont val="Tahoma"/>
            <family val="2"/>
          </rPr>
          <t xml:space="preserve">Pengiraan automatik
</t>
        </r>
        <r>
          <rPr>
            <b/>
            <i/>
            <sz val="8"/>
            <color indexed="8"/>
            <rFont val="Tahoma"/>
            <family val="2"/>
          </rPr>
          <t>Automatic calculation</t>
        </r>
      </text>
    </comment>
    <comment ref="U53" authorId="1" shapeId="0" xr:uid="{00000000-0006-0000-0C00-000010000000}">
      <text>
        <r>
          <rPr>
            <b/>
            <sz val="9"/>
            <rFont val="Times New Roman"/>
            <family val="1"/>
          </rPr>
          <t xml:space="preserve">Sila isi di sini
</t>
        </r>
        <r>
          <rPr>
            <sz val="9"/>
            <rFont val="Times New Roman"/>
            <family val="1"/>
          </rPr>
          <t>Please fill in here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  <author>wanaida</author>
  </authors>
  <commentList>
    <comment ref="O8" authorId="0" shapeId="0" xr:uid="{2BE5669E-1168-4A89-A7D9-416AEF31589D}">
      <text>
        <r>
          <rPr>
            <b/>
            <sz val="8"/>
            <color indexed="8"/>
            <rFont val="Tahoma"/>
            <family val="2"/>
          </rPr>
          <t>Sila isi di sini
Please fill in here</t>
        </r>
      </text>
    </comment>
    <comment ref="X12" authorId="1" shapeId="0" xr:uid="{2BE1A582-9E46-474A-B8A0-3358A03DC890}">
      <text>
        <r>
          <rPr>
            <b/>
            <sz val="9"/>
            <rFont val="Times New Roman"/>
            <family val="1"/>
          </rPr>
          <t>Sila isi di sini</t>
        </r>
        <r>
          <rPr>
            <sz val="9"/>
            <rFont val="Times New Roman"/>
            <family val="1"/>
          </rPr>
          <t xml:space="preserve">
</t>
        </r>
        <r>
          <rPr>
            <i/>
            <sz val="9"/>
            <rFont val="Times New Roman"/>
            <family val="1"/>
          </rPr>
          <t>Please fill in here</t>
        </r>
        <r>
          <rPr>
            <sz val="9"/>
            <rFont val="Times New Roman"/>
            <family val="1"/>
          </rPr>
          <t xml:space="preserve">
</t>
        </r>
      </text>
    </comment>
    <comment ref="X17" authorId="1" shapeId="0" xr:uid="{8FC32ACA-0CB7-4CDB-95C0-34F39A87E1F1}">
      <text>
        <r>
          <rPr>
            <b/>
            <sz val="9"/>
            <rFont val="Times New Roman"/>
            <family val="1"/>
          </rPr>
          <t>Sila isi di sini</t>
        </r>
        <r>
          <rPr>
            <sz val="9"/>
            <rFont val="Times New Roman"/>
            <family val="1"/>
          </rPr>
          <t xml:space="preserve">
</t>
        </r>
        <r>
          <rPr>
            <i/>
            <sz val="9"/>
            <rFont val="Times New Roman"/>
            <family val="1"/>
          </rPr>
          <t>Please fill in here</t>
        </r>
        <r>
          <rPr>
            <sz val="9"/>
            <rFont val="Times New Roman"/>
            <family val="1"/>
          </rPr>
          <t xml:space="preserve">
</t>
        </r>
      </text>
    </comment>
    <comment ref="O31" authorId="0" shapeId="0" xr:uid="{5831BC14-1B9E-4065-8903-E307004E8B27}">
      <text>
        <r>
          <rPr>
            <b/>
            <sz val="8"/>
            <color indexed="8"/>
            <rFont val="Tahoma"/>
            <family val="2"/>
          </rPr>
          <t>Sila isi di sini
Please fill in here</t>
        </r>
      </text>
    </comment>
    <comment ref="X36" authorId="1" shapeId="0" xr:uid="{89981319-6E7D-48B1-B324-6E6E7F729A86}">
      <text>
        <r>
          <rPr>
            <b/>
            <sz val="9"/>
            <rFont val="Times New Roman"/>
            <family val="1"/>
          </rPr>
          <t>Sila isi di sini</t>
        </r>
        <r>
          <rPr>
            <sz val="9"/>
            <rFont val="Times New Roman"/>
            <family val="1"/>
          </rPr>
          <t xml:space="preserve">
</t>
        </r>
        <r>
          <rPr>
            <i/>
            <sz val="9"/>
            <rFont val="Times New Roman"/>
            <family val="1"/>
          </rPr>
          <t>Please fill in here</t>
        </r>
        <r>
          <rPr>
            <sz val="9"/>
            <rFont val="Times New Roman"/>
            <family val="1"/>
          </rPr>
          <t xml:space="preserve">
</t>
        </r>
      </text>
    </comment>
    <comment ref="O41" authorId="0" shapeId="0" xr:uid="{9579C979-3279-4452-972E-0F2A5A0E93A9}">
      <text>
        <r>
          <rPr>
            <b/>
            <sz val="8"/>
            <color indexed="8"/>
            <rFont val="Tahoma"/>
            <family val="2"/>
          </rPr>
          <t>Sila isi di sini
Please fill in here</t>
        </r>
      </text>
    </comment>
    <comment ref="X47" authorId="1" shapeId="0" xr:uid="{5DA867B5-6813-4D2B-A0F2-1E953E587909}">
      <text>
        <r>
          <rPr>
            <b/>
            <sz val="9"/>
            <rFont val="Times New Roman"/>
            <family val="1"/>
          </rPr>
          <t>Sila isi di sini</t>
        </r>
        <r>
          <rPr>
            <sz val="9"/>
            <rFont val="Times New Roman"/>
            <family val="1"/>
          </rPr>
          <t xml:space="preserve">
</t>
        </r>
        <r>
          <rPr>
            <i/>
            <sz val="9"/>
            <rFont val="Times New Roman"/>
            <family val="1"/>
          </rPr>
          <t>Please fill in here</t>
        </r>
        <r>
          <rPr>
            <sz val="9"/>
            <rFont val="Times New Roman"/>
            <family val="1"/>
          </rPr>
          <t xml:space="preserve">
</t>
        </r>
      </text>
    </comment>
    <comment ref="O53" authorId="0" shapeId="0" xr:uid="{AA29F258-BAAF-459D-A4EC-F8C115311FD2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O59" authorId="0" shapeId="0" xr:uid="{AFB8AFF0-6F58-49BD-9BA7-CDE17DAB5134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O64" authorId="0" shapeId="0" xr:uid="{5E885457-A3B1-473C-874B-C39DF0E9A355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O70" authorId="0" shapeId="0" xr:uid="{81DE4956-5925-40B5-96B0-E5470ABE682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O75" authorId="0" shapeId="0" xr:uid="{18ED7D86-6073-4BC3-97A2-E83CB8F4A1FA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O81" authorId="0" shapeId="0" xr:uid="{F454A1DA-2597-4BA6-8C52-AC68F8C8CBED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O84" authorId="0" shapeId="0" xr:uid="{3A180DED-9EBE-4083-8639-49AB3901BEF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O87" authorId="0" shapeId="0" xr:uid="{0E60D452-6AB5-4D5A-8473-A4B7B3E722B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O90" authorId="0" shapeId="0" xr:uid="{5EBD9CB9-537C-4B4A-B276-F63D3C06B672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O93" authorId="0" shapeId="0" xr:uid="{CB38B6AF-A322-4E8F-984E-22A4B2913A52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O96" authorId="0" shapeId="0" xr:uid="{F2416BC1-4F71-4B09-B4DC-9A0F7002CA61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O99" authorId="0" shapeId="0" xr:uid="{041D87EA-E9D7-4C25-8A03-A115BA142029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O118" authorId="0" shapeId="0" xr:uid="{5329483B-13C6-4F58-9BFC-F7D28E6D614D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O124" authorId="0" shapeId="0" xr:uid="{34E40FDD-A5DB-47E3-B5CC-AA03FFE329A7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L127" authorId="0" shapeId="0" xr:uid="{8E069D81-8CB0-4395-AC57-6CAB1E4D6F8B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L130" authorId="0" shapeId="0" xr:uid="{1D36A135-76F1-43B1-BC7A-F1E1C75A9629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L133" authorId="0" shapeId="0" xr:uid="{7B4E8D9D-1FAF-4D80-AB56-2B239083D727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O136" authorId="0" shapeId="0" xr:uid="{A709FCA8-659C-411B-B610-0BD5AF01A51F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O139" authorId="0" shapeId="0" xr:uid="{F0AB4C35-D43F-41C3-A44C-CB7AB403D51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O142" authorId="0" shapeId="0" xr:uid="{C88DA527-A7C0-43CB-A7BC-131CD53DD70D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O145" authorId="0" shapeId="0" xr:uid="{84595C2B-D8EF-4924-8148-5210E93ECA18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O148" authorId="0" shapeId="0" xr:uid="{3668C201-81CD-4747-A086-B69075118572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O151" authorId="0" shapeId="0" xr:uid="{A3E3124E-C484-45EA-AE1E-3C825D4421A2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O154" authorId="0" shapeId="0" xr:uid="{1422639D-0CF2-46A1-BDC8-169C03805E19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O157" authorId="0" shapeId="0" xr:uid="{B5255E0E-7160-45BA-AAEE-6873D828247F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O167" authorId="0" shapeId="0" xr:uid="{AB075FDB-B3BE-466C-9383-8940F5D0BD2C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O172" authorId="0" shapeId="0" xr:uid="{617932CE-2537-482C-A8CC-41E1D8D72893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O181" authorId="0" shapeId="0" xr:uid="{6219085E-177E-4F09-9DE6-1D604525ED39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  <author>wanaida</author>
    <author>nooraliah.saiful</author>
  </authors>
  <commentList>
    <comment ref="M10" authorId="0" shapeId="0" xr:uid="{25A3F5F3-27B0-4068-A08E-5092BFC4EC2B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M28" authorId="0" shapeId="0" xr:uid="{A616EA4F-8DDC-4388-8029-C0B99836803F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M32" authorId="0" shapeId="0" xr:uid="{9BAD51E2-F96B-4512-A057-0826E8AD91F6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M36" authorId="0" shapeId="0" xr:uid="{DCD500E2-94C7-498A-B0E0-B003A16E3346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M40" authorId="0" shapeId="0" xr:uid="{D0CFD1F0-AFF5-40EF-92C0-7BE06E81A103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M44" authorId="0" shapeId="0" xr:uid="{F885C9F4-05B4-4E3B-B2A5-9BC4B0F3D8D6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M48" authorId="0" shapeId="0" xr:uid="{5005941C-D891-4576-9C2E-27BD37925D18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M52" authorId="0" shapeId="0" xr:uid="{9BC694B4-4964-4F2A-9755-3AC4A4D2209D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M57" authorId="0" shapeId="0" xr:uid="{7622105E-3F85-45DC-AD55-591E04E6F73A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M63" authorId="0" shapeId="0" xr:uid="{FBEB62AA-B239-4CF0-BC8C-0BD4E2DEAAA9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M69" authorId="0" shapeId="0" xr:uid="{78E1504B-F38F-4C60-9DC1-4C9D9DE6A96A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M81" authorId="0" shapeId="0" xr:uid="{1D0D0ABF-9E66-4114-9080-689E382FE582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M84" authorId="1" shapeId="0" xr:uid="{0601953E-59D6-4BB5-9C98-2B325420589F}">
      <text>
        <r>
          <rPr>
            <b/>
            <sz val="9"/>
            <rFont val="Times New Roman"/>
            <family val="1"/>
          </rPr>
          <t xml:space="preserve">Sila isi di sini
</t>
        </r>
        <r>
          <rPr>
            <sz val="9"/>
            <rFont val="Times New Roman"/>
            <family val="1"/>
          </rPr>
          <t xml:space="preserve">Please fill in here
</t>
        </r>
      </text>
    </comment>
    <comment ref="M86" authorId="1" shapeId="0" xr:uid="{A222AD96-C751-4C76-96C5-1E8F84F891D4}">
      <text>
        <r>
          <rPr>
            <b/>
            <sz val="9"/>
            <rFont val="Times New Roman"/>
            <family val="1"/>
          </rPr>
          <t xml:space="preserve">Sila isi di sini
</t>
        </r>
        <r>
          <rPr>
            <sz val="9"/>
            <rFont val="Times New Roman"/>
            <family val="1"/>
          </rPr>
          <t xml:space="preserve">Please fill in here
</t>
        </r>
      </text>
    </comment>
    <comment ref="M109" authorId="0" shapeId="0" xr:uid="{06F16D30-C310-4B45-9BA9-C7E9FB7A3386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M114" authorId="0" shapeId="0" xr:uid="{13CC4F57-4B25-4EA6-A2A9-76D561ABC3D4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M119" authorId="0" shapeId="0" xr:uid="{349AB2FA-5764-4701-AD4F-FFF3218A6416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M123" authorId="0" shapeId="0" xr:uid="{E19D974C-7E4A-4B82-8990-929EB37A6F11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M127" authorId="0" shapeId="0" xr:uid="{74D878CB-3F0D-4089-815F-76DE78E7C72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M131" authorId="0" shapeId="0" xr:uid="{69B14D99-6D85-4755-AE03-5B3A70C5258D}">
      <text>
        <r>
          <rPr>
            <b/>
            <sz val="8"/>
            <color rgb="FF000000"/>
            <rFont val="Tahoma"/>
            <family val="2"/>
          </rPr>
          <t xml:space="preserve">Sila isi di sini
</t>
        </r>
        <r>
          <rPr>
            <b/>
            <i/>
            <sz val="8"/>
            <color rgb="FF000000"/>
            <rFont val="Tahoma"/>
            <family val="2"/>
          </rPr>
          <t>Please fill in here</t>
        </r>
      </text>
    </comment>
    <comment ref="M135" authorId="0" shapeId="0" xr:uid="{C50D074F-6FBD-46CD-AD89-6474826CC82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M139" authorId="0" shapeId="0" xr:uid="{BF4D1061-D924-4F6E-AE45-0702BD7A09D7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M143" authorId="0" shapeId="0" xr:uid="{333A42BF-14A4-47AA-BA75-32E2BE3721E6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M148" authorId="0" shapeId="0" xr:uid="{9F0E7222-5B80-4822-830D-D8EC9768387D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M153" authorId="0" shapeId="0" xr:uid="{20CD1BEF-D20D-4EFF-A2E8-46FFE235755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M157" authorId="0" shapeId="0" xr:uid="{F0CE56AD-5EC1-40A0-9442-3ECA196961F2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M164" authorId="0" shapeId="0" xr:uid="{5105AF68-A13A-4E01-82C8-5EF54B0888E4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M170" authorId="0" shapeId="0" xr:uid="{5DBB5A6C-AC9F-4F2A-AE46-602B44EB4A2E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M174" authorId="0" shapeId="0" xr:uid="{8C72AA19-4B36-452D-BD6C-544B37A1B9B6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M182" authorId="0" shapeId="0" xr:uid="{DB04B74E-31D3-445B-89B9-FCBE57AE4754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M185" authorId="0" shapeId="0" xr:uid="{B66F3D2E-1701-4784-AFB7-72C660E55FC9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M189" authorId="0" shapeId="0" xr:uid="{948CF9C8-8D0F-4E8A-898B-3BD6C9CAF12A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M210" authorId="0" shapeId="0" xr:uid="{04658335-3235-4A3A-B2D7-0ACC5A67609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M217" authorId="0" shapeId="0" xr:uid="{BF9CEECD-87D0-48B1-BDEF-EB012013AEFB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M222" authorId="0" shapeId="0" xr:uid="{E6EAEFE3-9057-4C22-AD45-AD895B71E8AB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M234" authorId="0" shapeId="0" xr:uid="{7722AEA4-8B88-4310-BD50-046F70D8079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M237" authorId="0" shapeId="0" xr:uid="{BE5D1F14-8EBA-42A1-B0FC-A57A11F01A0A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M243" authorId="0" shapeId="0" xr:uid="{830DBFEE-AE79-44AD-8789-9C4953732965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M246" authorId="0" shapeId="0" xr:uid="{3FF1DB66-3EB7-4AC7-8F05-B702917164B9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M249" authorId="0" shapeId="0" xr:uid="{D958C34E-A4EA-4797-BB6F-BA90D03E10F9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M253" authorId="0" shapeId="0" xr:uid="{534D2125-1CF1-4D27-BCF4-B1EB277DA1F7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M260" authorId="0" shapeId="0" xr:uid="{25C2E88B-A453-486F-A0C7-21FBE0F2E7E9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M263" authorId="0" shapeId="0" xr:uid="{A48221FD-589F-48AB-B4FF-749459CD0DB7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M266" authorId="0" shapeId="0" xr:uid="{5F90BD25-E7A0-4B5E-8118-86BBFE42A498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M269" authorId="0" shapeId="0" xr:uid="{5BC73941-9AAF-4B1B-A0A2-A2FEF4EE8B02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M272" authorId="0" shapeId="0" xr:uid="{C937C44F-9E9D-42AC-A865-8B3E0DA5F867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M282" authorId="0" shapeId="0" xr:uid="{4FAB9CAE-1D9A-410F-88AB-91CB8AEDF79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M287" authorId="0" shapeId="0" xr:uid="{014FFE14-D808-417D-9372-1D897C1F90FC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M306" authorId="0" shapeId="0" xr:uid="{11DD7FAE-6143-44F5-B5D0-D6ACAD890D41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M330" authorId="0" shapeId="0" xr:uid="{922302D8-BA04-41C5-BF4C-0E0E945F21B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M336" authorId="0" shapeId="0" xr:uid="{1497A73C-82C3-4015-BB40-D2C9B735E33D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M339" authorId="0" shapeId="0" xr:uid="{B60E54FA-0607-48BC-8153-FA8B3B49C05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M345" authorId="0" shapeId="0" xr:uid="{5CD9D4FF-18F2-4150-8D7F-E2DBD48A9F42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M348" authorId="0" shapeId="0" xr:uid="{BF6CE4C3-1706-4245-9215-B8E176976C04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M351" authorId="0" shapeId="0" xr:uid="{15B94A2F-AA8D-433B-9DC2-FFA140BC6779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M354" authorId="0" shapeId="0" xr:uid="{D84DEFD1-A8AF-42DF-976C-3B272B108C9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M357" authorId="0" shapeId="0" xr:uid="{187F3EC5-83D5-4F7A-ADE8-4F929BCA308B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M360" authorId="0" shapeId="0" xr:uid="{9FAC896F-BE85-44C7-B2B6-9FE9657901C2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M365" authorId="0" shapeId="0" xr:uid="{C2741B4B-D349-4C7B-96F1-B0A3BA88176D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M368" authorId="0" shapeId="0" xr:uid="{0AE21E42-B761-4F8D-BFED-2C3755D61944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M371" authorId="0" shapeId="0" xr:uid="{F210B522-D385-45CD-9F98-761A8AD460EE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M374" authorId="0" shapeId="0" xr:uid="{5C733EFB-3CB7-4B12-8501-8CE30258745F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M377" authorId="0" shapeId="0" xr:uid="{66CBBC2D-1C60-405B-ADA2-3DF1158B115F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M382" authorId="0" shapeId="0" xr:uid="{2AA90D36-5EF3-47E0-8884-4FB37EB9B4D5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M396" authorId="0" shapeId="0" xr:uid="{5B196D06-2B7E-4330-9870-0B42F9AC5A24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M400" authorId="0" shapeId="0" xr:uid="{93B196BA-AC07-4E3B-89FB-67FA335F1334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K404" authorId="2" shapeId="0" xr:uid="{377EFB9A-6F20-4463-92A0-6A441EB57092}">
      <text>
        <r>
          <rPr>
            <b/>
            <sz val="9"/>
            <rFont val="Tahoma"/>
            <family val="2"/>
          </rPr>
          <t>Pengiraan automatik
Automatic calculation</t>
        </r>
      </text>
    </comment>
    <comment ref="M408" authorId="0" shapeId="0" xr:uid="{F56BF6FB-99BC-42A3-815C-476D968880DE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M412" authorId="0" shapeId="0" xr:uid="{8029E7C4-51E2-4E85-99DF-F9AD663A2A36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M416" authorId="0" shapeId="0" xr:uid="{AED7B273-D9EB-48E9-8A3B-7FED41C4F9F1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M420" authorId="0" shapeId="0" xr:uid="{6B2EDC49-46E4-4276-9AE8-3691645692CF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K424" authorId="2" shapeId="0" xr:uid="{3C492587-8BE2-4773-A3E7-C0071FA1B974}">
      <text>
        <r>
          <rPr>
            <b/>
            <sz val="9"/>
            <rFont val="Tahoma"/>
            <family val="2"/>
          </rPr>
          <t>Pengiraan automatik
Automatic calculation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J8" authorId="0" shapeId="0" xr:uid="{00000000-0006-0000-0F00-000001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Q8" authorId="0" shapeId="0" xr:uid="{00000000-0006-0000-0F00-000002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J12" authorId="0" shapeId="0" xr:uid="{00000000-0006-0000-0F00-000003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Q12" authorId="0" shapeId="0" xr:uid="{00000000-0006-0000-0F00-000004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J15" authorId="0" shapeId="0" xr:uid="{00000000-0006-0000-0F00-000005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Q15" authorId="0" shapeId="0" xr:uid="{00000000-0006-0000-0F00-000006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J19" authorId="0" shapeId="0" xr:uid="{00000000-0006-0000-0F00-000007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Q19" authorId="0" shapeId="0" xr:uid="{00000000-0006-0000-0F00-000008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J24" authorId="0" shapeId="0" xr:uid="{1594F94E-1BCB-4D50-AF3B-856629162A56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Q24" authorId="0" shapeId="0" xr:uid="{77258586-E426-4453-88B1-3943AB76C5A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J27" authorId="0" shapeId="0" xr:uid="{00000000-0006-0000-0F00-000009000000}">
      <text>
        <r>
          <rPr>
            <b/>
            <sz val="8"/>
            <color indexed="8"/>
            <rFont val="Tahoma"/>
            <family val="2"/>
          </rPr>
          <t xml:space="preserve">Pengiraan automatik
</t>
        </r>
        <r>
          <rPr>
            <b/>
            <i/>
            <sz val="8"/>
            <color indexed="8"/>
            <rFont val="Tahoma"/>
            <family val="2"/>
          </rPr>
          <t>Automatic calculation</t>
        </r>
      </text>
    </comment>
    <comment ref="Q27" authorId="0" shapeId="0" xr:uid="{5F3F0DE5-8800-4300-BED7-4F9E6E87F0C7}">
      <text>
        <r>
          <rPr>
            <b/>
            <sz val="8"/>
            <color indexed="8"/>
            <rFont val="Tahoma"/>
            <family val="2"/>
          </rPr>
          <t xml:space="preserve">Pengiraan automatik
</t>
        </r>
        <r>
          <rPr>
            <b/>
            <i/>
            <sz val="8"/>
            <color indexed="8"/>
            <rFont val="Tahoma"/>
            <family val="2"/>
          </rPr>
          <t>Automatic calculation</t>
        </r>
      </text>
    </comment>
  </commentList>
</comments>
</file>

<file path=xl/comments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wanaida</author>
    <author/>
  </authors>
  <commentList>
    <comment ref="G11" authorId="0" shapeId="0" xr:uid="{00000000-0006-0000-1000-000001000000}">
      <text>
        <r>
          <rPr>
            <b/>
            <sz val="9"/>
            <rFont val="Times New Roman"/>
            <family val="1"/>
          </rPr>
          <t xml:space="preserve">Sila isi di sini
</t>
        </r>
        <r>
          <rPr>
            <b/>
            <i/>
            <sz val="9"/>
            <rFont val="Times New Roman"/>
            <family val="1"/>
          </rPr>
          <t>Please fill in here</t>
        </r>
        <r>
          <rPr>
            <sz val="9"/>
            <rFont val="Times New Roman"/>
            <family val="1"/>
          </rPr>
          <t xml:space="preserve">
</t>
        </r>
      </text>
    </comment>
    <comment ref="P11" authorId="0" shapeId="0" xr:uid="{00000000-0006-0000-1000-000002000000}">
      <text>
        <r>
          <rPr>
            <b/>
            <sz val="9"/>
            <rFont val="Times New Roman"/>
            <family val="1"/>
          </rPr>
          <t xml:space="preserve">Sila isi di sini
</t>
        </r>
        <r>
          <rPr>
            <b/>
            <i/>
            <sz val="9"/>
            <rFont val="Times New Roman"/>
            <family val="1"/>
          </rPr>
          <t>Please fill in here</t>
        </r>
        <r>
          <rPr>
            <sz val="9"/>
            <rFont val="Times New Roman"/>
            <family val="1"/>
          </rPr>
          <t xml:space="preserve">
</t>
        </r>
      </text>
    </comment>
    <comment ref="U22" authorId="1" shapeId="0" xr:uid="{00000000-0006-0000-1000-000003000000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U25" authorId="1" shapeId="0" xr:uid="{00000000-0006-0000-1000-000004000000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U28" authorId="1" shapeId="0" xr:uid="{00000000-0006-0000-1000-000005000000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U31" authorId="1" shapeId="0" xr:uid="{00000000-0006-0000-1000-000006000000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U34" authorId="1" shapeId="0" xr:uid="{00000000-0006-0000-1000-000007000000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U37" authorId="1" shapeId="0" xr:uid="{00000000-0006-0000-1000-000008000000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U40" authorId="1" shapeId="0" xr:uid="{00000000-0006-0000-1000-000009000000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U43" authorId="1" shapeId="0" xr:uid="{00000000-0006-0000-1000-00000A000000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U46" authorId="1" shapeId="0" xr:uid="{00000000-0006-0000-1000-00000B000000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U49" authorId="1" shapeId="0" xr:uid="{00000000-0006-0000-1000-00000C000000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U52" authorId="1" shapeId="0" xr:uid="{00000000-0006-0000-1000-00000D000000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U55" authorId="1" shapeId="0" xr:uid="{00000000-0006-0000-1000-00000E000000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U58" authorId="1" shapeId="0" xr:uid="{00000000-0006-0000-1000-00000F000000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U61" authorId="1" shapeId="0" xr:uid="{00000000-0006-0000-1000-000010000000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U64" authorId="1" shapeId="0" xr:uid="{00000000-0006-0000-1000-000011000000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U67" authorId="1" shapeId="0" xr:uid="{00000000-0006-0000-1000-000012000000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U70" authorId="1" shapeId="0" xr:uid="{00000000-0006-0000-1000-000013000000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</commentList>
</comments>
</file>

<file path=xl/comments1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wanaida</author>
  </authors>
  <commentList>
    <comment ref="I13" authorId="0" shapeId="0" xr:uid="{00000000-0006-0000-1100-000001000000}">
      <text>
        <r>
          <rPr>
            <b/>
            <sz val="9"/>
            <rFont val="Times New Roman"/>
            <family val="1"/>
          </rPr>
          <t xml:space="preserve">Sila isi di sini
</t>
        </r>
        <r>
          <rPr>
            <b/>
            <i/>
            <sz val="9"/>
            <rFont val="Times New Roman"/>
            <family val="1"/>
          </rPr>
          <t>Please fill in here</t>
        </r>
      </text>
    </comment>
    <comment ref="M13" authorId="0" shapeId="0" xr:uid="{00000000-0006-0000-1100-000002000000}">
      <text>
        <r>
          <rPr>
            <b/>
            <sz val="9"/>
            <rFont val="Times New Roman"/>
            <family val="1"/>
          </rPr>
          <t xml:space="preserve">Sila isi di sini
</t>
        </r>
        <r>
          <rPr>
            <b/>
            <i/>
            <sz val="9"/>
            <rFont val="Times New Roman"/>
            <family val="1"/>
          </rPr>
          <t>Please fill in here</t>
        </r>
      </text>
    </comment>
    <comment ref="I16" authorId="0" shapeId="0" xr:uid="{00000000-0006-0000-1100-000003000000}">
      <text>
        <r>
          <rPr>
            <b/>
            <sz val="9"/>
            <rFont val="Times New Roman"/>
            <family val="1"/>
          </rPr>
          <t xml:space="preserve">Sila isi di sini
</t>
        </r>
        <r>
          <rPr>
            <b/>
            <i/>
            <sz val="9"/>
            <rFont val="Times New Roman"/>
            <family val="1"/>
          </rPr>
          <t>Please fill in here</t>
        </r>
      </text>
    </comment>
    <comment ref="M16" authorId="0" shapeId="0" xr:uid="{00000000-0006-0000-1100-000004000000}">
      <text>
        <r>
          <rPr>
            <b/>
            <sz val="9"/>
            <rFont val="Times New Roman"/>
            <family val="1"/>
          </rPr>
          <t xml:space="preserve">Sila isi di sini
</t>
        </r>
        <r>
          <rPr>
            <b/>
            <i/>
            <sz val="9"/>
            <rFont val="Times New Roman"/>
            <family val="1"/>
          </rPr>
          <t>Please fill in here</t>
        </r>
      </text>
    </comment>
    <comment ref="K22" authorId="0" shapeId="0" xr:uid="{00000000-0006-0000-1100-000005000000}">
      <text>
        <r>
          <rPr>
            <b/>
            <sz val="9"/>
            <rFont val="Times New Roman"/>
            <family val="1"/>
          </rPr>
          <t xml:space="preserve">Sila isi di sini
</t>
        </r>
        <r>
          <rPr>
            <i/>
            <sz val="9"/>
            <rFont val="Times New Roman"/>
            <family val="1"/>
          </rPr>
          <t>Please fill in here</t>
        </r>
      </text>
    </comment>
    <comment ref="K25" authorId="0" shapeId="0" xr:uid="{00000000-0006-0000-1100-000006000000}">
      <text>
        <r>
          <rPr>
            <b/>
            <sz val="9"/>
            <rFont val="Times New Roman"/>
            <family val="1"/>
          </rPr>
          <t xml:space="preserve">Sila isi di sini
</t>
        </r>
        <r>
          <rPr>
            <i/>
            <sz val="9"/>
            <rFont val="Times New Roman"/>
            <family val="1"/>
          </rPr>
          <t>Please fill in here</t>
        </r>
      </text>
    </comment>
    <comment ref="K28" authorId="0" shapeId="0" xr:uid="{00000000-0006-0000-1100-000007000000}">
      <text>
        <r>
          <rPr>
            <b/>
            <sz val="9"/>
            <rFont val="Times New Roman"/>
            <family val="1"/>
          </rPr>
          <t xml:space="preserve">Sila isi di sini
</t>
        </r>
        <r>
          <rPr>
            <i/>
            <sz val="9"/>
            <rFont val="Times New Roman"/>
            <family val="1"/>
          </rPr>
          <t>Please fill in here</t>
        </r>
      </text>
    </comment>
    <comment ref="I34" authorId="0" shapeId="0" xr:uid="{00000000-0006-0000-1100-000008000000}">
      <text>
        <r>
          <rPr>
            <b/>
            <sz val="9"/>
            <rFont val="Times New Roman"/>
            <family val="1"/>
          </rPr>
          <t xml:space="preserve">Sila isi di sini
</t>
        </r>
        <r>
          <rPr>
            <b/>
            <i/>
            <sz val="9"/>
            <rFont val="Times New Roman"/>
            <family val="1"/>
          </rPr>
          <t>Please fill in here</t>
        </r>
      </text>
    </comment>
    <comment ref="M34" authorId="0" shapeId="0" xr:uid="{00000000-0006-0000-1100-000009000000}">
      <text>
        <r>
          <rPr>
            <b/>
            <sz val="9"/>
            <rFont val="Times New Roman"/>
            <family val="1"/>
          </rPr>
          <t xml:space="preserve">Sila isi di sini
</t>
        </r>
        <r>
          <rPr>
            <b/>
            <i/>
            <sz val="9"/>
            <rFont val="Times New Roman"/>
            <family val="1"/>
          </rPr>
          <t>Please fill in here</t>
        </r>
      </text>
    </comment>
    <comment ref="I37" authorId="0" shapeId="0" xr:uid="{00000000-0006-0000-1100-00000A000000}">
      <text>
        <r>
          <rPr>
            <b/>
            <sz val="9"/>
            <rFont val="Times New Roman"/>
            <family val="1"/>
          </rPr>
          <t xml:space="preserve">Sila isi di sini
</t>
        </r>
        <r>
          <rPr>
            <b/>
            <i/>
            <sz val="9"/>
            <rFont val="Times New Roman"/>
            <family val="1"/>
          </rPr>
          <t>Please fill in here</t>
        </r>
      </text>
    </comment>
    <comment ref="M37" authorId="0" shapeId="0" xr:uid="{00000000-0006-0000-1100-00000B000000}">
      <text>
        <r>
          <rPr>
            <b/>
            <sz val="9"/>
            <rFont val="Times New Roman"/>
            <family val="1"/>
          </rPr>
          <t xml:space="preserve">Sila isi di sini
</t>
        </r>
        <r>
          <rPr>
            <b/>
            <i/>
            <sz val="9"/>
            <rFont val="Times New Roman"/>
            <family val="1"/>
          </rPr>
          <t>Please fill in here</t>
        </r>
      </text>
    </comment>
    <comment ref="I40" authorId="0" shapeId="0" xr:uid="{00000000-0006-0000-1100-00000C000000}">
      <text>
        <r>
          <rPr>
            <b/>
            <sz val="9"/>
            <rFont val="Times New Roman"/>
            <family val="1"/>
          </rPr>
          <t xml:space="preserve">Sila isi di sini
</t>
        </r>
        <r>
          <rPr>
            <b/>
            <i/>
            <sz val="9"/>
            <rFont val="Times New Roman"/>
            <family val="1"/>
          </rPr>
          <t>Please fill in here</t>
        </r>
      </text>
    </comment>
    <comment ref="M40" authorId="0" shapeId="0" xr:uid="{00000000-0006-0000-1100-00000D000000}">
      <text>
        <r>
          <rPr>
            <b/>
            <sz val="9"/>
            <rFont val="Times New Roman"/>
            <family val="1"/>
          </rPr>
          <t xml:space="preserve">Sila isi di sini
</t>
        </r>
        <r>
          <rPr>
            <b/>
            <i/>
            <sz val="9"/>
            <rFont val="Times New Roman"/>
            <family val="1"/>
          </rPr>
          <t>Please fill in here</t>
        </r>
      </text>
    </comment>
    <comment ref="K47" authorId="0" shapeId="0" xr:uid="{00000000-0006-0000-1100-00000E000000}">
      <text>
        <r>
          <rPr>
            <b/>
            <sz val="9"/>
            <rFont val="Times New Roman"/>
            <family val="1"/>
          </rPr>
          <t xml:space="preserve">Sila isi di sini
</t>
        </r>
        <r>
          <rPr>
            <i/>
            <sz val="9"/>
            <rFont val="Times New Roman"/>
            <family val="1"/>
          </rPr>
          <t>Please fill in here</t>
        </r>
      </text>
    </comment>
    <comment ref="K50" authorId="0" shapeId="0" xr:uid="{00000000-0006-0000-1100-00000F000000}">
      <text>
        <r>
          <rPr>
            <b/>
            <sz val="9"/>
            <rFont val="Times New Roman"/>
            <family val="1"/>
          </rPr>
          <t xml:space="preserve">Sila isi di sini
</t>
        </r>
        <r>
          <rPr>
            <i/>
            <sz val="9"/>
            <rFont val="Times New Roman"/>
            <family val="1"/>
          </rPr>
          <t>Please fill in here</t>
        </r>
      </text>
    </comment>
    <comment ref="I62" authorId="0" shapeId="0" xr:uid="{00000000-0006-0000-1100-000010000000}">
      <text>
        <r>
          <rPr>
            <b/>
            <sz val="9"/>
            <rFont val="Times New Roman"/>
            <family val="1"/>
          </rPr>
          <t xml:space="preserve">Sila isi di sini
</t>
        </r>
        <r>
          <rPr>
            <b/>
            <i/>
            <sz val="9"/>
            <rFont val="Times New Roman"/>
            <family val="1"/>
          </rPr>
          <t>Please fill in here</t>
        </r>
      </text>
    </comment>
    <comment ref="M62" authorId="0" shapeId="0" xr:uid="{00000000-0006-0000-1100-000011000000}">
      <text>
        <r>
          <rPr>
            <b/>
            <sz val="9"/>
            <rFont val="Times New Roman"/>
            <family val="1"/>
          </rPr>
          <t xml:space="preserve">Sila isi di sini
</t>
        </r>
        <r>
          <rPr>
            <b/>
            <i/>
            <sz val="9"/>
            <rFont val="Times New Roman"/>
            <family val="1"/>
          </rPr>
          <t>Please fill in here</t>
        </r>
      </text>
    </comment>
    <comment ref="I67" authorId="0" shapeId="0" xr:uid="{00000000-0006-0000-1100-000012000000}">
      <text>
        <r>
          <rPr>
            <b/>
            <sz val="9"/>
            <rFont val="Times New Roman"/>
            <family val="1"/>
          </rPr>
          <t xml:space="preserve">Sila isi di sini
</t>
        </r>
        <r>
          <rPr>
            <b/>
            <i/>
            <sz val="9"/>
            <rFont val="Times New Roman"/>
            <family val="1"/>
          </rPr>
          <t>Please fill in here</t>
        </r>
      </text>
    </comment>
    <comment ref="M67" authorId="0" shapeId="0" xr:uid="{00000000-0006-0000-1100-000013000000}">
      <text>
        <r>
          <rPr>
            <b/>
            <sz val="9"/>
            <rFont val="Times New Roman"/>
            <family val="1"/>
          </rPr>
          <t xml:space="preserve">Sila isi di sini
</t>
        </r>
        <r>
          <rPr>
            <b/>
            <i/>
            <sz val="9"/>
            <rFont val="Times New Roman"/>
            <family val="1"/>
          </rPr>
          <t>Please fill in here</t>
        </r>
      </text>
    </comment>
    <comment ref="K71" authorId="0" shapeId="0" xr:uid="{00000000-0006-0000-1100-000014000000}">
      <text>
        <r>
          <rPr>
            <b/>
            <sz val="9"/>
            <rFont val="Times New Roman"/>
            <family val="1"/>
          </rPr>
          <t xml:space="preserve">Sila isi di sini
</t>
        </r>
        <r>
          <rPr>
            <i/>
            <sz val="9"/>
            <rFont val="Times New Roman"/>
            <family val="1"/>
          </rPr>
          <t>Please fill in here</t>
        </r>
      </text>
    </comment>
    <comment ref="K74" authorId="0" shapeId="0" xr:uid="{00000000-0006-0000-1100-000015000000}">
      <text>
        <r>
          <rPr>
            <b/>
            <sz val="9"/>
            <rFont val="Times New Roman"/>
            <family val="1"/>
          </rPr>
          <t xml:space="preserve">Sila isi di sini
</t>
        </r>
        <r>
          <rPr>
            <i/>
            <sz val="9"/>
            <rFont val="Times New Roman"/>
            <family val="1"/>
          </rPr>
          <t>Please fill in here</t>
        </r>
      </text>
    </comment>
    <comment ref="K77" authorId="0" shapeId="0" xr:uid="{00000000-0006-0000-1100-000016000000}">
      <text>
        <r>
          <rPr>
            <b/>
            <sz val="9"/>
            <rFont val="Times New Roman"/>
            <family val="1"/>
          </rPr>
          <t xml:space="preserve">Sila isi di sini
</t>
        </r>
        <r>
          <rPr>
            <i/>
            <sz val="9"/>
            <rFont val="Times New Roman"/>
            <family val="1"/>
          </rPr>
          <t>Please fill in here</t>
        </r>
      </text>
    </comment>
    <comment ref="I102" authorId="0" shapeId="0" xr:uid="{00000000-0006-0000-1100-000017000000}">
      <text>
        <r>
          <rPr>
            <b/>
            <sz val="9"/>
            <rFont val="Times New Roman"/>
            <family val="1"/>
          </rPr>
          <t xml:space="preserve">Sila isi di sini
</t>
        </r>
        <r>
          <rPr>
            <b/>
            <i/>
            <sz val="9"/>
            <rFont val="Times New Roman"/>
            <family val="1"/>
          </rPr>
          <t>Please fill in here</t>
        </r>
      </text>
    </comment>
    <comment ref="M102" authorId="0" shapeId="0" xr:uid="{00000000-0006-0000-1100-000018000000}">
      <text>
        <r>
          <rPr>
            <b/>
            <sz val="9"/>
            <rFont val="Times New Roman"/>
            <family val="1"/>
          </rPr>
          <t xml:space="preserve">Sila isi di sini
</t>
        </r>
        <r>
          <rPr>
            <b/>
            <i/>
            <sz val="9"/>
            <rFont val="Times New Roman"/>
            <family val="1"/>
          </rPr>
          <t>Please fill in here</t>
        </r>
      </text>
    </comment>
    <comment ref="I108" authorId="0" shapeId="0" xr:uid="{00000000-0006-0000-1100-000019000000}">
      <text>
        <r>
          <rPr>
            <b/>
            <sz val="9"/>
            <rFont val="Times New Roman"/>
            <family val="1"/>
          </rPr>
          <t xml:space="preserve">Sila isi di sini
</t>
        </r>
        <r>
          <rPr>
            <b/>
            <i/>
            <sz val="9"/>
            <rFont val="Times New Roman"/>
            <family val="1"/>
          </rPr>
          <t>Please fill in here</t>
        </r>
      </text>
    </comment>
    <comment ref="M108" authorId="0" shapeId="0" xr:uid="{00000000-0006-0000-1100-00001A000000}">
      <text>
        <r>
          <rPr>
            <b/>
            <sz val="9"/>
            <rFont val="Times New Roman"/>
            <family val="1"/>
          </rPr>
          <t xml:space="preserve">Sila isi di sini
</t>
        </r>
        <r>
          <rPr>
            <b/>
            <i/>
            <sz val="9"/>
            <rFont val="Times New Roman"/>
            <family val="1"/>
          </rPr>
          <t>Please fill in here</t>
        </r>
      </text>
    </comment>
    <comment ref="I111" authorId="0" shapeId="0" xr:uid="{00000000-0006-0000-1100-00001B000000}">
      <text>
        <r>
          <rPr>
            <b/>
            <sz val="9"/>
            <rFont val="Times New Roman"/>
            <family val="1"/>
          </rPr>
          <t xml:space="preserve">Sila isi di sini
</t>
        </r>
        <r>
          <rPr>
            <b/>
            <i/>
            <sz val="9"/>
            <rFont val="Times New Roman"/>
            <family val="1"/>
          </rPr>
          <t>Please fill in here</t>
        </r>
      </text>
    </comment>
    <comment ref="M111" authorId="0" shapeId="0" xr:uid="{00000000-0006-0000-1100-00001C000000}">
      <text>
        <r>
          <rPr>
            <b/>
            <sz val="9"/>
            <rFont val="Times New Roman"/>
            <family val="1"/>
          </rPr>
          <t xml:space="preserve">Sila isi di sini
</t>
        </r>
        <r>
          <rPr>
            <b/>
            <i/>
            <sz val="9"/>
            <rFont val="Times New Roman"/>
            <family val="1"/>
          </rPr>
          <t>Please fill in here</t>
        </r>
      </text>
    </comment>
    <comment ref="I114" authorId="0" shapeId="0" xr:uid="{00000000-0006-0000-1100-00001D000000}">
      <text>
        <r>
          <rPr>
            <b/>
            <sz val="9"/>
            <rFont val="Times New Roman"/>
            <family val="1"/>
          </rPr>
          <t xml:space="preserve">Sila isi di sini
</t>
        </r>
        <r>
          <rPr>
            <b/>
            <i/>
            <sz val="9"/>
            <rFont val="Times New Roman"/>
            <family val="1"/>
          </rPr>
          <t>Please fill in here</t>
        </r>
      </text>
    </comment>
    <comment ref="M114" authorId="0" shapeId="0" xr:uid="{00000000-0006-0000-1100-00001E000000}">
      <text>
        <r>
          <rPr>
            <b/>
            <sz val="9"/>
            <rFont val="Times New Roman"/>
            <family val="1"/>
          </rPr>
          <t xml:space="preserve">Sila isi di sini
</t>
        </r>
        <r>
          <rPr>
            <b/>
            <i/>
            <sz val="9"/>
            <rFont val="Times New Roman"/>
            <family val="1"/>
          </rPr>
          <t>Please fill in here</t>
        </r>
      </text>
    </comment>
    <comment ref="I117" authorId="0" shapeId="0" xr:uid="{00000000-0006-0000-1100-00001F000000}">
      <text>
        <r>
          <rPr>
            <b/>
            <sz val="9"/>
            <rFont val="Times New Roman"/>
            <family val="1"/>
          </rPr>
          <t xml:space="preserve">Sila isi di sini
</t>
        </r>
        <r>
          <rPr>
            <b/>
            <i/>
            <sz val="9"/>
            <rFont val="Times New Roman"/>
            <family val="1"/>
          </rPr>
          <t>Please fill in here</t>
        </r>
      </text>
    </comment>
    <comment ref="M117" authorId="0" shapeId="0" xr:uid="{00000000-0006-0000-1100-000020000000}">
      <text>
        <r>
          <rPr>
            <b/>
            <sz val="9"/>
            <rFont val="Times New Roman"/>
            <family val="1"/>
          </rPr>
          <t xml:space="preserve">Sila isi di sini
</t>
        </r>
        <r>
          <rPr>
            <b/>
            <i/>
            <sz val="9"/>
            <rFont val="Times New Roman"/>
            <family val="1"/>
          </rPr>
          <t>Please fill in here</t>
        </r>
      </text>
    </comment>
    <comment ref="I120" authorId="0" shapeId="0" xr:uid="{00000000-0006-0000-1100-000021000000}">
      <text>
        <r>
          <rPr>
            <b/>
            <sz val="9"/>
            <rFont val="Times New Roman"/>
            <family val="1"/>
          </rPr>
          <t xml:space="preserve">Sila isi di sini
</t>
        </r>
        <r>
          <rPr>
            <b/>
            <i/>
            <sz val="9"/>
            <rFont val="Times New Roman"/>
            <family val="1"/>
          </rPr>
          <t>Please fill in here</t>
        </r>
      </text>
    </comment>
    <comment ref="M120" authorId="0" shapeId="0" xr:uid="{00000000-0006-0000-1100-000022000000}">
      <text>
        <r>
          <rPr>
            <b/>
            <sz val="9"/>
            <rFont val="Times New Roman"/>
            <family val="1"/>
          </rPr>
          <t xml:space="preserve">Sila isi di sini
</t>
        </r>
        <r>
          <rPr>
            <b/>
            <i/>
            <sz val="9"/>
            <rFont val="Times New Roman"/>
            <family val="1"/>
          </rPr>
          <t>Please fill in here</t>
        </r>
      </text>
    </comment>
    <comment ref="I123" authorId="0" shapeId="0" xr:uid="{00000000-0006-0000-1100-000023000000}">
      <text>
        <r>
          <rPr>
            <b/>
            <sz val="9"/>
            <rFont val="Times New Roman"/>
            <family val="1"/>
          </rPr>
          <t xml:space="preserve">Sila isi di sini
</t>
        </r>
        <r>
          <rPr>
            <b/>
            <i/>
            <sz val="9"/>
            <rFont val="Times New Roman"/>
            <family val="1"/>
          </rPr>
          <t>Please fill in here</t>
        </r>
      </text>
    </comment>
    <comment ref="M123" authorId="0" shapeId="0" xr:uid="{00000000-0006-0000-1100-000024000000}">
      <text>
        <r>
          <rPr>
            <b/>
            <sz val="9"/>
            <rFont val="Times New Roman"/>
            <family val="1"/>
          </rPr>
          <t xml:space="preserve">Sila isi di sini
</t>
        </r>
        <r>
          <rPr>
            <b/>
            <i/>
            <sz val="9"/>
            <rFont val="Times New Roman"/>
            <family val="1"/>
          </rPr>
          <t>Please fill in here</t>
        </r>
      </text>
    </comment>
    <comment ref="I126" authorId="0" shapeId="0" xr:uid="{00000000-0006-0000-1100-000025000000}">
      <text>
        <r>
          <rPr>
            <b/>
            <sz val="9"/>
            <rFont val="Times New Roman"/>
            <family val="1"/>
          </rPr>
          <t xml:space="preserve">Sila isi di sini
</t>
        </r>
        <r>
          <rPr>
            <b/>
            <i/>
            <sz val="9"/>
            <rFont val="Times New Roman"/>
            <family val="1"/>
          </rPr>
          <t>Please fill in here</t>
        </r>
      </text>
    </comment>
    <comment ref="M126" authorId="0" shapeId="0" xr:uid="{00000000-0006-0000-1100-000026000000}">
      <text>
        <r>
          <rPr>
            <b/>
            <sz val="9"/>
            <rFont val="Times New Roman"/>
            <family val="1"/>
          </rPr>
          <t xml:space="preserve">Sila isi di sini
</t>
        </r>
        <r>
          <rPr>
            <b/>
            <i/>
            <sz val="9"/>
            <rFont val="Times New Roman"/>
            <family val="1"/>
          </rPr>
          <t>Please fill in here</t>
        </r>
      </text>
    </comment>
    <comment ref="I129" authorId="0" shapeId="0" xr:uid="{00000000-0006-0000-1100-000027000000}">
      <text>
        <r>
          <rPr>
            <b/>
            <sz val="9"/>
            <rFont val="Times New Roman"/>
            <family val="1"/>
          </rPr>
          <t xml:space="preserve">Sila isi di sini
</t>
        </r>
        <r>
          <rPr>
            <b/>
            <i/>
            <sz val="9"/>
            <rFont val="Times New Roman"/>
            <family val="1"/>
          </rPr>
          <t>Please fill in here</t>
        </r>
      </text>
    </comment>
    <comment ref="M129" authorId="0" shapeId="0" xr:uid="{00000000-0006-0000-1100-000028000000}">
      <text>
        <r>
          <rPr>
            <b/>
            <sz val="9"/>
            <rFont val="Times New Roman"/>
            <family val="1"/>
          </rPr>
          <t xml:space="preserve">Sila isi di sini
</t>
        </r>
        <r>
          <rPr>
            <b/>
            <i/>
            <sz val="9"/>
            <rFont val="Times New Roman"/>
            <family val="1"/>
          </rPr>
          <t>Please fill in here</t>
        </r>
      </text>
    </comment>
    <comment ref="I132" authorId="0" shapeId="0" xr:uid="{00000000-0006-0000-1100-000029000000}">
      <text>
        <r>
          <rPr>
            <b/>
            <sz val="9"/>
            <rFont val="Times New Roman"/>
            <family val="1"/>
          </rPr>
          <t xml:space="preserve">Sila isi di sini
</t>
        </r>
        <r>
          <rPr>
            <b/>
            <i/>
            <sz val="9"/>
            <rFont val="Times New Roman"/>
            <family val="1"/>
          </rPr>
          <t>Please fill in here</t>
        </r>
      </text>
    </comment>
    <comment ref="M132" authorId="0" shapeId="0" xr:uid="{00000000-0006-0000-1100-00002A000000}">
      <text>
        <r>
          <rPr>
            <b/>
            <sz val="9"/>
            <rFont val="Times New Roman"/>
            <family val="1"/>
          </rPr>
          <t xml:space="preserve">Sila isi di sini
</t>
        </r>
        <r>
          <rPr>
            <b/>
            <i/>
            <sz val="9"/>
            <rFont val="Times New Roman"/>
            <family val="1"/>
          </rPr>
          <t>Please fill in here</t>
        </r>
      </text>
    </comment>
    <comment ref="I135" authorId="0" shapeId="0" xr:uid="{00000000-0006-0000-1100-00002B000000}">
      <text>
        <r>
          <rPr>
            <b/>
            <sz val="9"/>
            <rFont val="Times New Roman"/>
            <family val="1"/>
          </rPr>
          <t xml:space="preserve">Sila isi di sini
</t>
        </r>
        <r>
          <rPr>
            <b/>
            <i/>
            <sz val="9"/>
            <rFont val="Times New Roman"/>
            <family val="1"/>
          </rPr>
          <t>Please fill in here</t>
        </r>
      </text>
    </comment>
    <comment ref="M135" authorId="0" shapeId="0" xr:uid="{00000000-0006-0000-1100-00002C000000}">
      <text>
        <r>
          <rPr>
            <b/>
            <sz val="9"/>
            <rFont val="Times New Roman"/>
            <family val="1"/>
          </rPr>
          <t xml:space="preserve">Sila isi di sini
</t>
        </r>
        <r>
          <rPr>
            <b/>
            <i/>
            <sz val="9"/>
            <rFont val="Times New Roman"/>
            <family val="1"/>
          </rPr>
          <t>Please fill in here</t>
        </r>
      </text>
    </comment>
    <comment ref="I139" authorId="0" shapeId="0" xr:uid="{00000000-0006-0000-1100-00002D000000}">
      <text>
        <r>
          <rPr>
            <b/>
            <sz val="9"/>
            <rFont val="Times New Roman"/>
            <family val="1"/>
          </rPr>
          <t xml:space="preserve">Sila isi di sini
</t>
        </r>
        <r>
          <rPr>
            <b/>
            <i/>
            <sz val="9"/>
            <rFont val="Times New Roman"/>
            <family val="1"/>
          </rPr>
          <t>Please fill in here</t>
        </r>
      </text>
    </comment>
    <comment ref="M139" authorId="0" shapeId="0" xr:uid="{00000000-0006-0000-1100-00002E000000}">
      <text>
        <r>
          <rPr>
            <b/>
            <sz val="9"/>
            <rFont val="Times New Roman"/>
            <family val="1"/>
          </rPr>
          <t xml:space="preserve">Sila isi di sini
</t>
        </r>
        <r>
          <rPr>
            <b/>
            <i/>
            <sz val="9"/>
            <rFont val="Times New Roman"/>
            <family val="1"/>
          </rPr>
          <t>Please fill in here</t>
        </r>
      </text>
    </comment>
    <comment ref="I142" authorId="0" shapeId="0" xr:uid="{00000000-0006-0000-1100-00002F000000}">
      <text>
        <r>
          <rPr>
            <b/>
            <sz val="9"/>
            <rFont val="Times New Roman"/>
            <family val="1"/>
          </rPr>
          <t xml:space="preserve">Sila isi di sini
</t>
        </r>
        <r>
          <rPr>
            <b/>
            <i/>
            <sz val="9"/>
            <rFont val="Times New Roman"/>
            <family val="1"/>
          </rPr>
          <t>Please fill in here</t>
        </r>
      </text>
    </comment>
    <comment ref="M142" authorId="0" shapeId="0" xr:uid="{00000000-0006-0000-1100-000030000000}">
      <text>
        <r>
          <rPr>
            <b/>
            <sz val="9"/>
            <rFont val="Times New Roman"/>
            <family val="1"/>
          </rPr>
          <t xml:space="preserve">Sila isi di sini
</t>
        </r>
        <r>
          <rPr>
            <b/>
            <i/>
            <sz val="9"/>
            <rFont val="Times New Roman"/>
            <family val="1"/>
          </rPr>
          <t>Please fill in here</t>
        </r>
      </text>
    </comment>
    <comment ref="I145" authorId="0" shapeId="0" xr:uid="{00000000-0006-0000-1100-000031000000}">
      <text>
        <r>
          <rPr>
            <b/>
            <sz val="9"/>
            <rFont val="Times New Roman"/>
            <family val="1"/>
          </rPr>
          <t xml:space="preserve">Sila isi di sini
</t>
        </r>
        <r>
          <rPr>
            <b/>
            <i/>
            <sz val="9"/>
            <rFont val="Times New Roman"/>
            <family val="1"/>
          </rPr>
          <t>Please fill in here</t>
        </r>
      </text>
    </comment>
    <comment ref="M145" authorId="0" shapeId="0" xr:uid="{00000000-0006-0000-1100-000032000000}">
      <text>
        <r>
          <rPr>
            <b/>
            <sz val="9"/>
            <rFont val="Times New Roman"/>
            <family val="1"/>
          </rPr>
          <t xml:space="preserve">Sila isi di sini
</t>
        </r>
        <r>
          <rPr>
            <b/>
            <i/>
            <sz val="9"/>
            <rFont val="Times New Roman"/>
            <family val="1"/>
          </rPr>
          <t>Please fill in here</t>
        </r>
      </text>
    </comment>
    <comment ref="I148" authorId="0" shapeId="0" xr:uid="{00000000-0006-0000-1100-000033000000}">
      <text>
        <r>
          <rPr>
            <b/>
            <sz val="9"/>
            <rFont val="Times New Roman"/>
            <family val="1"/>
          </rPr>
          <t xml:space="preserve">Sila isi di sini
</t>
        </r>
        <r>
          <rPr>
            <b/>
            <i/>
            <sz val="9"/>
            <rFont val="Times New Roman"/>
            <family val="1"/>
          </rPr>
          <t>Please fill in here</t>
        </r>
      </text>
    </comment>
    <comment ref="M148" authorId="0" shapeId="0" xr:uid="{00000000-0006-0000-1100-000034000000}">
      <text>
        <r>
          <rPr>
            <b/>
            <sz val="9"/>
            <rFont val="Times New Roman"/>
            <family val="1"/>
          </rPr>
          <t xml:space="preserve">Sila isi di sini
</t>
        </r>
        <r>
          <rPr>
            <b/>
            <i/>
            <sz val="9"/>
            <rFont val="Times New Roman"/>
            <family val="1"/>
          </rPr>
          <t>Please fill in here</t>
        </r>
      </text>
    </comment>
    <comment ref="I187" authorId="0" shapeId="0" xr:uid="{00000000-0006-0000-1100-000035000000}">
      <text>
        <r>
          <rPr>
            <b/>
            <sz val="9"/>
            <rFont val="Times New Roman"/>
            <family val="1"/>
          </rPr>
          <t xml:space="preserve">Sila isi di sini
</t>
        </r>
        <r>
          <rPr>
            <b/>
            <i/>
            <sz val="9"/>
            <rFont val="Times New Roman"/>
            <family val="1"/>
          </rPr>
          <t>Please fill in here</t>
        </r>
      </text>
    </comment>
    <comment ref="M187" authorId="0" shapeId="0" xr:uid="{00000000-0006-0000-1100-000036000000}">
      <text>
        <r>
          <rPr>
            <b/>
            <sz val="9"/>
            <rFont val="Times New Roman"/>
            <family val="1"/>
          </rPr>
          <t xml:space="preserve">Sila isi di sini
</t>
        </r>
        <r>
          <rPr>
            <b/>
            <i/>
            <sz val="9"/>
            <rFont val="Times New Roman"/>
            <family val="1"/>
          </rPr>
          <t>Please fill in here</t>
        </r>
      </text>
    </comment>
    <comment ref="I190" authorId="0" shapeId="0" xr:uid="{00000000-0006-0000-1100-000037000000}">
      <text>
        <r>
          <rPr>
            <b/>
            <sz val="9"/>
            <rFont val="Times New Roman"/>
            <family val="1"/>
          </rPr>
          <t xml:space="preserve">Sila isi di sini
</t>
        </r>
        <r>
          <rPr>
            <b/>
            <i/>
            <sz val="9"/>
            <rFont val="Times New Roman"/>
            <family val="1"/>
          </rPr>
          <t>Please fill in here</t>
        </r>
      </text>
    </comment>
    <comment ref="M190" authorId="0" shapeId="0" xr:uid="{00000000-0006-0000-1100-000038000000}">
      <text>
        <r>
          <rPr>
            <b/>
            <sz val="9"/>
            <rFont val="Times New Roman"/>
            <family val="1"/>
          </rPr>
          <t xml:space="preserve">Sila isi di sini
</t>
        </r>
        <r>
          <rPr>
            <b/>
            <i/>
            <sz val="9"/>
            <rFont val="Times New Roman"/>
            <family val="1"/>
          </rPr>
          <t>Please fill in here</t>
        </r>
      </text>
    </comment>
    <comment ref="K198" authorId="0" shapeId="0" xr:uid="{00000000-0006-0000-1100-000039000000}">
      <text>
        <r>
          <rPr>
            <b/>
            <sz val="9"/>
            <rFont val="Times New Roman"/>
            <family val="1"/>
          </rPr>
          <t xml:space="preserve">Sila isi di sini
</t>
        </r>
        <r>
          <rPr>
            <i/>
            <sz val="9"/>
            <rFont val="Times New Roman"/>
            <family val="1"/>
          </rPr>
          <t>Please fill in here</t>
        </r>
      </text>
    </comment>
    <comment ref="K201" authorId="0" shapeId="0" xr:uid="{00000000-0006-0000-1100-00003A000000}">
      <text>
        <r>
          <rPr>
            <b/>
            <sz val="9"/>
            <rFont val="Times New Roman"/>
            <family val="1"/>
          </rPr>
          <t xml:space="preserve">Sila isi di sini
</t>
        </r>
        <r>
          <rPr>
            <i/>
            <sz val="9"/>
            <rFont val="Times New Roman"/>
            <family val="1"/>
          </rPr>
          <t>Please fill in here</t>
        </r>
      </text>
    </comment>
    <comment ref="K204" authorId="0" shapeId="0" xr:uid="{00000000-0006-0000-1100-00003B000000}">
      <text>
        <r>
          <rPr>
            <b/>
            <sz val="9"/>
            <rFont val="Times New Roman"/>
            <family val="1"/>
          </rPr>
          <t xml:space="preserve">Sila isi di sini
</t>
        </r>
        <r>
          <rPr>
            <i/>
            <sz val="9"/>
            <rFont val="Times New Roman"/>
            <family val="1"/>
          </rPr>
          <t>Please fill in here</t>
        </r>
      </text>
    </comment>
    <comment ref="K207" authorId="0" shapeId="0" xr:uid="{00000000-0006-0000-1100-00003C000000}">
      <text>
        <r>
          <rPr>
            <b/>
            <sz val="9"/>
            <rFont val="Times New Roman"/>
            <family val="1"/>
          </rPr>
          <t xml:space="preserve">Sila isi di sini
</t>
        </r>
        <r>
          <rPr>
            <i/>
            <sz val="9"/>
            <rFont val="Times New Roman"/>
            <family val="1"/>
          </rPr>
          <t>Please fill in here</t>
        </r>
      </text>
    </comment>
    <comment ref="K210" authorId="0" shapeId="0" xr:uid="{00000000-0006-0000-1100-00003D000000}">
      <text>
        <r>
          <rPr>
            <b/>
            <sz val="9"/>
            <rFont val="Times New Roman"/>
            <family val="1"/>
          </rPr>
          <t xml:space="preserve">Sila isi di sini
</t>
        </r>
        <r>
          <rPr>
            <i/>
            <sz val="9"/>
            <rFont val="Times New Roman"/>
            <family val="1"/>
          </rPr>
          <t>Please fill in here</t>
        </r>
      </text>
    </comment>
    <comment ref="K213" authorId="0" shapeId="0" xr:uid="{00000000-0006-0000-1100-00003E000000}">
      <text>
        <r>
          <rPr>
            <b/>
            <sz val="9"/>
            <rFont val="Times New Roman"/>
            <family val="1"/>
          </rPr>
          <t xml:space="preserve">Sila isi di sini
</t>
        </r>
        <r>
          <rPr>
            <i/>
            <sz val="9"/>
            <rFont val="Times New Roman"/>
            <family val="1"/>
          </rPr>
          <t>Please fill in here</t>
        </r>
      </text>
    </comment>
    <comment ref="K218" authorId="0" shapeId="0" xr:uid="{00000000-0006-0000-1100-00003F000000}">
      <text>
        <r>
          <rPr>
            <b/>
            <sz val="9"/>
            <rFont val="Times New Roman"/>
            <family val="1"/>
          </rPr>
          <t xml:space="preserve">Sila isi di sini
</t>
        </r>
        <r>
          <rPr>
            <i/>
            <sz val="9"/>
            <rFont val="Times New Roman"/>
            <family val="1"/>
          </rPr>
          <t>Please fill in here</t>
        </r>
      </text>
    </comment>
    <comment ref="K222" authorId="0" shapeId="0" xr:uid="{00000000-0006-0000-1100-000040000000}">
      <text>
        <r>
          <rPr>
            <b/>
            <sz val="9"/>
            <rFont val="Times New Roman"/>
            <family val="1"/>
          </rPr>
          <t xml:space="preserve">Sila isi di sini
</t>
        </r>
        <r>
          <rPr>
            <i/>
            <sz val="9"/>
            <rFont val="Times New Roman"/>
            <family val="1"/>
          </rPr>
          <t>Please fill in here</t>
        </r>
      </text>
    </comment>
    <comment ref="K225" authorId="0" shapeId="0" xr:uid="{00000000-0006-0000-1100-000041000000}">
      <text>
        <r>
          <rPr>
            <b/>
            <sz val="9"/>
            <rFont val="Times New Roman"/>
            <family val="1"/>
          </rPr>
          <t xml:space="preserve">Sila isi di sini
</t>
        </r>
        <r>
          <rPr>
            <i/>
            <sz val="9"/>
            <rFont val="Times New Roman"/>
            <family val="1"/>
          </rPr>
          <t>Please fill in here</t>
        </r>
      </text>
    </comment>
    <comment ref="K228" authorId="0" shapeId="0" xr:uid="{00000000-0006-0000-1100-000042000000}">
      <text>
        <r>
          <rPr>
            <b/>
            <sz val="9"/>
            <rFont val="Times New Roman"/>
            <family val="1"/>
          </rPr>
          <t xml:space="preserve">Sila isi di sini
</t>
        </r>
        <r>
          <rPr>
            <i/>
            <sz val="9"/>
            <rFont val="Times New Roman"/>
            <family val="1"/>
          </rPr>
          <t>Please fill in here</t>
        </r>
      </text>
    </comment>
    <comment ref="N236" authorId="0" shapeId="0" xr:uid="{00000000-0006-0000-1100-000043000000}">
      <text>
        <r>
          <rPr>
            <b/>
            <sz val="9"/>
            <rFont val="Times New Roman"/>
            <family val="1"/>
          </rPr>
          <t>Sila isi di sini</t>
        </r>
        <r>
          <rPr>
            <sz val="9"/>
            <rFont val="Times New Roman"/>
            <family val="1"/>
          </rPr>
          <t xml:space="preserve">
Please fill in here</t>
        </r>
      </text>
    </comment>
    <comment ref="M240" authorId="0" shapeId="0" xr:uid="{00000000-0006-0000-1100-000044000000}">
      <text>
        <r>
          <rPr>
            <b/>
            <sz val="9"/>
            <rFont val="Times New Roman"/>
            <family val="1"/>
          </rPr>
          <t xml:space="preserve">Pengiraan automatik
</t>
        </r>
        <r>
          <rPr>
            <i/>
            <sz val="9"/>
            <rFont val="Times New Roman"/>
            <family val="1"/>
          </rPr>
          <t>Automatic calculation</t>
        </r>
      </text>
    </comment>
  </commentList>
</comments>
</file>

<file path=xl/comments1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M28" authorId="0" shapeId="0" xr:uid="{00000000-0006-0000-1200-000002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N29" authorId="0" shapeId="0" xr:uid="{00000000-0006-0000-1200-000003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O29" authorId="0" shapeId="0" xr:uid="{00000000-0006-0000-1200-000004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P29" authorId="0" shapeId="0" xr:uid="{00000000-0006-0000-1200-000005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Q29" authorId="0" shapeId="0" xr:uid="{00000000-0006-0000-1200-000006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R29" authorId="0" shapeId="0" xr:uid="{00000000-0006-0000-1200-000007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S29" authorId="0" shapeId="0" xr:uid="{00000000-0006-0000-1200-000008000000}">
      <text>
        <r>
          <rPr>
            <b/>
            <sz val="8"/>
            <color indexed="8"/>
            <rFont val="Tahoma"/>
            <family val="2"/>
          </rPr>
          <t xml:space="preserve">Sila isi di sini
Please fill in here
</t>
        </r>
      </text>
    </comment>
    <comment ref="T29" authorId="0" shapeId="0" xr:uid="{00000000-0006-0000-1200-000009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U29" authorId="0" shapeId="0" xr:uid="{00000000-0006-0000-1200-00000A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M30" authorId="0" shapeId="0" xr:uid="{00000000-0006-0000-1200-00000D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N31" authorId="0" shapeId="0" xr:uid="{00000000-0006-0000-1200-00000E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O31" authorId="0" shapeId="0" xr:uid="{00000000-0006-0000-1200-00000F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P31" authorId="0" shapeId="0" xr:uid="{00000000-0006-0000-1200-000010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Q31" authorId="0" shapeId="0" xr:uid="{00000000-0006-0000-1200-000011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R31" authorId="0" shapeId="0" xr:uid="{00000000-0006-0000-1200-000012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S31" authorId="0" shapeId="0" xr:uid="{00000000-0006-0000-1200-000013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T31" authorId="0" shapeId="0" xr:uid="{00000000-0006-0000-1200-000014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U31" authorId="0" shapeId="0" xr:uid="{00000000-0006-0000-1200-000015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M32" authorId="0" shapeId="0" xr:uid="{00000000-0006-0000-1200-000018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N33" authorId="0" shapeId="0" xr:uid="{00000000-0006-0000-1200-000019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O33" authorId="0" shapeId="0" xr:uid="{00000000-0006-0000-1200-00001A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P33" authorId="0" shapeId="0" xr:uid="{00000000-0006-0000-1200-00001B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Q33" authorId="0" shapeId="0" xr:uid="{00000000-0006-0000-1200-00001C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  <r>
          <rPr>
            <sz val="8"/>
            <color indexed="8"/>
            <rFont val="Tahoma"/>
            <family val="2"/>
          </rPr>
          <t xml:space="preserve">
</t>
        </r>
      </text>
    </comment>
    <comment ref="R33" authorId="0" shapeId="0" xr:uid="{00000000-0006-0000-1200-00001D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S33" authorId="0" shapeId="0" xr:uid="{00000000-0006-0000-1200-00001E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T33" authorId="0" shapeId="0" xr:uid="{00000000-0006-0000-1200-00001F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U33" authorId="0" shapeId="0" xr:uid="{00000000-0006-0000-1200-000020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M34" authorId="0" shapeId="0" xr:uid="{00000000-0006-0000-1200-000023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N35" authorId="0" shapeId="0" xr:uid="{00000000-0006-0000-1200-000024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O35" authorId="0" shapeId="0" xr:uid="{00000000-0006-0000-1200-000025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P35" authorId="0" shapeId="0" xr:uid="{00000000-0006-0000-1200-000026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Q35" authorId="0" shapeId="0" xr:uid="{00000000-0006-0000-1200-000027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R35" authorId="0" shapeId="0" xr:uid="{00000000-0006-0000-1200-000028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S35" authorId="0" shapeId="0" xr:uid="{00000000-0006-0000-1200-000029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  <r>
          <rPr>
            <sz val="8"/>
            <color indexed="8"/>
            <rFont val="Tahoma"/>
            <family val="2"/>
          </rPr>
          <t xml:space="preserve">
</t>
        </r>
      </text>
    </comment>
    <comment ref="T35" authorId="0" shapeId="0" xr:uid="{00000000-0006-0000-1200-00002A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U35" authorId="0" shapeId="0" xr:uid="{00000000-0006-0000-1200-00002B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M36" authorId="0" shapeId="0" xr:uid="{00000000-0006-0000-1200-00002E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N37" authorId="0" shapeId="0" xr:uid="{00000000-0006-0000-1200-00002F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O37" authorId="0" shapeId="0" xr:uid="{00000000-0006-0000-1200-000030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P37" authorId="0" shapeId="0" xr:uid="{00000000-0006-0000-1200-000031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Q37" authorId="0" shapeId="0" xr:uid="{00000000-0006-0000-1200-000032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R37" authorId="0" shapeId="0" xr:uid="{00000000-0006-0000-1200-000033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S37" authorId="0" shapeId="0" xr:uid="{00000000-0006-0000-1200-000034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T37" authorId="0" shapeId="0" xr:uid="{00000000-0006-0000-1200-000035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U37" authorId="0" shapeId="0" xr:uid="{00000000-0006-0000-1200-000036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M38" authorId="0" shapeId="0" xr:uid="{00000000-0006-0000-1200-000039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N39" authorId="0" shapeId="0" xr:uid="{00000000-0006-0000-1200-00003A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O39" authorId="0" shapeId="0" xr:uid="{00000000-0006-0000-1200-00003B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P39" authorId="0" shapeId="0" xr:uid="{00000000-0006-0000-1200-00003C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Q39" authorId="0" shapeId="0" xr:uid="{00000000-0006-0000-1200-00003D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R39" authorId="0" shapeId="0" xr:uid="{00000000-0006-0000-1200-00003E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S39" authorId="0" shapeId="0" xr:uid="{00000000-0006-0000-1200-00003F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T39" authorId="0" shapeId="0" xr:uid="{00000000-0006-0000-1200-000040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U39" authorId="0" shapeId="0" xr:uid="{00000000-0006-0000-1200-000041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M40" authorId="0" shapeId="0" xr:uid="{00000000-0006-0000-1200-000044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N41" authorId="0" shapeId="0" xr:uid="{00000000-0006-0000-1200-000045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O41" authorId="0" shapeId="0" xr:uid="{00000000-0006-0000-1200-000046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  <r>
          <rPr>
            <sz val="8"/>
            <color indexed="8"/>
            <rFont val="Tahoma"/>
            <family val="2"/>
          </rPr>
          <t xml:space="preserve">
</t>
        </r>
      </text>
    </comment>
    <comment ref="P41" authorId="0" shapeId="0" xr:uid="{00000000-0006-0000-1200-000047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Q41" authorId="0" shapeId="0" xr:uid="{00000000-0006-0000-1200-000048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R41" authorId="0" shapeId="0" xr:uid="{00000000-0006-0000-1200-000049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  <r>
          <rPr>
            <sz val="8"/>
            <color indexed="8"/>
            <rFont val="Tahoma"/>
            <family val="2"/>
          </rPr>
          <t xml:space="preserve">
</t>
        </r>
      </text>
    </comment>
    <comment ref="S41" authorId="0" shapeId="0" xr:uid="{00000000-0006-0000-1200-00004A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T41" authorId="0" shapeId="0" xr:uid="{00000000-0006-0000-1200-00004B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U41" authorId="0" shapeId="0" xr:uid="{00000000-0006-0000-1200-00004C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M42" authorId="0" shapeId="0" xr:uid="{00000000-0006-0000-1200-00004F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N43" authorId="0" shapeId="0" xr:uid="{00000000-0006-0000-1200-000050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O43" authorId="0" shapeId="0" xr:uid="{00000000-0006-0000-1200-000051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P43" authorId="0" shapeId="0" xr:uid="{00000000-0006-0000-1200-000052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Q43" authorId="0" shapeId="0" xr:uid="{00000000-0006-0000-1200-000053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R43" authorId="0" shapeId="0" xr:uid="{00000000-0006-0000-1200-000054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  <r>
          <rPr>
            <sz val="8"/>
            <color indexed="8"/>
            <rFont val="Tahoma"/>
            <family val="2"/>
          </rPr>
          <t xml:space="preserve">
</t>
        </r>
      </text>
    </comment>
    <comment ref="S43" authorId="0" shapeId="0" xr:uid="{00000000-0006-0000-1200-000055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T43" authorId="0" shapeId="0" xr:uid="{00000000-0006-0000-1200-000056000000}">
      <text>
        <r>
          <rPr>
            <b/>
            <sz val="8"/>
            <color indexed="8"/>
            <rFont val="Tahoma"/>
            <family val="2"/>
          </rPr>
          <t>Sila isi di sini
Please fill in here</t>
        </r>
      </text>
    </comment>
    <comment ref="U43" authorId="0" shapeId="0" xr:uid="{00000000-0006-0000-1200-000057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M44" authorId="0" shapeId="0" xr:uid="{00000000-0006-0000-1200-00005A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N45" authorId="0" shapeId="0" xr:uid="{00000000-0006-0000-1200-00005B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O45" authorId="0" shapeId="0" xr:uid="{00000000-0006-0000-1200-00005C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P45" authorId="0" shapeId="0" xr:uid="{00000000-0006-0000-1200-00005D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Q45" authorId="0" shapeId="0" xr:uid="{00000000-0006-0000-1200-00005E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R45" authorId="0" shapeId="0" xr:uid="{00000000-0006-0000-1200-00005F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S45" authorId="0" shapeId="0" xr:uid="{00000000-0006-0000-1200-000060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T45" authorId="0" shapeId="0" xr:uid="{00000000-0006-0000-1200-000061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U45" authorId="0" shapeId="0" xr:uid="{00000000-0006-0000-1200-000062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M46" authorId="0" shapeId="0" xr:uid="{00000000-0006-0000-1200-000065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N47" authorId="0" shapeId="0" xr:uid="{00000000-0006-0000-1200-000066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O47" authorId="0" shapeId="0" xr:uid="{00000000-0006-0000-1200-000067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P47" authorId="0" shapeId="0" xr:uid="{00000000-0006-0000-1200-000068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Q47" authorId="0" shapeId="0" xr:uid="{00000000-0006-0000-1200-000069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R47" authorId="0" shapeId="0" xr:uid="{00000000-0006-0000-1200-00006A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S47" authorId="0" shapeId="0" xr:uid="{00000000-0006-0000-1200-00006B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T47" authorId="0" shapeId="0" xr:uid="{00000000-0006-0000-1200-00006C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U47" authorId="0" shapeId="0" xr:uid="{00000000-0006-0000-1200-00006D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M48" authorId="0" shapeId="0" xr:uid="{00000000-0006-0000-1200-000070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N49" authorId="0" shapeId="0" xr:uid="{00000000-0006-0000-1200-000071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O49" authorId="0" shapeId="0" xr:uid="{00000000-0006-0000-1200-000072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P49" authorId="0" shapeId="0" xr:uid="{00000000-0006-0000-1200-000073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Q49" authorId="0" shapeId="0" xr:uid="{00000000-0006-0000-1200-000074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R49" authorId="0" shapeId="0" xr:uid="{00000000-0006-0000-1200-000075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S49" authorId="0" shapeId="0" xr:uid="{00000000-0006-0000-1200-000076000000}">
      <text>
        <r>
          <rPr>
            <b/>
            <sz val="8"/>
            <color indexed="8"/>
            <rFont val="Tahoma"/>
            <family val="2"/>
          </rPr>
          <t xml:space="preserve">Sila isi di sini
Please fill in here
</t>
        </r>
      </text>
    </comment>
    <comment ref="T49" authorId="0" shapeId="0" xr:uid="{00000000-0006-0000-1200-000077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U49" authorId="0" shapeId="0" xr:uid="{00000000-0006-0000-1200-000078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M50" authorId="0" shapeId="0" xr:uid="{00000000-0006-0000-1200-00007B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N51" authorId="0" shapeId="0" xr:uid="{00000000-0006-0000-1200-00007C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O51" authorId="0" shapeId="0" xr:uid="{00000000-0006-0000-1200-00007D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P51" authorId="0" shapeId="0" xr:uid="{00000000-0006-0000-1200-00007E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Q51" authorId="0" shapeId="0" xr:uid="{00000000-0006-0000-1200-00007F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R51" authorId="0" shapeId="0" xr:uid="{00000000-0006-0000-1200-000080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S51" authorId="0" shapeId="0" xr:uid="{00000000-0006-0000-1200-000081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T51" authorId="0" shapeId="0" xr:uid="{00000000-0006-0000-1200-000082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U51" authorId="0" shapeId="0" xr:uid="{00000000-0006-0000-1200-000083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M52" authorId="0" shapeId="0" xr:uid="{00000000-0006-0000-1200-000086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N53" authorId="0" shapeId="0" xr:uid="{00000000-0006-0000-1200-000087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O53" authorId="0" shapeId="0" xr:uid="{00000000-0006-0000-1200-000088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P53" authorId="0" shapeId="0" xr:uid="{00000000-0006-0000-1200-000089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Q53" authorId="0" shapeId="0" xr:uid="{00000000-0006-0000-1200-00008A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  <r>
          <rPr>
            <sz val="8"/>
            <color indexed="8"/>
            <rFont val="Tahoma"/>
            <family val="2"/>
          </rPr>
          <t xml:space="preserve">
</t>
        </r>
      </text>
    </comment>
    <comment ref="R53" authorId="0" shapeId="0" xr:uid="{00000000-0006-0000-1200-00008B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S53" authorId="0" shapeId="0" xr:uid="{00000000-0006-0000-1200-00008C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T53" authorId="0" shapeId="0" xr:uid="{00000000-0006-0000-1200-00008D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U53" authorId="0" shapeId="0" xr:uid="{00000000-0006-0000-1200-00008E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  <r>
          <rPr>
            <sz val="8"/>
            <color indexed="8"/>
            <rFont val="Tahoma"/>
            <family val="2"/>
          </rPr>
          <t xml:space="preserve">
</t>
        </r>
      </text>
    </comment>
    <comment ref="M54" authorId="0" shapeId="0" xr:uid="{00000000-0006-0000-1200-000091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N55" authorId="0" shapeId="0" xr:uid="{00000000-0006-0000-1200-000092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O55" authorId="0" shapeId="0" xr:uid="{00000000-0006-0000-1200-000093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P55" authorId="0" shapeId="0" xr:uid="{00000000-0006-0000-1200-000094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Q55" authorId="0" shapeId="0" xr:uid="{00000000-0006-0000-1200-000095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R55" authorId="0" shapeId="0" xr:uid="{00000000-0006-0000-1200-000096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S55" authorId="0" shapeId="0" xr:uid="{00000000-0006-0000-1200-000097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  <r>
          <rPr>
            <sz val="8"/>
            <color indexed="8"/>
            <rFont val="Tahoma"/>
            <family val="2"/>
          </rPr>
          <t xml:space="preserve">
</t>
        </r>
      </text>
    </comment>
    <comment ref="T55" authorId="0" shapeId="0" xr:uid="{00000000-0006-0000-1200-000098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U55" authorId="0" shapeId="0" xr:uid="{00000000-0006-0000-1200-000099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M56" authorId="0" shapeId="0" xr:uid="{00000000-0006-0000-1200-00009C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N57" authorId="0" shapeId="0" xr:uid="{00000000-0006-0000-1200-00009D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O57" authorId="0" shapeId="0" xr:uid="{00000000-0006-0000-1200-00009E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P57" authorId="0" shapeId="0" xr:uid="{00000000-0006-0000-1200-00009F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Q57" authorId="0" shapeId="0" xr:uid="{00000000-0006-0000-1200-0000A0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R57" authorId="0" shapeId="0" xr:uid="{00000000-0006-0000-1200-0000A1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S57" authorId="0" shapeId="0" xr:uid="{00000000-0006-0000-1200-0000A2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T57" authorId="0" shapeId="0" xr:uid="{00000000-0006-0000-1200-0000A3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U57" authorId="0" shapeId="0" xr:uid="{00000000-0006-0000-1200-0000A4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M58" authorId="0" shapeId="0" xr:uid="{00000000-0006-0000-1200-0000A6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M60" authorId="0" shapeId="0" xr:uid="{00000000-0006-0000-1200-0000A7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Q61" authorId="0" shapeId="0" xr:uid="{00000000-0006-0000-1200-0000A8000000}">
      <text>
        <r>
          <rPr>
            <b/>
            <sz val="8"/>
            <color indexed="8"/>
            <rFont val="Tahoma"/>
            <family val="2"/>
          </rPr>
          <t>Pengiraan automatik
Automatic calculation</t>
        </r>
      </text>
    </comment>
    <comment ref="R61" authorId="0" shapeId="0" xr:uid="{00000000-0006-0000-1200-0000A9000000}">
      <text>
        <r>
          <rPr>
            <b/>
            <sz val="8"/>
            <color indexed="8"/>
            <rFont val="Tahoma"/>
            <family val="2"/>
          </rPr>
          <t>Pengiraan automatik
Automatic calculation</t>
        </r>
      </text>
    </comment>
    <comment ref="S61" authorId="0" shapeId="0" xr:uid="{00000000-0006-0000-1200-0000AA000000}">
      <text>
        <r>
          <rPr>
            <b/>
            <sz val="8"/>
            <color indexed="8"/>
            <rFont val="Tahoma"/>
            <family val="2"/>
          </rPr>
          <t>Pengiraan automatik
Automatic calculation</t>
        </r>
      </text>
    </comment>
  </commentList>
</comments>
</file>

<file path=xl/comments1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  <author>nooraliah.saiful</author>
  </authors>
  <commentList>
    <comment ref="M10" authorId="0" shapeId="0" xr:uid="{00000000-0006-0000-1300-000001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Q11" authorId="0" shapeId="0" xr:uid="{00000000-0006-0000-1300-000002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U11" authorId="0" shapeId="0" xr:uid="{00000000-0006-0000-1300-000003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X11" authorId="0" shapeId="0" xr:uid="{00000000-0006-0000-1300-000004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M12" authorId="0" shapeId="0" xr:uid="{00000000-0006-0000-1300-000006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Q13" authorId="0" shapeId="0" xr:uid="{00000000-0006-0000-1300-000007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U13" authorId="0" shapeId="0" xr:uid="{00000000-0006-0000-1300-000008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X13" authorId="0" shapeId="0" xr:uid="{00000000-0006-0000-1300-000009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M14" authorId="0" shapeId="0" xr:uid="{00000000-0006-0000-1300-00000B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Q15" authorId="0" shapeId="0" xr:uid="{00000000-0006-0000-1300-00000C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U15" authorId="0" shapeId="0" xr:uid="{00000000-0006-0000-1300-00000D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X15" authorId="0" shapeId="0" xr:uid="{00000000-0006-0000-1300-00000E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M16" authorId="0" shapeId="0" xr:uid="{00000000-0006-0000-1300-000010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Q17" authorId="0" shapeId="0" xr:uid="{00000000-0006-0000-1300-000011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U17" authorId="0" shapeId="0" xr:uid="{00000000-0006-0000-1300-000012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X17" authorId="0" shapeId="0" xr:uid="{00000000-0006-0000-1300-000013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M18" authorId="0" shapeId="0" xr:uid="{00000000-0006-0000-1300-000015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Q19" authorId="0" shapeId="0" xr:uid="{00000000-0006-0000-1300-000016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U19" authorId="0" shapeId="0" xr:uid="{00000000-0006-0000-1300-000017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X19" authorId="0" shapeId="0" xr:uid="{00000000-0006-0000-1300-000018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M20" authorId="0" shapeId="0" xr:uid="{00000000-0006-0000-1300-00001A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Q21" authorId="0" shapeId="0" xr:uid="{00000000-0006-0000-1300-00001B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U21" authorId="0" shapeId="0" xr:uid="{00000000-0006-0000-1300-00001C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X21" authorId="0" shapeId="0" xr:uid="{00000000-0006-0000-1300-00001D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M22" authorId="0" shapeId="0" xr:uid="{00000000-0006-0000-1300-00001F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Q23" authorId="0" shapeId="0" xr:uid="{00000000-0006-0000-1300-000020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U23" authorId="0" shapeId="0" xr:uid="{00000000-0006-0000-1300-000021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X23" authorId="0" shapeId="0" xr:uid="{00000000-0006-0000-1300-000022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M24" authorId="0" shapeId="0" xr:uid="{00000000-0006-0000-1300-000024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Q25" authorId="0" shapeId="0" xr:uid="{00000000-0006-0000-1300-000025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U25" authorId="0" shapeId="0" xr:uid="{00000000-0006-0000-1300-000026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X25" authorId="0" shapeId="0" xr:uid="{00000000-0006-0000-1300-000027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M26" authorId="0" shapeId="0" xr:uid="{00000000-0006-0000-1300-000029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Q27" authorId="0" shapeId="0" xr:uid="{00000000-0006-0000-1300-00002A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U27" authorId="0" shapeId="0" xr:uid="{00000000-0006-0000-1300-00002B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X27" authorId="0" shapeId="0" xr:uid="{00000000-0006-0000-1300-00002C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M28" authorId="0" shapeId="0" xr:uid="{00000000-0006-0000-1300-00002E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Q29" authorId="0" shapeId="0" xr:uid="{00000000-0006-0000-1300-00002F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U29" authorId="0" shapeId="0" xr:uid="{00000000-0006-0000-1300-000030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X29" authorId="0" shapeId="0" xr:uid="{00000000-0006-0000-1300-000031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M30" authorId="0" shapeId="0" xr:uid="{00000000-0006-0000-1300-000033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Q31" authorId="0" shapeId="0" xr:uid="{00000000-0006-0000-1300-000034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U31" authorId="0" shapeId="0" xr:uid="{00000000-0006-0000-1300-000035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X31" authorId="0" shapeId="0" xr:uid="{00000000-0006-0000-1300-000036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M32" authorId="0" shapeId="0" xr:uid="{00000000-0006-0000-1300-000038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Q33" authorId="0" shapeId="0" xr:uid="{00000000-0006-0000-1300-000039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U33" authorId="0" shapeId="0" xr:uid="{00000000-0006-0000-1300-00003A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X33" authorId="0" shapeId="0" xr:uid="{00000000-0006-0000-1300-00003B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M34" authorId="0" shapeId="0" xr:uid="{00000000-0006-0000-1300-00003D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Q35" authorId="0" shapeId="0" xr:uid="{00000000-0006-0000-1300-00003E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U35" authorId="0" shapeId="0" xr:uid="{00000000-0006-0000-1300-00003F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X35" authorId="0" shapeId="0" xr:uid="{00000000-0006-0000-1300-000040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M36" authorId="0" shapeId="0" xr:uid="{00000000-0006-0000-1300-000042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Q37" authorId="0" shapeId="0" xr:uid="{00000000-0006-0000-1300-000043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U37" authorId="0" shapeId="0" xr:uid="{00000000-0006-0000-1300-000044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X37" authorId="0" shapeId="0" xr:uid="{00000000-0006-0000-1300-000045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M38" authorId="0" shapeId="0" xr:uid="{00000000-0006-0000-1300-000047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Q39" authorId="0" shapeId="0" xr:uid="{00000000-0006-0000-1300-000048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U39" authorId="0" shapeId="0" xr:uid="{00000000-0006-0000-1300-000049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X39" authorId="0" shapeId="0" xr:uid="{00000000-0006-0000-1300-00004A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M40" authorId="0" shapeId="0" xr:uid="{00000000-0006-0000-1300-00004C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Q41" authorId="0" shapeId="0" xr:uid="{00000000-0006-0000-1300-00004D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U41" authorId="0" shapeId="0" xr:uid="{00000000-0006-0000-1300-00004E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X41" authorId="0" shapeId="0" xr:uid="{00000000-0006-0000-1300-00004F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M42" authorId="0" shapeId="0" xr:uid="{00000000-0006-0000-1300-000051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Q43" authorId="0" shapeId="0" xr:uid="{00000000-0006-0000-1300-000052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U43" authorId="0" shapeId="0" xr:uid="{00000000-0006-0000-1300-000053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X43" authorId="0" shapeId="0" xr:uid="{00000000-0006-0000-1300-000054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U45" authorId="0" shapeId="0" xr:uid="{00000000-0006-0000-1300-000056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X45" authorId="0" shapeId="0" xr:uid="{00000000-0006-0000-1300-000057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U46" authorId="1" shapeId="0" xr:uid="{00000000-0006-0000-1300-000058000000}">
      <text>
        <r>
          <rPr>
            <b/>
            <sz val="9"/>
            <rFont val="Tahoma"/>
            <family val="2"/>
          </rPr>
          <t>Pengiraan automatik
Automatic calculation</t>
        </r>
      </text>
    </comment>
  </commentList>
</comments>
</file>

<file path=xl/comments1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wanaida</author>
  </authors>
  <commentList>
    <comment ref="M10" authorId="0" shapeId="0" xr:uid="{00000000-0006-0000-1400-000001000000}">
      <text>
        <r>
          <rPr>
            <b/>
            <sz val="9"/>
            <rFont val="Times New Roman"/>
            <family val="1"/>
          </rPr>
          <t xml:space="preserve">Sila isi di sini
</t>
        </r>
        <r>
          <rPr>
            <sz val="9"/>
            <rFont val="Times New Roman"/>
            <family val="1"/>
          </rPr>
          <t>Please fill in here</t>
        </r>
      </text>
    </comment>
    <comment ref="T10" authorId="0" shapeId="0" xr:uid="{00000000-0006-0000-1400-000002000000}">
      <text>
        <r>
          <rPr>
            <b/>
            <sz val="9"/>
            <rFont val="Times New Roman"/>
            <family val="1"/>
          </rPr>
          <t xml:space="preserve">Sila isi di sini
</t>
        </r>
        <r>
          <rPr>
            <sz val="9"/>
            <rFont val="Times New Roman"/>
            <family val="1"/>
          </rPr>
          <t xml:space="preserve">Please fill in here
</t>
        </r>
      </text>
    </comment>
    <comment ref="M14" authorId="0" shapeId="0" xr:uid="{00000000-0006-0000-1400-000003000000}">
      <text>
        <r>
          <rPr>
            <b/>
            <sz val="9"/>
            <rFont val="Times New Roman"/>
            <family val="1"/>
          </rPr>
          <t xml:space="preserve">Sila isi di sini
</t>
        </r>
        <r>
          <rPr>
            <sz val="9"/>
            <rFont val="Times New Roman"/>
            <family val="1"/>
          </rPr>
          <t>Please fill in here</t>
        </r>
      </text>
    </comment>
    <comment ref="T14" authorId="0" shapeId="0" xr:uid="{00000000-0006-0000-1400-000004000000}">
      <text>
        <r>
          <rPr>
            <b/>
            <sz val="9"/>
            <rFont val="Times New Roman"/>
            <family val="1"/>
          </rPr>
          <t xml:space="preserve">Sila isi di sini
</t>
        </r>
        <r>
          <rPr>
            <sz val="9"/>
            <rFont val="Times New Roman"/>
            <family val="1"/>
          </rPr>
          <t xml:space="preserve">Please fill in here
</t>
        </r>
      </text>
    </comment>
    <comment ref="O35" authorId="0" shapeId="0" xr:uid="{00000000-0006-0000-1400-000005000000}">
      <text>
        <r>
          <rPr>
            <b/>
            <sz val="9"/>
            <rFont val="Times New Roman"/>
            <family val="1"/>
          </rPr>
          <t>Sila isi di sini</t>
        </r>
        <r>
          <rPr>
            <sz val="9"/>
            <rFont val="Times New Roman"/>
            <family val="1"/>
          </rPr>
          <t xml:space="preserve">
</t>
        </r>
        <r>
          <rPr>
            <i/>
            <sz val="9"/>
            <rFont val="Times New Roman"/>
            <family val="1"/>
          </rPr>
          <t>Please fill in here</t>
        </r>
        <r>
          <rPr>
            <sz val="9"/>
            <rFont val="Times New Roman"/>
            <family val="1"/>
          </rPr>
          <t xml:space="preserve">
</t>
        </r>
      </text>
    </comment>
    <comment ref="O38" authorId="0" shapeId="0" xr:uid="{00000000-0006-0000-1400-000006000000}">
      <text>
        <r>
          <rPr>
            <b/>
            <sz val="9"/>
            <rFont val="Times New Roman"/>
            <family val="1"/>
          </rPr>
          <t>Sila isi di sini</t>
        </r>
        <r>
          <rPr>
            <sz val="9"/>
            <rFont val="Times New Roman"/>
            <family val="1"/>
          </rPr>
          <t xml:space="preserve">
</t>
        </r>
        <r>
          <rPr>
            <i/>
            <sz val="9"/>
            <rFont val="Times New Roman"/>
            <family val="1"/>
          </rPr>
          <t>Please fill in here</t>
        </r>
        <r>
          <rPr>
            <sz val="9"/>
            <rFont val="Times New Roman"/>
            <family val="1"/>
          </rPr>
          <t xml:space="preserve">
</t>
        </r>
      </text>
    </comment>
    <comment ref="O41" authorId="0" shapeId="0" xr:uid="{00000000-0006-0000-1400-000007000000}">
      <text>
        <r>
          <rPr>
            <b/>
            <sz val="9"/>
            <rFont val="Times New Roman"/>
            <family val="1"/>
          </rPr>
          <t>Sila isi di sini</t>
        </r>
        <r>
          <rPr>
            <sz val="9"/>
            <rFont val="Times New Roman"/>
            <family val="1"/>
          </rPr>
          <t xml:space="preserve">
</t>
        </r>
        <r>
          <rPr>
            <i/>
            <sz val="9"/>
            <rFont val="Times New Roman"/>
            <family val="1"/>
          </rPr>
          <t>Please fill in here</t>
        </r>
        <r>
          <rPr>
            <sz val="9"/>
            <rFont val="Times New Roman"/>
            <family val="1"/>
          </rPr>
          <t xml:space="preserve">
</t>
        </r>
      </text>
    </comment>
    <comment ref="O44" authorId="0" shapeId="0" xr:uid="{00000000-0006-0000-1400-000008000000}">
      <text>
        <r>
          <rPr>
            <b/>
            <sz val="9"/>
            <rFont val="Times New Roman"/>
            <family val="1"/>
          </rPr>
          <t>Sila isi di sini</t>
        </r>
        <r>
          <rPr>
            <sz val="9"/>
            <rFont val="Times New Roman"/>
            <family val="1"/>
          </rPr>
          <t xml:space="preserve">
</t>
        </r>
        <r>
          <rPr>
            <i/>
            <sz val="9"/>
            <rFont val="Times New Roman"/>
            <family val="1"/>
          </rPr>
          <t>Please fill in here</t>
        </r>
        <r>
          <rPr>
            <sz val="9"/>
            <rFont val="Times New Roman"/>
            <family val="1"/>
          </rPr>
          <t xml:space="preserve">
</t>
        </r>
      </text>
    </comment>
    <comment ref="O47" authorId="0" shapeId="0" xr:uid="{00000000-0006-0000-1400-000009000000}">
      <text>
        <r>
          <rPr>
            <b/>
            <sz val="9"/>
            <rFont val="Times New Roman"/>
            <family val="1"/>
          </rPr>
          <t>Sila isi di sini</t>
        </r>
        <r>
          <rPr>
            <sz val="9"/>
            <rFont val="Times New Roman"/>
            <family val="1"/>
          </rPr>
          <t xml:space="preserve">
</t>
        </r>
        <r>
          <rPr>
            <i/>
            <sz val="9"/>
            <rFont val="Times New Roman"/>
            <family val="1"/>
          </rPr>
          <t>Please fill in here</t>
        </r>
        <r>
          <rPr>
            <sz val="9"/>
            <rFont val="Times New Roman"/>
            <family val="1"/>
          </rPr>
          <t xml:space="preserve">
</t>
        </r>
      </text>
    </comment>
    <comment ref="O50" authorId="0" shapeId="0" xr:uid="{00000000-0006-0000-1400-00000A000000}">
      <text>
        <r>
          <rPr>
            <b/>
            <sz val="9"/>
            <rFont val="Times New Roman"/>
            <family val="1"/>
          </rPr>
          <t>Sila isi di sini</t>
        </r>
        <r>
          <rPr>
            <sz val="9"/>
            <rFont val="Times New Roman"/>
            <family val="1"/>
          </rPr>
          <t xml:space="preserve">
</t>
        </r>
        <r>
          <rPr>
            <i/>
            <sz val="9"/>
            <rFont val="Times New Roman"/>
            <family val="1"/>
          </rPr>
          <t>Please fill in here</t>
        </r>
        <r>
          <rPr>
            <sz val="9"/>
            <rFont val="Times New Roman"/>
            <family val="1"/>
          </rPr>
          <t xml:space="preserve">
</t>
        </r>
      </text>
    </comment>
    <comment ref="O53" authorId="0" shapeId="0" xr:uid="{00000000-0006-0000-1400-00000B000000}">
      <text>
        <r>
          <rPr>
            <b/>
            <sz val="9"/>
            <rFont val="Times New Roman"/>
            <family val="1"/>
          </rPr>
          <t>Sila isi di sini</t>
        </r>
        <r>
          <rPr>
            <sz val="9"/>
            <rFont val="Times New Roman"/>
            <family val="1"/>
          </rPr>
          <t xml:space="preserve">
</t>
        </r>
        <r>
          <rPr>
            <i/>
            <sz val="9"/>
            <rFont val="Times New Roman"/>
            <family val="1"/>
          </rPr>
          <t>Please fill in here</t>
        </r>
        <r>
          <rPr>
            <sz val="9"/>
            <rFont val="Times New Roman"/>
            <family val="1"/>
          </rPr>
          <t xml:space="preserve">
</t>
        </r>
      </text>
    </comment>
    <comment ref="O56" authorId="0" shapeId="0" xr:uid="{00000000-0006-0000-1400-00000C000000}">
      <text>
        <r>
          <rPr>
            <b/>
            <sz val="9"/>
            <rFont val="Times New Roman"/>
            <family val="1"/>
          </rPr>
          <t>Sila isi di sini</t>
        </r>
        <r>
          <rPr>
            <sz val="9"/>
            <rFont val="Times New Roman"/>
            <family val="1"/>
          </rPr>
          <t xml:space="preserve">
</t>
        </r>
        <r>
          <rPr>
            <i/>
            <sz val="9"/>
            <rFont val="Times New Roman"/>
            <family val="1"/>
          </rPr>
          <t>Please fill in here</t>
        </r>
        <r>
          <rPr>
            <sz val="9"/>
            <rFont val="Times New Roman"/>
            <family val="1"/>
          </rPr>
          <t xml:space="preserve">
</t>
        </r>
      </text>
    </comment>
    <comment ref="O59" authorId="0" shapeId="0" xr:uid="{00000000-0006-0000-1400-00000D000000}">
      <text>
        <r>
          <rPr>
            <b/>
            <sz val="9"/>
            <rFont val="Times New Roman"/>
            <family val="1"/>
          </rPr>
          <t>Sila isi di sini</t>
        </r>
        <r>
          <rPr>
            <sz val="9"/>
            <rFont val="Times New Roman"/>
            <family val="1"/>
          </rPr>
          <t xml:space="preserve">
</t>
        </r>
        <r>
          <rPr>
            <i/>
            <sz val="9"/>
            <rFont val="Times New Roman"/>
            <family val="1"/>
          </rPr>
          <t>Please fill in here</t>
        </r>
        <r>
          <rPr>
            <sz val="9"/>
            <rFont val="Times New Roman"/>
            <family val="1"/>
          </rPr>
          <t xml:space="preserve">
</t>
        </r>
      </text>
    </comment>
    <comment ref="O62" authorId="0" shapeId="0" xr:uid="{00000000-0006-0000-1400-00000E000000}">
      <text>
        <r>
          <rPr>
            <b/>
            <sz val="9"/>
            <rFont val="Times New Roman"/>
            <family val="1"/>
          </rPr>
          <t>Sila isi di sini</t>
        </r>
        <r>
          <rPr>
            <sz val="9"/>
            <rFont val="Times New Roman"/>
            <family val="1"/>
          </rPr>
          <t xml:space="preserve">
</t>
        </r>
        <r>
          <rPr>
            <i/>
            <sz val="9"/>
            <rFont val="Times New Roman"/>
            <family val="1"/>
          </rPr>
          <t>Please fill in here</t>
        </r>
        <r>
          <rPr>
            <sz val="9"/>
            <rFont val="Times New Roman"/>
            <family val="1"/>
          </rPr>
          <t xml:space="preserve">
</t>
        </r>
      </text>
    </comment>
    <comment ref="O65" authorId="0" shapeId="0" xr:uid="{00000000-0006-0000-1400-00000F000000}">
      <text>
        <r>
          <rPr>
            <b/>
            <sz val="9"/>
            <rFont val="Times New Roman"/>
            <family val="1"/>
          </rPr>
          <t>Sila isi di sini</t>
        </r>
        <r>
          <rPr>
            <sz val="9"/>
            <rFont val="Times New Roman"/>
            <family val="1"/>
          </rPr>
          <t xml:space="preserve">
</t>
        </r>
        <r>
          <rPr>
            <i/>
            <sz val="9"/>
            <rFont val="Times New Roman"/>
            <family val="1"/>
          </rPr>
          <t>Please fill in here</t>
        </r>
        <r>
          <rPr>
            <sz val="9"/>
            <rFont val="Times New Roman"/>
            <family val="1"/>
          </rPr>
          <t xml:space="preserve">
</t>
        </r>
      </text>
    </comment>
    <comment ref="O68" authorId="0" shapeId="0" xr:uid="{00000000-0006-0000-1400-000010000000}">
      <text>
        <r>
          <rPr>
            <b/>
            <sz val="9"/>
            <rFont val="Times New Roman"/>
            <family val="1"/>
          </rPr>
          <t>Sila isi di sini</t>
        </r>
        <r>
          <rPr>
            <sz val="9"/>
            <rFont val="Times New Roman"/>
            <family val="1"/>
          </rPr>
          <t xml:space="preserve">
</t>
        </r>
        <r>
          <rPr>
            <i/>
            <sz val="9"/>
            <rFont val="Times New Roman"/>
            <family val="1"/>
          </rPr>
          <t>Please fill in here</t>
        </r>
        <r>
          <rPr>
            <sz val="9"/>
            <rFont val="Times New Roman"/>
            <family val="1"/>
          </rPr>
          <t xml:space="preserve">
</t>
        </r>
      </text>
    </comment>
    <comment ref="O71" authorId="0" shapeId="0" xr:uid="{00000000-0006-0000-1400-000011000000}">
      <text>
        <r>
          <rPr>
            <b/>
            <sz val="9"/>
            <rFont val="Times New Roman"/>
            <family val="1"/>
          </rPr>
          <t>Sila isi di sini</t>
        </r>
        <r>
          <rPr>
            <sz val="9"/>
            <rFont val="Times New Roman"/>
            <family val="1"/>
          </rPr>
          <t xml:space="preserve">
</t>
        </r>
        <r>
          <rPr>
            <i/>
            <sz val="9"/>
            <rFont val="Times New Roman"/>
            <family val="1"/>
          </rPr>
          <t>Please fill in here</t>
        </r>
        <r>
          <rPr>
            <sz val="9"/>
            <rFont val="Times New Roman"/>
            <family val="1"/>
          </rPr>
          <t xml:space="preserve">
</t>
        </r>
      </text>
    </comment>
    <comment ref="O74" authorId="0" shapeId="0" xr:uid="{00000000-0006-0000-1400-000012000000}">
      <text>
        <r>
          <rPr>
            <b/>
            <sz val="9"/>
            <rFont val="Times New Roman"/>
            <family val="1"/>
          </rPr>
          <t>Sila isi di sini</t>
        </r>
        <r>
          <rPr>
            <sz val="9"/>
            <rFont val="Times New Roman"/>
            <family val="1"/>
          </rPr>
          <t xml:space="preserve">
</t>
        </r>
        <r>
          <rPr>
            <i/>
            <sz val="9"/>
            <rFont val="Times New Roman"/>
            <family val="1"/>
          </rPr>
          <t>Please fill in here</t>
        </r>
        <r>
          <rPr>
            <sz val="9"/>
            <rFont val="Times New Roman"/>
            <family val="1"/>
          </rPr>
          <t xml:space="preserve">
</t>
        </r>
      </text>
    </comment>
    <comment ref="O77" authorId="0" shapeId="0" xr:uid="{00000000-0006-0000-1400-000013000000}">
      <text>
        <r>
          <rPr>
            <b/>
            <sz val="9"/>
            <rFont val="Times New Roman"/>
            <family val="1"/>
          </rPr>
          <t>Sila isi di sini</t>
        </r>
        <r>
          <rPr>
            <sz val="9"/>
            <rFont val="Times New Roman"/>
            <family val="1"/>
          </rPr>
          <t xml:space="preserve">
</t>
        </r>
        <r>
          <rPr>
            <i/>
            <sz val="9"/>
            <rFont val="Times New Roman"/>
            <family val="1"/>
          </rPr>
          <t>Please fill in here</t>
        </r>
        <r>
          <rPr>
            <sz val="9"/>
            <rFont val="Times New Roman"/>
            <family val="1"/>
          </rPr>
          <t xml:space="preserve">
</t>
        </r>
      </text>
    </comment>
    <comment ref="O80" authorId="0" shapeId="0" xr:uid="{00000000-0006-0000-1400-000014000000}">
      <text>
        <r>
          <rPr>
            <b/>
            <sz val="9"/>
            <rFont val="Times New Roman"/>
            <family val="1"/>
          </rPr>
          <t>Sila isi di sini</t>
        </r>
        <r>
          <rPr>
            <sz val="9"/>
            <rFont val="Times New Roman"/>
            <family val="1"/>
          </rPr>
          <t xml:space="preserve">
</t>
        </r>
        <r>
          <rPr>
            <i/>
            <sz val="9"/>
            <rFont val="Times New Roman"/>
            <family val="1"/>
          </rPr>
          <t>Please fill in here</t>
        </r>
        <r>
          <rPr>
            <sz val="9"/>
            <rFont val="Times New Roman"/>
            <family val="1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AD10" authorId="0" shapeId="0" xr:uid="{C9544C24-A051-439F-BAEE-11372B52FFDF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D13" authorId="0" shapeId="0" xr:uid="{5F4A59E3-73E9-4778-A024-3EFA0CBC7E40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D16" authorId="0" shapeId="0" xr:uid="{B4A01AD4-E0EE-42D3-ABFD-BDCCFA94E401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D19" authorId="0" shapeId="0" xr:uid="{533AC41F-7E3F-4262-B2FF-66898F71DD08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D22" authorId="0" shapeId="0" xr:uid="{FE315B86-EC56-45E3-B0F6-CFA1033F43FF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D25" authorId="0" shapeId="0" xr:uid="{B2745E69-229A-4AC1-8B12-F468504EF539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D28" authorId="0" shapeId="0" xr:uid="{19CD96D9-7CC3-4A9B-A5D1-11FBAB0E392D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D31" authorId="0" shapeId="0" xr:uid="{8796475C-A456-4175-8F38-E8D057A45B2F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E39" authorId="0" shapeId="0" xr:uid="{721F0487-4528-407D-B2AB-345A16628444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I39" authorId="0" shapeId="0" xr:uid="{B2411397-2BDD-4E55-8E4C-298C83B87C31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E57" authorId="0" shapeId="0" xr:uid="{5379C12C-C7F6-4C63-853E-EB1DD62A9DA0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I57" authorId="0" shapeId="0" xr:uid="{7FBA15F8-FE86-4A36-8579-B18ECA112112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</commentList>
</comments>
</file>

<file path=xl/comments2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wanaida</author>
  </authors>
  <commentList>
    <comment ref="O19" authorId="0" shapeId="0" xr:uid="{00000000-0006-0000-1500-000001000000}">
      <text>
        <r>
          <rPr>
            <b/>
            <sz val="9"/>
            <rFont val="Times New Roman"/>
            <family val="1"/>
          </rPr>
          <t>Sila isi di sini</t>
        </r>
        <r>
          <rPr>
            <sz val="9"/>
            <rFont val="Times New Roman"/>
            <family val="1"/>
          </rPr>
          <t xml:space="preserve">
</t>
        </r>
        <r>
          <rPr>
            <i/>
            <sz val="9"/>
            <rFont val="Times New Roman"/>
            <family val="1"/>
          </rPr>
          <t>Please fill in here</t>
        </r>
      </text>
    </comment>
    <comment ref="O22" authorId="0" shapeId="0" xr:uid="{00000000-0006-0000-1500-000002000000}">
      <text>
        <r>
          <rPr>
            <b/>
            <sz val="9"/>
            <rFont val="Times New Roman"/>
            <family val="1"/>
          </rPr>
          <t>Sila isi di sini</t>
        </r>
        <r>
          <rPr>
            <sz val="9"/>
            <rFont val="Times New Roman"/>
            <family val="1"/>
          </rPr>
          <t xml:space="preserve">
</t>
        </r>
        <r>
          <rPr>
            <i/>
            <sz val="9"/>
            <rFont val="Times New Roman"/>
            <family val="1"/>
          </rPr>
          <t>Please fill in here</t>
        </r>
        <r>
          <rPr>
            <sz val="9"/>
            <rFont val="Times New Roman"/>
            <family val="1"/>
          </rPr>
          <t xml:space="preserve">
</t>
        </r>
      </text>
    </comment>
    <comment ref="O25" authorId="0" shapeId="0" xr:uid="{00000000-0006-0000-1500-000003000000}">
      <text>
        <r>
          <rPr>
            <b/>
            <sz val="9"/>
            <rFont val="Times New Roman"/>
            <family val="1"/>
          </rPr>
          <t>Sila isi di sini</t>
        </r>
        <r>
          <rPr>
            <sz val="9"/>
            <rFont val="Times New Roman"/>
            <family val="1"/>
          </rPr>
          <t xml:space="preserve">
</t>
        </r>
        <r>
          <rPr>
            <i/>
            <sz val="9"/>
            <rFont val="Times New Roman"/>
            <family val="1"/>
          </rPr>
          <t>Please fill in here</t>
        </r>
        <r>
          <rPr>
            <sz val="9"/>
            <rFont val="Times New Roman"/>
            <family val="1"/>
          </rPr>
          <t xml:space="preserve">
</t>
        </r>
      </text>
    </comment>
    <comment ref="O28" authorId="0" shapeId="0" xr:uid="{00000000-0006-0000-1500-000004000000}">
      <text>
        <r>
          <rPr>
            <b/>
            <sz val="9"/>
            <rFont val="Times New Roman"/>
            <family val="1"/>
          </rPr>
          <t>Sila isi di sini</t>
        </r>
        <r>
          <rPr>
            <sz val="9"/>
            <rFont val="Times New Roman"/>
            <family val="1"/>
          </rPr>
          <t xml:space="preserve">
</t>
        </r>
        <r>
          <rPr>
            <i/>
            <sz val="9"/>
            <rFont val="Times New Roman"/>
            <family val="1"/>
          </rPr>
          <t>Please fill in here</t>
        </r>
        <r>
          <rPr>
            <sz val="9"/>
            <rFont val="Times New Roman"/>
            <family val="1"/>
          </rPr>
          <t xml:space="preserve">
</t>
        </r>
      </text>
    </comment>
    <comment ref="O31" authorId="0" shapeId="0" xr:uid="{00000000-0006-0000-1500-000005000000}">
      <text>
        <r>
          <rPr>
            <b/>
            <sz val="9"/>
            <rFont val="Times New Roman"/>
            <family val="1"/>
          </rPr>
          <t>Sila isi di sini</t>
        </r>
        <r>
          <rPr>
            <sz val="9"/>
            <rFont val="Times New Roman"/>
            <family val="1"/>
          </rPr>
          <t xml:space="preserve">
</t>
        </r>
        <r>
          <rPr>
            <i/>
            <sz val="9"/>
            <rFont val="Times New Roman"/>
            <family val="1"/>
          </rPr>
          <t>Please fill in here</t>
        </r>
        <r>
          <rPr>
            <sz val="9"/>
            <rFont val="Times New Roman"/>
            <family val="1"/>
          </rPr>
          <t xml:space="preserve">
</t>
        </r>
      </text>
    </comment>
    <comment ref="O34" authorId="0" shapeId="0" xr:uid="{00000000-0006-0000-1500-000006000000}">
      <text>
        <r>
          <rPr>
            <b/>
            <sz val="9"/>
            <rFont val="Times New Roman"/>
            <family val="1"/>
          </rPr>
          <t>Sila isi di sini</t>
        </r>
        <r>
          <rPr>
            <sz val="9"/>
            <rFont val="Times New Roman"/>
            <family val="1"/>
          </rPr>
          <t xml:space="preserve">
</t>
        </r>
        <r>
          <rPr>
            <i/>
            <sz val="9"/>
            <rFont val="Times New Roman"/>
            <family val="1"/>
          </rPr>
          <t>Please fill in here</t>
        </r>
        <r>
          <rPr>
            <sz val="9"/>
            <rFont val="Times New Roman"/>
            <family val="1"/>
          </rPr>
          <t xml:space="preserve">
</t>
        </r>
      </text>
    </comment>
    <comment ref="O37" authorId="0" shapeId="0" xr:uid="{00000000-0006-0000-1500-000007000000}">
      <text>
        <r>
          <rPr>
            <b/>
            <sz val="9"/>
            <rFont val="Times New Roman"/>
            <family val="1"/>
          </rPr>
          <t>Sila isi di sini</t>
        </r>
        <r>
          <rPr>
            <sz val="9"/>
            <rFont val="Times New Roman"/>
            <family val="1"/>
          </rPr>
          <t xml:space="preserve">
</t>
        </r>
        <r>
          <rPr>
            <i/>
            <sz val="9"/>
            <rFont val="Times New Roman"/>
            <family val="1"/>
          </rPr>
          <t>Please fill in here</t>
        </r>
        <r>
          <rPr>
            <sz val="9"/>
            <rFont val="Times New Roman"/>
            <family val="1"/>
          </rPr>
          <t xml:space="preserve">
</t>
        </r>
      </text>
    </comment>
    <comment ref="O40" authorId="0" shapeId="0" xr:uid="{00000000-0006-0000-1500-000008000000}">
      <text>
        <r>
          <rPr>
            <b/>
            <sz val="9"/>
            <rFont val="Times New Roman"/>
            <family val="1"/>
          </rPr>
          <t>Sila isi di sini</t>
        </r>
        <r>
          <rPr>
            <sz val="9"/>
            <rFont val="Times New Roman"/>
            <family val="1"/>
          </rPr>
          <t xml:space="preserve">
</t>
        </r>
        <r>
          <rPr>
            <i/>
            <sz val="9"/>
            <rFont val="Times New Roman"/>
            <family val="1"/>
          </rPr>
          <t>Please fill in here</t>
        </r>
        <r>
          <rPr>
            <sz val="9"/>
            <rFont val="Times New Roman"/>
            <family val="1"/>
          </rPr>
          <t xml:space="preserve">
</t>
        </r>
      </text>
    </comment>
    <comment ref="O43" authorId="0" shapeId="0" xr:uid="{00000000-0006-0000-1500-000009000000}">
      <text>
        <r>
          <rPr>
            <b/>
            <sz val="9"/>
            <rFont val="Times New Roman"/>
            <family val="1"/>
          </rPr>
          <t>Sila isi di sini</t>
        </r>
        <r>
          <rPr>
            <sz val="9"/>
            <rFont val="Times New Roman"/>
            <family val="1"/>
          </rPr>
          <t xml:space="preserve">
</t>
        </r>
        <r>
          <rPr>
            <i/>
            <sz val="9"/>
            <rFont val="Times New Roman"/>
            <family val="1"/>
          </rPr>
          <t>Please fill in here</t>
        </r>
        <r>
          <rPr>
            <sz val="9"/>
            <rFont val="Times New Roman"/>
            <family val="1"/>
          </rPr>
          <t xml:space="preserve">
</t>
        </r>
      </text>
    </comment>
    <comment ref="O46" authorId="0" shapeId="0" xr:uid="{00000000-0006-0000-1500-00000A000000}">
      <text>
        <r>
          <rPr>
            <b/>
            <sz val="9"/>
            <rFont val="Times New Roman"/>
            <family val="1"/>
          </rPr>
          <t>Sila isi di sini</t>
        </r>
        <r>
          <rPr>
            <sz val="9"/>
            <rFont val="Times New Roman"/>
            <family val="1"/>
          </rPr>
          <t xml:space="preserve">
</t>
        </r>
        <r>
          <rPr>
            <i/>
            <sz val="9"/>
            <rFont val="Times New Roman"/>
            <family val="1"/>
          </rPr>
          <t>Please fill in here</t>
        </r>
        <r>
          <rPr>
            <sz val="9"/>
            <rFont val="Times New Roman"/>
            <family val="1"/>
          </rPr>
          <t xml:space="preserve">
</t>
        </r>
      </text>
    </comment>
    <comment ref="O49" authorId="0" shapeId="0" xr:uid="{00000000-0006-0000-1500-00000B000000}">
      <text>
        <r>
          <rPr>
            <b/>
            <sz val="9"/>
            <rFont val="Times New Roman"/>
            <family val="1"/>
          </rPr>
          <t>Sila isi di sini</t>
        </r>
        <r>
          <rPr>
            <sz val="9"/>
            <rFont val="Times New Roman"/>
            <family val="1"/>
          </rPr>
          <t xml:space="preserve">
</t>
        </r>
        <r>
          <rPr>
            <i/>
            <sz val="9"/>
            <rFont val="Times New Roman"/>
            <family val="1"/>
          </rPr>
          <t>Please fill in here</t>
        </r>
        <r>
          <rPr>
            <sz val="9"/>
            <rFont val="Times New Roman"/>
            <family val="1"/>
          </rPr>
          <t xml:space="preserve">
</t>
        </r>
      </text>
    </comment>
    <comment ref="O52" authorId="0" shapeId="0" xr:uid="{00000000-0006-0000-1500-00000C000000}">
      <text>
        <r>
          <rPr>
            <b/>
            <sz val="9"/>
            <rFont val="Times New Roman"/>
            <family val="1"/>
          </rPr>
          <t>Sila isi di sini</t>
        </r>
        <r>
          <rPr>
            <sz val="9"/>
            <rFont val="Times New Roman"/>
            <family val="1"/>
          </rPr>
          <t xml:space="preserve">
</t>
        </r>
        <r>
          <rPr>
            <i/>
            <sz val="9"/>
            <rFont val="Times New Roman"/>
            <family val="1"/>
          </rPr>
          <t>Please fill in here</t>
        </r>
        <r>
          <rPr>
            <sz val="9"/>
            <rFont val="Times New Roman"/>
            <family val="1"/>
          </rPr>
          <t xml:space="preserve">
</t>
        </r>
      </text>
    </comment>
    <comment ref="O55" authorId="0" shapeId="0" xr:uid="{00000000-0006-0000-1500-00000D000000}">
      <text>
        <r>
          <rPr>
            <b/>
            <sz val="9"/>
            <rFont val="Times New Roman"/>
            <family val="1"/>
          </rPr>
          <t>Sila isi di sini</t>
        </r>
        <r>
          <rPr>
            <sz val="9"/>
            <rFont val="Times New Roman"/>
            <family val="1"/>
          </rPr>
          <t xml:space="preserve">
</t>
        </r>
        <r>
          <rPr>
            <i/>
            <sz val="9"/>
            <rFont val="Times New Roman"/>
            <family val="1"/>
          </rPr>
          <t>Please fill in here</t>
        </r>
        <r>
          <rPr>
            <sz val="9"/>
            <rFont val="Times New Roman"/>
            <family val="1"/>
          </rPr>
          <t xml:space="preserve">
</t>
        </r>
      </text>
    </comment>
    <comment ref="O58" authorId="0" shapeId="0" xr:uid="{00000000-0006-0000-1500-00000E000000}">
      <text>
        <r>
          <rPr>
            <b/>
            <sz val="9"/>
            <rFont val="Times New Roman"/>
            <family val="1"/>
          </rPr>
          <t>Sila isi di sini</t>
        </r>
        <r>
          <rPr>
            <sz val="9"/>
            <rFont val="Times New Roman"/>
            <family val="1"/>
          </rPr>
          <t xml:space="preserve">
</t>
        </r>
        <r>
          <rPr>
            <i/>
            <sz val="9"/>
            <rFont val="Times New Roman"/>
            <family val="1"/>
          </rPr>
          <t>Please fill in here</t>
        </r>
        <r>
          <rPr>
            <sz val="9"/>
            <rFont val="Times New Roman"/>
            <family val="1"/>
          </rPr>
          <t xml:space="preserve">
</t>
        </r>
      </text>
    </comment>
    <comment ref="O61" authorId="0" shapeId="0" xr:uid="{00000000-0006-0000-1500-00000F000000}">
      <text>
        <r>
          <rPr>
            <b/>
            <sz val="9"/>
            <rFont val="Times New Roman"/>
            <family val="1"/>
          </rPr>
          <t>Sila isi di sini</t>
        </r>
        <r>
          <rPr>
            <sz val="9"/>
            <rFont val="Times New Roman"/>
            <family val="1"/>
          </rPr>
          <t xml:space="preserve">
</t>
        </r>
        <r>
          <rPr>
            <i/>
            <sz val="9"/>
            <rFont val="Times New Roman"/>
            <family val="1"/>
          </rPr>
          <t>Please fill in here</t>
        </r>
        <r>
          <rPr>
            <sz val="9"/>
            <rFont val="Times New Roman"/>
            <family val="1"/>
          </rPr>
          <t xml:space="preserve">
</t>
        </r>
      </text>
    </comment>
    <comment ref="O64" authorId="0" shapeId="0" xr:uid="{00000000-0006-0000-1500-000010000000}">
      <text>
        <r>
          <rPr>
            <b/>
            <sz val="9"/>
            <rFont val="Times New Roman"/>
            <family val="1"/>
          </rPr>
          <t>Sila isi di sini</t>
        </r>
        <r>
          <rPr>
            <sz val="9"/>
            <rFont val="Times New Roman"/>
            <family val="1"/>
          </rPr>
          <t xml:space="preserve">
</t>
        </r>
        <r>
          <rPr>
            <i/>
            <sz val="9"/>
            <rFont val="Times New Roman"/>
            <family val="1"/>
          </rPr>
          <t>Please fill in here</t>
        </r>
        <r>
          <rPr>
            <sz val="9"/>
            <rFont val="Times New Roman"/>
            <family val="1"/>
          </rPr>
          <t xml:space="preserve">
</t>
        </r>
      </text>
    </comment>
  </commentList>
</comments>
</file>

<file path=xl/comments2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wanaida</author>
    <author/>
  </authors>
  <commentList>
    <comment ref="G11" authorId="0" shapeId="0" xr:uid="{00000000-0006-0000-1600-000001000000}">
      <text>
        <r>
          <rPr>
            <sz val="9"/>
            <rFont val="Times New Roman"/>
            <family val="1"/>
          </rPr>
          <t xml:space="preserve">Sila isi di sini
Please fill in here
</t>
        </r>
      </text>
    </comment>
    <comment ref="K19" authorId="1" shapeId="0" xr:uid="{00000000-0006-0000-1600-000002000000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U19" authorId="1" shapeId="0" xr:uid="{00000000-0006-0000-1600-000003000000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K25" authorId="1" shapeId="0" xr:uid="{00000000-0006-0000-1600-000004000000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K36" authorId="1" shapeId="0" xr:uid="{00000000-0006-0000-1600-000005000000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U36" authorId="1" shapeId="0" xr:uid="{00000000-0006-0000-1600-000006000000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N40" authorId="0" shapeId="0" xr:uid="{00000000-0006-0000-1600-000007000000}">
      <text>
        <r>
          <rPr>
            <b/>
            <sz val="9"/>
            <rFont val="Times New Roman"/>
            <family val="1"/>
          </rPr>
          <t xml:space="preserve">Sila isi di sini </t>
        </r>
        <r>
          <rPr>
            <sz val="9"/>
            <rFont val="Times New Roman"/>
            <family val="1"/>
          </rPr>
          <t xml:space="preserve">
</t>
        </r>
        <r>
          <rPr>
            <i/>
            <sz val="9"/>
            <rFont val="Times New Roman"/>
            <family val="1"/>
          </rPr>
          <t>Please fill in here</t>
        </r>
      </text>
    </comment>
    <comment ref="K41" authorId="1" shapeId="0" xr:uid="{00000000-0006-0000-1600-000008000000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K51" authorId="1" shapeId="0" xr:uid="{00000000-0006-0000-1600-000009000000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U51" authorId="1" shapeId="0" xr:uid="{00000000-0006-0000-1600-00000A000000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K55" authorId="1" shapeId="0" xr:uid="{00000000-0006-0000-1600-00000B000000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U55" authorId="1" shapeId="0" xr:uid="{00000000-0006-0000-1600-00000C000000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K59" authorId="1" shapeId="0" xr:uid="{00000000-0006-0000-1600-00000D000000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U59" authorId="1" shapeId="0" xr:uid="{00000000-0006-0000-1600-00000E000000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K63" authorId="1" shapeId="0" xr:uid="{00000000-0006-0000-1600-00000F000000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U63" authorId="1" shapeId="0" xr:uid="{00000000-0006-0000-1600-000010000000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K67" authorId="1" shapeId="0" xr:uid="{00000000-0006-0000-1600-000011000000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U67" authorId="1" shapeId="0" xr:uid="{00000000-0006-0000-1600-000012000000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N71" authorId="0" shapeId="0" xr:uid="{00000000-0006-0000-1600-000013000000}">
      <text>
        <r>
          <rPr>
            <b/>
            <sz val="9"/>
            <rFont val="Times New Roman"/>
            <family val="1"/>
          </rPr>
          <t xml:space="preserve">Sila isi di sini </t>
        </r>
        <r>
          <rPr>
            <sz val="9"/>
            <rFont val="Times New Roman"/>
            <family val="1"/>
          </rPr>
          <t xml:space="preserve">
</t>
        </r>
        <r>
          <rPr>
            <i/>
            <sz val="9"/>
            <rFont val="Times New Roman"/>
            <family val="1"/>
          </rPr>
          <t>Please fill in here</t>
        </r>
      </text>
    </comment>
  </commentList>
</comments>
</file>

<file path=xl/comments2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  <author>wanaida</author>
  </authors>
  <commentList>
    <comment ref="F18" authorId="0" shapeId="0" xr:uid="{BB8A47F2-0497-4BA4-866D-4CE891CC4150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F23" authorId="0" shapeId="0" xr:uid="{3430D6A2-FC13-4905-BDF9-3F1A1D005918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C29" authorId="1" shapeId="0" xr:uid="{3B3A03B4-0123-4332-B7E5-15831CEA5C91}">
      <text>
        <r>
          <rPr>
            <b/>
            <sz val="9"/>
            <rFont val="Times New Roman"/>
            <family val="1"/>
          </rPr>
          <t xml:space="preserve">Sila isi di sini
</t>
        </r>
        <r>
          <rPr>
            <i/>
            <sz val="9"/>
            <rFont val="Times New Roman"/>
            <family val="1"/>
          </rPr>
          <t>Please fill in here</t>
        </r>
        <r>
          <rPr>
            <sz val="9"/>
            <rFont val="Times New Roman"/>
            <family val="1"/>
          </rPr>
          <t xml:space="preserve">
</t>
        </r>
      </text>
    </comment>
    <comment ref="AD36" authorId="1" shapeId="0" xr:uid="{DEBE2A79-A311-417E-8713-99AE38C3520B}">
      <text>
        <r>
          <rPr>
            <b/>
            <sz val="9"/>
            <rFont val="Times New Roman"/>
            <family val="1"/>
          </rPr>
          <t xml:space="preserve">Sila isi di sini
</t>
        </r>
        <r>
          <rPr>
            <i/>
            <sz val="9"/>
            <rFont val="Times New Roman"/>
            <family val="1"/>
          </rPr>
          <t>Please fill in here</t>
        </r>
      </text>
    </comment>
    <comment ref="F45" authorId="0" shapeId="0" xr:uid="{7511630E-1926-4FC2-BBBB-ADD1935AD242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F49" authorId="0" shapeId="0" xr:uid="{D3D360B3-021F-4A5E-A539-C55A7078BDF5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C55" authorId="1" shapeId="0" xr:uid="{006F0407-2E4D-4956-BFC2-5AB7D58A6DD0}">
      <text>
        <r>
          <rPr>
            <b/>
            <sz val="9"/>
            <rFont val="Times New Roman"/>
            <family val="1"/>
          </rPr>
          <t xml:space="preserve">Sila isi di sini
</t>
        </r>
        <r>
          <rPr>
            <i/>
            <sz val="9"/>
            <rFont val="Times New Roman"/>
            <family val="1"/>
          </rPr>
          <t>Please fill in here</t>
        </r>
        <r>
          <rPr>
            <sz val="9"/>
            <rFont val="Times New Roman"/>
            <family val="1"/>
          </rPr>
          <t xml:space="preserve">
</t>
        </r>
      </text>
    </comment>
    <comment ref="AD62" authorId="1" shapeId="0" xr:uid="{C785D6FB-7841-48BB-A991-75708A10003F}">
      <text>
        <r>
          <rPr>
            <b/>
            <sz val="9"/>
            <rFont val="Times New Roman"/>
            <family val="1"/>
          </rPr>
          <t xml:space="preserve">Sila isi di sini
</t>
        </r>
        <r>
          <rPr>
            <i/>
            <sz val="9"/>
            <rFont val="Times New Roman"/>
            <family val="1"/>
          </rPr>
          <t>Please fill in here</t>
        </r>
      </text>
    </comment>
    <comment ref="F74" authorId="0" shapeId="0" xr:uid="{6B43726B-5888-4A5B-B52F-146A31DF7F91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P74" authorId="0" shapeId="0" xr:uid="{65B3EAFD-2361-4729-AF3F-614C9998846C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F84" authorId="0" shapeId="0" xr:uid="{7AFEAACC-B433-4D0E-9A40-3E4DFF8559C7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P84" authorId="0" shapeId="0" xr:uid="{D2749E47-4EB8-4AF6-920C-9BB6AD9FF112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E145" authorId="0" shapeId="0" xr:uid="{DEE9F575-8C50-485D-AE43-79AB83E8DB90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E148" authorId="0" shapeId="0" xr:uid="{E1E9A5FA-263F-4FBB-B3F0-9693839806E4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E151" authorId="0" shapeId="0" xr:uid="{116813BA-3EE7-4A42-9281-95462BC066EE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E154" authorId="0" shapeId="0" xr:uid="{D38D867F-5872-4ABA-8D41-9CBE4DBFE291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E157" authorId="0" shapeId="0" xr:uid="{4521B49C-534D-4A9E-8AA3-A32B670DC514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E160" authorId="0" shapeId="0" xr:uid="{58205500-10BD-4F77-9D8B-E941B2E754EC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E168" authorId="0" shapeId="0" xr:uid="{740AD530-7BB4-421C-A2C8-76F18C7C7591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O168" authorId="0" shapeId="0" xr:uid="{CBD78358-F1CF-42AA-8242-0D7855F54255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E174" authorId="0" shapeId="0" xr:uid="{63D1754F-82A0-4560-A6D9-34EAD0EBD23E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E177" authorId="0" shapeId="0" xr:uid="{B509F6A7-76A5-4163-AD51-5BD7D5F09DFB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E180" authorId="0" shapeId="0" xr:uid="{F258C2F4-0ED0-4B0C-97C4-D557748915C9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E183" authorId="0" shapeId="0" xr:uid="{1958F553-7E8B-45FC-9D38-E7AEB5D68D22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E200" authorId="0" shapeId="0" xr:uid="{DE429359-D8D6-4384-9889-CC35CCC388ED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E203" authorId="0" shapeId="0" xr:uid="{A5FB01B5-7E8F-445B-BDFB-259AF08F43DE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E206" authorId="0" shapeId="0" xr:uid="{B190D8DD-D88F-48B8-9BF6-107BC87E8283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E209" authorId="0" shapeId="0" xr:uid="{493DBD39-829F-438B-952D-5CC62F2FA92B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E212" authorId="0" shapeId="0" xr:uid="{09A8BEDC-494A-4F4C-B4AE-578D110470E7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E215" authorId="0" shapeId="0" xr:uid="{181509E0-78A5-44D5-A422-F7BEC85A48C8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E218" authorId="0" shapeId="0" xr:uid="{AEE901F1-0374-4F6F-AEB1-1E3A4C06080A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E221" authorId="0" shapeId="0" xr:uid="{09EF6687-44A1-4377-B675-AB95D706B2C5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E224" authorId="0" shapeId="0" xr:uid="{2DE41E69-2EEE-4056-BFDF-A03127DFD659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E227" authorId="0" shapeId="0" xr:uid="{ECBD2BA4-CD1C-4B6E-B7B6-FF1882935D07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E233" authorId="0" shapeId="0" xr:uid="{963F0ABC-EC93-44F1-BACE-2CE31647C064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E236" authorId="0" shapeId="0" xr:uid="{849F8036-52FF-4F80-BDB6-DC79C8413A30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E239" authorId="0" shapeId="0" xr:uid="{E58BEFEB-96A9-42E7-9791-61EC22E0C3D5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E257" authorId="0" shapeId="0" xr:uid="{ACF59664-596A-46C5-B57F-18C9DD3EE0A5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E260" authorId="0" shapeId="0" xr:uid="{A277D908-24BE-49DD-AE2C-F7ED8A48E55F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E263" authorId="0" shapeId="0" xr:uid="{E5BA3A84-2EAD-4B32-BF10-BA0B56AEB224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E266" authorId="0" shapeId="0" xr:uid="{46F7C1CF-87BB-4305-A8E7-E60B7C2105A7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E269" authorId="0" shapeId="0" xr:uid="{007FEFA1-CE7E-4B39-AD57-561EC1E832C2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E272" authorId="0" shapeId="0" xr:uid="{B8E9C723-C071-48D7-9DA4-BAF5273FF88D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E275" authorId="0" shapeId="0" xr:uid="{D03CFFF7-7FF4-43B8-8023-FC21232C2F54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E278" authorId="0" shapeId="0" xr:uid="{543D5095-978E-4265-8204-05F4E38FEE89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E281" authorId="0" shapeId="0" xr:uid="{E65F39EA-1F92-4F8F-8E25-B2C465AA6A07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E284" authorId="1" shapeId="0" xr:uid="{5EB2C0FF-4149-4139-A2B5-9547105D9997}">
      <text>
        <r>
          <rPr>
            <b/>
            <sz val="9"/>
            <rFont val="Times New Roman"/>
            <family val="1"/>
          </rPr>
          <t xml:space="preserve">Sila isi di sini
</t>
        </r>
        <r>
          <rPr>
            <b/>
            <i/>
            <sz val="9"/>
            <rFont val="Times New Roman"/>
            <family val="1"/>
          </rPr>
          <t xml:space="preserve">Please fill in here
</t>
        </r>
      </text>
    </comment>
    <comment ref="AE287" authorId="0" shapeId="0" xr:uid="{8A465BAD-00D7-48E8-853D-5B19A51D2274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E297" authorId="0" shapeId="0" xr:uid="{93A00EF0-5403-4B9B-80C3-299C232D2619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O297" authorId="0" shapeId="0" xr:uid="{64082E81-240F-4205-A06D-F257DB05913A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E365" authorId="0" shapeId="0" xr:uid="{9FDE5EA8-10F2-4179-9799-10AC43E85259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O365" authorId="0" shapeId="0" xr:uid="{DE8965A0-435C-4A0B-83B9-278EEF547D28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E374" authorId="0" shapeId="0" xr:uid="{FBE80373-5987-4519-8C78-420BA6ABCDE4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E377" authorId="0" shapeId="0" xr:uid="{96858ECE-733D-4E41-BEB7-44E779C0BFA2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E380" authorId="0" shapeId="0" xr:uid="{9E93EB79-AA4B-4EEA-9AA0-BC2D8ED83802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E383" authorId="0" shapeId="0" xr:uid="{DFD49B98-1DDC-48B0-827A-D64781958D24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E386" authorId="0" shapeId="0" xr:uid="{701DDFA9-6BEE-4932-82DC-32D5664B296F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E394" authorId="0" shapeId="0" xr:uid="{BA976B79-E60C-4A58-AB97-9DF5B9B18206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E397" authorId="0" shapeId="0" xr:uid="{A5819982-30F8-403F-A21F-2420B38816F6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E406" authorId="0" shapeId="0" xr:uid="{BDDCB174-EA24-456C-BF4A-22B84ABD7BE0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O406" authorId="0" shapeId="0" xr:uid="{1BA92039-DAC5-491C-9C46-3E6F60FB5507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B425" authorId="1" shapeId="0" xr:uid="{30F3F0D9-F4E8-4D98-A611-3D906632FB00}">
      <text>
        <r>
          <rPr>
            <b/>
            <sz val="9"/>
            <rFont val="Times New Roman"/>
            <family val="1"/>
          </rPr>
          <t xml:space="preserve">Sila isi di sini
</t>
        </r>
        <r>
          <rPr>
            <i/>
            <sz val="9"/>
            <rFont val="Times New Roman"/>
            <family val="1"/>
          </rPr>
          <t>Please fill in here</t>
        </r>
      </text>
    </comment>
    <comment ref="AB475" authorId="1" shapeId="0" xr:uid="{08D09027-2F73-488D-BCF1-0EDA98C185EA}">
      <text>
        <r>
          <rPr>
            <b/>
            <sz val="9"/>
            <rFont val="Times New Roman"/>
            <family val="1"/>
          </rPr>
          <t xml:space="preserve">Sila isi di sini
</t>
        </r>
        <r>
          <rPr>
            <i/>
            <sz val="9"/>
            <rFont val="Times New Roman"/>
            <family val="1"/>
          </rPr>
          <t>Please fill in here</t>
        </r>
      </text>
    </comment>
    <comment ref="AB478" authorId="1" shapeId="0" xr:uid="{5106F890-B165-4120-8C29-6FF589A1750B}">
      <text>
        <r>
          <rPr>
            <b/>
            <sz val="9"/>
            <rFont val="Times New Roman"/>
            <family val="1"/>
          </rPr>
          <t xml:space="preserve">Sila isi di sini
</t>
        </r>
        <r>
          <rPr>
            <i/>
            <sz val="9"/>
            <rFont val="Times New Roman"/>
            <family val="1"/>
          </rPr>
          <t>Please fill in here</t>
        </r>
      </text>
    </comment>
    <comment ref="AB481" authorId="1" shapeId="0" xr:uid="{C7B8A6DF-D2F6-44C3-91A2-F242B8B28DA2}">
      <text>
        <r>
          <rPr>
            <b/>
            <sz val="9"/>
            <rFont val="Times New Roman"/>
            <family val="1"/>
          </rPr>
          <t xml:space="preserve">Sila isi di sini
</t>
        </r>
        <r>
          <rPr>
            <i/>
            <sz val="9"/>
            <rFont val="Times New Roman"/>
            <family val="1"/>
          </rPr>
          <t>Please fill in here</t>
        </r>
      </text>
    </comment>
    <comment ref="K484" authorId="1" shapeId="0" xr:uid="{13D0A86B-EF3D-48C6-8959-37B942F8EE7D}">
      <text>
        <r>
          <rPr>
            <b/>
            <sz val="9"/>
            <rFont val="Times New Roman"/>
            <family val="1"/>
          </rPr>
          <t xml:space="preserve">Sila isi di sini
</t>
        </r>
        <r>
          <rPr>
            <i/>
            <sz val="9"/>
            <rFont val="Times New Roman"/>
            <family val="1"/>
          </rPr>
          <t>Please fill in here</t>
        </r>
        <r>
          <rPr>
            <sz val="9"/>
            <rFont val="Times New Roman"/>
            <family val="1"/>
          </rPr>
          <t xml:space="preserve">
</t>
        </r>
      </text>
    </comment>
    <comment ref="AB484" authorId="1" shapeId="0" xr:uid="{D9EF3F09-5F8A-463F-91B7-374DB276C116}">
      <text>
        <r>
          <rPr>
            <b/>
            <sz val="9"/>
            <rFont val="Times New Roman"/>
            <family val="1"/>
          </rPr>
          <t xml:space="preserve">Sila isi di sini
</t>
        </r>
        <r>
          <rPr>
            <i/>
            <sz val="9"/>
            <rFont val="Times New Roman"/>
            <family val="1"/>
          </rPr>
          <t>Please fill in here</t>
        </r>
      </text>
    </comment>
    <comment ref="AB496" authorId="1" shapeId="0" xr:uid="{17640C16-D637-4DBE-9F20-CE7E91DDEE4C}">
      <text>
        <r>
          <rPr>
            <b/>
            <sz val="9"/>
            <rFont val="Times New Roman"/>
            <family val="1"/>
          </rPr>
          <t xml:space="preserve">Sila isi di sini
</t>
        </r>
        <r>
          <rPr>
            <i/>
            <sz val="9"/>
            <rFont val="Times New Roman"/>
            <family val="1"/>
          </rPr>
          <t>Please fill in here</t>
        </r>
      </text>
    </comment>
    <comment ref="AB500" authorId="1" shapeId="0" xr:uid="{10509481-E33A-442E-8CC7-B292D39265CF}">
      <text>
        <r>
          <rPr>
            <b/>
            <sz val="9"/>
            <rFont val="Times New Roman"/>
            <family val="1"/>
          </rPr>
          <t xml:space="preserve">Sila isi di sini
</t>
        </r>
        <r>
          <rPr>
            <i/>
            <sz val="9"/>
            <rFont val="Times New Roman"/>
            <family val="1"/>
          </rPr>
          <t>Please fill in here</t>
        </r>
      </text>
    </comment>
    <comment ref="AB504" authorId="1" shapeId="0" xr:uid="{33F0CB01-B92F-4843-AF6B-067521554CB0}">
      <text>
        <r>
          <rPr>
            <b/>
            <sz val="9"/>
            <rFont val="Times New Roman"/>
            <family val="1"/>
          </rPr>
          <t xml:space="preserve">Sila isi di sini
</t>
        </r>
        <r>
          <rPr>
            <i/>
            <sz val="9"/>
            <rFont val="Times New Roman"/>
            <family val="1"/>
          </rPr>
          <t>Please fill in here</t>
        </r>
      </text>
    </comment>
    <comment ref="AB516" authorId="1" shapeId="0" xr:uid="{CA338545-05FF-4649-9A66-FE1CE7B66716}">
      <text>
        <r>
          <rPr>
            <b/>
            <sz val="9"/>
            <rFont val="Times New Roman"/>
            <family val="1"/>
          </rPr>
          <t xml:space="preserve">Sila isi di sini
</t>
        </r>
        <r>
          <rPr>
            <i/>
            <sz val="9"/>
            <rFont val="Times New Roman"/>
            <family val="1"/>
          </rPr>
          <t>Please fill in here</t>
        </r>
      </text>
    </comment>
    <comment ref="AB519" authorId="1" shapeId="0" xr:uid="{66484766-4708-4411-B923-8839F222A98A}">
      <text>
        <r>
          <rPr>
            <b/>
            <sz val="9"/>
            <rFont val="Times New Roman"/>
            <family val="1"/>
          </rPr>
          <t xml:space="preserve">Sila isi di sini
</t>
        </r>
        <r>
          <rPr>
            <i/>
            <sz val="9"/>
            <rFont val="Times New Roman"/>
            <family val="1"/>
          </rPr>
          <t>Please fill in here</t>
        </r>
      </text>
    </comment>
    <comment ref="D535" authorId="1" shapeId="0" xr:uid="{1C5CF1DE-981C-4B02-9F24-BD0163620FC9}">
      <text>
        <r>
          <rPr>
            <b/>
            <sz val="9"/>
            <rFont val="Times New Roman"/>
            <family val="1"/>
          </rPr>
          <t xml:space="preserve">Sila isi di sini
</t>
        </r>
        <r>
          <rPr>
            <b/>
            <i/>
            <sz val="9"/>
            <rFont val="Times New Roman"/>
            <family val="1"/>
          </rPr>
          <t xml:space="preserve">Please fill in here
</t>
        </r>
      </text>
    </comment>
    <comment ref="AD537" authorId="1" shapeId="0" xr:uid="{0DEB8B48-5A82-43D7-9201-B15FDBCBB30C}">
      <text>
        <r>
          <rPr>
            <b/>
            <sz val="9"/>
            <rFont val="Times New Roman"/>
            <family val="1"/>
          </rPr>
          <t xml:space="preserve">Sila isi di sini
</t>
        </r>
        <r>
          <rPr>
            <i/>
            <sz val="9"/>
            <rFont val="Times New Roman"/>
            <family val="1"/>
          </rPr>
          <t>Please fill in here</t>
        </r>
      </text>
    </comment>
    <comment ref="D539" authorId="1" shapeId="0" xr:uid="{F529115A-ED61-4876-83CD-F38484B216FA}">
      <text>
        <r>
          <rPr>
            <b/>
            <sz val="9"/>
            <rFont val="Times New Roman"/>
            <family val="1"/>
          </rPr>
          <t xml:space="preserve">Sila isi di sini
</t>
        </r>
        <r>
          <rPr>
            <b/>
            <i/>
            <sz val="9"/>
            <rFont val="Times New Roman"/>
            <family val="1"/>
          </rPr>
          <t xml:space="preserve">Please fill in here
</t>
        </r>
      </text>
    </comment>
    <comment ref="AD541" authorId="1" shapeId="0" xr:uid="{5E8897A3-B564-45F0-B181-20B8D6038625}">
      <text>
        <r>
          <rPr>
            <b/>
            <sz val="9"/>
            <rFont val="Times New Roman"/>
            <family val="1"/>
          </rPr>
          <t xml:space="preserve">Sila isi di sini
</t>
        </r>
        <r>
          <rPr>
            <i/>
            <sz val="9"/>
            <rFont val="Times New Roman"/>
            <family val="1"/>
          </rPr>
          <t>Please fill in here</t>
        </r>
      </text>
    </comment>
    <comment ref="D543" authorId="1" shapeId="0" xr:uid="{60F82C63-800A-4659-8C56-8872694ECA16}">
      <text>
        <r>
          <rPr>
            <b/>
            <sz val="9"/>
            <rFont val="Times New Roman"/>
            <family val="1"/>
          </rPr>
          <t xml:space="preserve">Sila isi di sini
</t>
        </r>
        <r>
          <rPr>
            <b/>
            <i/>
            <sz val="9"/>
            <rFont val="Times New Roman"/>
            <family val="1"/>
          </rPr>
          <t xml:space="preserve">Please fill in here
</t>
        </r>
      </text>
    </comment>
    <comment ref="AD545" authorId="1" shapeId="0" xr:uid="{E1FFA334-411A-4320-9ECA-2DE6D811AFED}">
      <text>
        <r>
          <rPr>
            <b/>
            <sz val="9"/>
            <rFont val="Times New Roman"/>
            <family val="1"/>
          </rPr>
          <t xml:space="preserve">Sila isi di sini
</t>
        </r>
        <r>
          <rPr>
            <i/>
            <sz val="9"/>
            <rFont val="Times New Roman"/>
            <family val="1"/>
          </rPr>
          <t>Please fill in here</t>
        </r>
      </text>
    </comment>
    <comment ref="E555" authorId="0" shapeId="0" xr:uid="{6DC0C962-11F7-4E34-8ACA-83DD3FA6A685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O555" authorId="0" shapeId="0" xr:uid="{300A9C66-8F14-48B3-89B4-003457CDA344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C580" authorId="1" shapeId="0" xr:uid="{BE871637-3D8B-49EE-AB0A-AD451A3F81AD}">
      <text>
        <r>
          <rPr>
            <b/>
            <sz val="9"/>
            <rFont val="Times New Roman"/>
            <family val="1"/>
          </rPr>
          <t xml:space="preserve">Sila isi di sini
</t>
        </r>
        <r>
          <rPr>
            <i/>
            <sz val="9"/>
            <rFont val="Times New Roman"/>
            <family val="1"/>
          </rPr>
          <t>Please fill in here</t>
        </r>
      </text>
    </comment>
    <comment ref="AC593" authorId="1" shapeId="0" xr:uid="{C5CA0F13-EF44-4A54-B3FD-147E7FE2D939}">
      <text>
        <r>
          <rPr>
            <b/>
            <sz val="9"/>
            <rFont val="Times New Roman"/>
            <family val="1"/>
          </rPr>
          <t xml:space="preserve">Sila isi di sini
</t>
        </r>
        <r>
          <rPr>
            <i/>
            <sz val="9"/>
            <rFont val="Times New Roman"/>
            <family val="1"/>
          </rPr>
          <t>Please fill in here</t>
        </r>
      </text>
    </comment>
    <comment ref="AC597" authorId="1" shapeId="0" xr:uid="{8F2A2C76-5361-4100-91B5-53102536DCCE}">
      <text>
        <r>
          <rPr>
            <b/>
            <sz val="9"/>
            <rFont val="Times New Roman"/>
            <family val="1"/>
          </rPr>
          <t xml:space="preserve">Sila isi di sini
</t>
        </r>
        <r>
          <rPr>
            <i/>
            <sz val="9"/>
            <rFont val="Times New Roman"/>
            <family val="1"/>
          </rPr>
          <t>Please fill in here</t>
        </r>
      </text>
    </comment>
    <comment ref="AC601" authorId="1" shapeId="0" xr:uid="{EBCDAA27-0C09-494A-9240-E4343570E605}">
      <text>
        <r>
          <rPr>
            <b/>
            <sz val="9"/>
            <rFont val="Times New Roman"/>
            <family val="1"/>
          </rPr>
          <t xml:space="preserve">Sila isi di sini
</t>
        </r>
        <r>
          <rPr>
            <i/>
            <sz val="9"/>
            <rFont val="Times New Roman"/>
            <family val="1"/>
          </rPr>
          <t>Please fill in here</t>
        </r>
      </text>
    </comment>
    <comment ref="AC612" authorId="1" shapeId="0" xr:uid="{713468A2-F03B-48CA-B15C-60F1AA189948}">
      <text>
        <r>
          <rPr>
            <b/>
            <sz val="9"/>
            <rFont val="Times New Roman"/>
            <family val="1"/>
          </rPr>
          <t xml:space="preserve">Sila isi di sini
</t>
        </r>
        <r>
          <rPr>
            <i/>
            <sz val="9"/>
            <rFont val="Times New Roman"/>
            <family val="1"/>
          </rPr>
          <t>Please fill in here</t>
        </r>
      </text>
    </comment>
    <comment ref="AC615" authorId="1" shapeId="0" xr:uid="{A028EDF5-6B3B-466E-8D67-77703FC222EA}">
      <text>
        <r>
          <rPr>
            <b/>
            <sz val="9"/>
            <rFont val="Times New Roman"/>
            <family val="1"/>
          </rPr>
          <t xml:space="preserve">Sila isi di sini
</t>
        </r>
        <r>
          <rPr>
            <i/>
            <sz val="9"/>
            <rFont val="Times New Roman"/>
            <family val="1"/>
          </rPr>
          <t>Please fill in here</t>
        </r>
      </text>
    </comment>
    <comment ref="D631" authorId="1" shapeId="0" xr:uid="{78495809-5CD8-4C7C-8AF1-4A3580B504E7}">
      <text>
        <r>
          <rPr>
            <b/>
            <sz val="9"/>
            <rFont val="Times New Roman"/>
            <family val="1"/>
          </rPr>
          <t xml:space="preserve">Sila isi di sini
</t>
        </r>
        <r>
          <rPr>
            <b/>
            <i/>
            <sz val="9"/>
            <rFont val="Times New Roman"/>
            <family val="1"/>
          </rPr>
          <t xml:space="preserve">Please fill in here
</t>
        </r>
      </text>
    </comment>
    <comment ref="AD633" authorId="1" shapeId="0" xr:uid="{059142C5-7EC7-4F09-9F24-714C9913A274}">
      <text>
        <r>
          <rPr>
            <b/>
            <sz val="9"/>
            <rFont val="Times New Roman"/>
            <family val="1"/>
          </rPr>
          <t xml:space="preserve">Sila isi di sini
</t>
        </r>
        <r>
          <rPr>
            <i/>
            <sz val="9"/>
            <rFont val="Times New Roman"/>
            <family val="1"/>
          </rPr>
          <t>Please fill in here</t>
        </r>
      </text>
    </comment>
    <comment ref="D635" authorId="1" shapeId="0" xr:uid="{7C2126C9-BCF8-4F68-9523-640CAE9B5411}">
      <text>
        <r>
          <rPr>
            <b/>
            <sz val="9"/>
            <rFont val="Times New Roman"/>
            <family val="1"/>
          </rPr>
          <t xml:space="preserve">Sila isi di sini
</t>
        </r>
        <r>
          <rPr>
            <b/>
            <i/>
            <sz val="9"/>
            <rFont val="Times New Roman"/>
            <family val="1"/>
          </rPr>
          <t xml:space="preserve">Please fill in here
</t>
        </r>
      </text>
    </comment>
    <comment ref="AD637" authorId="1" shapeId="0" xr:uid="{7BCBF329-7020-49EF-9DA1-6EF3F38D4212}">
      <text>
        <r>
          <rPr>
            <b/>
            <sz val="9"/>
            <rFont val="Times New Roman"/>
            <family val="1"/>
          </rPr>
          <t xml:space="preserve">Sila isi di sini
</t>
        </r>
        <r>
          <rPr>
            <i/>
            <sz val="9"/>
            <rFont val="Times New Roman"/>
            <family val="1"/>
          </rPr>
          <t>Please fill in here</t>
        </r>
      </text>
    </comment>
    <comment ref="D639" authorId="1" shapeId="0" xr:uid="{B0B5D539-C347-47C8-A673-CFC127DF931A}">
      <text>
        <r>
          <rPr>
            <b/>
            <sz val="9"/>
            <rFont val="Times New Roman"/>
            <family val="1"/>
          </rPr>
          <t xml:space="preserve">Sila isi di sini
</t>
        </r>
        <r>
          <rPr>
            <b/>
            <i/>
            <sz val="9"/>
            <rFont val="Times New Roman"/>
            <family val="1"/>
          </rPr>
          <t xml:space="preserve">Please fill in here
</t>
        </r>
      </text>
    </comment>
    <comment ref="AD641" authorId="1" shapeId="0" xr:uid="{A82BAEC5-9284-4C09-B2CE-BD1D3BC0C3F5}">
      <text>
        <r>
          <rPr>
            <b/>
            <sz val="9"/>
            <rFont val="Times New Roman"/>
            <family val="1"/>
          </rPr>
          <t xml:space="preserve">Sila isi di sini
</t>
        </r>
        <r>
          <rPr>
            <i/>
            <sz val="9"/>
            <rFont val="Times New Roman"/>
            <family val="1"/>
          </rPr>
          <t>Please fill in here</t>
        </r>
      </text>
    </comment>
  </commentList>
</comments>
</file>

<file path=xl/comments2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E17" authorId="0" shapeId="0" xr:uid="{9CC43E27-BD50-4CC4-AE5F-CCB52F9A3C44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E20" authorId="0" shapeId="0" xr:uid="{A89B9249-52DB-4B0A-A7AE-7762414D61E8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E28" authorId="0" shapeId="0" xr:uid="{1167AE76-C356-44D3-B201-973D0085F845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V28" authorId="0" shapeId="0" xr:uid="{D1C167F0-5A7A-48E9-8D9A-8865B8662BCC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E31" authorId="0" shapeId="0" xr:uid="{45600282-6E1C-44BC-B5F3-64540C68DE32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I38" authorId="0" shapeId="0" xr:uid="{BADD8A1B-9891-4A1C-9163-966CBE1425C5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I41" authorId="0" shapeId="0" xr:uid="{91E680DB-DF9C-4321-B6BF-44068E97347F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I44" authorId="0" shapeId="0" xr:uid="{A05D0154-9481-4FCB-986A-EECFBD66292F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I47" authorId="0" shapeId="0" xr:uid="{96C36E48-B985-44C1-B9C7-F6D168F50434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I50" authorId="0" shapeId="0" xr:uid="{8B87DC68-E8DC-4D3B-9167-80277A05550C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I53" authorId="0" shapeId="0" xr:uid="{8D53C1A5-7F90-4817-91B0-988856C38AB3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I56" authorId="0" shapeId="0" xr:uid="{EE503EC9-7F4F-47C8-B698-A8970F69677B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I59" authorId="0" shapeId="0" xr:uid="{D091CF1E-F684-4152-85EA-91AF541D2704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I62" authorId="0" shapeId="0" xr:uid="{5518D4C7-54E3-4AC5-9C76-6CD794A69D90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I65" authorId="0" shapeId="0" xr:uid="{2728DBBE-F49F-428A-8EA0-D0621C038EEA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I74" authorId="0" shapeId="0" xr:uid="{BE7333FF-2D98-42E0-BB8C-DCA26979823B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I77" authorId="0" shapeId="0" xr:uid="{970D647E-FF6C-4593-8BC3-20025937C008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I80" authorId="0" shapeId="0" xr:uid="{88AED1E4-2E29-481C-942F-1A04EE766204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I83" authorId="0" shapeId="0" xr:uid="{AA67B392-0994-4743-8863-27D88152B4AA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I86" authorId="0" shapeId="0" xr:uid="{0EE46E19-01F8-4614-A706-39F8FA5D496E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I89" authorId="0" shapeId="0" xr:uid="{C628ED98-4E21-4B06-A835-440DE8F138FC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I92" authorId="0" shapeId="0" xr:uid="{3F0B64FA-7B28-47E4-AE20-D7513FF74502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I95" authorId="0" shapeId="0" xr:uid="{B5D1BDFE-078B-4A95-B8E4-0C147996903C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I120" authorId="0" shapeId="0" xr:uid="{1B644232-8965-4E8D-958C-E273B287D5EA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I123" authorId="0" shapeId="0" xr:uid="{EDF105B9-7F7E-443D-9F21-EC4E50E18167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I126" authorId="0" shapeId="0" xr:uid="{A0064614-CC54-430A-97AD-4D7D8D2BC093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I129" authorId="0" shapeId="0" xr:uid="{8B1C4BC0-3910-48EE-863B-A4D7A7292937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I133" authorId="0" shapeId="0" xr:uid="{5B5D08A3-DBFC-478A-909C-8CD0E0A5C809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I136" authorId="0" shapeId="0" xr:uid="{61017F37-717B-4B71-B982-7E236C769D44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I139" authorId="0" shapeId="0" xr:uid="{08C88296-A136-4E75-9621-519186FB4B36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I142" authorId="0" shapeId="0" xr:uid="{3185F3B1-1F44-47EB-86BB-2849A53B40F9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I152" authorId="0" shapeId="0" xr:uid="{7E2FE45C-FD5F-40A0-BF3C-81AACA4DA1B3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I155" authorId="0" shapeId="0" xr:uid="{6CE59AE0-F61A-4128-A482-E753DF34B069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I158" authorId="0" shapeId="0" xr:uid="{460C0544-7F97-4B49-8F41-69D3E1222497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I161" authorId="0" shapeId="0" xr:uid="{6D1C591D-2B5F-43C1-B3E9-BC8CE750D9FC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I166" authorId="0" shapeId="0" xr:uid="{875E021A-C084-436F-8F3C-46DEADE61736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I169" authorId="0" shapeId="0" xr:uid="{DD918AB2-E41E-4B06-AFB7-F8302B5A24B8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I174" authorId="0" shapeId="0" xr:uid="{EE75430F-EA3A-45A2-B737-A0D52CEFCB15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I178" authorId="0" shapeId="0" xr:uid="{308A7697-7AFD-426E-9056-8EB411130F48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I181" authorId="0" shapeId="0" xr:uid="{42894657-FD2A-4F9E-91CB-55F19AD319DD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I184" authorId="0" shapeId="0" xr:uid="{2A52A73B-555A-498C-AE99-0AC5B9C25DA3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I194" authorId="0" shapeId="0" xr:uid="{C8042E0F-34FD-4EF9-81DD-9C688DB0483D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I197" authorId="0" shapeId="0" xr:uid="{F713D8BE-E5B1-4912-9222-5BE10726C278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I200" authorId="0" shapeId="0" xr:uid="{20735A13-66E3-4CBD-8B7A-998669224364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I203" authorId="0" shapeId="0" xr:uid="{06CBAF92-C654-4A1E-9B29-4968F85EEF75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I206" authorId="0" shapeId="0" xr:uid="{321DDCEF-004B-4BEE-95F0-67E6BC84CE20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I209" authorId="0" shapeId="0" xr:uid="{D3FD582F-5964-49A1-90E9-5DA7944267FD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I212" authorId="0" shapeId="0" xr:uid="{21FAF504-7789-48BD-B6DE-790F78243F17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</commentList>
</comments>
</file>

<file path=xl/comments2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  <author>wanaida</author>
  </authors>
  <commentList>
    <comment ref="AI12" authorId="0" shapeId="0" xr:uid="{6C7C70C1-6D39-4F4D-891D-426FB9E07C8C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I17" authorId="0" shapeId="0" xr:uid="{88E86438-EB1A-4E99-B32D-E6530EF87D8A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I20" authorId="0" shapeId="0" xr:uid="{13522E0F-6DE6-45A7-A7E8-22141A6F28CD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I23" authorId="0" shapeId="0" xr:uid="{79029BC8-FA09-41A2-B863-F4BA8A2BB4DA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I30" authorId="0" shapeId="0" xr:uid="{C0BED2C7-7889-4C42-9581-D76008C2173F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I33" authorId="0" shapeId="0" xr:uid="{92A769CF-B387-4119-A051-AABF3185214A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I36" authorId="0" shapeId="0" xr:uid="{4963AA42-41BF-4D25-AD75-DFF07D7839F3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I39" authorId="0" shapeId="0" xr:uid="{B9C29D96-8755-4E1F-9025-A0264268B8A5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I42" authorId="0" shapeId="0" xr:uid="{1C9DE577-DCF3-409C-A2DF-40ABEE30C1F2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I49" authorId="0" shapeId="0" xr:uid="{5F65CAFA-C3D8-4C3F-8982-F8D6F855FFD3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I52" authorId="0" shapeId="0" xr:uid="{98EC98AE-4271-4895-9283-64616BB89DEE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I55" authorId="0" shapeId="0" xr:uid="{1846C713-07AF-44B2-AAF1-EBF1E32B2685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I58" authorId="0" shapeId="0" xr:uid="{59364E1C-BE30-43BA-B2E6-99E6A79B27A5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I66" authorId="0" shapeId="0" xr:uid="{13FBA887-9208-4376-86D2-394C9C3C07AF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I69" authorId="0" shapeId="0" xr:uid="{DCDB016A-BC59-4D1E-81C8-1F64E9525CDC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I72" authorId="0" shapeId="0" xr:uid="{D2598210-0FBC-468E-AEBE-81EEB6687D44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I75" authorId="0" shapeId="0" xr:uid="{B873FC0B-772C-435D-99BE-6FC8422FE439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I78" authorId="0" shapeId="0" xr:uid="{61DEB067-3410-45B6-8BAC-7B7CEC7797F7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P87" authorId="0" shapeId="0" xr:uid="{ECD25E3A-117C-4C97-959F-6279BCAD78E0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X87" authorId="1" shapeId="0" xr:uid="{4BB65799-0239-4DA4-BADD-090CFA1C9989}">
      <text>
        <r>
          <rPr>
            <b/>
            <sz val="9"/>
            <rFont val="Times New Roman"/>
            <family val="1"/>
          </rPr>
          <t xml:space="preserve">Sila isi di sini
</t>
        </r>
        <r>
          <rPr>
            <i/>
            <sz val="9"/>
            <rFont val="Times New Roman"/>
            <family val="1"/>
          </rPr>
          <t>Please fill in here</t>
        </r>
        <r>
          <rPr>
            <sz val="9"/>
            <rFont val="Times New Roman"/>
            <family val="1"/>
          </rPr>
          <t xml:space="preserve">
</t>
        </r>
      </text>
    </comment>
    <comment ref="P90" authorId="0" shapeId="0" xr:uid="{52CC6909-23EC-43EC-9208-589FB6E9B6A6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X90" authorId="1" shapeId="0" xr:uid="{79E3C331-2148-4A86-86F8-EF35B879B4F5}">
      <text>
        <r>
          <rPr>
            <b/>
            <sz val="9"/>
            <rFont val="Times New Roman"/>
            <family val="1"/>
          </rPr>
          <t xml:space="preserve">Sila isi di sini
</t>
        </r>
        <r>
          <rPr>
            <i/>
            <sz val="9"/>
            <rFont val="Times New Roman"/>
            <family val="1"/>
          </rPr>
          <t>Please fill in here</t>
        </r>
        <r>
          <rPr>
            <sz val="9"/>
            <rFont val="Times New Roman"/>
            <family val="1"/>
          </rPr>
          <t xml:space="preserve">
</t>
        </r>
      </text>
    </comment>
    <comment ref="P93" authorId="0" shapeId="0" xr:uid="{82083D0A-0F71-4129-AF9C-F9862F744042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X93" authorId="1" shapeId="0" xr:uid="{56ED7B53-7F10-4BA0-B58A-CAEA7D2A47FC}">
      <text>
        <r>
          <rPr>
            <b/>
            <sz val="9"/>
            <rFont val="Times New Roman"/>
            <family val="1"/>
          </rPr>
          <t xml:space="preserve">Sila isi di sini
</t>
        </r>
        <r>
          <rPr>
            <i/>
            <sz val="9"/>
            <rFont val="Times New Roman"/>
            <family val="1"/>
          </rPr>
          <t>Please fill in here</t>
        </r>
        <r>
          <rPr>
            <sz val="9"/>
            <rFont val="Times New Roman"/>
            <family val="1"/>
          </rPr>
          <t xml:space="preserve">
</t>
        </r>
      </text>
    </comment>
    <comment ref="P96" authorId="0" shapeId="0" xr:uid="{9B4AC863-A256-420B-8FA1-7966D0022B71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X96" authorId="1" shapeId="0" xr:uid="{D8E648A0-D433-474D-B676-FAFB4E2DEF0A}">
      <text>
        <r>
          <rPr>
            <b/>
            <sz val="9"/>
            <rFont val="Times New Roman"/>
            <family val="1"/>
          </rPr>
          <t xml:space="preserve">Sila isi di sini
</t>
        </r>
        <r>
          <rPr>
            <i/>
            <sz val="9"/>
            <rFont val="Times New Roman"/>
            <family val="1"/>
          </rPr>
          <t>Please fill in here</t>
        </r>
        <r>
          <rPr>
            <sz val="9"/>
            <rFont val="Times New Roman"/>
            <family val="1"/>
          </rPr>
          <t xml:space="preserve">
</t>
        </r>
      </text>
    </comment>
    <comment ref="P99" authorId="0" shapeId="0" xr:uid="{54725A2A-13FE-4FAA-89C6-EC9356CA64FB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X99" authorId="1" shapeId="0" xr:uid="{80CEA29A-2FE0-4E1B-8564-41CD042739CB}">
      <text>
        <r>
          <rPr>
            <b/>
            <sz val="9"/>
            <rFont val="Times New Roman"/>
            <family val="1"/>
          </rPr>
          <t xml:space="preserve">Sila isi di sini
</t>
        </r>
        <r>
          <rPr>
            <i/>
            <sz val="9"/>
            <rFont val="Times New Roman"/>
            <family val="1"/>
          </rPr>
          <t>Please fill in here</t>
        </r>
        <r>
          <rPr>
            <sz val="9"/>
            <rFont val="Times New Roman"/>
            <family val="1"/>
          </rPr>
          <t xml:space="preserve">
</t>
        </r>
      </text>
    </comment>
    <comment ref="P102" authorId="0" shapeId="0" xr:uid="{8233C536-6E32-4F43-B6F6-DAF789171327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X102" authorId="1" shapeId="0" xr:uid="{C87C02A5-9A99-4A58-8CE6-50BC20D2D546}">
      <text>
        <r>
          <rPr>
            <b/>
            <sz val="9"/>
            <rFont val="Times New Roman"/>
            <family val="1"/>
          </rPr>
          <t xml:space="preserve">Sila isi di sini
</t>
        </r>
        <r>
          <rPr>
            <i/>
            <sz val="9"/>
            <rFont val="Times New Roman"/>
            <family val="1"/>
          </rPr>
          <t>Please fill in here</t>
        </r>
        <r>
          <rPr>
            <sz val="9"/>
            <rFont val="Times New Roman"/>
            <family val="1"/>
          </rPr>
          <t xml:space="preserve">
</t>
        </r>
      </text>
    </comment>
    <comment ref="P105" authorId="0" shapeId="0" xr:uid="{38FDCF96-F3D1-41CA-93DD-A46075F594FA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X127" authorId="1" shapeId="0" xr:uid="{A21750D7-F764-4B0D-B9F6-84BFAB56C526}">
      <text>
        <r>
          <rPr>
            <b/>
            <sz val="9"/>
            <rFont val="Times New Roman"/>
            <family val="1"/>
          </rPr>
          <t xml:space="preserve">Sila isi di sini
</t>
        </r>
        <r>
          <rPr>
            <i/>
            <sz val="9"/>
            <rFont val="Times New Roman"/>
            <family val="1"/>
          </rPr>
          <t>Please fill in here</t>
        </r>
        <r>
          <rPr>
            <sz val="9"/>
            <rFont val="Times New Roman"/>
            <family val="1"/>
          </rPr>
          <t xml:space="preserve">
</t>
        </r>
      </text>
    </comment>
    <comment ref="X130" authorId="1" shapeId="0" xr:uid="{9B7FB6F7-959B-40FE-AE69-285264F01D95}">
      <text>
        <r>
          <rPr>
            <b/>
            <sz val="9"/>
            <rFont val="Times New Roman"/>
            <family val="1"/>
          </rPr>
          <t xml:space="preserve">Sila isi di sini
</t>
        </r>
        <r>
          <rPr>
            <i/>
            <sz val="9"/>
            <rFont val="Times New Roman"/>
            <family val="1"/>
          </rPr>
          <t>Please fill in here</t>
        </r>
        <r>
          <rPr>
            <sz val="9"/>
            <rFont val="Times New Roman"/>
            <family val="1"/>
          </rPr>
          <t xml:space="preserve">
</t>
        </r>
      </text>
    </comment>
    <comment ref="X133" authorId="1" shapeId="0" xr:uid="{4B382B80-9C33-4928-8779-9DBF1773C0A8}">
      <text>
        <r>
          <rPr>
            <b/>
            <sz val="9"/>
            <rFont val="Times New Roman"/>
            <family val="1"/>
          </rPr>
          <t xml:space="preserve">Sila isi di sini
</t>
        </r>
        <r>
          <rPr>
            <i/>
            <sz val="9"/>
            <rFont val="Times New Roman"/>
            <family val="1"/>
          </rPr>
          <t>Please fill in here</t>
        </r>
        <r>
          <rPr>
            <sz val="9"/>
            <rFont val="Times New Roman"/>
            <family val="1"/>
          </rPr>
          <t xml:space="preserve">
</t>
        </r>
      </text>
    </comment>
    <comment ref="E147" authorId="0" shapeId="0" xr:uid="{3E1B8FBD-4C96-4B01-8334-9A3447C6D049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E150" authorId="0" shapeId="0" xr:uid="{E4FE75EE-0E33-47CA-ABF9-53E381DB2E46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X157" authorId="1" shapeId="0" xr:uid="{648BBA53-1818-4504-8CC8-8D3933DDA82A}">
      <text>
        <r>
          <rPr>
            <b/>
            <sz val="9"/>
            <rFont val="Times New Roman"/>
            <family val="1"/>
          </rPr>
          <t xml:space="preserve">Sila isi di sini
</t>
        </r>
        <r>
          <rPr>
            <i/>
            <sz val="9"/>
            <rFont val="Times New Roman"/>
            <family val="1"/>
          </rPr>
          <t>Please fill in here</t>
        </r>
        <r>
          <rPr>
            <sz val="9"/>
            <rFont val="Times New Roman"/>
            <family val="1"/>
          </rPr>
          <t xml:space="preserve">
</t>
        </r>
      </text>
    </comment>
    <comment ref="X160" authorId="1" shapeId="0" xr:uid="{E0EADCB7-0587-47FA-A2B9-75294DE12B9B}">
      <text>
        <r>
          <rPr>
            <b/>
            <sz val="9"/>
            <rFont val="Times New Roman"/>
            <family val="1"/>
          </rPr>
          <t xml:space="preserve">Sila isi di sini
</t>
        </r>
        <r>
          <rPr>
            <i/>
            <sz val="9"/>
            <rFont val="Times New Roman"/>
            <family val="1"/>
          </rPr>
          <t>Please fill in here</t>
        </r>
        <r>
          <rPr>
            <sz val="9"/>
            <rFont val="Times New Roman"/>
            <family val="1"/>
          </rPr>
          <t xml:space="preserve">
</t>
        </r>
      </text>
    </comment>
    <comment ref="X163" authorId="1" shapeId="0" xr:uid="{9C83D095-6D7C-4588-A236-017018F6F250}">
      <text>
        <r>
          <rPr>
            <b/>
            <sz val="9"/>
            <rFont val="Times New Roman"/>
            <family val="1"/>
          </rPr>
          <t xml:space="preserve">Sila isi di sini
</t>
        </r>
        <r>
          <rPr>
            <i/>
            <sz val="9"/>
            <rFont val="Times New Roman"/>
            <family val="1"/>
          </rPr>
          <t>Please fill in here</t>
        </r>
        <r>
          <rPr>
            <sz val="9"/>
            <rFont val="Times New Roman"/>
            <family val="1"/>
          </rPr>
          <t xml:space="preserve">
</t>
        </r>
      </text>
    </comment>
    <comment ref="X171" authorId="1" shapeId="0" xr:uid="{74C9EF28-DEB6-4765-A84A-282FA77BA8A8}">
      <text>
        <r>
          <rPr>
            <b/>
            <sz val="9"/>
            <rFont val="Times New Roman"/>
            <family val="1"/>
          </rPr>
          <t xml:space="preserve">Sila isi di sini
</t>
        </r>
        <r>
          <rPr>
            <i/>
            <sz val="9"/>
            <rFont val="Times New Roman"/>
            <family val="1"/>
          </rPr>
          <t>Please fill in here</t>
        </r>
        <r>
          <rPr>
            <sz val="9"/>
            <rFont val="Times New Roman"/>
            <family val="1"/>
          </rPr>
          <t xml:space="preserve">
</t>
        </r>
      </text>
    </comment>
    <comment ref="X174" authorId="1" shapeId="0" xr:uid="{CE94D9BD-C733-4392-AB66-A41E74568D5B}">
      <text>
        <r>
          <rPr>
            <b/>
            <sz val="9"/>
            <rFont val="Times New Roman"/>
            <family val="1"/>
          </rPr>
          <t xml:space="preserve">Sila isi di sini
</t>
        </r>
        <r>
          <rPr>
            <i/>
            <sz val="9"/>
            <rFont val="Times New Roman"/>
            <family val="1"/>
          </rPr>
          <t>Please fill in here</t>
        </r>
        <r>
          <rPr>
            <sz val="9"/>
            <rFont val="Times New Roman"/>
            <family val="1"/>
          </rPr>
          <t xml:space="preserve">
</t>
        </r>
      </text>
    </comment>
    <comment ref="X177" authorId="1" shapeId="0" xr:uid="{2FCCC0CA-4591-4138-9D72-8CB399EECF8F}">
      <text>
        <r>
          <rPr>
            <b/>
            <sz val="9"/>
            <rFont val="Times New Roman"/>
            <family val="1"/>
          </rPr>
          <t xml:space="preserve">Sila isi di sini
</t>
        </r>
        <r>
          <rPr>
            <i/>
            <sz val="9"/>
            <rFont val="Times New Roman"/>
            <family val="1"/>
          </rPr>
          <t>Please fill in here</t>
        </r>
        <r>
          <rPr>
            <sz val="9"/>
            <rFont val="Times New Roman"/>
            <family val="1"/>
          </rPr>
          <t xml:space="preserve">
</t>
        </r>
      </text>
    </comment>
    <comment ref="X185" authorId="1" shapeId="0" xr:uid="{4D8DF78A-BE77-4150-A861-146E5916D85E}">
      <text>
        <r>
          <rPr>
            <b/>
            <sz val="9"/>
            <rFont val="Times New Roman"/>
            <family val="1"/>
          </rPr>
          <t xml:space="preserve">Sila isi di sini
</t>
        </r>
        <r>
          <rPr>
            <i/>
            <sz val="9"/>
            <rFont val="Times New Roman"/>
            <family val="1"/>
          </rPr>
          <t>Please fill in here</t>
        </r>
        <r>
          <rPr>
            <sz val="9"/>
            <rFont val="Times New Roman"/>
            <family val="1"/>
          </rPr>
          <t xml:space="preserve">
</t>
        </r>
      </text>
    </comment>
    <comment ref="X188" authorId="1" shapeId="0" xr:uid="{55995FEB-64D3-4EEE-A46A-C67387844FBD}">
      <text>
        <r>
          <rPr>
            <b/>
            <sz val="9"/>
            <rFont val="Times New Roman"/>
            <family val="1"/>
          </rPr>
          <t xml:space="preserve">Sila isi di sini
</t>
        </r>
        <r>
          <rPr>
            <i/>
            <sz val="9"/>
            <rFont val="Times New Roman"/>
            <family val="1"/>
          </rPr>
          <t>Please fill in here</t>
        </r>
        <r>
          <rPr>
            <sz val="9"/>
            <rFont val="Times New Roman"/>
            <family val="1"/>
          </rPr>
          <t xml:space="preserve">
</t>
        </r>
      </text>
    </comment>
    <comment ref="X191" authorId="1" shapeId="0" xr:uid="{03E58507-6E7E-4171-A463-7876C9E3E0F8}">
      <text>
        <r>
          <rPr>
            <b/>
            <sz val="9"/>
            <rFont val="Times New Roman"/>
            <family val="1"/>
          </rPr>
          <t xml:space="preserve">Sila isi di sini
</t>
        </r>
        <r>
          <rPr>
            <i/>
            <sz val="9"/>
            <rFont val="Times New Roman"/>
            <family val="1"/>
          </rPr>
          <t>Please fill in here</t>
        </r>
        <r>
          <rPr>
            <sz val="9"/>
            <rFont val="Times New Roman"/>
            <family val="1"/>
          </rPr>
          <t xml:space="preserve">
</t>
        </r>
      </text>
    </comment>
    <comment ref="X194" authorId="1" shapeId="0" xr:uid="{392D55D1-7C0A-40F1-8824-9BE171E51A6C}">
      <text>
        <r>
          <rPr>
            <b/>
            <sz val="9"/>
            <rFont val="Times New Roman"/>
            <family val="1"/>
          </rPr>
          <t xml:space="preserve">Sila isi di sini
</t>
        </r>
        <r>
          <rPr>
            <i/>
            <sz val="9"/>
            <rFont val="Times New Roman"/>
            <family val="1"/>
          </rPr>
          <t>Please fill in here</t>
        </r>
        <r>
          <rPr>
            <sz val="9"/>
            <rFont val="Times New Roman"/>
            <family val="1"/>
          </rPr>
          <t xml:space="preserve">
</t>
        </r>
      </text>
    </comment>
    <comment ref="X197" authorId="1" shapeId="0" xr:uid="{D47E8FE2-05F6-4FFC-A34A-91EB0B820C02}">
      <text>
        <r>
          <rPr>
            <b/>
            <sz val="9"/>
            <rFont val="Times New Roman"/>
            <family val="1"/>
          </rPr>
          <t xml:space="preserve">Sila isi di sini
</t>
        </r>
        <r>
          <rPr>
            <i/>
            <sz val="9"/>
            <rFont val="Times New Roman"/>
            <family val="1"/>
          </rPr>
          <t>Please fill in here</t>
        </r>
        <r>
          <rPr>
            <sz val="9"/>
            <rFont val="Times New Roman"/>
            <family val="1"/>
          </rPr>
          <t xml:space="preserve">
</t>
        </r>
      </text>
    </comment>
    <comment ref="X200" authorId="1" shapeId="0" xr:uid="{82D84682-6F9A-4A81-80FC-67017B7AA37E}">
      <text>
        <r>
          <rPr>
            <b/>
            <sz val="9"/>
            <rFont val="Times New Roman"/>
            <family val="1"/>
          </rPr>
          <t xml:space="preserve">Sila isi di sini
</t>
        </r>
        <r>
          <rPr>
            <i/>
            <sz val="9"/>
            <rFont val="Times New Roman"/>
            <family val="1"/>
          </rPr>
          <t>Please fill in here</t>
        </r>
        <r>
          <rPr>
            <sz val="9"/>
            <rFont val="Times New Roman"/>
            <family val="1"/>
          </rPr>
          <t xml:space="preserve">
</t>
        </r>
      </text>
    </comment>
    <comment ref="AG208" authorId="1" shapeId="0" xr:uid="{7915B60C-6487-4DF1-9B49-A76A763976F0}">
      <text>
        <r>
          <rPr>
            <b/>
            <sz val="9"/>
            <rFont val="Times New Roman"/>
            <family val="1"/>
          </rPr>
          <t xml:space="preserve">Sila isi di sini
</t>
        </r>
        <r>
          <rPr>
            <i/>
            <sz val="9"/>
            <rFont val="Times New Roman"/>
            <family val="1"/>
          </rPr>
          <t>Please fill in here</t>
        </r>
      </text>
    </comment>
    <comment ref="AG211" authorId="1" shapeId="0" xr:uid="{1E92F1C0-B3EA-423C-B133-54F310BF5F55}">
      <text>
        <r>
          <rPr>
            <b/>
            <sz val="9"/>
            <rFont val="Times New Roman"/>
            <family val="1"/>
          </rPr>
          <t xml:space="preserve">Sila isi di sini
</t>
        </r>
        <r>
          <rPr>
            <i/>
            <sz val="9"/>
            <rFont val="Times New Roman"/>
            <family val="1"/>
          </rPr>
          <t>Please fill in here</t>
        </r>
      </text>
    </comment>
    <comment ref="AG214" authorId="1" shapeId="0" xr:uid="{1323251B-AAC4-46BD-A5B2-6A940E5C403D}">
      <text>
        <r>
          <rPr>
            <b/>
            <sz val="9"/>
            <rFont val="Times New Roman"/>
            <family val="1"/>
          </rPr>
          <t xml:space="preserve">Sila isi di sini
</t>
        </r>
        <r>
          <rPr>
            <i/>
            <sz val="9"/>
            <rFont val="Times New Roman"/>
            <family val="1"/>
          </rPr>
          <t>Please fill in here</t>
        </r>
      </text>
    </comment>
    <comment ref="P241" authorId="1" shapeId="0" xr:uid="{E1A848C9-7FE4-4DFD-8190-9762B928BDDC}">
      <text>
        <r>
          <rPr>
            <b/>
            <sz val="9"/>
            <rFont val="Times New Roman"/>
            <family val="1"/>
          </rPr>
          <t xml:space="preserve">Sila isi di sini
</t>
        </r>
        <r>
          <rPr>
            <i/>
            <sz val="9"/>
            <rFont val="Times New Roman"/>
            <family val="1"/>
          </rPr>
          <t>Please fill in here</t>
        </r>
        <r>
          <rPr>
            <sz val="9"/>
            <rFont val="Times New Roman"/>
            <family val="1"/>
          </rPr>
          <t xml:space="preserve">
</t>
        </r>
      </text>
    </comment>
    <comment ref="X241" authorId="1" shapeId="0" xr:uid="{16A4F812-17D5-469A-B168-D4185CAD9C11}">
      <text>
        <r>
          <rPr>
            <b/>
            <sz val="9"/>
            <rFont val="Times New Roman"/>
            <family val="1"/>
          </rPr>
          <t xml:space="preserve">Sila isi di sini
</t>
        </r>
        <r>
          <rPr>
            <i/>
            <sz val="9"/>
            <rFont val="Times New Roman"/>
            <family val="1"/>
          </rPr>
          <t>Please fill in here</t>
        </r>
        <r>
          <rPr>
            <sz val="9"/>
            <rFont val="Times New Roman"/>
            <family val="1"/>
          </rPr>
          <t xml:space="preserve">
</t>
        </r>
      </text>
    </comment>
    <comment ref="P244" authorId="1" shapeId="0" xr:uid="{46C70C18-8376-4D1F-8C7D-0769CA7F69C5}">
      <text>
        <r>
          <rPr>
            <b/>
            <sz val="9"/>
            <rFont val="Times New Roman"/>
            <family val="1"/>
          </rPr>
          <t xml:space="preserve">Sila isi di sini
</t>
        </r>
        <r>
          <rPr>
            <i/>
            <sz val="9"/>
            <rFont val="Times New Roman"/>
            <family val="1"/>
          </rPr>
          <t>Please fill in here</t>
        </r>
        <r>
          <rPr>
            <sz val="9"/>
            <rFont val="Times New Roman"/>
            <family val="1"/>
          </rPr>
          <t xml:space="preserve">
</t>
        </r>
      </text>
    </comment>
    <comment ref="X244" authorId="1" shapeId="0" xr:uid="{9EA08AE5-D7E9-48DF-BE99-1D456364091D}">
      <text>
        <r>
          <rPr>
            <b/>
            <sz val="9"/>
            <rFont val="Times New Roman"/>
            <family val="1"/>
          </rPr>
          <t xml:space="preserve">Sila isi di sini
</t>
        </r>
        <r>
          <rPr>
            <i/>
            <sz val="9"/>
            <rFont val="Times New Roman"/>
            <family val="1"/>
          </rPr>
          <t>Please fill in here</t>
        </r>
        <r>
          <rPr>
            <sz val="9"/>
            <rFont val="Times New Roman"/>
            <family val="1"/>
          </rPr>
          <t xml:space="preserve">
</t>
        </r>
      </text>
    </comment>
    <comment ref="P247" authorId="1" shapeId="0" xr:uid="{B72FC622-7986-4C5F-9FA0-297B4D39272E}">
      <text>
        <r>
          <rPr>
            <b/>
            <sz val="9"/>
            <rFont val="Times New Roman"/>
            <family val="1"/>
          </rPr>
          <t xml:space="preserve">Sila isi di sini
</t>
        </r>
        <r>
          <rPr>
            <i/>
            <sz val="9"/>
            <rFont val="Times New Roman"/>
            <family val="1"/>
          </rPr>
          <t>Please fill in here</t>
        </r>
        <r>
          <rPr>
            <sz val="9"/>
            <rFont val="Times New Roman"/>
            <family val="1"/>
          </rPr>
          <t xml:space="preserve">
</t>
        </r>
      </text>
    </comment>
    <comment ref="X247" authorId="1" shapeId="0" xr:uid="{C965269D-C947-481B-AB82-A7F0452C4A10}">
      <text>
        <r>
          <rPr>
            <b/>
            <sz val="9"/>
            <rFont val="Times New Roman"/>
            <family val="1"/>
          </rPr>
          <t xml:space="preserve">Sila isi di sini
</t>
        </r>
        <r>
          <rPr>
            <i/>
            <sz val="9"/>
            <rFont val="Times New Roman"/>
            <family val="1"/>
          </rPr>
          <t>Please fill in here</t>
        </r>
        <r>
          <rPr>
            <sz val="9"/>
            <rFont val="Times New Roman"/>
            <family val="1"/>
          </rPr>
          <t xml:space="preserve">
</t>
        </r>
      </text>
    </comment>
    <comment ref="AI262" authorId="0" shapeId="0" xr:uid="{9731544B-C962-47A8-B23A-F8CA2041D2A4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I265" authorId="0" shapeId="0" xr:uid="{1935C003-A388-4BFD-A2DA-77502A8F0422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I268" authorId="0" shapeId="0" xr:uid="{79F6254D-D381-407E-A64C-72F8112D278A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I271" authorId="0" shapeId="0" xr:uid="{5C5519A4-4DB7-4DBE-BB20-437FF160CD9E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I274" authorId="0" shapeId="0" xr:uid="{657C5EB7-651C-4134-A19C-40A48A0F3242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I277" authorId="0" shapeId="0" xr:uid="{7D74D365-FBCD-4EAF-A716-3A55AE9CDD4E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I280" authorId="0" shapeId="0" xr:uid="{65B3CD35-379E-4E2E-97D4-7807559C5E3F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I283" authorId="0" shapeId="0" xr:uid="{CDBBE607-BB9F-4409-8C30-4686FEF61EE4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I286" authorId="0" shapeId="0" xr:uid="{783FD39E-3808-4593-9B55-D4D558A3CADD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I289" authorId="0" shapeId="0" xr:uid="{258DD401-5A74-4F5C-8751-056F4147F832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</commentList>
</comments>
</file>

<file path=xl/comments2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wanaida</author>
    <author/>
  </authors>
  <commentList>
    <comment ref="I16" authorId="0" shapeId="0" xr:uid="{24908143-5501-47CF-95E4-F4041693718F}">
      <text>
        <r>
          <rPr>
            <b/>
            <sz val="9"/>
            <rFont val="Times New Roman"/>
            <family val="1"/>
          </rPr>
          <t xml:space="preserve">Sila isi di sini
</t>
        </r>
        <r>
          <rPr>
            <i/>
            <sz val="9"/>
            <rFont val="Times New Roman"/>
            <family val="1"/>
          </rPr>
          <t>Please fill in here</t>
        </r>
        <r>
          <rPr>
            <sz val="9"/>
            <rFont val="Times New Roman"/>
            <family val="1"/>
          </rPr>
          <t xml:space="preserve">
</t>
        </r>
      </text>
    </comment>
    <comment ref="W16" authorId="0" shapeId="0" xr:uid="{01C7F496-B377-48E1-8A0A-5D4E951616F2}">
      <text>
        <r>
          <rPr>
            <b/>
            <sz val="9"/>
            <rFont val="Times New Roman"/>
            <family val="1"/>
          </rPr>
          <t xml:space="preserve">Sila isi di sini
</t>
        </r>
        <r>
          <rPr>
            <i/>
            <sz val="9"/>
            <rFont val="Times New Roman"/>
            <family val="1"/>
          </rPr>
          <t>Please fill in here</t>
        </r>
        <r>
          <rPr>
            <sz val="9"/>
            <rFont val="Times New Roman"/>
            <family val="1"/>
          </rPr>
          <t xml:space="preserve">
</t>
        </r>
      </text>
    </comment>
    <comment ref="I19" authorId="0" shapeId="0" xr:uid="{450BE367-06F3-4AA2-8910-04F592BB48D5}">
      <text>
        <r>
          <rPr>
            <b/>
            <sz val="9"/>
            <rFont val="Times New Roman"/>
            <family val="1"/>
          </rPr>
          <t xml:space="preserve">Sila isi di sini
</t>
        </r>
        <r>
          <rPr>
            <i/>
            <sz val="9"/>
            <rFont val="Times New Roman"/>
            <family val="1"/>
          </rPr>
          <t>Please fill in here</t>
        </r>
        <r>
          <rPr>
            <sz val="9"/>
            <rFont val="Times New Roman"/>
            <family val="1"/>
          </rPr>
          <t xml:space="preserve">
</t>
        </r>
      </text>
    </comment>
    <comment ref="W19" authorId="0" shapeId="0" xr:uid="{36EB17DF-DA30-40C8-8BFB-0CF7ED6534F0}">
      <text>
        <r>
          <rPr>
            <b/>
            <sz val="9"/>
            <rFont val="Times New Roman"/>
            <family val="1"/>
          </rPr>
          <t xml:space="preserve">Sila isi di sini
</t>
        </r>
        <r>
          <rPr>
            <i/>
            <sz val="9"/>
            <rFont val="Times New Roman"/>
            <family val="1"/>
          </rPr>
          <t>Please fill in here</t>
        </r>
        <r>
          <rPr>
            <sz val="9"/>
            <rFont val="Times New Roman"/>
            <family val="1"/>
          </rPr>
          <t xml:space="preserve">
</t>
        </r>
      </text>
    </comment>
    <comment ref="O30" authorId="1" shapeId="0" xr:uid="{D036AE7A-9AB1-4F7B-A3AF-720EF68A9C92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T30" authorId="1" shapeId="0" xr:uid="{5CAC94A0-A150-4DEC-9786-5083EAFCA7F0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D30" authorId="0" shapeId="0" xr:uid="{DD2BF189-9025-4335-B94E-95F48F82A903}">
      <text>
        <r>
          <rPr>
            <b/>
            <sz val="9"/>
            <rFont val="Times New Roman"/>
            <family val="1"/>
          </rPr>
          <t xml:space="preserve">Sila isi di sini
</t>
        </r>
        <r>
          <rPr>
            <i/>
            <sz val="9"/>
            <rFont val="Times New Roman"/>
            <family val="1"/>
          </rPr>
          <t>Please fill in here</t>
        </r>
      </text>
    </comment>
    <comment ref="O34" authorId="1" shapeId="0" xr:uid="{F1B31CB6-3957-44BD-8179-EBCCBE5D4869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T34" authorId="1" shapeId="0" xr:uid="{DD5EA4E4-029F-4F65-BD23-5156778FE29E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D34" authorId="0" shapeId="0" xr:uid="{C2C0250B-755E-4209-A5A8-427D63F3308F}">
      <text>
        <r>
          <rPr>
            <b/>
            <sz val="9"/>
            <rFont val="Times New Roman"/>
            <family val="1"/>
          </rPr>
          <t xml:space="preserve">Sila isi di sini
</t>
        </r>
        <r>
          <rPr>
            <i/>
            <sz val="9"/>
            <rFont val="Times New Roman"/>
            <family val="1"/>
          </rPr>
          <t>Please fill in here</t>
        </r>
      </text>
    </comment>
    <comment ref="O38" authorId="1" shapeId="0" xr:uid="{7908CB85-DBC4-41D4-91B9-C66E903E979E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T38" authorId="1" shapeId="0" xr:uid="{06783F4B-C2C6-467D-9FD2-EADF483BE42E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D38" authorId="0" shapeId="0" xr:uid="{7998E928-EFCD-4D21-88AD-3B9F30BFDC98}">
      <text>
        <r>
          <rPr>
            <b/>
            <sz val="9"/>
            <rFont val="Times New Roman"/>
            <family val="1"/>
          </rPr>
          <t xml:space="preserve">Sila isi di sini
</t>
        </r>
        <r>
          <rPr>
            <i/>
            <sz val="9"/>
            <rFont val="Times New Roman"/>
            <family val="1"/>
          </rPr>
          <t>Please fill in here</t>
        </r>
      </text>
    </comment>
    <comment ref="AD50" authorId="0" shapeId="0" xr:uid="{FA382C41-395E-4681-9A55-6947F2DF26CB}">
      <text>
        <r>
          <rPr>
            <b/>
            <sz val="9"/>
            <rFont val="Times New Roman"/>
            <family val="1"/>
          </rPr>
          <t xml:space="preserve">Sila isi di sini
</t>
        </r>
        <r>
          <rPr>
            <i/>
            <sz val="9"/>
            <rFont val="Times New Roman"/>
            <family val="1"/>
          </rPr>
          <t>Please fill in here</t>
        </r>
      </text>
    </comment>
    <comment ref="AD54" authorId="0" shapeId="0" xr:uid="{BF3D0EF7-4B37-46F3-A236-5514352494C9}">
      <text>
        <r>
          <rPr>
            <b/>
            <sz val="9"/>
            <rFont val="Times New Roman"/>
            <family val="1"/>
          </rPr>
          <t xml:space="preserve">Sila isi di sini
</t>
        </r>
        <r>
          <rPr>
            <i/>
            <sz val="9"/>
            <rFont val="Times New Roman"/>
            <family val="1"/>
          </rPr>
          <t>Please fill in here</t>
        </r>
      </text>
    </comment>
    <comment ref="AD58" authorId="0" shapeId="0" xr:uid="{90D735A1-43F4-43EB-87BC-7DA5C3B61245}">
      <text>
        <r>
          <rPr>
            <b/>
            <sz val="9"/>
            <rFont val="Times New Roman"/>
            <family val="1"/>
          </rPr>
          <t xml:space="preserve">Sila isi di sini
</t>
        </r>
        <r>
          <rPr>
            <i/>
            <sz val="9"/>
            <rFont val="Times New Roman"/>
            <family val="1"/>
          </rPr>
          <t>Please fill in here</t>
        </r>
      </text>
    </comment>
  </commentList>
</comments>
</file>

<file path=xl/comments2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  <author>wanaida</author>
  </authors>
  <commentList>
    <comment ref="AK11" authorId="0" shapeId="0" xr:uid="{A55C8E06-263B-4939-8891-4818D937F734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K14" authorId="0" shapeId="0" xr:uid="{447D3265-A97A-4C9E-AEF5-2556B35A5EC9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K17" authorId="0" shapeId="0" xr:uid="{43324B77-3945-438B-90E0-7D2F2179E6BD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K20" authorId="0" shapeId="0" xr:uid="{FAAF0914-357D-4EAE-8DC3-89FF9747FDC3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U21" authorId="1" shapeId="0" xr:uid="{DF9F5751-3728-4C90-86B9-568E6CD899D6}">
      <text>
        <r>
          <rPr>
            <b/>
            <sz val="9"/>
            <rFont val="Times New Roman"/>
            <family val="1"/>
          </rPr>
          <t xml:space="preserve">Sila isi di sini
</t>
        </r>
        <r>
          <rPr>
            <i/>
            <sz val="9"/>
            <rFont val="Times New Roman"/>
            <family val="1"/>
          </rPr>
          <t>Please fill in here</t>
        </r>
        <r>
          <rPr>
            <sz val="9"/>
            <rFont val="Times New Roman"/>
            <family val="1"/>
          </rPr>
          <t xml:space="preserve">
</t>
        </r>
      </text>
    </comment>
    <comment ref="W44" authorId="1" shapeId="0" xr:uid="{402E4983-524E-46FA-B16F-93D91327636F}">
      <text>
        <r>
          <rPr>
            <b/>
            <sz val="9"/>
            <rFont val="Times New Roman"/>
            <family val="1"/>
          </rPr>
          <t>Sila isi di sini</t>
        </r>
        <r>
          <rPr>
            <sz val="9"/>
            <rFont val="Times New Roman"/>
            <family val="1"/>
          </rPr>
          <t xml:space="preserve">
</t>
        </r>
        <r>
          <rPr>
            <i/>
            <sz val="9"/>
            <rFont val="Times New Roman"/>
            <family val="1"/>
          </rPr>
          <t>Please fill in here</t>
        </r>
        <r>
          <rPr>
            <sz val="9"/>
            <rFont val="Times New Roman"/>
            <family val="1"/>
          </rPr>
          <t xml:space="preserve">
</t>
        </r>
      </text>
    </comment>
    <comment ref="AE44" authorId="1" shapeId="0" xr:uid="{756A6CAF-DEF6-4C28-800E-CFB84889DB99}">
      <text>
        <r>
          <rPr>
            <b/>
            <sz val="9"/>
            <rFont val="Times New Roman"/>
            <family val="1"/>
          </rPr>
          <t>Sila isi di sini</t>
        </r>
        <r>
          <rPr>
            <sz val="9"/>
            <rFont val="Times New Roman"/>
            <family val="1"/>
          </rPr>
          <t xml:space="preserve">
</t>
        </r>
        <r>
          <rPr>
            <i/>
            <sz val="9"/>
            <rFont val="Times New Roman"/>
            <family val="1"/>
          </rPr>
          <t>Please fill in here</t>
        </r>
      </text>
    </comment>
    <comment ref="W47" authorId="1" shapeId="0" xr:uid="{CDE3A9C1-15DA-441E-BE54-946B06B5D355}">
      <text>
        <r>
          <rPr>
            <b/>
            <sz val="9"/>
            <rFont val="Times New Roman"/>
            <family val="1"/>
          </rPr>
          <t>Sila isi di sini</t>
        </r>
        <r>
          <rPr>
            <sz val="9"/>
            <rFont val="Times New Roman"/>
            <family val="1"/>
          </rPr>
          <t xml:space="preserve">
</t>
        </r>
        <r>
          <rPr>
            <i/>
            <sz val="9"/>
            <rFont val="Times New Roman"/>
            <family val="1"/>
          </rPr>
          <t>Please fill in here</t>
        </r>
        <r>
          <rPr>
            <sz val="9"/>
            <rFont val="Times New Roman"/>
            <family val="1"/>
          </rPr>
          <t xml:space="preserve">
</t>
        </r>
      </text>
    </comment>
    <comment ref="AE47" authorId="1" shapeId="0" xr:uid="{509C5B16-2E64-4373-ADAE-286137CCAA7A}">
      <text>
        <r>
          <rPr>
            <b/>
            <sz val="9"/>
            <rFont val="Times New Roman"/>
            <family val="1"/>
          </rPr>
          <t>Sila isi di sini</t>
        </r>
        <r>
          <rPr>
            <sz val="9"/>
            <rFont val="Times New Roman"/>
            <family val="1"/>
          </rPr>
          <t xml:space="preserve">
</t>
        </r>
        <r>
          <rPr>
            <i/>
            <sz val="9"/>
            <rFont val="Times New Roman"/>
            <family val="1"/>
          </rPr>
          <t>Please fill in here</t>
        </r>
      </text>
    </comment>
    <comment ref="W50" authorId="1" shapeId="0" xr:uid="{B44CA0FE-7AAC-406E-8CF8-5281B0D173F6}">
      <text>
        <r>
          <rPr>
            <b/>
            <sz val="9"/>
            <rFont val="Times New Roman"/>
            <family val="1"/>
          </rPr>
          <t>Sila isi di sini</t>
        </r>
        <r>
          <rPr>
            <sz val="9"/>
            <rFont val="Times New Roman"/>
            <family val="1"/>
          </rPr>
          <t xml:space="preserve">
</t>
        </r>
        <r>
          <rPr>
            <i/>
            <sz val="9"/>
            <rFont val="Times New Roman"/>
            <family val="1"/>
          </rPr>
          <t>Please fill in here</t>
        </r>
        <r>
          <rPr>
            <sz val="9"/>
            <rFont val="Times New Roman"/>
            <family val="1"/>
          </rPr>
          <t xml:space="preserve">
</t>
        </r>
      </text>
    </comment>
    <comment ref="AE50" authorId="1" shapeId="0" xr:uid="{EA081DA0-437B-4D55-A682-3ACBAD16C55C}">
      <text>
        <r>
          <rPr>
            <b/>
            <sz val="9"/>
            <rFont val="Times New Roman"/>
            <family val="1"/>
          </rPr>
          <t>Sila isi di sini</t>
        </r>
        <r>
          <rPr>
            <sz val="9"/>
            <rFont val="Times New Roman"/>
            <family val="1"/>
          </rPr>
          <t xml:space="preserve">
</t>
        </r>
        <r>
          <rPr>
            <i/>
            <sz val="9"/>
            <rFont val="Times New Roman"/>
            <family val="1"/>
          </rPr>
          <t>Please fill in here</t>
        </r>
      </text>
    </comment>
    <comment ref="W53" authorId="1" shapeId="0" xr:uid="{F05E8183-E02D-4365-93D6-0E17DCB39818}">
      <text>
        <r>
          <rPr>
            <b/>
            <sz val="9"/>
            <rFont val="Times New Roman"/>
            <family val="1"/>
          </rPr>
          <t>Sila isi di sini</t>
        </r>
        <r>
          <rPr>
            <sz val="9"/>
            <rFont val="Times New Roman"/>
            <family val="1"/>
          </rPr>
          <t xml:space="preserve">
</t>
        </r>
        <r>
          <rPr>
            <i/>
            <sz val="9"/>
            <rFont val="Times New Roman"/>
            <family val="1"/>
          </rPr>
          <t>Please fill in here</t>
        </r>
        <r>
          <rPr>
            <sz val="9"/>
            <rFont val="Times New Roman"/>
            <family val="1"/>
          </rPr>
          <t xml:space="preserve">
</t>
        </r>
      </text>
    </comment>
    <comment ref="AE53" authorId="1" shapeId="0" xr:uid="{D2D79919-F4AE-4137-A978-8A49BD19B72D}">
      <text>
        <r>
          <rPr>
            <b/>
            <sz val="9"/>
            <rFont val="Times New Roman"/>
            <family val="1"/>
          </rPr>
          <t>Sila isi di sini</t>
        </r>
        <r>
          <rPr>
            <sz val="9"/>
            <rFont val="Times New Roman"/>
            <family val="1"/>
          </rPr>
          <t xml:space="preserve">
</t>
        </r>
        <r>
          <rPr>
            <i/>
            <sz val="9"/>
            <rFont val="Times New Roman"/>
            <family val="1"/>
          </rPr>
          <t>Please fill in here</t>
        </r>
      </text>
    </comment>
    <comment ref="W66" authorId="1" shapeId="0" xr:uid="{2742A937-83A3-4DAD-8982-184CB89B3E06}">
      <text>
        <r>
          <rPr>
            <b/>
            <sz val="9"/>
            <rFont val="Times New Roman"/>
            <family val="1"/>
          </rPr>
          <t>Sila isi di sini</t>
        </r>
        <r>
          <rPr>
            <sz val="9"/>
            <rFont val="Times New Roman"/>
            <family val="1"/>
          </rPr>
          <t xml:space="preserve">
</t>
        </r>
        <r>
          <rPr>
            <i/>
            <sz val="9"/>
            <rFont val="Times New Roman"/>
            <family val="1"/>
          </rPr>
          <t>Please fill in here</t>
        </r>
        <r>
          <rPr>
            <sz val="9"/>
            <rFont val="Times New Roman"/>
            <family val="1"/>
          </rPr>
          <t xml:space="preserve">
</t>
        </r>
      </text>
    </comment>
    <comment ref="AE66" authorId="1" shapeId="0" xr:uid="{817DCE7A-7E4F-4C3A-B822-70AF3C43B0CC}">
      <text>
        <r>
          <rPr>
            <b/>
            <sz val="9"/>
            <rFont val="Times New Roman"/>
            <family val="1"/>
          </rPr>
          <t>Sila isi di sini</t>
        </r>
        <r>
          <rPr>
            <sz val="9"/>
            <rFont val="Times New Roman"/>
            <family val="1"/>
          </rPr>
          <t xml:space="preserve">
</t>
        </r>
        <r>
          <rPr>
            <i/>
            <sz val="9"/>
            <rFont val="Times New Roman"/>
            <family val="1"/>
          </rPr>
          <t>Please fill in here</t>
        </r>
      </text>
    </comment>
    <comment ref="W69" authorId="1" shapeId="0" xr:uid="{00254AFF-CA95-4D1E-B94C-277736026405}">
      <text>
        <r>
          <rPr>
            <b/>
            <sz val="9"/>
            <rFont val="Times New Roman"/>
            <family val="1"/>
          </rPr>
          <t>Sila isi di sini</t>
        </r>
        <r>
          <rPr>
            <sz val="9"/>
            <rFont val="Times New Roman"/>
            <family val="1"/>
          </rPr>
          <t xml:space="preserve">
</t>
        </r>
        <r>
          <rPr>
            <i/>
            <sz val="9"/>
            <rFont val="Times New Roman"/>
            <family val="1"/>
          </rPr>
          <t>Please fill in here</t>
        </r>
        <r>
          <rPr>
            <sz val="9"/>
            <rFont val="Times New Roman"/>
            <family val="1"/>
          </rPr>
          <t xml:space="preserve">
</t>
        </r>
      </text>
    </comment>
    <comment ref="AE69" authorId="1" shapeId="0" xr:uid="{81D4D4F1-5900-42A7-BA09-3B21EEF2DC64}">
      <text>
        <r>
          <rPr>
            <b/>
            <sz val="9"/>
            <rFont val="Times New Roman"/>
            <family val="1"/>
          </rPr>
          <t>Sila isi di sini</t>
        </r>
        <r>
          <rPr>
            <sz val="9"/>
            <rFont val="Times New Roman"/>
            <family val="1"/>
          </rPr>
          <t xml:space="preserve">
</t>
        </r>
        <r>
          <rPr>
            <i/>
            <sz val="9"/>
            <rFont val="Times New Roman"/>
            <family val="1"/>
          </rPr>
          <t>Please fill in here</t>
        </r>
      </text>
    </comment>
    <comment ref="W72" authorId="1" shapeId="0" xr:uid="{B80E8D55-E75F-4812-92AB-B27A3291EEB0}">
      <text>
        <r>
          <rPr>
            <b/>
            <sz val="9"/>
            <rFont val="Times New Roman"/>
            <family val="1"/>
          </rPr>
          <t>Sila isi di sini</t>
        </r>
        <r>
          <rPr>
            <sz val="9"/>
            <rFont val="Times New Roman"/>
            <family val="1"/>
          </rPr>
          <t xml:space="preserve">
</t>
        </r>
        <r>
          <rPr>
            <i/>
            <sz val="9"/>
            <rFont val="Times New Roman"/>
            <family val="1"/>
          </rPr>
          <t>Please fill in here</t>
        </r>
        <r>
          <rPr>
            <sz val="9"/>
            <rFont val="Times New Roman"/>
            <family val="1"/>
          </rPr>
          <t xml:space="preserve">
</t>
        </r>
      </text>
    </comment>
    <comment ref="AE72" authorId="1" shapeId="0" xr:uid="{D3F03A92-154A-4905-BAEF-6485BDCFFC1B}">
      <text>
        <r>
          <rPr>
            <b/>
            <sz val="9"/>
            <rFont val="Times New Roman"/>
            <family val="1"/>
          </rPr>
          <t>Sila isi di sini</t>
        </r>
        <r>
          <rPr>
            <sz val="9"/>
            <rFont val="Times New Roman"/>
            <family val="1"/>
          </rPr>
          <t xml:space="preserve">
</t>
        </r>
        <r>
          <rPr>
            <i/>
            <sz val="9"/>
            <rFont val="Times New Roman"/>
            <family val="1"/>
          </rPr>
          <t>Please fill in here</t>
        </r>
      </text>
    </comment>
    <comment ref="W75" authorId="1" shapeId="0" xr:uid="{B9CF1D07-42F1-4185-9D80-91C11ED8E726}">
      <text>
        <r>
          <rPr>
            <b/>
            <sz val="9"/>
            <rFont val="Times New Roman"/>
            <family val="1"/>
          </rPr>
          <t>Sila isi di sini</t>
        </r>
        <r>
          <rPr>
            <sz val="9"/>
            <rFont val="Times New Roman"/>
            <family val="1"/>
          </rPr>
          <t xml:space="preserve">
</t>
        </r>
        <r>
          <rPr>
            <i/>
            <sz val="9"/>
            <rFont val="Times New Roman"/>
            <family val="1"/>
          </rPr>
          <t>Please fill in here</t>
        </r>
        <r>
          <rPr>
            <sz val="9"/>
            <rFont val="Times New Roman"/>
            <family val="1"/>
          </rPr>
          <t xml:space="preserve">
</t>
        </r>
      </text>
    </comment>
    <comment ref="AE75" authorId="1" shapeId="0" xr:uid="{F2CC4D04-433B-4F31-BD7D-63467378C3E0}">
      <text>
        <r>
          <rPr>
            <b/>
            <sz val="9"/>
            <rFont val="Times New Roman"/>
            <family val="1"/>
          </rPr>
          <t>Sila isi di sini</t>
        </r>
        <r>
          <rPr>
            <sz val="9"/>
            <rFont val="Times New Roman"/>
            <family val="1"/>
          </rPr>
          <t xml:space="preserve">
</t>
        </r>
        <r>
          <rPr>
            <i/>
            <sz val="9"/>
            <rFont val="Times New Roman"/>
            <family val="1"/>
          </rPr>
          <t>Please fill in here</t>
        </r>
      </text>
    </comment>
    <comment ref="W87" authorId="1" shapeId="0" xr:uid="{C2FA678A-AD14-49DD-81FD-8A2B126C2BAA}">
      <text>
        <r>
          <rPr>
            <b/>
            <sz val="9"/>
            <rFont val="Times New Roman"/>
            <family val="1"/>
          </rPr>
          <t>Sila isi di sini</t>
        </r>
        <r>
          <rPr>
            <sz val="9"/>
            <rFont val="Times New Roman"/>
            <family val="1"/>
          </rPr>
          <t xml:space="preserve">
</t>
        </r>
        <r>
          <rPr>
            <i/>
            <sz val="9"/>
            <rFont val="Times New Roman"/>
            <family val="1"/>
          </rPr>
          <t>Please fill in here</t>
        </r>
        <r>
          <rPr>
            <sz val="9"/>
            <rFont val="Times New Roman"/>
            <family val="1"/>
          </rPr>
          <t xml:space="preserve">
</t>
        </r>
      </text>
    </comment>
    <comment ref="AE87" authorId="1" shapeId="0" xr:uid="{DDA9917C-6E67-45B5-8355-B46AC5C4F052}">
      <text>
        <r>
          <rPr>
            <b/>
            <sz val="9"/>
            <rFont val="Times New Roman"/>
            <family val="1"/>
          </rPr>
          <t>Sila isi di sini</t>
        </r>
        <r>
          <rPr>
            <sz val="9"/>
            <rFont val="Times New Roman"/>
            <family val="1"/>
          </rPr>
          <t xml:space="preserve">
</t>
        </r>
        <r>
          <rPr>
            <i/>
            <sz val="9"/>
            <rFont val="Times New Roman"/>
            <family val="1"/>
          </rPr>
          <t>Please fill in here</t>
        </r>
      </text>
    </comment>
    <comment ref="W90" authorId="1" shapeId="0" xr:uid="{2F2910A3-4691-433C-8A29-5EEA517B1683}">
      <text>
        <r>
          <rPr>
            <b/>
            <sz val="9"/>
            <rFont val="Times New Roman"/>
            <family val="1"/>
          </rPr>
          <t>Sila isi di sini</t>
        </r>
        <r>
          <rPr>
            <sz val="9"/>
            <rFont val="Times New Roman"/>
            <family val="1"/>
          </rPr>
          <t xml:space="preserve">
</t>
        </r>
        <r>
          <rPr>
            <i/>
            <sz val="9"/>
            <rFont val="Times New Roman"/>
            <family val="1"/>
          </rPr>
          <t>Please fill in here</t>
        </r>
        <r>
          <rPr>
            <sz val="9"/>
            <rFont val="Times New Roman"/>
            <family val="1"/>
          </rPr>
          <t xml:space="preserve">
</t>
        </r>
      </text>
    </comment>
    <comment ref="AE90" authorId="1" shapeId="0" xr:uid="{F4B09CB7-7B9E-4E30-8069-8A5644C5619C}">
      <text>
        <r>
          <rPr>
            <b/>
            <sz val="9"/>
            <rFont val="Times New Roman"/>
            <family val="1"/>
          </rPr>
          <t>Sila isi di sini</t>
        </r>
        <r>
          <rPr>
            <sz val="9"/>
            <rFont val="Times New Roman"/>
            <family val="1"/>
          </rPr>
          <t xml:space="preserve">
</t>
        </r>
        <r>
          <rPr>
            <i/>
            <sz val="9"/>
            <rFont val="Times New Roman"/>
            <family val="1"/>
          </rPr>
          <t>Please fill in here</t>
        </r>
      </text>
    </comment>
    <comment ref="W93" authorId="1" shapeId="0" xr:uid="{42003A6C-D07F-4D9A-A7A2-AB1F01F69866}">
      <text>
        <r>
          <rPr>
            <b/>
            <sz val="9"/>
            <rFont val="Times New Roman"/>
            <family val="1"/>
          </rPr>
          <t>Sila isi di sini</t>
        </r>
        <r>
          <rPr>
            <sz val="9"/>
            <rFont val="Times New Roman"/>
            <family val="1"/>
          </rPr>
          <t xml:space="preserve">
</t>
        </r>
        <r>
          <rPr>
            <i/>
            <sz val="9"/>
            <rFont val="Times New Roman"/>
            <family val="1"/>
          </rPr>
          <t>Please fill in here</t>
        </r>
        <r>
          <rPr>
            <sz val="9"/>
            <rFont val="Times New Roman"/>
            <family val="1"/>
          </rPr>
          <t xml:space="preserve">
</t>
        </r>
      </text>
    </comment>
    <comment ref="AE93" authorId="1" shapeId="0" xr:uid="{2D78918A-3F31-43D0-98A9-5B68711D68C8}">
      <text>
        <r>
          <rPr>
            <b/>
            <sz val="9"/>
            <rFont val="Times New Roman"/>
            <family val="1"/>
          </rPr>
          <t>Sila isi di sini</t>
        </r>
        <r>
          <rPr>
            <sz val="9"/>
            <rFont val="Times New Roman"/>
            <family val="1"/>
          </rPr>
          <t xml:space="preserve">
</t>
        </r>
        <r>
          <rPr>
            <i/>
            <sz val="9"/>
            <rFont val="Times New Roman"/>
            <family val="1"/>
          </rPr>
          <t>Please fill in here</t>
        </r>
      </text>
    </comment>
    <comment ref="W96" authorId="1" shapeId="0" xr:uid="{39778E03-9FFE-4A9D-BA2C-08F53E0CB31F}">
      <text>
        <r>
          <rPr>
            <b/>
            <sz val="9"/>
            <rFont val="Times New Roman"/>
            <family val="1"/>
          </rPr>
          <t>Sila isi di sini</t>
        </r>
        <r>
          <rPr>
            <sz val="9"/>
            <rFont val="Times New Roman"/>
            <family val="1"/>
          </rPr>
          <t xml:space="preserve">
</t>
        </r>
        <r>
          <rPr>
            <i/>
            <sz val="9"/>
            <rFont val="Times New Roman"/>
            <family val="1"/>
          </rPr>
          <t>Please fill in here</t>
        </r>
        <r>
          <rPr>
            <sz val="9"/>
            <rFont val="Times New Roman"/>
            <family val="1"/>
          </rPr>
          <t xml:space="preserve">
</t>
        </r>
      </text>
    </comment>
    <comment ref="AE96" authorId="1" shapeId="0" xr:uid="{3C53DC69-E645-441C-B1B9-F72247BE2276}">
      <text>
        <r>
          <rPr>
            <b/>
            <sz val="9"/>
            <rFont val="Times New Roman"/>
            <family val="1"/>
          </rPr>
          <t>Sila isi di sini</t>
        </r>
        <r>
          <rPr>
            <sz val="9"/>
            <rFont val="Times New Roman"/>
            <family val="1"/>
          </rPr>
          <t xml:space="preserve">
</t>
        </r>
        <r>
          <rPr>
            <i/>
            <sz val="9"/>
            <rFont val="Times New Roman"/>
            <family val="1"/>
          </rPr>
          <t>Please fill in here</t>
        </r>
      </text>
    </comment>
    <comment ref="W122" authorId="1" shapeId="0" xr:uid="{46CDEAA4-23DA-4ACA-B3CF-BEDA34D66B92}">
      <text>
        <r>
          <rPr>
            <b/>
            <sz val="9"/>
            <rFont val="Times New Roman"/>
            <family val="1"/>
          </rPr>
          <t>Sila isi di sini</t>
        </r>
        <r>
          <rPr>
            <sz val="9"/>
            <rFont val="Times New Roman"/>
            <family val="1"/>
          </rPr>
          <t xml:space="preserve">
</t>
        </r>
        <r>
          <rPr>
            <i/>
            <sz val="9"/>
            <rFont val="Times New Roman"/>
            <family val="1"/>
          </rPr>
          <t>Please fill in here</t>
        </r>
        <r>
          <rPr>
            <sz val="9"/>
            <rFont val="Times New Roman"/>
            <family val="1"/>
          </rPr>
          <t xml:space="preserve">
</t>
        </r>
      </text>
    </comment>
    <comment ref="AE122" authorId="1" shapeId="0" xr:uid="{789DD8E3-17E3-4F02-AB1B-2B8504EDFC4B}">
      <text>
        <r>
          <rPr>
            <b/>
            <sz val="9"/>
            <rFont val="Times New Roman"/>
            <family val="1"/>
          </rPr>
          <t>Sila isi di sini</t>
        </r>
        <r>
          <rPr>
            <sz val="9"/>
            <rFont val="Times New Roman"/>
            <family val="1"/>
          </rPr>
          <t xml:space="preserve">
</t>
        </r>
        <r>
          <rPr>
            <i/>
            <sz val="9"/>
            <rFont val="Times New Roman"/>
            <family val="1"/>
          </rPr>
          <t>Please fill in here</t>
        </r>
      </text>
    </comment>
    <comment ref="W125" authorId="1" shapeId="0" xr:uid="{FB415402-76FE-4376-BDD8-8AF4C9CBF7E5}">
      <text>
        <r>
          <rPr>
            <b/>
            <sz val="9"/>
            <rFont val="Times New Roman"/>
            <family val="1"/>
          </rPr>
          <t>Sila isi di sini</t>
        </r>
        <r>
          <rPr>
            <sz val="9"/>
            <rFont val="Times New Roman"/>
            <family val="1"/>
          </rPr>
          <t xml:space="preserve">
</t>
        </r>
        <r>
          <rPr>
            <i/>
            <sz val="9"/>
            <rFont val="Times New Roman"/>
            <family val="1"/>
          </rPr>
          <t>Please fill in here</t>
        </r>
        <r>
          <rPr>
            <sz val="9"/>
            <rFont val="Times New Roman"/>
            <family val="1"/>
          </rPr>
          <t xml:space="preserve">
</t>
        </r>
      </text>
    </comment>
    <comment ref="AE125" authorId="1" shapeId="0" xr:uid="{BD155176-EE08-44DF-8F45-0D42C50245C4}">
      <text>
        <r>
          <rPr>
            <b/>
            <sz val="9"/>
            <rFont val="Times New Roman"/>
            <family val="1"/>
          </rPr>
          <t>Sila isi di sini</t>
        </r>
        <r>
          <rPr>
            <sz val="9"/>
            <rFont val="Times New Roman"/>
            <family val="1"/>
          </rPr>
          <t xml:space="preserve">
</t>
        </r>
        <r>
          <rPr>
            <i/>
            <sz val="9"/>
            <rFont val="Times New Roman"/>
            <family val="1"/>
          </rPr>
          <t>Please fill in here</t>
        </r>
      </text>
    </comment>
    <comment ref="W128" authorId="1" shapeId="0" xr:uid="{248E51C5-83AD-46AB-9ED3-0464F0815634}">
      <text>
        <r>
          <rPr>
            <b/>
            <sz val="9"/>
            <rFont val="Times New Roman"/>
            <family val="1"/>
          </rPr>
          <t>Sila isi di sini</t>
        </r>
        <r>
          <rPr>
            <sz val="9"/>
            <rFont val="Times New Roman"/>
            <family val="1"/>
          </rPr>
          <t xml:space="preserve">
</t>
        </r>
        <r>
          <rPr>
            <i/>
            <sz val="9"/>
            <rFont val="Times New Roman"/>
            <family val="1"/>
          </rPr>
          <t>Please fill in here</t>
        </r>
        <r>
          <rPr>
            <sz val="9"/>
            <rFont val="Times New Roman"/>
            <family val="1"/>
          </rPr>
          <t xml:space="preserve">
</t>
        </r>
      </text>
    </comment>
    <comment ref="AE128" authorId="1" shapeId="0" xr:uid="{C483C0D4-1CC1-49B2-BFFF-1716BFBC0796}">
      <text>
        <r>
          <rPr>
            <b/>
            <sz val="9"/>
            <rFont val="Times New Roman"/>
            <family val="1"/>
          </rPr>
          <t>Sila isi di sini</t>
        </r>
        <r>
          <rPr>
            <sz val="9"/>
            <rFont val="Times New Roman"/>
            <family val="1"/>
          </rPr>
          <t xml:space="preserve">
</t>
        </r>
        <r>
          <rPr>
            <i/>
            <sz val="9"/>
            <rFont val="Times New Roman"/>
            <family val="1"/>
          </rPr>
          <t>Please fill in here</t>
        </r>
      </text>
    </comment>
    <comment ref="W133" authorId="1" shapeId="0" xr:uid="{73D66855-D675-4A05-85B9-F744210F2E7F}">
      <text>
        <r>
          <rPr>
            <b/>
            <sz val="9"/>
            <rFont val="Times New Roman"/>
            <family val="1"/>
          </rPr>
          <t>Sila isi di sini</t>
        </r>
        <r>
          <rPr>
            <sz val="9"/>
            <rFont val="Times New Roman"/>
            <family val="1"/>
          </rPr>
          <t xml:space="preserve">
</t>
        </r>
        <r>
          <rPr>
            <i/>
            <sz val="9"/>
            <rFont val="Times New Roman"/>
            <family val="1"/>
          </rPr>
          <t>Please fill in here</t>
        </r>
        <r>
          <rPr>
            <sz val="9"/>
            <rFont val="Times New Roman"/>
            <family val="1"/>
          </rPr>
          <t xml:space="preserve">
</t>
        </r>
      </text>
    </comment>
    <comment ref="AE133" authorId="1" shapeId="0" xr:uid="{FBE532D1-B7AD-4E38-965B-E1183604CFFE}">
      <text>
        <r>
          <rPr>
            <b/>
            <sz val="9"/>
            <rFont val="Times New Roman"/>
            <family val="1"/>
          </rPr>
          <t>Sila isi di sini</t>
        </r>
        <r>
          <rPr>
            <sz val="9"/>
            <rFont val="Times New Roman"/>
            <family val="1"/>
          </rPr>
          <t xml:space="preserve">
</t>
        </r>
        <r>
          <rPr>
            <i/>
            <sz val="9"/>
            <rFont val="Times New Roman"/>
            <family val="1"/>
          </rPr>
          <t>Please fill in here</t>
        </r>
      </text>
    </comment>
    <comment ref="W138" authorId="1" shapeId="0" xr:uid="{7DAC299E-4456-4ECA-933E-512E09061B27}">
      <text>
        <r>
          <rPr>
            <b/>
            <sz val="9"/>
            <rFont val="Times New Roman"/>
            <family val="1"/>
          </rPr>
          <t>Sila isi di sini</t>
        </r>
        <r>
          <rPr>
            <sz val="9"/>
            <rFont val="Times New Roman"/>
            <family val="1"/>
          </rPr>
          <t xml:space="preserve">
</t>
        </r>
        <r>
          <rPr>
            <i/>
            <sz val="9"/>
            <rFont val="Times New Roman"/>
            <family val="1"/>
          </rPr>
          <t>Please fill in here</t>
        </r>
        <r>
          <rPr>
            <sz val="9"/>
            <rFont val="Times New Roman"/>
            <family val="1"/>
          </rPr>
          <t xml:space="preserve">
</t>
        </r>
      </text>
    </comment>
    <comment ref="AE138" authorId="1" shapeId="0" xr:uid="{D783CDFA-786E-4C9F-B96E-EC64D67312D7}">
      <text>
        <r>
          <rPr>
            <b/>
            <sz val="9"/>
            <rFont val="Times New Roman"/>
            <family val="1"/>
          </rPr>
          <t>Sila isi di sini</t>
        </r>
        <r>
          <rPr>
            <sz val="9"/>
            <rFont val="Times New Roman"/>
            <family val="1"/>
          </rPr>
          <t xml:space="preserve">
</t>
        </r>
        <r>
          <rPr>
            <i/>
            <sz val="9"/>
            <rFont val="Times New Roman"/>
            <family val="1"/>
          </rPr>
          <t>Please fill in here</t>
        </r>
      </text>
    </comment>
    <comment ref="W143" authorId="1" shapeId="0" xr:uid="{66C2BF7F-E98F-4D03-9008-81370060E762}">
      <text>
        <r>
          <rPr>
            <b/>
            <sz val="9"/>
            <rFont val="Times New Roman"/>
            <family val="1"/>
          </rPr>
          <t>Sila isi di sini</t>
        </r>
        <r>
          <rPr>
            <sz val="9"/>
            <rFont val="Times New Roman"/>
            <family val="1"/>
          </rPr>
          <t xml:space="preserve">
</t>
        </r>
        <r>
          <rPr>
            <i/>
            <sz val="9"/>
            <rFont val="Times New Roman"/>
            <family val="1"/>
          </rPr>
          <t>Please fill in here</t>
        </r>
        <r>
          <rPr>
            <sz val="9"/>
            <rFont val="Times New Roman"/>
            <family val="1"/>
          </rPr>
          <t xml:space="preserve">
</t>
        </r>
      </text>
    </comment>
    <comment ref="AE143" authorId="1" shapeId="0" xr:uid="{6ACD6FEF-09B6-4364-9FEC-5022CBE8BEB6}">
      <text>
        <r>
          <rPr>
            <b/>
            <sz val="9"/>
            <rFont val="Times New Roman"/>
            <family val="1"/>
          </rPr>
          <t>Sila isi di sini</t>
        </r>
        <r>
          <rPr>
            <sz val="9"/>
            <rFont val="Times New Roman"/>
            <family val="1"/>
          </rPr>
          <t xml:space="preserve">
</t>
        </r>
        <r>
          <rPr>
            <i/>
            <sz val="9"/>
            <rFont val="Times New Roman"/>
            <family val="1"/>
          </rPr>
          <t>Please fill in here</t>
        </r>
      </text>
    </comment>
    <comment ref="W149" authorId="1" shapeId="0" xr:uid="{CFF09F37-B8EA-4401-8B0B-BB5276D4256C}">
      <text>
        <r>
          <rPr>
            <b/>
            <sz val="9"/>
            <rFont val="Times New Roman"/>
            <family val="1"/>
          </rPr>
          <t>Sila isi di sini</t>
        </r>
        <r>
          <rPr>
            <sz val="9"/>
            <rFont val="Times New Roman"/>
            <family val="1"/>
          </rPr>
          <t xml:space="preserve">
</t>
        </r>
        <r>
          <rPr>
            <i/>
            <sz val="9"/>
            <rFont val="Times New Roman"/>
            <family val="1"/>
          </rPr>
          <t>Please fill in here</t>
        </r>
        <r>
          <rPr>
            <sz val="9"/>
            <rFont val="Times New Roman"/>
            <family val="1"/>
          </rPr>
          <t xml:space="preserve">
</t>
        </r>
      </text>
    </comment>
    <comment ref="AE149" authorId="1" shapeId="0" xr:uid="{541DA661-7551-4A76-B587-CEC65A4B14A5}">
      <text>
        <r>
          <rPr>
            <b/>
            <sz val="9"/>
            <rFont val="Times New Roman"/>
            <family val="1"/>
          </rPr>
          <t>Sila isi di sini</t>
        </r>
        <r>
          <rPr>
            <sz val="9"/>
            <rFont val="Times New Roman"/>
            <family val="1"/>
          </rPr>
          <t xml:space="preserve">
</t>
        </r>
        <r>
          <rPr>
            <i/>
            <sz val="9"/>
            <rFont val="Times New Roman"/>
            <family val="1"/>
          </rPr>
          <t>Please fill in here</t>
        </r>
      </text>
    </comment>
    <comment ref="Q157" authorId="0" shapeId="0" xr:uid="{CE5C27E0-0395-4E40-B658-329A3559047A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K157" authorId="0" shapeId="0" xr:uid="{77A137CA-FD1A-4B3D-AE18-FD5087E3EBA0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Q160" authorId="0" shapeId="0" xr:uid="{E05E289F-8A4C-4881-A518-6A0A5479C4E6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K160" authorId="0" shapeId="0" xr:uid="{EF2C74A4-F9A3-47E8-A891-9104AE8A8A31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Q163" authorId="0" shapeId="0" xr:uid="{3B012634-0749-4B17-8E64-D05BFDE41DBB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V164" authorId="1" shapeId="0" xr:uid="{676E7873-61A9-4DEB-84E6-24963DD5C382}">
      <text>
        <r>
          <rPr>
            <sz val="9"/>
            <rFont val="Times New Roman"/>
            <family val="1"/>
          </rPr>
          <t xml:space="preserve">Sila isi di sini
Please fill in here
</t>
        </r>
      </text>
    </comment>
    <comment ref="Q166" authorId="0" shapeId="0" xr:uid="{1BE6B304-0227-4967-B770-3D96EA48B325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Q169" authorId="0" shapeId="0" xr:uid="{265D91C8-FFA9-4104-A7D6-1BB13FC37767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K169" authorId="0" shapeId="0" xr:uid="{38514248-E910-4C3D-9608-6382871335A9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F177" authorId="0" shapeId="0" xr:uid="{252EC90B-83CE-4320-B259-8D6DFC5FF2D0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K177" authorId="0" shapeId="0" xr:uid="{210CF84B-8605-46FC-A059-371047F3DC5E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P184" authorId="1" shapeId="0" xr:uid="{0509BED7-5585-48E0-A316-97D4675724BB}">
      <text>
        <r>
          <rPr>
            <b/>
            <sz val="9"/>
            <rFont val="Times New Roman"/>
            <family val="1"/>
          </rPr>
          <t>Sila isi di sini</t>
        </r>
        <r>
          <rPr>
            <sz val="9"/>
            <rFont val="Times New Roman"/>
            <family val="1"/>
          </rPr>
          <t xml:space="preserve">
</t>
        </r>
        <r>
          <rPr>
            <i/>
            <sz val="9"/>
            <rFont val="Times New Roman"/>
            <family val="1"/>
          </rPr>
          <t>Please fill in here</t>
        </r>
        <r>
          <rPr>
            <sz val="9"/>
            <rFont val="Times New Roman"/>
            <family val="1"/>
          </rPr>
          <t xml:space="preserve">
</t>
        </r>
      </text>
    </comment>
    <comment ref="AC184" authorId="1" shapeId="0" xr:uid="{9BBBA705-4064-4DC5-AE0B-AD001F175801}">
      <text>
        <r>
          <rPr>
            <b/>
            <sz val="9"/>
            <rFont val="Times New Roman"/>
            <family val="1"/>
          </rPr>
          <t>Sila isi di sini</t>
        </r>
        <r>
          <rPr>
            <sz val="9"/>
            <rFont val="Times New Roman"/>
            <family val="1"/>
          </rPr>
          <t xml:space="preserve">
</t>
        </r>
        <r>
          <rPr>
            <i/>
            <sz val="9"/>
            <rFont val="Times New Roman"/>
            <family val="1"/>
          </rPr>
          <t>Please fill in here</t>
        </r>
        <r>
          <rPr>
            <sz val="9"/>
            <rFont val="Times New Roman"/>
            <family val="1"/>
          </rPr>
          <t xml:space="preserve">
</t>
        </r>
      </text>
    </comment>
    <comment ref="Q192" authorId="1" shapeId="0" xr:uid="{D0383E77-DD9C-4E73-8F0B-97F08CD5529A}">
      <text>
        <r>
          <rPr>
            <b/>
            <sz val="9"/>
            <rFont val="Times New Roman"/>
            <family val="1"/>
          </rPr>
          <t>Sila isi di sini</t>
        </r>
        <r>
          <rPr>
            <sz val="9"/>
            <rFont val="Times New Roman"/>
            <family val="1"/>
          </rPr>
          <t xml:space="preserve">
</t>
        </r>
        <r>
          <rPr>
            <i/>
            <sz val="9"/>
            <rFont val="Times New Roman"/>
            <family val="1"/>
          </rPr>
          <t>Please fill in here</t>
        </r>
        <r>
          <rPr>
            <sz val="9"/>
            <rFont val="Times New Roman"/>
            <family val="1"/>
          </rPr>
          <t xml:space="preserve">
</t>
        </r>
      </text>
    </comment>
    <comment ref="AI192" authorId="1" shapeId="0" xr:uid="{15213853-6CA4-4D3E-B196-333D5522068A}">
      <text>
        <r>
          <rPr>
            <b/>
            <sz val="9"/>
            <rFont val="Times New Roman"/>
            <family val="1"/>
          </rPr>
          <t>Sila isi di sini</t>
        </r>
        <r>
          <rPr>
            <sz val="9"/>
            <rFont val="Times New Roman"/>
            <family val="1"/>
          </rPr>
          <t xml:space="preserve">
</t>
        </r>
        <r>
          <rPr>
            <i/>
            <sz val="9"/>
            <rFont val="Times New Roman"/>
            <family val="1"/>
          </rPr>
          <t>Please fill in here</t>
        </r>
        <r>
          <rPr>
            <sz val="9"/>
            <rFont val="Times New Roman"/>
            <family val="1"/>
          </rPr>
          <t xml:space="preserve">
</t>
        </r>
      </text>
    </comment>
    <comment ref="Q195" authorId="1" shapeId="0" xr:uid="{737CD5B6-2E7D-4EF6-AD2A-847EA550070A}">
      <text>
        <r>
          <rPr>
            <b/>
            <sz val="9"/>
            <rFont val="Times New Roman"/>
            <family val="1"/>
          </rPr>
          <t>Sila isi di sini</t>
        </r>
        <r>
          <rPr>
            <sz val="9"/>
            <rFont val="Times New Roman"/>
            <family val="1"/>
          </rPr>
          <t xml:space="preserve">
</t>
        </r>
        <r>
          <rPr>
            <i/>
            <sz val="9"/>
            <rFont val="Times New Roman"/>
            <family val="1"/>
          </rPr>
          <t>Please fill in here</t>
        </r>
        <r>
          <rPr>
            <sz val="9"/>
            <rFont val="Times New Roman"/>
            <family val="1"/>
          </rPr>
          <t xml:space="preserve">
</t>
        </r>
      </text>
    </comment>
    <comment ref="AI195" authorId="1" shapeId="0" xr:uid="{8A977A2A-BD89-4158-AA8A-3BD3AA9BE7BE}">
      <text>
        <r>
          <rPr>
            <b/>
            <sz val="9"/>
            <rFont val="Times New Roman"/>
            <family val="1"/>
          </rPr>
          <t>Sila isi di sini</t>
        </r>
        <r>
          <rPr>
            <sz val="9"/>
            <rFont val="Times New Roman"/>
            <family val="1"/>
          </rPr>
          <t xml:space="preserve">
</t>
        </r>
        <r>
          <rPr>
            <i/>
            <sz val="9"/>
            <rFont val="Times New Roman"/>
            <family val="1"/>
          </rPr>
          <t>Please fill in here</t>
        </r>
        <r>
          <rPr>
            <sz val="9"/>
            <rFont val="Times New Roman"/>
            <family val="1"/>
          </rPr>
          <t xml:space="preserve">
</t>
        </r>
      </text>
    </comment>
    <comment ref="Q198" authorId="1" shapeId="0" xr:uid="{83260A17-6B69-4269-B6A6-177B985482A2}">
      <text>
        <r>
          <rPr>
            <b/>
            <sz val="9"/>
            <rFont val="Times New Roman"/>
            <family val="1"/>
          </rPr>
          <t>Sila isi di sini</t>
        </r>
        <r>
          <rPr>
            <sz val="9"/>
            <rFont val="Times New Roman"/>
            <family val="1"/>
          </rPr>
          <t xml:space="preserve">
</t>
        </r>
        <r>
          <rPr>
            <i/>
            <sz val="9"/>
            <rFont val="Times New Roman"/>
            <family val="1"/>
          </rPr>
          <t>Please fill in here</t>
        </r>
        <r>
          <rPr>
            <sz val="9"/>
            <rFont val="Times New Roman"/>
            <family val="1"/>
          </rPr>
          <t xml:space="preserve">
</t>
        </r>
      </text>
    </comment>
    <comment ref="AI198" authorId="1" shapeId="0" xr:uid="{822F9C18-E301-49ED-994C-1D0A41A92F9A}">
      <text>
        <r>
          <rPr>
            <b/>
            <sz val="9"/>
            <rFont val="Times New Roman"/>
            <family val="1"/>
          </rPr>
          <t>Sila isi di sini</t>
        </r>
        <r>
          <rPr>
            <sz val="9"/>
            <rFont val="Times New Roman"/>
            <family val="1"/>
          </rPr>
          <t xml:space="preserve">
</t>
        </r>
        <r>
          <rPr>
            <i/>
            <sz val="9"/>
            <rFont val="Times New Roman"/>
            <family val="1"/>
          </rPr>
          <t>Please fill in here</t>
        </r>
        <r>
          <rPr>
            <sz val="9"/>
            <rFont val="Times New Roman"/>
            <family val="1"/>
          </rPr>
          <t xml:space="preserve">
</t>
        </r>
      </text>
    </comment>
    <comment ref="Q201" authorId="1" shapeId="0" xr:uid="{67444AF5-AF81-4DAB-9899-BD988AD75FF0}">
      <text>
        <r>
          <rPr>
            <b/>
            <sz val="9"/>
            <rFont val="Times New Roman"/>
            <family val="1"/>
          </rPr>
          <t>Sila isi di sini</t>
        </r>
        <r>
          <rPr>
            <sz val="9"/>
            <rFont val="Times New Roman"/>
            <family val="1"/>
          </rPr>
          <t xml:space="preserve">
</t>
        </r>
        <r>
          <rPr>
            <i/>
            <sz val="9"/>
            <rFont val="Times New Roman"/>
            <family val="1"/>
          </rPr>
          <t>Please fill in here</t>
        </r>
        <r>
          <rPr>
            <sz val="9"/>
            <rFont val="Times New Roman"/>
            <family val="1"/>
          </rPr>
          <t xml:space="preserve">
</t>
        </r>
      </text>
    </comment>
  </commentList>
</comments>
</file>

<file path=xl/comments2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  <author>wanaida</author>
  </authors>
  <commentList>
    <comment ref="AJ13" authorId="0" shapeId="0" xr:uid="{9DA92628-FEBB-4AF6-AC8D-0269580C96E0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J16" authorId="0" shapeId="0" xr:uid="{FEC7A78F-CBE9-4682-890C-98747B5DD64D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J19" authorId="0" shapeId="0" xr:uid="{FA787170-5AC9-405B-8015-66A12AF2C6AA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J22" authorId="0" shapeId="0" xr:uid="{10F5AA9A-CA25-4C51-9738-87500C977693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J25" authorId="0" shapeId="0" xr:uid="{F2832FC5-163D-4519-9C9A-9BE086BBAA8A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D33" authorId="0" shapeId="0" xr:uid="{71638F02-A78C-4CEE-8484-5F5829D52FEB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H37" authorId="1" shapeId="0" xr:uid="{CA683DB0-C726-43B6-8F26-6B5EB872BA59}">
      <text>
        <r>
          <rPr>
            <b/>
            <sz val="9"/>
            <rFont val="Times New Roman"/>
            <family val="1"/>
          </rPr>
          <t xml:space="preserve">Sila isi di sini
</t>
        </r>
        <r>
          <rPr>
            <i/>
            <sz val="9"/>
            <rFont val="Times New Roman"/>
            <family val="1"/>
          </rPr>
          <t>Please fill in here</t>
        </r>
      </text>
    </comment>
    <comment ref="AH40" authorId="1" shapeId="0" xr:uid="{4E0C8E52-56D5-493B-B417-62E70BFDBB2C}">
      <text>
        <r>
          <rPr>
            <b/>
            <sz val="9"/>
            <rFont val="Times New Roman"/>
            <family val="1"/>
          </rPr>
          <t xml:space="preserve">Sila isi di sini
</t>
        </r>
        <r>
          <rPr>
            <i/>
            <sz val="9"/>
            <rFont val="Times New Roman"/>
            <family val="1"/>
          </rPr>
          <t>Please fill in here</t>
        </r>
      </text>
    </comment>
    <comment ref="D43" authorId="0" shapeId="0" xr:uid="{64146E32-11F8-4CCD-BB1A-F282C5D96817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R53" authorId="0" shapeId="0" xr:uid="{098ED4C3-AE9A-4AF3-8468-14F83480EF37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J53" authorId="0" shapeId="0" xr:uid="{523A55EF-A50F-498F-8366-724C6D8488B3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R56" authorId="0" shapeId="0" xr:uid="{5B7D0C0E-B779-43CC-A4FE-BFBD2993843C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R59" authorId="0" shapeId="0" xr:uid="{C679C9DD-780C-4DD5-A5E8-4F478C62B1C9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J59" authorId="0" shapeId="0" xr:uid="{4BFDC7AB-7DB4-4DA0-A1D8-C99223856EA0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R62" authorId="0" shapeId="0" xr:uid="{2CE092B3-3CE9-4389-8EB3-C8214C92771F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J62" authorId="0" shapeId="0" xr:uid="{89F6FED9-F54B-4A2E-A51D-BBD1AB346C4A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R65" authorId="0" shapeId="0" xr:uid="{6C14DD75-C108-4A08-A327-181C0C536FF5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J65" authorId="0" shapeId="0" xr:uid="{C4768DF6-E024-4D9A-B832-BEB7DD5A6FCE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R68" authorId="0" shapeId="0" xr:uid="{B9B2E4A5-4761-426B-9606-5E1AC4CCA483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J68" authorId="0" shapeId="0" xr:uid="{6DE47F39-8C94-414E-A402-CAEA1C5E9501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R71" authorId="0" shapeId="0" xr:uid="{0974FB75-64C4-44E0-ACD7-AE8B250F0CF8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J71" authorId="0" shapeId="0" xr:uid="{FE189A6C-370C-43ED-B0D1-A4910A218A9A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R74" authorId="0" shapeId="0" xr:uid="{52F4394B-8B17-4029-B3E7-0E35638C8825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J74" authorId="0" shapeId="0" xr:uid="{C6F65840-8E18-49F8-A3A3-1F06F00ADC19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R77" authorId="0" shapeId="0" xr:uid="{7316208D-2C3A-4C18-9B75-33E40CEC809F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R86" authorId="0" shapeId="0" xr:uid="{5D72BC0F-01A6-4899-91FA-F738C22FDC5B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J86" authorId="0" shapeId="0" xr:uid="{79A2A3B7-54A8-4FC4-8EE7-2286EFDB4EDA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R89" authorId="0" shapeId="0" xr:uid="{2CB1DE49-502C-4F92-B851-C701EBD7E31F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J89" authorId="0" shapeId="0" xr:uid="{AA393076-FEF1-4320-B0EE-A1A70F6EF5B6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R92" authorId="0" shapeId="0" xr:uid="{F474F050-ED08-4392-AD1F-FC78251C4722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J92" authorId="0" shapeId="0" xr:uid="{178E2C19-B19B-43A2-8C91-F3375447ED77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R95" authorId="0" shapeId="0" xr:uid="{292A5F70-6403-4592-B58E-BF4AE9FA6631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J95" authorId="0" shapeId="0" xr:uid="{D90A56CA-01A3-44EC-B5FD-D8BCDA6907E5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R98" authorId="0" shapeId="0" xr:uid="{54C3D0FB-C4C6-4170-9FA7-71A864AF89A8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R124" authorId="0" shapeId="0" xr:uid="{9B93A47F-B45A-435F-AF40-65B6530C91E8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J124" authorId="0" shapeId="0" xr:uid="{7B276482-8BD8-4CB2-B554-D80D2653E0B7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R127" authorId="0" shapeId="0" xr:uid="{13B11F94-BF26-453C-8724-2033FF761A53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J127" authorId="0" shapeId="0" xr:uid="{731E70E9-CA86-45D9-80A8-C03BEDC3E87E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R130" authorId="0" shapeId="0" xr:uid="{C02ED65D-A6C7-4EFC-B009-9383339C7579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J130" authorId="0" shapeId="0" xr:uid="{2C58FCCA-4445-4043-B5F3-7FDAF6DE2574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R133" authorId="0" shapeId="0" xr:uid="{AC81097D-5039-4341-B060-A81A3269C7B4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J133" authorId="0" shapeId="0" xr:uid="{926D1076-2B61-4C4D-80A0-38EDB222352F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R136" authorId="0" shapeId="0" xr:uid="{BF021D71-52D9-4C5F-8693-E68AB6919AE9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J136" authorId="0" shapeId="0" xr:uid="{32786C15-02F8-4E9A-AF81-F302ADE1638B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R139" authorId="0" shapeId="0" xr:uid="{E83CEC12-671B-4D59-A107-4A33F7CA63CF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J139" authorId="0" shapeId="0" xr:uid="{8B3DDA2F-78A3-4BCD-AD35-D4AAE564A6C5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R142" authorId="0" shapeId="0" xr:uid="{7DD4EF0B-4C7B-42B1-9C3A-9565562A61E6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J142" authorId="0" shapeId="0" xr:uid="{435DDD4E-B05F-41D2-A9FB-DB0A2F18CED5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R145" authorId="0" shapeId="0" xr:uid="{743840B0-D706-45AF-8A1E-1349CF654C78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J145" authorId="0" shapeId="0" xr:uid="{AAA19AB5-D85F-4AED-878A-C09C3861AAB9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R154" authorId="0" shapeId="0" xr:uid="{C77215A5-2F77-4F81-BE28-DCB6A3E1E661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J154" authorId="0" shapeId="0" xr:uid="{C62FFD51-F35D-42C9-83C8-0D42EF243DFE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R157" authorId="0" shapeId="0" xr:uid="{2FED4C19-5009-43ED-9FBE-B223D68CF630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J157" authorId="0" shapeId="0" xr:uid="{DE6656E5-0A6B-42F2-905E-A2D2B3567D4A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R160" authorId="0" shapeId="0" xr:uid="{44CA4D38-0DD7-494D-B081-98104C7F32D4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J160" authorId="0" shapeId="0" xr:uid="{616088CC-04F7-4142-B6C7-C642C19651E4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R163" authorId="0" shapeId="0" xr:uid="{E41622AD-305A-416A-AE17-55C3655D7AFD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J163" authorId="0" shapeId="0" xr:uid="{241958FF-DF7D-432E-8E8F-88A2EFEEE7E1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R166" authorId="0" shapeId="0" xr:uid="{7D5D441E-BE03-4B7A-B4F8-1C6652457C1D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J166" authorId="0" shapeId="0" xr:uid="{BB8F8614-B3B7-444A-8FB8-DD12883D7737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R169" authorId="0" shapeId="0" xr:uid="{BF965D45-C6DF-4507-8EDC-43E12E5B9960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R177" authorId="0" shapeId="0" xr:uid="{3478A289-9B9E-4079-85FD-A0038F570E9F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J177" authorId="0" shapeId="0" xr:uid="{85F573E3-1A54-46CF-B3AA-F6B27083E334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R180" authorId="0" shapeId="0" xr:uid="{118DD778-81A3-414D-A987-5A322A8EDF1B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J180" authorId="0" shapeId="0" xr:uid="{325EF26C-C9A8-4BD5-A187-F1D282A5D0F4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R183" authorId="0" shapeId="0" xr:uid="{BAFCEB9F-0609-4FD5-803E-C8DB3A0C22A5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J183" authorId="0" shapeId="0" xr:uid="{BCA8382A-7CCF-470A-974A-561BF1F640B2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R186" authorId="0" shapeId="0" xr:uid="{BDAEDB79-2592-4493-A2CD-025594EC1A5F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J186" authorId="0" shapeId="0" xr:uid="{E0C7A5CC-920A-432E-8121-6D8BFD2155A2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R189" authorId="0" shapeId="0" xr:uid="{3B2223A0-745F-4A23-B81B-929BD39D300C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J189" authorId="0" shapeId="0" xr:uid="{7AA18FEB-6DA0-4B1D-AE22-29F645132656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R192" authorId="0" shapeId="0" xr:uid="{1BED73E1-614E-40E6-B4AE-69C38FF19E60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R200" authorId="0" shapeId="0" xr:uid="{4776CA4B-14D3-41E9-A91C-256AAA3B7072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J200" authorId="0" shapeId="0" xr:uid="{EB567014-DF1E-479A-A88C-D420AA6EC0E8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R203" authorId="0" shapeId="0" xr:uid="{8C224B96-B13C-46AE-AA7C-ED23ABD37073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J203" authorId="0" shapeId="0" xr:uid="{826217EF-1A39-4844-8BAC-70F046BC5D5F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R206" authorId="0" shapeId="0" xr:uid="{14E211CA-4672-4980-BED2-268E612A11CD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J206" authorId="0" shapeId="0" xr:uid="{98F8BC85-57DF-4311-BFD6-C66FC351FD14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R209" authorId="0" shapeId="0" xr:uid="{F78FFC39-34EE-4C79-A3A1-501BAC94DFF1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J209" authorId="0" shapeId="0" xr:uid="{7AB8DB51-4243-4177-BB78-895C299F155B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D241" authorId="0" shapeId="0" xr:uid="{09CFEA33-8BE2-419F-81D6-8C862AE55B5A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J241" authorId="0" shapeId="0" xr:uid="{08B4ADA6-96BC-4847-8086-D8BB759D4119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R248" authorId="0" shapeId="0" xr:uid="{EA2AA6A5-21C2-4F11-A983-62013BDC8A27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J248" authorId="0" shapeId="0" xr:uid="{5E2FCEAD-8DEC-45BD-BD5D-C43035B1B43E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R251" authorId="0" shapeId="0" xr:uid="{7B574373-B080-4242-9A00-D89089C2FFD3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J251" authorId="0" shapeId="0" xr:uid="{C5938D7B-1569-44E8-9C27-891F750297BD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R254" authorId="0" shapeId="0" xr:uid="{5E26B65C-41BD-4D96-981A-3AB096CCB87F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J254" authorId="0" shapeId="0" xr:uid="{0ABF066D-E882-4230-A678-59383D5BC24B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D265" authorId="0" shapeId="0" xr:uid="{936307A8-5E40-483D-AA05-421FD402CC94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J265" authorId="0" shapeId="0" xr:uid="{6E7CFDC6-CD67-49D4-8A18-2FC237308348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R272" authorId="0" shapeId="0" xr:uid="{7B150DB4-47F5-4340-A0BA-AB31F4B4FCA2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J272" authorId="0" shapeId="0" xr:uid="{167ECA6B-B886-41EB-A819-326C20F154C7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R275" authorId="0" shapeId="0" xr:uid="{0992B694-CCC2-4B06-B8C5-039C387EA651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J275" authorId="0" shapeId="0" xr:uid="{E04CAD6E-D157-4A91-9E4E-74BBFA3763BE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R278" authorId="0" shapeId="0" xr:uid="{39723849-F4F6-4228-B236-21816678217C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J278" authorId="0" shapeId="0" xr:uid="{27A73AA0-CCF5-43FF-BA35-C7DB054FD47B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R281" authorId="0" shapeId="0" xr:uid="{A05E3BC8-EBF0-441A-ADBE-5BC5775D0FB6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R293" authorId="0" shapeId="0" xr:uid="{CC2C23A2-E53B-40FD-95FC-54F69728FC63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V293" authorId="0" shapeId="0" xr:uid="{0A29D059-008C-4780-9FBF-9E70E734DCB3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A293" authorId="0" shapeId="0" xr:uid="{DEA34734-DAC3-4B29-A9C4-151C06598DE9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R296" authorId="0" shapeId="0" xr:uid="{C2C08CFA-84F2-4E29-B412-1A22CDABE9BE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V296" authorId="0" shapeId="0" xr:uid="{2FA592E9-1512-43F0-A4EA-819165BF01D6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A296" authorId="0" shapeId="0" xr:uid="{90EBFCD0-B660-43DE-B230-2EDB4EB591F5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R299" authorId="0" shapeId="0" xr:uid="{5F81E60F-8879-47CD-9A0F-D8D876BE3FB8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V299" authorId="0" shapeId="0" xr:uid="{24C15B66-25C2-4C15-8248-8FB7999ADFAD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A299" authorId="0" shapeId="0" xr:uid="{86C62A1A-ECFB-4E9A-8DCB-773CEA98EF6A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R305" authorId="0" shapeId="0" xr:uid="{BE1B4059-1818-4AF9-9E73-BD7E2C7CCE8D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V305" authorId="0" shapeId="0" xr:uid="{A3DEEC92-ECD9-4C08-9814-2E0D8502A5AF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A305" authorId="0" shapeId="0" xr:uid="{6893B5B4-47DB-4BB6-BA01-A9E426755BC4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R308" authorId="0" shapeId="0" xr:uid="{62754943-085B-4517-AA89-B16CF00EE8BF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V308" authorId="0" shapeId="0" xr:uid="{3EBB0B81-622E-4B67-99DA-E892D1672026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A308" authorId="0" shapeId="0" xr:uid="{4C7793EC-42AF-410D-AC00-19AF3570E474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R311" authorId="0" shapeId="0" xr:uid="{0E7C8031-D3F9-42ED-8006-F4C782E15A24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V311" authorId="0" shapeId="0" xr:uid="{8C1D9FB6-E8B5-4FDE-8B3B-24394CD7DB75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A311" authorId="0" shapeId="0" xr:uid="{92023344-8C60-4544-A445-1277103DB3E0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R314" authorId="0" shapeId="0" xr:uid="{EDF41B40-3B02-441C-9E75-F595D13D49AC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V314" authorId="0" shapeId="0" xr:uid="{8395E51E-D791-4134-B8AF-9EEED7E1D6A9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A314" authorId="0" shapeId="0" xr:uid="{2D857FAE-9514-406B-BFB3-8466556B3167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H355" authorId="1" shapeId="0" xr:uid="{14AB00A6-4DCC-44E2-9648-185100555A32}">
      <text>
        <r>
          <rPr>
            <b/>
            <sz val="9"/>
            <rFont val="Times New Roman"/>
            <family val="1"/>
          </rPr>
          <t xml:space="preserve">Sila isi di sini
</t>
        </r>
        <r>
          <rPr>
            <i/>
            <sz val="9"/>
            <rFont val="Times New Roman"/>
            <family val="1"/>
          </rPr>
          <t>Please fill in here</t>
        </r>
      </text>
    </comment>
    <comment ref="AH358" authorId="1" shapeId="0" xr:uid="{4A30B7B2-5EC8-4096-BAA5-2DF7A362BD85}">
      <text>
        <r>
          <rPr>
            <b/>
            <sz val="9"/>
            <rFont val="Times New Roman"/>
            <family val="1"/>
          </rPr>
          <t xml:space="preserve">Sila isi di sini
</t>
        </r>
        <r>
          <rPr>
            <i/>
            <sz val="9"/>
            <rFont val="Times New Roman"/>
            <family val="1"/>
          </rPr>
          <t>Please fill in here</t>
        </r>
      </text>
    </comment>
    <comment ref="R368" authorId="0" shapeId="0" xr:uid="{E3439070-6F5E-4169-92DA-04CCE9CC055B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J368" authorId="0" shapeId="0" xr:uid="{C42AE504-747E-40F5-A591-4FE3986512A3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R371" authorId="0" shapeId="0" xr:uid="{380DDB9B-FADC-4337-AE33-F90E1E250A1B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J371" authorId="0" shapeId="0" xr:uid="{6A4BD852-821A-4CC2-9E5C-EB6420932EEA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R374" authorId="0" shapeId="0" xr:uid="{515719F0-D48F-43FA-AB63-889FDB0F43B6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J374" authorId="0" shapeId="0" xr:uid="{7EC21C4B-5130-4FDB-8242-C9BE8635FBD1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R377" authorId="0" shapeId="0" xr:uid="{DAB27DCA-3590-4C96-88D2-A1D39DDD948D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J377" authorId="0" shapeId="0" xr:uid="{A797B2AD-4941-4CAC-B206-E7BD32FCBD33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R380" authorId="0" shapeId="0" xr:uid="{E31E19AB-66E2-40E2-BC05-C9D7FF084861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J380" authorId="0" shapeId="0" xr:uid="{53428FFF-D1A3-4303-B36C-9CFE786FB41B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R383" authorId="0" shapeId="0" xr:uid="{91A83F00-B96A-4FAD-8829-C5540FF88ABE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J383" authorId="0" shapeId="0" xr:uid="{936F4F3D-E7C8-4C63-AD89-35AD05C3DB96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R386" authorId="0" shapeId="0" xr:uid="{3F39D73F-444F-4D6A-B0AB-4334113CF5C7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J386" authorId="0" shapeId="0" xr:uid="{284ECCA4-6721-4A98-A4D7-5A81F307B449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R389" authorId="0" shapeId="0" xr:uid="{60468ACC-579B-4BC5-B172-FB21054DD3F4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D399" authorId="0" shapeId="0" xr:uid="{D7BA0DCF-4D0F-4777-8139-5B828030CE04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J399" authorId="0" shapeId="0" xr:uid="{E3DE86BC-0826-4557-90EF-551EC3347FEF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H408" authorId="1" shapeId="0" xr:uid="{324A174D-E354-4B21-BA7B-0C0310FC27BF}">
      <text>
        <r>
          <rPr>
            <b/>
            <sz val="9"/>
            <rFont val="Times New Roman"/>
            <family val="1"/>
          </rPr>
          <t xml:space="preserve">Sila isi di sini
</t>
        </r>
        <r>
          <rPr>
            <i/>
            <sz val="9"/>
            <rFont val="Times New Roman"/>
            <family val="1"/>
          </rPr>
          <t>Please fill in here</t>
        </r>
      </text>
    </comment>
    <comment ref="AH411" authorId="1" shapeId="0" xr:uid="{368397B4-702F-4E4C-8351-F92A58454284}">
      <text>
        <r>
          <rPr>
            <b/>
            <sz val="9"/>
            <rFont val="Times New Roman"/>
            <family val="1"/>
          </rPr>
          <t xml:space="preserve">Sila isi di sini
</t>
        </r>
        <r>
          <rPr>
            <i/>
            <sz val="9"/>
            <rFont val="Times New Roman"/>
            <family val="1"/>
          </rPr>
          <t>Please fill in here</t>
        </r>
      </text>
    </comment>
    <comment ref="D420" authorId="0" shapeId="0" xr:uid="{F207AD2B-2AB4-45DC-8E2E-F24474235919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J420" authorId="0" shapeId="0" xr:uid="{D5AA0983-9B6C-4453-BBBF-526365FCDC13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R427" authorId="0" shapeId="0" xr:uid="{8FB17127-10E5-4420-8151-0E0AFA858FB2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J427" authorId="0" shapeId="0" xr:uid="{E21B7AEC-5576-4990-9A21-0B95C99F872D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R430" authorId="0" shapeId="0" xr:uid="{F9F24C33-C0F3-4C10-9F40-0744C34E7235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J430" authorId="0" shapeId="0" xr:uid="{325CBC9C-7F2C-44EF-A6DB-3738DB17E816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R433" authorId="0" shapeId="0" xr:uid="{5788A878-F5B9-4261-A8B3-AFA57786E197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J433" authorId="0" shapeId="0" xr:uid="{B9A3F56E-C929-43DE-8B26-D6018B1D7CA3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R436" authorId="0" shapeId="0" xr:uid="{0B005D4D-2EA1-4FCD-9768-379166387515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J436" authorId="0" shapeId="0" xr:uid="{383CC13C-6CDC-4B49-8ABA-54747034EAD1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</commentList>
</comments>
</file>

<file path=xl/comments2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  <author>wanaida</author>
  </authors>
  <commentList>
    <comment ref="D13" authorId="0" shapeId="0" xr:uid="{AEECBE8E-726B-40E4-BC2F-3DB3F8DF19B1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D16" authorId="0" shapeId="0" xr:uid="{BE2690DC-D9A3-4BC1-84FE-7EA88C56792B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J25" authorId="0" shapeId="0" xr:uid="{4149C840-0BCF-449E-82C4-4B8795277277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J28" authorId="0" shapeId="0" xr:uid="{493B779A-7728-4BF7-8CD1-7D503110307D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J31" authorId="0" shapeId="0" xr:uid="{B2EA1733-7C6F-4C67-92A9-83087B8FE7BA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J34" authorId="0" shapeId="0" xr:uid="{0AC0C28F-D74F-4B8D-97F2-A032EB3FDFDF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J37" authorId="0" shapeId="0" xr:uid="{A7A7F197-D6B6-4ACA-8B9B-FD9A43D78E13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J40" authorId="0" shapeId="0" xr:uid="{511043EF-06B6-4C5E-B060-407FE7E0D6FA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J43" authorId="0" shapeId="0" xr:uid="{86B5C567-E4A0-4546-BB43-FD71D51B1D94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J46" authorId="0" shapeId="0" xr:uid="{4080DBD3-FD7E-4AAE-AF82-6FDA545E817C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J49" authorId="0" shapeId="0" xr:uid="{8D81D8BC-E158-42E0-9115-A43A734C1E7E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J52" authorId="0" shapeId="0" xr:uid="{517757EE-9B08-4957-8393-FDD2FC7DD1F9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J55" authorId="0" shapeId="0" xr:uid="{F576862E-8D2B-46F0-9FB0-151DF5CB761D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J66" authorId="0" shapeId="0" xr:uid="{E332F06C-3FE5-4C41-BDB2-C4D67F182E68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J69" authorId="0" shapeId="0" xr:uid="{1ED35BAA-829F-42AE-89A9-80917BCD8911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J72" authorId="0" shapeId="0" xr:uid="{864B14BD-07E2-4CCB-B7E5-FABDEB968792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Y81" authorId="1" shapeId="0" xr:uid="{3CAAB99B-01AF-40E4-B323-DA382065959B}">
      <text>
        <r>
          <rPr>
            <b/>
            <sz val="9"/>
            <rFont val="Times New Roman"/>
            <family val="1"/>
          </rPr>
          <t xml:space="preserve">Sila isi di sini
</t>
        </r>
        <r>
          <rPr>
            <i/>
            <sz val="9"/>
            <rFont val="Times New Roman"/>
            <family val="1"/>
          </rPr>
          <t>Please fill in here</t>
        </r>
        <r>
          <rPr>
            <sz val="9"/>
            <rFont val="Times New Roman"/>
            <family val="1"/>
          </rPr>
          <t xml:space="preserve">
</t>
        </r>
      </text>
    </comment>
    <comment ref="Y84" authorId="1" shapeId="0" xr:uid="{2AD9FCAD-2DEB-40B8-87F7-19F5561994D3}">
      <text>
        <r>
          <rPr>
            <b/>
            <sz val="9"/>
            <rFont val="Times New Roman"/>
            <family val="1"/>
          </rPr>
          <t xml:space="preserve">Sila isi di sini
</t>
        </r>
        <r>
          <rPr>
            <i/>
            <sz val="9"/>
            <rFont val="Times New Roman"/>
            <family val="1"/>
          </rPr>
          <t>Please fill in here</t>
        </r>
        <r>
          <rPr>
            <sz val="9"/>
            <rFont val="Times New Roman"/>
            <family val="1"/>
          </rPr>
          <t xml:space="preserve">
</t>
        </r>
      </text>
    </comment>
    <comment ref="Y87" authorId="1" shapeId="0" xr:uid="{FF35E0CB-96BF-4D62-A174-1535ECC23C99}">
      <text>
        <r>
          <rPr>
            <b/>
            <sz val="9"/>
            <rFont val="Times New Roman"/>
            <family val="1"/>
          </rPr>
          <t xml:space="preserve">Sila isi di sini
</t>
        </r>
        <r>
          <rPr>
            <i/>
            <sz val="9"/>
            <rFont val="Times New Roman"/>
            <family val="1"/>
          </rPr>
          <t>Please fill in here</t>
        </r>
        <r>
          <rPr>
            <sz val="9"/>
            <rFont val="Times New Roman"/>
            <family val="1"/>
          </rPr>
          <t xml:space="preserve">
</t>
        </r>
      </text>
    </comment>
    <comment ref="Y90" authorId="1" shapeId="0" xr:uid="{6EBCD153-9683-4D2A-BF09-141D16AF8921}">
      <text>
        <r>
          <rPr>
            <b/>
            <sz val="9"/>
            <rFont val="Times New Roman"/>
            <family val="1"/>
          </rPr>
          <t xml:space="preserve">Sila isi di sini
</t>
        </r>
        <r>
          <rPr>
            <i/>
            <sz val="9"/>
            <rFont val="Times New Roman"/>
            <family val="1"/>
          </rPr>
          <t>Please fill in here</t>
        </r>
        <r>
          <rPr>
            <sz val="9"/>
            <rFont val="Times New Roman"/>
            <family val="1"/>
          </rPr>
          <t xml:space="preserve">
</t>
        </r>
      </text>
    </comment>
    <comment ref="Y93" authorId="1" shapeId="0" xr:uid="{DA33E407-B672-444C-9722-EF823C09781F}">
      <text>
        <r>
          <rPr>
            <b/>
            <sz val="9"/>
            <rFont val="Times New Roman"/>
            <family val="1"/>
          </rPr>
          <t xml:space="preserve">Sila isi di sini
</t>
        </r>
        <r>
          <rPr>
            <i/>
            <sz val="9"/>
            <rFont val="Times New Roman"/>
            <family val="1"/>
          </rPr>
          <t>Please fill in here</t>
        </r>
        <r>
          <rPr>
            <sz val="9"/>
            <rFont val="Times New Roman"/>
            <family val="1"/>
          </rPr>
          <t xml:space="preserve">
</t>
        </r>
      </text>
    </comment>
    <comment ref="Y96" authorId="1" shapeId="0" xr:uid="{8CDE116B-62EF-43DE-A645-0514F75FA92E}">
      <text>
        <r>
          <rPr>
            <b/>
            <sz val="9"/>
            <rFont val="Times New Roman"/>
            <family val="1"/>
          </rPr>
          <t xml:space="preserve">Sila isi di sini
</t>
        </r>
        <r>
          <rPr>
            <i/>
            <sz val="9"/>
            <rFont val="Times New Roman"/>
            <family val="1"/>
          </rPr>
          <t>Please fill in here</t>
        </r>
        <r>
          <rPr>
            <sz val="9"/>
            <rFont val="Times New Roman"/>
            <family val="1"/>
          </rPr>
          <t xml:space="preserve">
</t>
        </r>
      </text>
    </comment>
    <comment ref="AJ125" authorId="0" shapeId="0" xr:uid="{9BCBCE85-D85D-4E52-802F-6D57E74F93F8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J128" authorId="0" shapeId="0" xr:uid="{38CD3F86-CF4E-4961-BD20-115F4480AA0E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J131" authorId="0" shapeId="0" xr:uid="{449C733C-84C3-4317-84D7-7F30AA0E4507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J134" authorId="0" shapeId="0" xr:uid="{810DBCA0-E66A-4782-84B2-A95CEE7FFF18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J140" authorId="0" shapeId="0" xr:uid="{AAEB935B-4748-4EDC-A62D-7D903D727E47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J143" authorId="0" shapeId="0" xr:uid="{FFCDE027-347E-4A7D-9927-F0519462486A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J146" authorId="0" shapeId="0" xr:uid="{C652C09C-AD2C-4AEF-A5B3-4785984D7C6C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J149" authorId="0" shapeId="0" xr:uid="{40C2FA42-B716-47DB-BCE3-C10EFFA54D8C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J152" authorId="0" shapeId="0" xr:uid="{1481805B-34BE-40FC-B47B-C60B68EB2C70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J158" authorId="0" shapeId="0" xr:uid="{31826207-885E-4C8E-8B05-109BBFF1211C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J161" authorId="0" shapeId="0" xr:uid="{2C17BF3F-EE2C-441A-885B-35713EDF8567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J164" authorId="0" shapeId="0" xr:uid="{2243C39A-1312-4007-9A6D-6FAE1324BD70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J169" authorId="0" shapeId="0" xr:uid="{BA113CFE-EF62-4DA6-A170-90D405375FA8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J176" authorId="0" shapeId="0" xr:uid="{875A68A5-B07A-41AF-93E5-F38695A8E57F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D184" authorId="0" shapeId="0" xr:uid="{E9F6B23D-5042-400E-912B-EF0E61499148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D187" authorId="0" shapeId="0" xr:uid="{6748AEED-4E27-462D-A5FF-5FF84D6B50D4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Y195" authorId="1" shapeId="0" xr:uid="{152655CC-62FF-48F7-8255-322B8D076F6A}">
      <text>
        <r>
          <rPr>
            <b/>
            <sz val="9"/>
            <rFont val="Times New Roman"/>
            <family val="1"/>
          </rPr>
          <t xml:space="preserve">Sila isi di sini
</t>
        </r>
        <r>
          <rPr>
            <i/>
            <sz val="9"/>
            <rFont val="Times New Roman"/>
            <family val="1"/>
          </rPr>
          <t>Please fill in here</t>
        </r>
        <r>
          <rPr>
            <sz val="9"/>
            <rFont val="Times New Roman"/>
            <family val="1"/>
          </rPr>
          <t xml:space="preserve">
</t>
        </r>
      </text>
    </comment>
    <comment ref="Y198" authorId="1" shapeId="0" xr:uid="{99D5ADF3-6D15-406F-9C6B-B7E3B9CF4274}">
      <text>
        <r>
          <rPr>
            <b/>
            <sz val="9"/>
            <rFont val="Times New Roman"/>
            <family val="1"/>
          </rPr>
          <t xml:space="preserve">Sila isi di sini
</t>
        </r>
        <r>
          <rPr>
            <i/>
            <sz val="9"/>
            <rFont val="Times New Roman"/>
            <family val="1"/>
          </rPr>
          <t>Please fill in here</t>
        </r>
        <r>
          <rPr>
            <sz val="9"/>
            <rFont val="Times New Roman"/>
            <family val="1"/>
          </rPr>
          <t xml:space="preserve">
</t>
        </r>
      </text>
    </comment>
    <comment ref="Y201" authorId="1" shapeId="0" xr:uid="{01A46450-BBC0-45DA-9F6D-AD50F39FCA2E}">
      <text>
        <r>
          <rPr>
            <b/>
            <sz val="9"/>
            <rFont val="Times New Roman"/>
            <family val="1"/>
          </rPr>
          <t xml:space="preserve">Sila isi di sini
</t>
        </r>
        <r>
          <rPr>
            <i/>
            <sz val="9"/>
            <rFont val="Times New Roman"/>
            <family val="1"/>
          </rPr>
          <t>Please fill in here</t>
        </r>
        <r>
          <rPr>
            <sz val="9"/>
            <rFont val="Times New Roman"/>
            <family val="1"/>
          </rPr>
          <t xml:space="preserve">
</t>
        </r>
      </text>
    </comment>
  </commentList>
</comments>
</file>

<file path=xl/comments2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  <author>nooraliah.saiful</author>
    <author>wanaida</author>
  </authors>
  <commentList>
    <comment ref="L32" authorId="0" shapeId="0" xr:uid="{B89E0FE0-7076-4BF8-AC7C-397E9BF039F1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P32" authorId="0" shapeId="0" xr:uid="{41974319-A59D-48FE-BB8F-F3CB0ED1E53C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T32" authorId="0" shapeId="0" xr:uid="{2C949FC8-FE2B-4F5D-9889-7B8EB4A19171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X32" authorId="0" shapeId="0" xr:uid="{F0A0F690-AE90-48F3-B730-6131A2944992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AB32" authorId="0" shapeId="0" xr:uid="{584C16D7-884A-4C15-AF4F-7087F703EED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AF32" authorId="0" shapeId="0" xr:uid="{AFE5FBEA-F8F7-49F8-9FB5-2ACAF62F5A7C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L36" authorId="0" shapeId="0" xr:uid="{4859E53C-E466-4F32-AEEB-8863AA053E33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P36" authorId="0" shapeId="0" xr:uid="{36943D74-6CF1-43A4-8376-5B7D3B2F0BFE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T36" authorId="0" shapeId="0" xr:uid="{1E257959-D29A-490F-9EAC-128EFBA06E7A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X36" authorId="0" shapeId="0" xr:uid="{3E5DABA9-1469-468A-9E89-4A5B29762405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AB36" authorId="0" shapeId="0" xr:uid="{8E379A79-733E-4339-9CCB-549BF9BDA7B9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AF36" authorId="0" shapeId="0" xr:uid="{F45D2A5A-816E-4238-9EE9-D88C10AACD3B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L40" authorId="1" shapeId="0" xr:uid="{B5919EC2-AF6B-4F1B-B096-E381E4F24195}">
      <text>
        <r>
          <rPr>
            <b/>
            <sz val="9"/>
            <rFont val="Tahoma"/>
            <family val="2"/>
          </rPr>
          <t>Sila isi di sini
Please fill in here</t>
        </r>
      </text>
    </comment>
    <comment ref="P40" authorId="1" shapeId="0" xr:uid="{7E6BF7C6-7006-4297-B7F9-89B1A96D2FC2}">
      <text>
        <r>
          <rPr>
            <b/>
            <sz val="9"/>
            <rFont val="Tahoma"/>
            <family val="2"/>
          </rPr>
          <t>Sila isi di sini
Please fill in here</t>
        </r>
      </text>
    </comment>
    <comment ref="T40" authorId="1" shapeId="0" xr:uid="{A1775045-A50F-4ACD-9A42-694520FA368E}">
      <text>
        <r>
          <rPr>
            <b/>
            <sz val="9"/>
            <rFont val="Tahoma"/>
            <family val="2"/>
          </rPr>
          <t>Sila isi di sini
Please fill in here</t>
        </r>
      </text>
    </comment>
    <comment ref="X40" authorId="1" shapeId="0" xr:uid="{715F8E58-8EC1-408C-A744-FCD33C709F43}">
      <text>
        <r>
          <rPr>
            <b/>
            <sz val="9"/>
            <rFont val="Tahoma"/>
            <family val="2"/>
          </rPr>
          <t>Sila isi di sini
Please fill in here</t>
        </r>
      </text>
    </comment>
    <comment ref="AB40" authorId="1" shapeId="0" xr:uid="{A5FBC941-3AAC-491C-B73F-F44B640EA2F9}">
      <text>
        <r>
          <rPr>
            <b/>
            <sz val="9"/>
            <rFont val="Tahoma"/>
            <family val="2"/>
          </rPr>
          <t>Sila isi di sini
Please fill in here</t>
        </r>
      </text>
    </comment>
    <comment ref="AF40" authorId="1" shapeId="0" xr:uid="{0F169A1E-8B63-4F02-9474-E1A4DB0C2005}">
      <text>
        <r>
          <rPr>
            <b/>
            <sz val="9"/>
            <rFont val="Tahoma"/>
            <family val="2"/>
          </rPr>
          <t>Sila isi di sini
Please fill in here</t>
        </r>
      </text>
    </comment>
    <comment ref="L44" authorId="1" shapeId="0" xr:uid="{19C25F94-7806-4D17-9233-E40764F6B22B}">
      <text>
        <r>
          <rPr>
            <b/>
            <sz val="9"/>
            <rFont val="Tahoma"/>
            <family val="2"/>
          </rPr>
          <t>Sila isi di sini
Please fill in here</t>
        </r>
      </text>
    </comment>
    <comment ref="P44" authorId="1" shapeId="0" xr:uid="{4491734C-6520-4DD3-B1F7-C0D1EADFFDA8}">
      <text>
        <r>
          <rPr>
            <b/>
            <sz val="9"/>
            <rFont val="Tahoma"/>
            <family val="2"/>
          </rPr>
          <t>Sila isi di sini
Please fill in here</t>
        </r>
      </text>
    </comment>
    <comment ref="T44" authorId="1" shapeId="0" xr:uid="{E0BB0731-CECE-4A98-84F5-8E03D7C3035A}">
      <text>
        <r>
          <rPr>
            <b/>
            <sz val="9"/>
            <rFont val="Tahoma"/>
            <family val="2"/>
          </rPr>
          <t>Sila isi di sini
Please fill in here</t>
        </r>
      </text>
    </comment>
    <comment ref="X44" authorId="1" shapeId="0" xr:uid="{1A7DC782-C940-46EA-8392-5478551B5BA8}">
      <text>
        <r>
          <rPr>
            <b/>
            <sz val="9"/>
            <rFont val="Tahoma"/>
            <family val="2"/>
          </rPr>
          <t>Sila isi di sini
Please fill in here</t>
        </r>
      </text>
    </comment>
    <comment ref="AB44" authorId="1" shapeId="0" xr:uid="{75040109-D48F-4812-A22F-0D707EB5DE2A}">
      <text>
        <r>
          <rPr>
            <b/>
            <sz val="9"/>
            <rFont val="Tahoma"/>
            <family val="2"/>
          </rPr>
          <t>Sila isi di sini
Please fill in here</t>
        </r>
      </text>
    </comment>
    <comment ref="AF44" authorId="1" shapeId="0" xr:uid="{A41642BC-36FA-4BF5-AAF8-F4FC2D513349}">
      <text>
        <r>
          <rPr>
            <b/>
            <sz val="9"/>
            <rFont val="Tahoma"/>
            <family val="2"/>
          </rPr>
          <t>Sila isi di sini
Please fill in here</t>
        </r>
      </text>
    </comment>
    <comment ref="L48" authorId="1" shapeId="0" xr:uid="{F748DB72-A1E1-468E-B675-D7580F82EF63}">
      <text>
        <r>
          <rPr>
            <b/>
            <sz val="9"/>
            <rFont val="Tahoma"/>
            <family val="2"/>
          </rPr>
          <t>Sila isi di sini
Please fill in here</t>
        </r>
      </text>
    </comment>
    <comment ref="P48" authorId="1" shapeId="0" xr:uid="{39B9857B-EB7D-4B2E-8E56-9AA204EC89E3}">
      <text>
        <r>
          <rPr>
            <b/>
            <sz val="9"/>
            <rFont val="Tahoma"/>
            <family val="2"/>
          </rPr>
          <t>Sila isi di sini
Please fill in here</t>
        </r>
      </text>
    </comment>
    <comment ref="T48" authorId="1" shapeId="0" xr:uid="{A0460457-8ACE-48AB-9CE3-534DB0B97C70}">
      <text>
        <r>
          <rPr>
            <b/>
            <sz val="9"/>
            <rFont val="Tahoma"/>
            <family val="2"/>
          </rPr>
          <t>Sila isi di sini
Please fill in here</t>
        </r>
      </text>
    </comment>
    <comment ref="X48" authorId="1" shapeId="0" xr:uid="{249FAA98-8221-4E5C-9D91-85B6A35CFCE5}">
      <text>
        <r>
          <rPr>
            <b/>
            <sz val="9"/>
            <rFont val="Tahoma"/>
            <family val="2"/>
          </rPr>
          <t>Sila isi di sini
Please fill in here</t>
        </r>
      </text>
    </comment>
    <comment ref="AB48" authorId="1" shapeId="0" xr:uid="{A3D99BDA-2F5E-49DF-B59C-96A77BDE4ACF}">
      <text>
        <r>
          <rPr>
            <b/>
            <sz val="9"/>
            <rFont val="Tahoma"/>
            <family val="2"/>
          </rPr>
          <t>Sila isi di sini
Please fill in here</t>
        </r>
      </text>
    </comment>
    <comment ref="AF48" authorId="1" shapeId="0" xr:uid="{E7AE4A32-D62A-4D0C-A1BC-9F62EFEA8C0D}">
      <text>
        <r>
          <rPr>
            <b/>
            <sz val="9"/>
            <rFont val="Tahoma"/>
            <family val="2"/>
          </rPr>
          <t>Sila isi di sini
Please fill in here</t>
        </r>
      </text>
    </comment>
    <comment ref="L52" authorId="0" shapeId="0" xr:uid="{37BB3758-63C1-45E4-AD09-C4D097D96478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P52" authorId="0" shapeId="0" xr:uid="{AF8DFA1D-2C35-498F-A069-C82D5DFED6E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T52" authorId="0" shapeId="0" xr:uid="{97609560-5AEF-47BB-A9E6-F53FC4C88AB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X52" authorId="0" shapeId="0" xr:uid="{C44B0D42-7D4C-4FE4-9AF3-2037DEFBB2E8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AB52" authorId="0" shapeId="0" xr:uid="{0AF4E3EA-7405-4D9D-BFB5-79AABD0A4332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AF52" authorId="0" shapeId="0" xr:uid="{B23A7492-FEA5-4DA4-9BF1-3071575F482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L56" authorId="0" shapeId="0" xr:uid="{F62495E8-800B-4AC1-9AD7-3FC88521CFE5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P56" authorId="0" shapeId="0" xr:uid="{0F3B3569-87CB-441C-A548-AEEF1AF3ACF6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T56" authorId="0" shapeId="0" xr:uid="{25D4CC1E-C14B-471B-8470-93C96DEE3F7B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X56" authorId="0" shapeId="0" xr:uid="{6B9AB5AA-732F-4D6B-9D24-4D28FC23C1AA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AB56" authorId="0" shapeId="0" xr:uid="{61CEAD99-B54B-41EF-9BB9-7ABE8EF1CDE6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AF56" authorId="0" shapeId="0" xr:uid="{240F5A2C-4D70-491D-8641-847BC485E4ED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L60" authorId="0" shapeId="0" xr:uid="{B605F080-83E2-4800-8908-1DA333A38665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P60" authorId="0" shapeId="0" xr:uid="{E455AA3D-3E94-4D12-86A8-FF8EB8E4EE3E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T60" authorId="0" shapeId="0" xr:uid="{A105CB40-9381-44CC-A3C7-204602EF3596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X60" authorId="0" shapeId="0" xr:uid="{91C370B2-C51B-4BCA-A2B1-87A304D164E9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AB60" authorId="0" shapeId="0" xr:uid="{C521FEC1-57C2-4EEF-99A0-7B2E72595A06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AF60" authorId="0" shapeId="0" xr:uid="{810A1511-E6D6-4591-8A4D-72DC38DB4ED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L64" authorId="0" shapeId="0" xr:uid="{49E05511-7B82-4A4B-A0FE-0EDEB2167658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P64" authorId="0" shapeId="0" xr:uid="{F4C01AA7-47AF-4B70-BA3C-401C4B6B28B3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T64" authorId="0" shapeId="0" xr:uid="{3BCE370D-6C0A-4B6C-81EC-863F80C8AC7B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X64" authorId="0" shapeId="0" xr:uid="{08E178A7-B3C1-4026-A9B1-586D6CFABD5A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AB64" authorId="0" shapeId="0" xr:uid="{C5B1307F-7D9A-4093-99A3-035EAEEA0EB8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AF64" authorId="0" shapeId="0" xr:uid="{197EF71F-F0D2-493A-9110-EC59AE8D3E1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L68" authorId="0" shapeId="0" xr:uid="{E8623D28-4592-4F50-A5B3-7D1C047ACEF4}">
      <text>
        <r>
          <rPr>
            <b/>
            <sz val="8"/>
            <color indexed="8"/>
            <rFont val="Tahoma"/>
            <family val="2"/>
          </rPr>
          <t>Pengiraan automatik
Automatic calculation</t>
        </r>
      </text>
    </comment>
    <comment ref="P68" authorId="0" shapeId="0" xr:uid="{34D31BE2-15C4-4186-BD62-37C7C87EE376}">
      <text>
        <r>
          <rPr>
            <b/>
            <sz val="8"/>
            <color indexed="8"/>
            <rFont val="Tahoma"/>
            <family val="2"/>
          </rPr>
          <t>Pengiraan automatik
Automatic calculation</t>
        </r>
      </text>
    </comment>
    <comment ref="T68" authorId="0" shapeId="0" xr:uid="{8856FCFA-9AF1-4275-80EC-A37FF5F78FFC}">
      <text>
        <r>
          <rPr>
            <b/>
            <sz val="8"/>
            <color indexed="8"/>
            <rFont val="Tahoma"/>
            <family val="2"/>
          </rPr>
          <t>Pengiraan automatik
Automatic calculation</t>
        </r>
      </text>
    </comment>
    <comment ref="X68" authorId="0" shapeId="0" xr:uid="{F56447ED-2A82-4CE8-A541-B2DF817AD8C9}">
      <text>
        <r>
          <rPr>
            <b/>
            <sz val="8"/>
            <color indexed="8"/>
            <rFont val="Tahoma"/>
            <family val="2"/>
          </rPr>
          <t>Pengiraan automatik
Automatic calculation</t>
        </r>
      </text>
    </comment>
    <comment ref="AB68" authorId="1" shapeId="0" xr:uid="{DEEFB097-F998-4170-B5E6-DAECB64BEBF6}">
      <text>
        <r>
          <rPr>
            <b/>
            <sz val="9"/>
            <rFont val="Tahoma"/>
            <family val="2"/>
          </rPr>
          <t>Pengiraan automatik
Automatic calculation</t>
        </r>
      </text>
    </comment>
    <comment ref="AF68" authorId="1" shapeId="0" xr:uid="{7B45536B-240F-44DE-8817-A1C0FE0B96AC}">
      <text>
        <r>
          <rPr>
            <b/>
            <sz val="9"/>
            <rFont val="Tahoma"/>
            <family val="2"/>
          </rPr>
          <t>Pengiraan automatik
Automatic calculation</t>
        </r>
      </text>
    </comment>
    <comment ref="N98" authorId="0" shapeId="0" xr:uid="{88CE3EF6-5616-42B4-8A2A-451CD1F2372C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R98" authorId="0" shapeId="0" xr:uid="{B25A8BBA-8502-4AA4-A1C3-69A339764691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V98" authorId="0" shapeId="0" xr:uid="{1DE48138-3152-4888-9F29-20089F487C6E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Z98" authorId="0" shapeId="0" xr:uid="{B38A6A91-0209-4DDA-B89E-0A8E19459194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D98" authorId="0" shapeId="0" xr:uid="{F0E8ADFC-2662-45BE-A23D-136583A7E36A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H98" authorId="0" shapeId="0" xr:uid="{E54C3C5B-06ED-4D0B-AA04-CA86A5ED9891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L98" authorId="0" shapeId="0" xr:uid="{4248EC4F-F8C9-4AFF-B2B0-02DC9248DF2C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N104" authorId="0" shapeId="0" xr:uid="{63763E7E-E071-46DE-9350-813B7EFD6C40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R104" authorId="0" shapeId="0" xr:uid="{8C8293BB-AAC8-4EC0-8582-1FC6426FFE97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V104" authorId="0" shapeId="0" xr:uid="{00690A25-DBAB-4F4B-82EF-1E62736CFCA6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Z104" authorId="0" shapeId="0" xr:uid="{D954D5B0-4425-4A76-A568-7F7804C5B4CA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D104" authorId="0" shapeId="0" xr:uid="{82577373-042E-4805-82FA-DC163A286FA5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H104" authorId="0" shapeId="0" xr:uid="{FBCB4983-F328-4268-9BC4-6F602EA3ABD9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L104" authorId="0" shapeId="0" xr:uid="{48EA6A89-C65F-466D-BA56-81721DEA3E5A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N110" authorId="0" shapeId="0" xr:uid="{C783F9BD-9CF3-4A5B-B4CE-B8E5A6EEB9AD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R110" authorId="0" shapeId="0" xr:uid="{9C572A46-7CFE-4D4C-8F19-718CF7E2F067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V110" authorId="0" shapeId="0" xr:uid="{AAFA4C70-B205-4CD1-A038-F60571AE1CEE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Z110" authorId="0" shapeId="0" xr:uid="{1ADB6AC7-A713-4DBA-A41D-A94A72DB1EBA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D110" authorId="0" shapeId="0" xr:uid="{99896972-C040-4CB4-8497-75F986DD9354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H110" authorId="0" shapeId="0" xr:uid="{3F4A1D48-66D7-43BE-AA65-4C06B0B829F2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L110" authorId="0" shapeId="0" xr:uid="{AFEAAB71-8840-4C09-84E2-798FB64C7B43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N116" authorId="0" shapeId="0" xr:uid="{2F5924A4-CA6D-4264-886C-8A4BA046B362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R116" authorId="0" shapeId="0" xr:uid="{1E81BE8C-EC6F-4BDE-8AF4-7F44D7749752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V116" authorId="0" shapeId="0" xr:uid="{E46B9E91-4D6F-49AE-BCDC-303F09B21C73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Z116" authorId="0" shapeId="0" xr:uid="{A32C143C-A0F4-44EE-BD87-FA6AB08B6E59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D116" authorId="0" shapeId="0" xr:uid="{C28E0042-2546-4B9C-A6F4-33E384869163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H116" authorId="0" shapeId="0" xr:uid="{BFD87CBF-1CB6-4080-BA27-E19BDFE80E84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L116" authorId="0" shapeId="0" xr:uid="{15FB607D-0F9E-450E-9FB9-E5389122D75C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N122" authorId="0" shapeId="0" xr:uid="{839B938F-2D08-49CA-AFC0-301AC809DBE5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R122" authorId="0" shapeId="0" xr:uid="{07AB8EAB-B8DD-4EF0-A22B-FF5D9215CC43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V122" authorId="0" shapeId="0" xr:uid="{56F7F35A-83D4-48BF-B990-D75699CD7566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Z122" authorId="0" shapeId="0" xr:uid="{103E99E5-C228-4586-880D-ACC6A32B808C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D122" authorId="0" shapeId="0" xr:uid="{32515BE8-C465-4D05-B320-BD5F19F40F27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H122" authorId="0" shapeId="0" xr:uid="{6EDCEF2C-F976-4AD0-8EC0-761A9A673DFD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L122" authorId="0" shapeId="0" xr:uid="{24B59569-930B-4DBC-B3E4-6C6039C7D7C6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N128" authorId="0" shapeId="0" xr:uid="{672E2103-EE4C-400D-B9C2-57C7D2001061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R128" authorId="0" shapeId="0" xr:uid="{8B5C7D1E-F75F-4466-8709-F9C7C2DCEB13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V128" authorId="0" shapeId="0" xr:uid="{0CD749DB-B16E-442B-BA4B-2D379AE0C7FF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Z128" authorId="0" shapeId="0" xr:uid="{79E63F03-04C1-4DA2-BCBC-9FFCA587F51F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D128" authorId="0" shapeId="0" xr:uid="{7BDA5461-6D5C-490F-B79A-A2862D132604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H128" authorId="0" shapeId="0" xr:uid="{217766F3-99C6-44A0-AB96-1F2123ADB65F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L128" authorId="0" shapeId="0" xr:uid="{CB6A542A-8620-4641-AD72-94E1CC8141E7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N134" authorId="0" shapeId="0" xr:uid="{EB508D45-8A0C-4FA9-B0B4-B95B3D83F482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R134" authorId="0" shapeId="0" xr:uid="{7AF35C4E-6161-4D4D-B8E1-D6785CB8A5EA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V134" authorId="0" shapeId="0" xr:uid="{61A90F7F-E850-4C25-B9DF-B39524363DE0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Z134" authorId="0" shapeId="0" xr:uid="{37FAA7C2-A8F1-483A-9FAB-A9CCB98D517E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D134" authorId="0" shapeId="0" xr:uid="{A4B89C57-B73F-400F-996D-C2A26E60B710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H134" authorId="0" shapeId="0" xr:uid="{FD249F98-5EC7-475A-B533-D86C58586ADE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L134" authorId="0" shapeId="0" xr:uid="{73F3840B-534B-4FDA-8949-3DD33523170A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N140" authorId="0" shapeId="0" xr:uid="{A2C60103-42D2-42AE-961D-B2EAA3A4DFCF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R140" authorId="0" shapeId="0" xr:uid="{2E9FD3D9-58BA-44ED-85EA-F6394BD78D80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V140" authorId="0" shapeId="0" xr:uid="{8AAE4BCC-35B2-4EF1-94DB-E3C1236A929F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Z140" authorId="0" shapeId="0" xr:uid="{4B45A3FE-F8B4-4A48-8E25-61B5ED9390E2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D140" authorId="0" shapeId="0" xr:uid="{D48D8D2F-500A-48BF-ABB1-214B14636E18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H140" authorId="0" shapeId="0" xr:uid="{549B6EF4-B8A8-4C47-9919-37132527CDA4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L140" authorId="0" shapeId="0" xr:uid="{72B2EACA-7133-4E91-A9F0-2B3347AA763E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N146" authorId="0" shapeId="0" xr:uid="{4EB64A0E-FA34-4021-9ED3-90CECF99063D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R146" authorId="0" shapeId="0" xr:uid="{30A1C882-0C30-40D7-AAC2-69F7352AF400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V146" authorId="0" shapeId="0" xr:uid="{DC032A03-4B9D-4594-A977-9B26ABD09E87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Z146" authorId="0" shapeId="0" xr:uid="{12FCBF2E-F015-49F5-831F-19D8402620EB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D146" authorId="0" shapeId="0" xr:uid="{98847B56-D8D3-4CD1-B19B-146EE3CAF594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H146" authorId="0" shapeId="0" xr:uid="{98D9773E-1651-43CA-A4C5-EA1DEB220DBB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L146" authorId="0" shapeId="0" xr:uid="{011165E3-5450-49E2-8E63-D64839A78D55}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K164" authorId="2" shapeId="0" xr:uid="{20898FEF-A117-4C6A-A1F2-6286D9BBA193}">
      <text>
        <r>
          <rPr>
            <b/>
            <sz val="9"/>
            <rFont val="Times New Roman"/>
            <family val="1"/>
          </rPr>
          <t xml:space="preserve">Sila isi di sini
</t>
        </r>
        <r>
          <rPr>
            <i/>
            <sz val="9"/>
            <rFont val="Times New Roman"/>
            <family val="1"/>
          </rPr>
          <t>Please fill in here</t>
        </r>
      </text>
    </comment>
    <comment ref="AK167" authorId="2" shapeId="0" xr:uid="{435297FF-1069-4076-854A-93FE83C47332}">
      <text>
        <r>
          <rPr>
            <b/>
            <sz val="9"/>
            <rFont val="Times New Roman"/>
            <family val="1"/>
          </rPr>
          <t xml:space="preserve">Sila isi di sini
</t>
        </r>
        <r>
          <rPr>
            <i/>
            <sz val="9"/>
            <rFont val="Times New Roman"/>
            <family val="1"/>
          </rPr>
          <t>Please fill in here</t>
        </r>
      </text>
    </comment>
    <comment ref="AK173" authorId="2" shapeId="0" xr:uid="{AB8EDDB1-6D77-4DE3-8658-B22C51817752}">
      <text>
        <r>
          <rPr>
            <b/>
            <sz val="9"/>
            <rFont val="Times New Roman"/>
            <family val="1"/>
          </rPr>
          <t xml:space="preserve">Sila isi di sini
</t>
        </r>
        <r>
          <rPr>
            <i/>
            <sz val="9"/>
            <rFont val="Times New Roman"/>
            <family val="1"/>
          </rPr>
          <t>Please fill in here</t>
        </r>
      </text>
    </comment>
    <comment ref="AK176" authorId="2" shapeId="0" xr:uid="{48AC7F75-059B-40D2-A9DA-20D1B6D6A413}">
      <text>
        <r>
          <rPr>
            <b/>
            <sz val="9"/>
            <rFont val="Times New Roman"/>
            <family val="1"/>
          </rPr>
          <t xml:space="preserve">Sila isi di sini
</t>
        </r>
        <r>
          <rPr>
            <i/>
            <sz val="9"/>
            <rFont val="Times New Roman"/>
            <family val="1"/>
          </rPr>
          <t>Please fill in here</t>
        </r>
      </text>
    </comment>
    <comment ref="AK179" authorId="2" shapeId="0" xr:uid="{09F821E0-35DB-45C8-8D33-706AC106A810}">
      <text>
        <r>
          <rPr>
            <b/>
            <sz val="9"/>
            <rFont val="Times New Roman"/>
            <family val="1"/>
          </rPr>
          <t xml:space="preserve">Sila isi di sini
</t>
        </r>
        <r>
          <rPr>
            <i/>
            <sz val="9"/>
            <rFont val="Times New Roman"/>
            <family val="1"/>
          </rPr>
          <t>Please fill in here</t>
        </r>
      </text>
    </comment>
    <comment ref="AK182" authorId="2" shapeId="0" xr:uid="{FA09F313-81A1-4023-A1D7-FB1843A4774B}">
      <text>
        <r>
          <rPr>
            <b/>
            <sz val="9"/>
            <rFont val="Times New Roman"/>
            <family val="1"/>
          </rPr>
          <t xml:space="preserve">Sila isi di sini
</t>
        </r>
        <r>
          <rPr>
            <i/>
            <sz val="9"/>
            <rFont val="Times New Roman"/>
            <family val="1"/>
          </rPr>
          <t>Please fill in here</t>
        </r>
      </text>
    </comment>
    <comment ref="AK185" authorId="2" shapeId="0" xr:uid="{81FEF058-8109-469E-96A0-96747F41BE26}">
      <text>
        <r>
          <rPr>
            <b/>
            <sz val="9"/>
            <rFont val="Times New Roman"/>
            <family val="1"/>
          </rPr>
          <t xml:space="preserve">Pengiraan automatik. Sila pastikan angka ini mesti sama dengan hasil tambah F052089 dan F052389.
</t>
        </r>
        <r>
          <rPr>
            <i/>
            <sz val="9"/>
            <color indexed="81"/>
            <rFont val="Times New Roman"/>
            <family val="1"/>
          </rPr>
          <t>Automatic calculation. Please make sure this figure must be equal to the sum of F052089 and F052389</t>
        </r>
      </text>
    </comment>
    <comment ref="AK196" authorId="2" shapeId="0" xr:uid="{DCBBFFB4-119A-457C-88E0-4134818423AC}">
      <text>
        <r>
          <rPr>
            <b/>
            <sz val="9"/>
            <rFont val="Times New Roman"/>
            <family val="1"/>
          </rPr>
          <t xml:space="preserve">Sila isi di sini
</t>
        </r>
        <r>
          <rPr>
            <i/>
            <sz val="9"/>
            <rFont val="Times New Roman"/>
            <family val="1"/>
          </rPr>
          <t>Please fill in here</t>
        </r>
      </text>
    </comment>
    <comment ref="AK199" authorId="2" shapeId="0" xr:uid="{D50A64CE-42C9-4923-A295-5ED2DC6DBBB8}">
      <text>
        <r>
          <rPr>
            <b/>
            <sz val="9"/>
            <rFont val="Times New Roman"/>
            <family val="1"/>
          </rPr>
          <t xml:space="preserve">Sila isi di sini
</t>
        </r>
        <r>
          <rPr>
            <i/>
            <sz val="9"/>
            <rFont val="Times New Roman"/>
            <family val="1"/>
          </rPr>
          <t>Please fill in here</t>
        </r>
      </text>
    </comment>
    <comment ref="AK205" authorId="2" shapeId="0" xr:uid="{83706E49-5B42-4A9C-9CFC-6D4BEAEBCCF9}">
      <text>
        <r>
          <rPr>
            <b/>
            <sz val="9"/>
            <rFont val="Times New Roman"/>
            <family val="1"/>
          </rPr>
          <t xml:space="preserve">Sila isi di sini
</t>
        </r>
        <r>
          <rPr>
            <i/>
            <sz val="9"/>
            <rFont val="Times New Roman"/>
            <family val="1"/>
          </rPr>
          <t>Please fill in here</t>
        </r>
      </text>
    </comment>
    <comment ref="AK208" authorId="2" shapeId="0" xr:uid="{2D823067-065E-42B3-90B7-EF78C28BF6B8}">
      <text>
        <r>
          <rPr>
            <b/>
            <sz val="9"/>
            <rFont val="Times New Roman"/>
            <family val="1"/>
          </rPr>
          <t xml:space="preserve">Sila isi di sini
</t>
        </r>
        <r>
          <rPr>
            <i/>
            <sz val="9"/>
            <rFont val="Times New Roman"/>
            <family val="1"/>
          </rPr>
          <t>Please fill in here</t>
        </r>
      </text>
    </comment>
    <comment ref="AK211" authorId="2" shapeId="0" xr:uid="{2E8D849D-DD3A-4F90-891D-D8B199E60A56}">
      <text>
        <r>
          <rPr>
            <b/>
            <sz val="9"/>
            <rFont val="Times New Roman"/>
            <family val="1"/>
          </rPr>
          <t xml:space="preserve">Sila isi di sini
</t>
        </r>
        <r>
          <rPr>
            <i/>
            <sz val="9"/>
            <rFont val="Times New Roman"/>
            <family val="1"/>
          </rPr>
          <t>Please fill in here</t>
        </r>
      </text>
    </comment>
    <comment ref="AK214" authorId="2" shapeId="0" xr:uid="{2E415800-DC75-4461-890F-BA0C22252B52}">
      <text>
        <r>
          <rPr>
            <b/>
            <sz val="9"/>
            <rFont val="Times New Roman"/>
            <family val="1"/>
          </rPr>
          <t xml:space="preserve">Sila isi di sini
</t>
        </r>
        <r>
          <rPr>
            <i/>
            <sz val="9"/>
            <rFont val="Times New Roman"/>
            <family val="1"/>
          </rPr>
          <t>Please fill in here</t>
        </r>
      </text>
    </comment>
    <comment ref="AK217" authorId="2" shapeId="0" xr:uid="{C82D113D-61C0-4821-B345-D50968F5C8F4}">
      <text>
        <r>
          <rPr>
            <b/>
            <sz val="9"/>
            <rFont val="Times New Roman"/>
            <family val="1"/>
          </rPr>
          <t xml:space="preserve">Sila isi di sini
</t>
        </r>
        <r>
          <rPr>
            <i/>
            <sz val="9"/>
            <rFont val="Times New Roman"/>
            <family val="1"/>
          </rPr>
          <t>Please fill in here</t>
        </r>
      </text>
    </comment>
    <comment ref="AK220" authorId="2" shapeId="0" xr:uid="{6AD889EA-340D-4E60-A78F-35BE09942EEE}">
      <text>
        <r>
          <rPr>
            <b/>
            <sz val="9"/>
            <rFont val="Times New Roman"/>
            <family val="1"/>
          </rPr>
          <t xml:space="preserve">Pengiraan automatik. Sila pastikan angka ini mesti sama dengan hasil tambah F050689 dan F051589.
</t>
        </r>
        <r>
          <rPr>
            <i/>
            <sz val="9"/>
            <color indexed="81"/>
            <rFont val="Times New Roman"/>
            <family val="1"/>
          </rPr>
          <t>Automatic calculation. Please make sure this figure must be equal to the sum of F050689 and F051589</t>
        </r>
      </text>
    </comment>
    <comment ref="L261" authorId="0" shapeId="0" xr:uid="{86A96C6F-F545-402E-A6B0-1B8A9442162A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P261" authorId="0" shapeId="0" xr:uid="{A80ECD65-962F-4ED3-B5E9-4C11D4DFFBE2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T261" authorId="0" shapeId="0" xr:uid="{90160CFD-C3EB-4C2E-B18A-E332E80A8762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X261" authorId="0" shapeId="0" xr:uid="{E8025824-01CF-4F89-B534-48256DAFF2AA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AB261" authorId="0" shapeId="0" xr:uid="{E6EADF8C-CAFA-46EB-8857-2375EB417229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AF261" authorId="0" shapeId="0" xr:uid="{12374C78-423C-4954-8399-71F6BCF64CE5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L265" authorId="0" shapeId="0" xr:uid="{AA9CCE5C-753F-4C94-993A-D19135C7ABA9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P265" authorId="0" shapeId="0" xr:uid="{B3EA2969-C85B-4615-A57A-E8996ABC79BA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T265" authorId="0" shapeId="0" xr:uid="{55C0F116-D685-4BDB-ADE5-FD8D47A0C516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X265" authorId="0" shapeId="0" xr:uid="{D3EB02A9-3C30-40F7-95DF-D588696DA91F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AB265" authorId="0" shapeId="0" xr:uid="{7C100C42-0259-44E4-9DF0-32FED4B81A5D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AF265" authorId="0" shapeId="0" xr:uid="{28120EE3-948A-4DC8-9234-FB049234E8EE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L269" authorId="1" shapeId="0" xr:uid="{210FB0CF-F105-46EA-893C-43DB04CACB9B}">
      <text>
        <r>
          <rPr>
            <b/>
            <sz val="9"/>
            <rFont val="Tahoma"/>
            <family val="2"/>
          </rPr>
          <t>Sila isi di sini
Please fill in here</t>
        </r>
      </text>
    </comment>
    <comment ref="P269" authorId="1" shapeId="0" xr:uid="{4C95E2CE-5031-4C42-8912-23DB4BE43A3C}">
      <text>
        <r>
          <rPr>
            <b/>
            <sz val="9"/>
            <rFont val="Tahoma"/>
            <family val="2"/>
          </rPr>
          <t>Sila isi di sini
Please fill in here</t>
        </r>
      </text>
    </comment>
    <comment ref="T269" authorId="1" shapeId="0" xr:uid="{32F4EC81-1EE3-45EF-AA91-8123C44DBE8D}">
      <text>
        <r>
          <rPr>
            <b/>
            <sz val="9"/>
            <rFont val="Tahoma"/>
            <family val="2"/>
          </rPr>
          <t>Sila isi di sini
Please fill in here</t>
        </r>
      </text>
    </comment>
    <comment ref="X269" authorId="1" shapeId="0" xr:uid="{8DA1AAF6-77D0-4E0E-864E-5315896AEB05}">
      <text>
        <r>
          <rPr>
            <b/>
            <sz val="9"/>
            <rFont val="Tahoma"/>
            <family val="2"/>
          </rPr>
          <t>Sila isi di sini
Please fill in here</t>
        </r>
      </text>
    </comment>
    <comment ref="AB269" authorId="1" shapeId="0" xr:uid="{61A3295B-A7D1-41D5-85BF-90B497BB8526}">
      <text>
        <r>
          <rPr>
            <b/>
            <sz val="9"/>
            <rFont val="Tahoma"/>
            <family val="2"/>
          </rPr>
          <t>Sila isi di sini
Please fill in here</t>
        </r>
      </text>
    </comment>
    <comment ref="AF269" authorId="1" shapeId="0" xr:uid="{FAB22754-BAC0-4A9C-B6B9-D5E60C489C1F}">
      <text>
        <r>
          <rPr>
            <b/>
            <sz val="9"/>
            <rFont val="Tahoma"/>
            <family val="2"/>
          </rPr>
          <t>Sila isi di sini
Please fill in here</t>
        </r>
      </text>
    </comment>
    <comment ref="L273" authorId="1" shapeId="0" xr:uid="{9CAD560C-28B1-4D86-8A3E-688E2225C404}">
      <text>
        <r>
          <rPr>
            <b/>
            <sz val="9"/>
            <rFont val="Tahoma"/>
            <family val="2"/>
          </rPr>
          <t>Sila isi di sini
Please fill in here</t>
        </r>
      </text>
    </comment>
    <comment ref="P273" authorId="1" shapeId="0" xr:uid="{E4B25F52-A13D-4E98-A74E-F88E48619329}">
      <text>
        <r>
          <rPr>
            <b/>
            <sz val="9"/>
            <rFont val="Tahoma"/>
            <family val="2"/>
          </rPr>
          <t>Sila isi di sini
Please fill in here</t>
        </r>
      </text>
    </comment>
    <comment ref="T273" authorId="1" shapeId="0" xr:uid="{A04D3826-B4DB-44D4-A7B9-4676629AEAC1}">
      <text>
        <r>
          <rPr>
            <b/>
            <sz val="9"/>
            <rFont val="Tahoma"/>
            <family val="2"/>
          </rPr>
          <t>Sila isi di sini
Please fill in here</t>
        </r>
      </text>
    </comment>
    <comment ref="X273" authorId="1" shapeId="0" xr:uid="{5A2F7953-B89D-4E6A-BA90-9CC5327576F5}">
      <text>
        <r>
          <rPr>
            <b/>
            <sz val="9"/>
            <rFont val="Tahoma"/>
            <family val="2"/>
          </rPr>
          <t>Sila isi di sini
Please fill in here</t>
        </r>
      </text>
    </comment>
    <comment ref="AB273" authorId="1" shapeId="0" xr:uid="{88A6F681-6B1B-4C22-A75A-3AC85EB7BB33}">
      <text>
        <r>
          <rPr>
            <b/>
            <sz val="9"/>
            <rFont val="Tahoma"/>
            <family val="2"/>
          </rPr>
          <t>Sila isi di sini
Please fill in here</t>
        </r>
      </text>
    </comment>
    <comment ref="AF273" authorId="1" shapeId="0" xr:uid="{0932A5E0-FE00-4FC8-81C6-9FCB1AE5C794}">
      <text>
        <r>
          <rPr>
            <b/>
            <sz val="9"/>
            <rFont val="Tahoma"/>
            <family val="2"/>
          </rPr>
          <t>Sila isi di sini
Please fill in here</t>
        </r>
      </text>
    </comment>
    <comment ref="L277" authorId="1" shapeId="0" xr:uid="{54BF3D6D-13BB-40D4-9CD2-2FCA22E149A5}">
      <text>
        <r>
          <rPr>
            <b/>
            <sz val="9"/>
            <rFont val="Tahoma"/>
            <family val="2"/>
          </rPr>
          <t>Sila isi di sini
Please fill in here</t>
        </r>
      </text>
    </comment>
    <comment ref="P277" authorId="1" shapeId="0" xr:uid="{96E749E8-3F86-4C2D-BCC0-0031E1969F36}">
      <text>
        <r>
          <rPr>
            <b/>
            <sz val="9"/>
            <rFont val="Tahoma"/>
            <family val="2"/>
          </rPr>
          <t>Sila isi di sini
Please fill in here</t>
        </r>
      </text>
    </comment>
    <comment ref="T277" authorId="1" shapeId="0" xr:uid="{9DA2217A-51A6-49AC-AD01-1F8358FA1393}">
      <text>
        <r>
          <rPr>
            <b/>
            <sz val="9"/>
            <rFont val="Tahoma"/>
            <family val="2"/>
          </rPr>
          <t>Sila isi di sini
Please fill in here</t>
        </r>
      </text>
    </comment>
    <comment ref="X277" authorId="1" shapeId="0" xr:uid="{FF19833E-1B4C-4473-9D7D-6094F3CA8A55}">
      <text>
        <r>
          <rPr>
            <b/>
            <sz val="9"/>
            <rFont val="Tahoma"/>
            <family val="2"/>
          </rPr>
          <t>Sila isi di sini
Please fill in here</t>
        </r>
      </text>
    </comment>
    <comment ref="AB277" authorId="1" shapeId="0" xr:uid="{35E37C88-C03C-4D02-AA2D-8F76660E0A49}">
      <text>
        <r>
          <rPr>
            <b/>
            <sz val="9"/>
            <rFont val="Tahoma"/>
            <family val="2"/>
          </rPr>
          <t>Sila isi di sini
Please fill in here</t>
        </r>
      </text>
    </comment>
    <comment ref="AF277" authorId="1" shapeId="0" xr:uid="{695DA2A1-D570-4EB8-A61C-7AC151E46924}">
      <text>
        <r>
          <rPr>
            <b/>
            <sz val="9"/>
            <rFont val="Tahoma"/>
            <family val="2"/>
          </rPr>
          <t>Sila isi di sini
Please fill in here</t>
        </r>
      </text>
    </comment>
    <comment ref="L281" authorId="0" shapeId="0" xr:uid="{4B97EB1C-A797-478C-AC01-5454B9BA9842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P281" authorId="0" shapeId="0" xr:uid="{27F885C3-4730-4E74-9F69-D4D962479C8E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T281" authorId="0" shapeId="0" xr:uid="{738AAC9C-95CD-4C39-A773-6A15185C8324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X281" authorId="0" shapeId="0" xr:uid="{A6AB8BD8-5BA8-494A-B117-EB4150081919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AB281" authorId="0" shapeId="0" xr:uid="{D4596D2B-E20E-4CFA-AEAD-61ABC9CC4CF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AF281" authorId="0" shapeId="0" xr:uid="{BB44B352-5293-4322-955D-8C0DDF221D92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L285" authorId="0" shapeId="0" xr:uid="{D18AC094-4B65-4919-B725-2ACAF069B0BD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P285" authorId="0" shapeId="0" xr:uid="{84AE5FFD-EBBB-49BA-85A3-FBF3A4955E74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T285" authorId="0" shapeId="0" xr:uid="{5A0DB975-82DB-4EE6-8781-FD406C512609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X285" authorId="0" shapeId="0" xr:uid="{B8668183-149F-4731-8BAB-C1E2FC51ACBD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AB285" authorId="0" shapeId="0" xr:uid="{AFD82544-C54A-451A-BB45-91F90A1E8743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AF285" authorId="0" shapeId="0" xr:uid="{C19C4593-3DF3-4D45-A5DE-6FEE87A958D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L289" authorId="0" shapeId="0" xr:uid="{FC004DC8-FBC0-4B17-A65F-A26BDA9DD1AD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P289" authorId="0" shapeId="0" xr:uid="{D3A03832-FCB4-4FE6-9B14-EACF862401B2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T289" authorId="0" shapeId="0" xr:uid="{B86D0B8B-F959-44B3-A674-34DD01584985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X289" authorId="0" shapeId="0" xr:uid="{BCA9A10B-5922-4576-A25D-3AEE2CBDB99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AB289" authorId="0" shapeId="0" xr:uid="{A4395872-506E-4C5E-8E2F-EFC5348EF4FA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AF289" authorId="0" shapeId="0" xr:uid="{8E65DDE1-2129-4E97-903D-6CFCC1C0FEA2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L293" authorId="0" shapeId="0" xr:uid="{89BC454A-5610-41C7-AD20-B00617DC3328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P293" authorId="0" shapeId="0" xr:uid="{FFEEC6EB-E636-4808-9A46-8D42FFC897C6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T293" authorId="0" shapeId="0" xr:uid="{4EE0D864-7AFA-4421-B8D3-5144FD918B01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X293" authorId="0" shapeId="0" xr:uid="{7F396491-B2D9-40E2-91CD-2785B48082A7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AB293" authorId="0" shapeId="0" xr:uid="{CE00A4A0-6A57-437B-B27C-EBE735120A35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AF293" authorId="0" shapeId="0" xr:uid="{19A64949-D3CE-437F-B8E4-F2D9EBA3F482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L297" authorId="0" shapeId="0" xr:uid="{0C29A909-D12C-4773-A3D7-7E17BE08D394}">
      <text>
        <r>
          <rPr>
            <b/>
            <sz val="8"/>
            <color indexed="8"/>
            <rFont val="Tahoma"/>
            <family val="2"/>
          </rPr>
          <t>Pengiraan automatik
Automatic calculation</t>
        </r>
      </text>
    </comment>
    <comment ref="P297" authorId="0" shapeId="0" xr:uid="{D6C6ACC3-FD62-4222-B43F-9A86033F4059}">
      <text>
        <r>
          <rPr>
            <b/>
            <sz val="8"/>
            <color indexed="8"/>
            <rFont val="Tahoma"/>
            <family val="2"/>
          </rPr>
          <t>Pengiraan automatik
Automatic calculation</t>
        </r>
      </text>
    </comment>
    <comment ref="T297" authorId="0" shapeId="0" xr:uid="{B5B5537A-62A8-40B5-A963-8AB8C37C9B0E}">
      <text>
        <r>
          <rPr>
            <b/>
            <sz val="8"/>
            <color indexed="8"/>
            <rFont val="Tahoma"/>
            <family val="2"/>
          </rPr>
          <t>Pengiraan automatik
Automatic calculation</t>
        </r>
      </text>
    </comment>
    <comment ref="X297" authorId="0" shapeId="0" xr:uid="{6AEADE2E-AB10-401C-9921-5FC36E1987D3}">
      <text>
        <r>
          <rPr>
            <b/>
            <sz val="8"/>
            <color indexed="8"/>
            <rFont val="Tahoma"/>
            <family val="2"/>
          </rPr>
          <t>Pengiraan automatik
Automatic calculation</t>
        </r>
      </text>
    </comment>
    <comment ref="AB297" authorId="1" shapeId="0" xr:uid="{59DA2D2D-6571-4998-9688-61C71B8C148F}">
      <text>
        <r>
          <rPr>
            <b/>
            <sz val="9"/>
            <rFont val="Tahoma"/>
            <family val="2"/>
          </rPr>
          <t>Pengiraan automatik
Automatic calculation</t>
        </r>
      </text>
    </comment>
    <comment ref="AF297" authorId="1" shapeId="0" xr:uid="{752CA611-6D7C-4566-A363-F7AC93BD95C8}">
      <text>
        <r>
          <rPr>
            <b/>
            <sz val="9"/>
            <rFont val="Tahoma"/>
            <family val="2"/>
          </rPr>
          <t>Pengiraan automatik
Automatic calculation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wanaida</author>
  </authors>
  <commentList>
    <comment ref="N8" authorId="0" shapeId="0" xr:uid="{EEF09B7D-8DDE-4EF5-A047-ABCFA1E0B002}">
      <text>
        <r>
          <rPr>
            <b/>
            <sz val="9"/>
            <rFont val="Times New Roman"/>
            <family val="1"/>
          </rPr>
          <t>Sila isi di sini</t>
        </r>
        <r>
          <rPr>
            <sz val="9"/>
            <rFont val="Times New Roman"/>
            <family val="1"/>
          </rPr>
          <t xml:space="preserve">
</t>
        </r>
        <r>
          <rPr>
            <i/>
            <sz val="9"/>
            <rFont val="Times New Roman"/>
            <family val="1"/>
          </rPr>
          <t>Please fill in here</t>
        </r>
      </text>
    </comment>
    <comment ref="N10" authorId="0" shapeId="0" xr:uid="{A6548EE3-37BF-43A6-A223-3FCF18CF2DA6}">
      <text>
        <r>
          <rPr>
            <b/>
            <sz val="9"/>
            <rFont val="Times New Roman"/>
            <family val="1"/>
          </rPr>
          <t>Sila isi di sini</t>
        </r>
        <r>
          <rPr>
            <sz val="9"/>
            <rFont val="Times New Roman"/>
            <family val="1"/>
          </rPr>
          <t xml:space="preserve">
</t>
        </r>
        <r>
          <rPr>
            <i/>
            <sz val="9"/>
            <rFont val="Times New Roman"/>
            <family val="1"/>
          </rPr>
          <t>Please fill in here</t>
        </r>
      </text>
    </comment>
    <comment ref="U40" authorId="0" shapeId="0" xr:uid="{CA4A14F0-71BA-403E-BC4B-78A280631459}">
      <text>
        <r>
          <rPr>
            <b/>
            <sz val="9"/>
            <rFont val="Times New Roman"/>
            <family val="1"/>
          </rPr>
          <t>Sila isi di sini</t>
        </r>
        <r>
          <rPr>
            <sz val="9"/>
            <rFont val="Times New Roman"/>
            <family val="1"/>
          </rPr>
          <t xml:space="preserve">
</t>
        </r>
        <r>
          <rPr>
            <i/>
            <sz val="9"/>
            <rFont val="Times New Roman"/>
            <family val="1"/>
          </rPr>
          <t>Please fill in here</t>
        </r>
        <r>
          <rPr>
            <sz val="9"/>
            <rFont val="Times New Roman"/>
            <family val="1"/>
          </rPr>
          <t xml:space="preserve">
</t>
        </r>
      </text>
    </comment>
    <comment ref="U42" authorId="0" shapeId="0" xr:uid="{097A255B-37B6-48E9-AF2C-40F921DC7971}">
      <text>
        <r>
          <rPr>
            <b/>
            <sz val="9"/>
            <rFont val="Times New Roman"/>
            <family val="1"/>
          </rPr>
          <t>Sila isi di sini</t>
        </r>
        <r>
          <rPr>
            <sz val="9"/>
            <rFont val="Times New Roman"/>
            <family val="1"/>
          </rPr>
          <t xml:space="preserve">
</t>
        </r>
        <r>
          <rPr>
            <i/>
            <sz val="9"/>
            <rFont val="Times New Roman"/>
            <family val="1"/>
          </rPr>
          <t>Please fill in here</t>
        </r>
        <r>
          <rPr>
            <sz val="9"/>
            <rFont val="Times New Roman"/>
            <family val="1"/>
          </rPr>
          <t xml:space="preserve">
</t>
        </r>
      </text>
    </comment>
    <comment ref="U44" authorId="0" shapeId="0" xr:uid="{B9F4D43C-CD5B-4C99-8AE0-B4B12237DC45}">
      <text>
        <r>
          <rPr>
            <b/>
            <sz val="9"/>
            <rFont val="Times New Roman"/>
            <family val="1"/>
          </rPr>
          <t>Sila isi di sini</t>
        </r>
        <r>
          <rPr>
            <sz val="9"/>
            <rFont val="Times New Roman"/>
            <family val="1"/>
          </rPr>
          <t xml:space="preserve">
</t>
        </r>
        <r>
          <rPr>
            <i/>
            <sz val="9"/>
            <rFont val="Times New Roman"/>
            <family val="1"/>
          </rPr>
          <t>Please fill in here</t>
        </r>
        <r>
          <rPr>
            <sz val="9"/>
            <rFont val="Times New Roman"/>
            <family val="1"/>
          </rPr>
          <t xml:space="preserve">
</t>
        </r>
      </text>
    </comment>
    <comment ref="U46" authorId="0" shapeId="0" xr:uid="{C095BE87-0520-4C6A-929B-E90A58DA7A8D}">
      <text>
        <r>
          <rPr>
            <b/>
            <sz val="9"/>
            <rFont val="Times New Roman"/>
            <family val="1"/>
          </rPr>
          <t>Sila isi di sini</t>
        </r>
        <r>
          <rPr>
            <sz val="9"/>
            <rFont val="Times New Roman"/>
            <family val="1"/>
          </rPr>
          <t xml:space="preserve">
</t>
        </r>
        <r>
          <rPr>
            <i/>
            <sz val="9"/>
            <rFont val="Times New Roman"/>
            <family val="1"/>
          </rPr>
          <t>Please fill in here</t>
        </r>
        <r>
          <rPr>
            <sz val="9"/>
            <rFont val="Times New Roman"/>
            <family val="1"/>
          </rPr>
          <t xml:space="preserve">
</t>
        </r>
      </text>
    </comment>
    <comment ref="U48" authorId="0" shapeId="0" xr:uid="{2214B0F6-08D2-48BF-BAEB-F3AEB34E6713}">
      <text>
        <r>
          <rPr>
            <b/>
            <sz val="9"/>
            <rFont val="Times New Roman"/>
            <family val="1"/>
          </rPr>
          <t>Sila isi di sini</t>
        </r>
        <r>
          <rPr>
            <sz val="9"/>
            <rFont val="Times New Roman"/>
            <family val="1"/>
          </rPr>
          <t xml:space="preserve">
</t>
        </r>
        <r>
          <rPr>
            <i/>
            <sz val="9"/>
            <rFont val="Times New Roman"/>
            <family val="1"/>
          </rPr>
          <t>Please fill in here</t>
        </r>
        <r>
          <rPr>
            <sz val="9"/>
            <rFont val="Times New Roman"/>
            <family val="1"/>
          </rPr>
          <t xml:space="preserve">
</t>
        </r>
      </text>
    </comment>
    <comment ref="U50" authorId="0" shapeId="0" xr:uid="{EC7794F9-6830-4189-A63F-7801EE75A9DB}">
      <text>
        <r>
          <rPr>
            <b/>
            <sz val="9"/>
            <rFont val="Times New Roman"/>
            <family val="1"/>
          </rPr>
          <t>Sila isi di sini</t>
        </r>
        <r>
          <rPr>
            <sz val="9"/>
            <rFont val="Times New Roman"/>
            <family val="1"/>
          </rPr>
          <t xml:space="preserve">
</t>
        </r>
        <r>
          <rPr>
            <i/>
            <sz val="9"/>
            <rFont val="Times New Roman"/>
            <family val="1"/>
          </rPr>
          <t>Please fill in here</t>
        </r>
        <r>
          <rPr>
            <sz val="9"/>
            <rFont val="Times New Roman"/>
            <family val="1"/>
          </rPr>
          <t xml:space="preserve">
</t>
        </r>
      </text>
    </comment>
    <comment ref="U55" authorId="0" shapeId="0" xr:uid="{C107D445-CF7E-4695-B521-025A123D3712}">
      <text>
        <r>
          <rPr>
            <b/>
            <sz val="9"/>
            <rFont val="Times New Roman"/>
            <family val="1"/>
          </rPr>
          <t>Sila isi di sini</t>
        </r>
        <r>
          <rPr>
            <sz val="9"/>
            <rFont val="Times New Roman"/>
            <family val="1"/>
          </rPr>
          <t xml:space="preserve">
</t>
        </r>
        <r>
          <rPr>
            <i/>
            <sz val="9"/>
            <rFont val="Times New Roman"/>
            <family val="1"/>
          </rPr>
          <t>Please fill in here</t>
        </r>
        <r>
          <rPr>
            <sz val="9"/>
            <rFont val="Times New Roman"/>
            <family val="1"/>
          </rPr>
          <t xml:space="preserve">
</t>
        </r>
      </text>
    </comment>
    <comment ref="U57" authorId="0" shapeId="0" xr:uid="{9C5C46C8-925F-448E-9D11-DFFA6158CD44}">
      <text>
        <r>
          <rPr>
            <b/>
            <sz val="9"/>
            <rFont val="Times New Roman"/>
            <family val="1"/>
          </rPr>
          <t>Sila isi di sini</t>
        </r>
        <r>
          <rPr>
            <sz val="9"/>
            <rFont val="Times New Roman"/>
            <family val="1"/>
          </rPr>
          <t xml:space="preserve">
</t>
        </r>
        <r>
          <rPr>
            <i/>
            <sz val="9"/>
            <rFont val="Times New Roman"/>
            <family val="1"/>
          </rPr>
          <t>Please fill in here</t>
        </r>
        <r>
          <rPr>
            <sz val="9"/>
            <rFont val="Times New Roman"/>
            <family val="1"/>
          </rPr>
          <t xml:space="preserve">
</t>
        </r>
      </text>
    </comment>
    <comment ref="U59" authorId="0" shapeId="0" xr:uid="{824AEDED-7C13-4CE7-9D67-D34B36745C3A}">
      <text>
        <r>
          <rPr>
            <b/>
            <sz val="9"/>
            <rFont val="Times New Roman"/>
            <family val="1"/>
          </rPr>
          <t>Sila isi di sini</t>
        </r>
        <r>
          <rPr>
            <sz val="9"/>
            <rFont val="Times New Roman"/>
            <family val="1"/>
          </rPr>
          <t xml:space="preserve">
</t>
        </r>
        <r>
          <rPr>
            <i/>
            <sz val="9"/>
            <rFont val="Times New Roman"/>
            <family val="1"/>
          </rPr>
          <t>Please fill in here</t>
        </r>
        <r>
          <rPr>
            <sz val="9"/>
            <rFont val="Times New Roman"/>
            <family val="1"/>
          </rPr>
          <t xml:space="preserve">
</t>
        </r>
      </text>
    </comment>
    <comment ref="U61" authorId="0" shapeId="0" xr:uid="{C065D3C5-9478-4AE2-863A-577F4458A875}">
      <text>
        <r>
          <rPr>
            <b/>
            <sz val="9"/>
            <rFont val="Times New Roman"/>
            <family val="1"/>
          </rPr>
          <t>Sila isi di sini</t>
        </r>
        <r>
          <rPr>
            <sz val="9"/>
            <rFont val="Times New Roman"/>
            <family val="1"/>
          </rPr>
          <t xml:space="preserve">
</t>
        </r>
        <r>
          <rPr>
            <i/>
            <sz val="9"/>
            <rFont val="Times New Roman"/>
            <family val="1"/>
          </rPr>
          <t>Please fill in here</t>
        </r>
        <r>
          <rPr>
            <sz val="9"/>
            <rFont val="Times New Roman"/>
            <family val="1"/>
          </rPr>
          <t xml:space="preserve">
</t>
        </r>
      </text>
    </comment>
    <comment ref="U63" authorId="0" shapeId="0" xr:uid="{B9AB8562-B8F8-4585-A95A-438D7D339E2F}">
      <text>
        <r>
          <rPr>
            <b/>
            <sz val="9"/>
            <rFont val="Times New Roman"/>
            <family val="1"/>
          </rPr>
          <t>Sila isi di sini</t>
        </r>
        <r>
          <rPr>
            <sz val="9"/>
            <rFont val="Times New Roman"/>
            <family val="1"/>
          </rPr>
          <t xml:space="preserve">
</t>
        </r>
        <r>
          <rPr>
            <i/>
            <sz val="9"/>
            <rFont val="Times New Roman"/>
            <family val="1"/>
          </rPr>
          <t>Please fill in here</t>
        </r>
        <r>
          <rPr>
            <sz val="9"/>
            <rFont val="Times New Roman"/>
            <family val="1"/>
          </rPr>
          <t xml:space="preserve">
</t>
        </r>
      </text>
    </comment>
    <comment ref="U65" authorId="0" shapeId="0" xr:uid="{A2330276-A2C8-4E6B-ADFB-C448CC77F7CF}">
      <text>
        <r>
          <rPr>
            <b/>
            <sz val="9"/>
            <rFont val="Times New Roman"/>
            <family val="1"/>
          </rPr>
          <t>Sila isi di sini</t>
        </r>
        <r>
          <rPr>
            <sz val="9"/>
            <rFont val="Times New Roman"/>
            <family val="1"/>
          </rPr>
          <t xml:space="preserve">
</t>
        </r>
        <r>
          <rPr>
            <i/>
            <sz val="9"/>
            <rFont val="Times New Roman"/>
            <family val="1"/>
          </rPr>
          <t>Please fill in here</t>
        </r>
        <r>
          <rPr>
            <sz val="9"/>
            <rFont val="Times New Roman"/>
            <family val="1"/>
          </rPr>
          <t xml:space="preserve">
</t>
        </r>
      </text>
    </comment>
    <comment ref="U68" authorId="0" shapeId="0" xr:uid="{79B4B346-FAC3-447F-8306-D411999E5232}">
      <text>
        <r>
          <rPr>
            <b/>
            <sz val="9"/>
            <rFont val="Times New Roman"/>
            <family val="1"/>
          </rPr>
          <t>Sila isi di sini</t>
        </r>
        <r>
          <rPr>
            <sz val="9"/>
            <rFont val="Times New Roman"/>
            <family val="1"/>
          </rPr>
          <t xml:space="preserve">
</t>
        </r>
        <r>
          <rPr>
            <i/>
            <sz val="9"/>
            <rFont val="Times New Roman"/>
            <family val="1"/>
          </rPr>
          <t>Please fill in here</t>
        </r>
        <r>
          <rPr>
            <sz val="9"/>
            <rFont val="Times New Roman"/>
            <family val="1"/>
          </rPr>
          <t xml:space="preserve">
</t>
        </r>
      </text>
    </comment>
    <comment ref="U77" authorId="0" shapeId="0" xr:uid="{F919A8F5-26A4-46B4-9C93-EABBD8DC6C98}">
      <text>
        <r>
          <rPr>
            <b/>
            <sz val="9"/>
            <rFont val="Times New Roman"/>
            <family val="1"/>
          </rPr>
          <t>Sila isi di sini</t>
        </r>
        <r>
          <rPr>
            <sz val="9"/>
            <rFont val="Times New Roman"/>
            <family val="1"/>
          </rPr>
          <t xml:space="preserve">
</t>
        </r>
        <r>
          <rPr>
            <i/>
            <sz val="9"/>
            <rFont val="Times New Roman"/>
            <family val="1"/>
          </rPr>
          <t>Please fill in here</t>
        </r>
        <r>
          <rPr>
            <sz val="9"/>
            <rFont val="Times New Roman"/>
            <family val="1"/>
          </rPr>
          <t xml:space="preserve">
</t>
        </r>
      </text>
    </comment>
    <comment ref="R79" authorId="0" shapeId="0" xr:uid="{7C607F0F-C4B4-4E12-BD3F-1C0CD4145B96}">
      <text>
        <r>
          <rPr>
            <b/>
            <sz val="9"/>
            <rFont val="Times New Roman"/>
            <family val="1"/>
          </rPr>
          <t>Sila isi di sini</t>
        </r>
        <r>
          <rPr>
            <sz val="9"/>
            <rFont val="Times New Roman"/>
            <family val="1"/>
          </rPr>
          <t xml:space="preserve">
Please fill in here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  <author>noorhashida</author>
    <author>nooraliah.saiful</author>
  </authors>
  <commentList>
    <comment ref="M11" authorId="0" shapeId="0" xr:uid="{00398542-19E4-45BE-8CFE-C16D5719134F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i/>
            <sz val="8"/>
            <color indexed="8"/>
            <rFont val="Tahoma"/>
            <family val="2"/>
          </rPr>
          <t>Please fill in here</t>
        </r>
        <r>
          <rPr>
            <b/>
            <i/>
            <sz val="8"/>
            <color indexed="8"/>
            <rFont val="Tahoma"/>
            <family val="2"/>
          </rPr>
          <t xml:space="preserve">
</t>
        </r>
      </text>
    </comment>
    <comment ref="U11" authorId="1" shapeId="0" xr:uid="{A96B0FC0-43CC-4CEF-8F7F-13DEE039914D}">
      <text>
        <r>
          <rPr>
            <b/>
            <sz val="8"/>
            <rFont val="Tahoma"/>
            <family val="2"/>
          </rPr>
          <t xml:space="preserve">Sila isi di sini
</t>
        </r>
        <r>
          <rPr>
            <i/>
            <sz val="8"/>
            <rFont val="Tahoma"/>
            <family val="2"/>
          </rPr>
          <t>Please fill in here</t>
        </r>
      </text>
    </comment>
    <comment ref="AV11" authorId="0" shapeId="0" xr:uid="{EED5A05A-BDF8-4FF2-A741-E6514A93C9A6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BE11" authorId="0" shapeId="0" xr:uid="{26BE8B6F-8FA2-4619-B3D8-3396FF1B7575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BN11" authorId="0" shapeId="0" xr:uid="{544682CC-03CC-4552-A10A-808AF55A4CC1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BV11" authorId="0" shapeId="0" xr:uid="{3240D4F3-DD75-427C-B95C-8D5612FDFA04}">
      <text>
        <r>
          <rPr>
            <b/>
            <sz val="8"/>
            <color indexed="8"/>
            <rFont val="Tahoma"/>
            <family val="2"/>
          </rPr>
          <t>Pengiraan automatik
Automatic calculation</t>
        </r>
      </text>
    </comment>
    <comment ref="CE11" authorId="0" shapeId="0" xr:uid="{64B04F67-6FD2-43EC-8D68-D0D81FF7435E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M14" authorId="0" shapeId="0" xr:uid="{C33DE7A9-2279-4102-8A94-A2B661888C46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i/>
            <sz val="8"/>
            <color indexed="8"/>
            <rFont val="Tahoma"/>
            <family val="2"/>
          </rPr>
          <t>Please fill in here</t>
        </r>
        <r>
          <rPr>
            <b/>
            <i/>
            <sz val="8"/>
            <color indexed="8"/>
            <rFont val="Tahoma"/>
            <family val="2"/>
          </rPr>
          <t xml:space="preserve">
</t>
        </r>
      </text>
    </comment>
    <comment ref="U14" authorId="1" shapeId="0" xr:uid="{F4413285-A507-46EF-895E-A1097C2ECDDF}">
      <text>
        <r>
          <rPr>
            <b/>
            <sz val="8"/>
            <rFont val="Tahoma"/>
            <family val="2"/>
          </rPr>
          <t>Sila isi di sini</t>
        </r>
        <r>
          <rPr>
            <sz val="8"/>
            <rFont val="Tahoma"/>
            <family val="2"/>
          </rPr>
          <t xml:space="preserve">
</t>
        </r>
        <r>
          <rPr>
            <i/>
            <sz val="8"/>
            <rFont val="Tahoma"/>
            <family val="2"/>
          </rPr>
          <t>Please fill in here</t>
        </r>
      </text>
    </comment>
    <comment ref="AD14" authorId="1" shapeId="0" xr:uid="{F1811E11-C8CB-438C-B69C-AB89B055EFD4}">
      <text>
        <r>
          <rPr>
            <b/>
            <sz val="8"/>
            <rFont val="Tahoma"/>
            <family val="2"/>
          </rPr>
          <t xml:space="preserve">Sila isi di sini
</t>
        </r>
        <r>
          <rPr>
            <b/>
            <i/>
            <sz val="8"/>
            <rFont val="Tahoma"/>
            <family val="2"/>
          </rPr>
          <t>Please fill in here</t>
        </r>
        <r>
          <rPr>
            <b/>
            <sz val="9"/>
            <rFont val="Tahoma"/>
            <family val="2"/>
          </rPr>
          <t xml:space="preserve">
</t>
        </r>
      </text>
    </comment>
    <comment ref="AM14" authorId="0" shapeId="0" xr:uid="{37504BDE-1F35-47BA-A3A5-4F9242B41FAE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AV14" authorId="0" shapeId="0" xr:uid="{7DBC5E35-8039-4D96-8DF7-594B96C24DFE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BE14" authorId="0" shapeId="0" xr:uid="{547B3454-7744-4C6F-B5D2-F873CD1ADE91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BN14" authorId="0" shapeId="0" xr:uid="{6421A930-4A9E-44E2-9C1F-504F319FC02E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BV14" authorId="0" shapeId="0" xr:uid="{694EA3EF-78D4-4201-8FFE-1A5DF86A2F6B}">
      <text>
        <r>
          <rPr>
            <b/>
            <sz val="8"/>
            <color indexed="8"/>
            <rFont val="Tahoma"/>
            <family val="2"/>
          </rPr>
          <t>Pengiraan automatik
Automatic calculation</t>
        </r>
      </text>
    </comment>
    <comment ref="CE14" authorId="0" shapeId="0" xr:uid="{BA1BFACF-23EB-4539-8AD9-E841B0A769BF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M18" authorId="0" shapeId="0" xr:uid="{A2D00D6B-3EAF-4B13-BD2E-7FCA8E5E0866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i/>
            <sz val="8"/>
            <color indexed="8"/>
            <rFont val="Tahoma"/>
            <family val="2"/>
          </rPr>
          <t>Please fill in here</t>
        </r>
        <r>
          <rPr>
            <b/>
            <i/>
            <sz val="8"/>
            <color indexed="8"/>
            <rFont val="Tahoma"/>
            <family val="2"/>
          </rPr>
          <t xml:space="preserve">
</t>
        </r>
      </text>
    </comment>
    <comment ref="U18" authorId="1" shapeId="0" xr:uid="{92DB4BA2-A1E4-4B7D-AF5B-46C6EBFA75BE}">
      <text>
        <r>
          <rPr>
            <b/>
            <sz val="8"/>
            <rFont val="Tahoma"/>
            <family val="2"/>
          </rPr>
          <t xml:space="preserve">Sila isi di sini
</t>
        </r>
        <r>
          <rPr>
            <i/>
            <sz val="8"/>
            <rFont val="Tahoma"/>
            <family val="2"/>
          </rPr>
          <t>Please fill in here</t>
        </r>
      </text>
    </comment>
    <comment ref="AD18" authorId="0" shapeId="0" xr:uid="{88CD0B28-BDFD-42CB-9D07-82657A5AE898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AM18" authorId="0" shapeId="0" xr:uid="{F94AA335-FC5C-48A6-A385-3B65B7AE7AC1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AV18" authorId="0" shapeId="0" xr:uid="{1935D2BE-0A04-44C7-A558-3095F7A61591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BE18" authorId="0" shapeId="0" xr:uid="{3426E302-8ACB-4858-BAE4-7F1492136308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BN18" authorId="0" shapeId="0" xr:uid="{9B8D4F9F-0DB0-49F3-A4C4-080674C8FC7D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BV18" authorId="0" shapeId="0" xr:uid="{1E036A30-9BB7-4DF4-B7C8-327FA6D621DE}">
      <text>
        <r>
          <rPr>
            <b/>
            <sz val="8"/>
            <color indexed="8"/>
            <rFont val="Tahoma"/>
            <family val="2"/>
          </rPr>
          <t>Pengiraan automatik
Automatic calculation</t>
        </r>
      </text>
    </comment>
    <comment ref="CE18" authorId="0" shapeId="0" xr:uid="{6EC049A7-34F9-40F7-9185-89A3674CB39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M22" authorId="0" shapeId="0" xr:uid="{00FB1344-CE1A-4DBA-A024-3B296FFB22D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i/>
            <sz val="8"/>
            <color indexed="8"/>
            <rFont val="Tahoma"/>
            <family val="2"/>
          </rPr>
          <t>Please fill in here</t>
        </r>
        <r>
          <rPr>
            <b/>
            <i/>
            <sz val="8"/>
            <color indexed="8"/>
            <rFont val="Tahoma"/>
            <family val="2"/>
          </rPr>
          <t xml:space="preserve">
</t>
        </r>
      </text>
    </comment>
    <comment ref="U22" authorId="1" shapeId="0" xr:uid="{E640D98A-0B3F-4D5E-ABEE-244CAD1DA631}">
      <text>
        <r>
          <rPr>
            <b/>
            <sz val="8"/>
            <rFont val="Tahoma"/>
            <family val="2"/>
          </rPr>
          <t xml:space="preserve">Sila isi di sini
</t>
        </r>
        <r>
          <rPr>
            <i/>
            <sz val="8"/>
            <rFont val="Tahoma"/>
            <family val="2"/>
          </rPr>
          <t>Please fill in here</t>
        </r>
      </text>
    </comment>
    <comment ref="AD22" authorId="0" shapeId="0" xr:uid="{2D052AD4-71D2-46D2-BB6B-A7B2EB7BFCD2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AM22" authorId="0" shapeId="0" xr:uid="{721E13B7-4D65-4569-A538-D1426FCB20E4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AV22" authorId="0" shapeId="0" xr:uid="{274D058E-4E62-4142-A3F8-600D87F316EF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BE22" authorId="0" shapeId="0" xr:uid="{6F6FA2B5-7E0D-40A2-95C5-2508EC175569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BN22" authorId="0" shapeId="0" xr:uid="{082E4DB8-7B6B-46DD-9DFA-55EFD026176C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BV22" authorId="0" shapeId="0" xr:uid="{F6B11916-C50F-403A-B17F-A4D7B4397B37}">
      <text>
        <r>
          <rPr>
            <b/>
            <i/>
            <sz val="8"/>
            <color indexed="8"/>
            <rFont val="Tahoma"/>
            <family val="2"/>
          </rPr>
          <t>Pengiraan automatik
Automatic calculation</t>
        </r>
      </text>
    </comment>
    <comment ref="CE22" authorId="0" shapeId="0" xr:uid="{4325FDC9-77D2-453A-9D34-F9767C8D5F93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M25" authorId="0" shapeId="0" xr:uid="{EC0D9358-A64B-4AB2-90F0-AF1EC1A6882D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i/>
            <sz val="8"/>
            <color indexed="8"/>
            <rFont val="Tahoma"/>
            <family val="2"/>
          </rPr>
          <t>Please fill in here</t>
        </r>
        <r>
          <rPr>
            <b/>
            <i/>
            <sz val="8"/>
            <color indexed="8"/>
            <rFont val="Tahoma"/>
            <family val="2"/>
          </rPr>
          <t xml:space="preserve">
</t>
        </r>
      </text>
    </comment>
    <comment ref="U25" authorId="1" shapeId="0" xr:uid="{03D3DCBA-B0BA-4CAB-876A-921FCD449ED5}">
      <text>
        <r>
          <rPr>
            <b/>
            <sz val="8"/>
            <rFont val="Tahoma"/>
            <family val="2"/>
          </rPr>
          <t>Sila isi di sini</t>
        </r>
        <r>
          <rPr>
            <sz val="8"/>
            <rFont val="Tahoma"/>
            <family val="2"/>
          </rPr>
          <t xml:space="preserve">
</t>
        </r>
        <r>
          <rPr>
            <i/>
            <sz val="8"/>
            <rFont val="Tahoma"/>
            <family val="2"/>
          </rPr>
          <t>Please fill in here</t>
        </r>
        <r>
          <rPr>
            <sz val="9"/>
            <rFont val="Tahoma"/>
            <family val="2"/>
          </rPr>
          <t xml:space="preserve">
</t>
        </r>
      </text>
    </comment>
    <comment ref="AM25" authorId="0" shapeId="0" xr:uid="{31A37DB3-A602-41D5-8010-17D762C19A4A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AV25" authorId="0" shapeId="0" xr:uid="{E3E0B55E-99B9-45AE-859A-D2BBC1588214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BE25" authorId="0" shapeId="0" xr:uid="{06750CC3-D5A0-4EEC-8C28-1F6207EF603D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BN25" authorId="0" shapeId="0" xr:uid="{F949701B-B116-496A-B6B5-414C763021FC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BV25" authorId="0" shapeId="0" xr:uid="{40B028AA-DBA2-439D-945C-843668D23A34}">
      <text>
        <r>
          <rPr>
            <b/>
            <sz val="8"/>
            <color indexed="8"/>
            <rFont val="Tahoma"/>
            <family val="2"/>
          </rPr>
          <t>Pengiraan automatik
Automatic calculation</t>
        </r>
        <r>
          <rPr>
            <b/>
            <i/>
            <sz val="8"/>
            <color indexed="8"/>
            <rFont val="Tahoma"/>
            <family val="2"/>
          </rPr>
          <t xml:space="preserve">
</t>
        </r>
      </text>
    </comment>
    <comment ref="M28" authorId="0" shapeId="0" xr:uid="{06D6E69D-738C-48ED-9762-C8712C441355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i/>
            <sz val="8"/>
            <color indexed="8"/>
            <rFont val="Tahoma"/>
            <family val="2"/>
          </rPr>
          <t>Please fill in here</t>
        </r>
      </text>
    </comment>
    <comment ref="U28" authorId="1" shapeId="0" xr:uid="{BF1512C9-ABE6-4B9A-8699-6B3549C71A90}">
      <text>
        <r>
          <rPr>
            <b/>
            <sz val="8"/>
            <rFont val="Tahoma"/>
            <family val="2"/>
          </rPr>
          <t xml:space="preserve">Sila isi di sini
</t>
        </r>
        <r>
          <rPr>
            <i/>
            <sz val="8"/>
            <rFont val="Tahoma"/>
            <family val="2"/>
          </rPr>
          <t>Please fill in here</t>
        </r>
      </text>
    </comment>
    <comment ref="AD28" authorId="0" shapeId="0" xr:uid="{44D62110-7AA9-4784-BC9B-1721AA887262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AV28" authorId="0" shapeId="0" xr:uid="{1A698DF2-2725-47C9-8F44-84E3A917EE31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BE28" authorId="0" shapeId="0" xr:uid="{FDF4BA8B-906B-4336-9576-361BCFD6B591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BN28" authorId="0" shapeId="0" xr:uid="{A72373B0-7756-48E4-BCAB-C91AF876CA55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BV28" authorId="0" shapeId="0" xr:uid="{743880AF-7AC3-4FFF-AF50-8AC577DF49C1}">
      <text>
        <r>
          <rPr>
            <b/>
            <sz val="8"/>
            <color indexed="8"/>
            <rFont val="Tahoma"/>
            <family val="2"/>
          </rPr>
          <t>Pengiraan automatik
Automatic calculation</t>
        </r>
      </text>
    </comment>
    <comment ref="CE28" authorId="0" shapeId="0" xr:uid="{1AB22DB3-790F-43A9-89F2-28EAE28C74A8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M32" authorId="0" shapeId="0" xr:uid="{BCC0F8EC-226F-4A8E-A27B-84F692EDEC1C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i/>
            <sz val="8"/>
            <color indexed="8"/>
            <rFont val="Tahoma"/>
            <family val="2"/>
          </rPr>
          <t>Please fill in here</t>
        </r>
      </text>
    </comment>
    <comment ref="U32" authorId="1" shapeId="0" xr:uid="{A2FA710C-3C96-456C-923D-9E557E54915F}">
      <text>
        <r>
          <rPr>
            <b/>
            <sz val="8"/>
            <rFont val="Tahoma"/>
            <family val="2"/>
          </rPr>
          <t>Sila isi di sini</t>
        </r>
        <r>
          <rPr>
            <sz val="8"/>
            <rFont val="Tahoma"/>
            <family val="2"/>
          </rPr>
          <t xml:space="preserve">
</t>
        </r>
        <r>
          <rPr>
            <i/>
            <sz val="8"/>
            <rFont val="Tahoma"/>
            <family val="2"/>
          </rPr>
          <t>Please fill in here</t>
        </r>
        <r>
          <rPr>
            <sz val="9"/>
            <rFont val="Tahoma"/>
            <family val="2"/>
          </rPr>
          <t xml:space="preserve">
</t>
        </r>
      </text>
    </comment>
    <comment ref="AD32" authorId="0" shapeId="0" xr:uid="{A7CF0ECC-66F8-4CE5-B5BB-E835565B8BA4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AV32" authorId="0" shapeId="0" xr:uid="{854E481D-6A94-48AD-88D7-26BF6FE77B9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BE32" authorId="0" shapeId="0" xr:uid="{C943844D-7DA7-457A-A846-8DD38257085E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BN32" authorId="0" shapeId="0" xr:uid="{D44635A6-815C-431A-8A97-3E3D3C7BC865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BV32" authorId="0" shapeId="0" xr:uid="{FE422863-DEF4-4160-995F-31EB7621D241}">
      <text>
        <r>
          <rPr>
            <b/>
            <sz val="8"/>
            <color indexed="8"/>
            <rFont val="Tahoma"/>
            <family val="2"/>
          </rPr>
          <t>Pengiraan automatik
Automatic calculation</t>
        </r>
        <r>
          <rPr>
            <b/>
            <i/>
            <sz val="8"/>
            <color indexed="8"/>
            <rFont val="Tahoma"/>
            <family val="2"/>
          </rPr>
          <t xml:space="preserve">
</t>
        </r>
      </text>
    </comment>
    <comment ref="CE32" authorId="0" shapeId="0" xr:uid="{6EC9EDE4-6661-4481-99E4-FFF3FC5A3D24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M36" authorId="0" shapeId="0" xr:uid="{1179C980-71DE-4641-BFA4-A748FA53DF29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i/>
            <sz val="8"/>
            <color indexed="8"/>
            <rFont val="Tahoma"/>
            <family val="2"/>
          </rPr>
          <t>Please fill in here</t>
        </r>
        <r>
          <rPr>
            <b/>
            <i/>
            <sz val="8"/>
            <color indexed="8"/>
            <rFont val="Tahoma"/>
            <family val="2"/>
          </rPr>
          <t xml:space="preserve">
</t>
        </r>
      </text>
    </comment>
    <comment ref="U36" authorId="0" shapeId="0" xr:uid="{54FF5ACE-7C44-4684-B841-32698A8D68CE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i/>
            <sz val="8"/>
            <color indexed="8"/>
            <rFont val="Tahoma"/>
            <family val="2"/>
          </rPr>
          <t>Please fill in here</t>
        </r>
        <r>
          <rPr>
            <b/>
            <i/>
            <sz val="8"/>
            <color indexed="8"/>
            <rFont val="Tahoma"/>
            <family val="2"/>
          </rPr>
          <t xml:space="preserve">
</t>
        </r>
      </text>
    </comment>
    <comment ref="AD36" authorId="0" shapeId="0" xr:uid="{484783F0-3B41-4CBC-8DA4-EC8AC580FA0A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AV36" authorId="0" shapeId="0" xr:uid="{DA0A6DD8-EB60-477F-8204-1B901DDBEB72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BE36" authorId="0" shapeId="0" xr:uid="{0D35394D-BE8A-4BF4-A16D-89CC31686969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BN36" authorId="0" shapeId="0" xr:uid="{41542687-6E2D-4073-8FC0-A0EF192DA4D8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BV36" authorId="0" shapeId="0" xr:uid="{69E487A4-8AB9-4D52-BD21-B5BFE5B3EA06}">
      <text>
        <r>
          <rPr>
            <b/>
            <sz val="8"/>
            <color indexed="8"/>
            <rFont val="Tahoma"/>
            <family val="2"/>
          </rPr>
          <t>Pengiraan automatik
Automatic calculation</t>
        </r>
      </text>
    </comment>
    <comment ref="CE36" authorId="0" shapeId="0" xr:uid="{1F3EC1CE-6B1E-46AF-ABF8-31CF37C24831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M39" authorId="0" shapeId="0" xr:uid="{4E843357-1D84-45CA-A1B1-EF3395D2BCB1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i/>
            <sz val="8"/>
            <color indexed="8"/>
            <rFont val="Tahoma"/>
            <family val="2"/>
          </rPr>
          <t>Please fill in here</t>
        </r>
      </text>
    </comment>
    <comment ref="U39" authorId="0" shapeId="0" xr:uid="{5D963A40-4D21-4AFC-8816-F39D3DF1FFA9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AD39" authorId="0" shapeId="0" xr:uid="{328E259B-EB9E-4AFB-B946-A438DE4BC847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AM39" authorId="0" shapeId="0" xr:uid="{9C6B8761-4E3E-4608-A922-89B726967B8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AV39" authorId="0" shapeId="0" xr:uid="{6CE1B0BE-4FE5-4991-8F7D-16965E1E81F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BE39" authorId="0" shapeId="0" xr:uid="{683449D2-7200-4B90-8F07-75713DAFF221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BN39" authorId="0" shapeId="0" xr:uid="{D57A1C7C-0307-4DE7-8388-3975A1C20738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BV39" authorId="0" shapeId="0" xr:uid="{AA73BB85-3088-471C-BFE7-FC509FC1F247}">
      <text>
        <r>
          <rPr>
            <b/>
            <sz val="8"/>
            <color indexed="8"/>
            <rFont val="Tahoma"/>
            <family val="2"/>
          </rPr>
          <t>Pengiraan automatik
Automatic calculation</t>
        </r>
      </text>
    </comment>
    <comment ref="CE39" authorId="0" shapeId="0" xr:uid="{57DB060B-BD9F-4ACA-955B-E0F70962F954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M43" authorId="0" shapeId="0" xr:uid="{FDC6060C-5E46-458C-8179-3EB2C1E9A1C6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i/>
            <sz val="8"/>
            <color indexed="8"/>
            <rFont val="Tahoma"/>
            <family val="2"/>
          </rPr>
          <t>Please fill in here</t>
        </r>
      </text>
    </comment>
    <comment ref="U43" authorId="0" shapeId="0" xr:uid="{3896CC49-600D-4C0D-B966-8F233F595448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AM43" authorId="0" shapeId="0" xr:uid="{5C3B4636-8D7A-4231-AA85-E991C91B72E7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AV43" authorId="0" shapeId="0" xr:uid="{92ADDFA2-9DE3-4D23-86C4-64084CD79303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BE43" authorId="0" shapeId="0" xr:uid="{1FAD1E89-7DB7-4C76-82A1-A8A595E67688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BN43" authorId="0" shapeId="0" xr:uid="{878A475C-5110-47B5-939B-FEC05AB291E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BV43" authorId="0" shapeId="0" xr:uid="{CD1A67BA-BDB2-4C23-B24E-BCC885C1239A}">
      <text>
        <r>
          <rPr>
            <b/>
            <sz val="8"/>
            <color indexed="8"/>
            <rFont val="Tahoma"/>
            <family val="2"/>
          </rPr>
          <t>Pengiraan automatik
Automatic calculation</t>
        </r>
      </text>
    </comment>
    <comment ref="CE43" authorId="0" shapeId="0" xr:uid="{95F6C2B2-72DC-47C4-9FB0-9F8D739E9863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M45" authorId="2" shapeId="0" xr:uid="{002D68B9-B23B-462F-B889-8BBF74936C14}">
      <text>
        <r>
          <rPr>
            <b/>
            <sz val="8"/>
            <rFont val="Tahoma"/>
            <family val="2"/>
          </rPr>
          <t>Sila isi di sini
Please fill in here</t>
        </r>
      </text>
    </comment>
    <comment ref="U45" authorId="2" shapeId="0" xr:uid="{DF351C73-1B0E-4FB8-909B-758938D85D01}">
      <text>
        <r>
          <rPr>
            <b/>
            <sz val="8"/>
            <rFont val="Tahoma"/>
            <family val="2"/>
          </rPr>
          <t>Sila isi di sini
Please fill in here</t>
        </r>
      </text>
    </comment>
    <comment ref="AD45" authorId="2" shapeId="0" xr:uid="{36E4973C-9A5E-4524-B78D-AC6F9BB574CF}">
      <text>
        <r>
          <rPr>
            <b/>
            <sz val="8"/>
            <rFont val="Tahoma"/>
            <family val="2"/>
          </rPr>
          <t xml:space="preserve">Sila isi di sini
Please fill in here
</t>
        </r>
      </text>
    </comment>
    <comment ref="AM45" authorId="0" shapeId="0" xr:uid="{2DCE540E-E641-4D24-994A-A26B069B8A8E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AV45" authorId="0" shapeId="0" xr:uid="{00DCDA38-78A1-462D-A0BA-B07C81A6C4B2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BE45" authorId="0" shapeId="0" xr:uid="{5517F600-C1D3-4C41-B3B6-3B4239B6D03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BN45" authorId="0" shapeId="0" xr:uid="{62674340-5B20-4196-B287-3C68FA6A9081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BV45" authorId="0" shapeId="0" xr:uid="{2130C3CB-CAD9-4EC6-97D9-0D2D8EDB3540}">
      <text>
        <r>
          <rPr>
            <b/>
            <sz val="8"/>
            <color indexed="8"/>
            <rFont val="Tahoma"/>
            <family val="2"/>
          </rPr>
          <t>Pengiraan automatik
Automatic calculation</t>
        </r>
        <r>
          <rPr>
            <b/>
            <i/>
            <sz val="8"/>
            <color indexed="8"/>
            <rFont val="Tahoma"/>
            <family val="2"/>
          </rPr>
          <t xml:space="preserve">
</t>
        </r>
      </text>
    </comment>
    <comment ref="CE45" authorId="0" shapeId="0" xr:uid="{A1F95997-7F36-4F10-B936-2C019C1E4FD4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AM49" authorId="0" shapeId="0" xr:uid="{EAD37CF4-D8EB-4E94-898E-B1DE133AB78D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AV49" authorId="0" shapeId="0" xr:uid="{16B5B4EB-6556-427B-BBD7-60682AC8BD8D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BE49" authorId="0" shapeId="0" xr:uid="{5808B378-A24B-47DC-9D92-9EC24DCDE8CE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BN49" authorId="0" shapeId="0" xr:uid="{7F344764-97D2-4AE8-BE36-3FB53B52428A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BV49" authorId="0" shapeId="0" xr:uid="{1FE3F054-7861-4424-9649-2BC77EA1875C}">
      <text>
        <r>
          <rPr>
            <b/>
            <sz val="8"/>
            <color indexed="8"/>
            <rFont val="Tahoma"/>
            <family val="2"/>
          </rPr>
          <t>Pengiraan automatik
Automatic calculation</t>
        </r>
        <r>
          <rPr>
            <b/>
            <i/>
            <sz val="8"/>
            <color indexed="8"/>
            <rFont val="Tahoma"/>
            <family val="2"/>
          </rPr>
          <t xml:space="preserve">
</t>
        </r>
      </text>
    </comment>
    <comment ref="CE49" authorId="0" shapeId="0" xr:uid="{AB8403AA-8541-4699-8FE3-B78431FB4496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M51" authorId="0" shapeId="0" xr:uid="{507BD7C8-5A5A-44E6-B7D7-F5F11A02524C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U51" authorId="0" shapeId="0" xr:uid="{EE6CFA65-3B77-495D-843D-170418E6708B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AD51" authorId="0" shapeId="0" xr:uid="{30239986-0FAA-46AD-B845-A69CDA56E861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AM51" authorId="0" shapeId="0" xr:uid="{DA7E3B3F-D958-4BA6-8DE4-5E84A4C9CC6D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AV51" authorId="0" shapeId="0" xr:uid="{CDCD62CB-E602-49C6-AC5E-F9733C0F35D1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BE51" authorId="2" shapeId="0" xr:uid="{B51D5762-8346-406D-866E-71C24F17D099}">
      <text>
        <r>
          <rPr>
            <b/>
            <sz val="8"/>
            <rFont val="Tahoma"/>
            <family val="2"/>
          </rPr>
          <t xml:space="preserve">Sila isi di sini
Please fill in here
</t>
        </r>
      </text>
    </comment>
    <comment ref="BN51" authorId="0" shapeId="0" xr:uid="{B349F6AC-893C-4B33-BAA4-E10534A1F1B7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BV51" authorId="0" shapeId="0" xr:uid="{D9077E4B-50E0-4F55-A489-9B5B62B390EB}">
      <text>
        <r>
          <rPr>
            <b/>
            <sz val="8"/>
            <color indexed="8"/>
            <rFont val="Tahoma"/>
            <family val="2"/>
          </rPr>
          <t>Pengiraan automatik
Automatic calculation</t>
        </r>
        <r>
          <rPr>
            <b/>
            <i/>
            <sz val="8"/>
            <color indexed="8"/>
            <rFont val="Tahoma"/>
            <family val="2"/>
          </rPr>
          <t xml:space="preserve">
</t>
        </r>
      </text>
    </comment>
    <comment ref="CE51" authorId="0" shapeId="0" xr:uid="{608E2C4B-CF68-4FB9-946B-DCD918FB69C3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M54" authorId="0" shapeId="0" xr:uid="{1E62A3BC-490F-4EE8-8E7D-78B59DF15D4C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U54" authorId="0" shapeId="0" xr:uid="{94A80E11-CDE4-4884-A70E-2034C4542A39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AD54" authorId="0" shapeId="0" xr:uid="{8486D4EE-EC11-4C09-9D9C-DDD6C1C3DF37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AM54" authorId="0" shapeId="0" xr:uid="{84A181C6-99B8-4B33-9C41-83768C349914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AV54" authorId="0" shapeId="0" xr:uid="{DB444336-DEAC-45A0-8B37-2919B138574D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BE54" authorId="0" shapeId="0" xr:uid="{28027A5E-0BB7-4219-9D7B-FC362FD283A1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BN54" authorId="0" shapeId="0" xr:uid="{A0395684-E30A-413F-81FF-BC031E3A923D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BV54" authorId="0" shapeId="0" xr:uid="{42BB33CA-BE13-4D8A-8C48-D13273D66160}">
      <text>
        <r>
          <rPr>
            <b/>
            <sz val="8"/>
            <color indexed="8"/>
            <rFont val="Tahoma"/>
            <family val="2"/>
          </rPr>
          <t>Pengiraan automatik
Automatic calculation</t>
        </r>
        <r>
          <rPr>
            <b/>
            <i/>
            <sz val="8"/>
            <color indexed="8"/>
            <rFont val="Tahoma"/>
            <family val="2"/>
          </rPr>
          <t xml:space="preserve">
</t>
        </r>
      </text>
    </comment>
    <comment ref="CE54" authorId="0" shapeId="0" xr:uid="{0EC5C429-6491-44C0-9377-B64325D61A9F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M57" authorId="0" shapeId="0" xr:uid="{417B946F-C51F-40BF-BDC2-D834357E2C2F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U57" authorId="0" shapeId="0" xr:uid="{0E175DDC-81C5-4CBE-8670-8B563FB02304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AM57" authorId="0" shapeId="0" xr:uid="{DB435641-D29D-4CEE-8D1B-388180E63D1E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AV57" authorId="0" shapeId="0" xr:uid="{2D896406-19D1-40C2-B10A-9A980628FBB3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BE57" authorId="0" shapeId="0" xr:uid="{6E316B0C-D226-4F71-97FC-C7DA06154BFD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BN57" authorId="0" shapeId="0" xr:uid="{D20F1010-81BD-4987-AF51-4F312B1CE4FF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BV57" authorId="0" shapeId="0" xr:uid="{6B39C0CF-81A8-4652-89AF-F41AF1318D4D}">
      <text>
        <r>
          <rPr>
            <b/>
            <sz val="8"/>
            <color indexed="8"/>
            <rFont val="Tahoma"/>
            <family val="2"/>
          </rPr>
          <t>Pengiraan automatik
Automatic calculation</t>
        </r>
        <r>
          <rPr>
            <b/>
            <i/>
            <sz val="8"/>
            <color indexed="8"/>
            <rFont val="Tahoma"/>
            <family val="2"/>
          </rPr>
          <t xml:space="preserve">
</t>
        </r>
      </text>
    </comment>
    <comment ref="CE57" authorId="0" shapeId="0" xr:uid="{96F55522-16DD-4925-93D2-B1E17C785EC7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M60" authorId="0" shapeId="0" xr:uid="{7866D083-79C3-4A69-9D77-A04C83D706B9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U60" authorId="0" shapeId="0" xr:uid="{1A6BD10B-3292-40B0-8CD0-0C4E7F15DC77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AM60" authorId="0" shapeId="0" xr:uid="{5928D6A5-91F2-420E-B90F-836AAF6F2FFC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AV60" authorId="0" shapeId="0" xr:uid="{DD1B26A8-E3CC-4825-900D-11454BBE44FD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BE60" authorId="0" shapeId="0" xr:uid="{9FACDB8E-1581-4C60-BE37-3BAE053DD85F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BN60" authorId="0" shapeId="0" xr:uid="{2C03B162-28A1-40AD-862F-7882FFAC00A1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BV60" authorId="0" shapeId="0" xr:uid="{43011439-C74F-4EBD-BC3D-7E1C4F4DFB1D}">
      <text>
        <r>
          <rPr>
            <b/>
            <sz val="8"/>
            <color indexed="8"/>
            <rFont val="Tahoma"/>
            <family val="2"/>
          </rPr>
          <t>Pengiraan automatik
Automatic calculation</t>
        </r>
      </text>
    </comment>
    <comment ref="CE60" authorId="0" shapeId="0" xr:uid="{48EE8F21-0CBF-4353-BE42-E9A6145721F6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M62" authorId="0" shapeId="0" xr:uid="{DBD2D31F-8ACF-4CC2-9AD1-44269A5F73D4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U62" authorId="0" shapeId="0" xr:uid="{1643B2B7-9926-414A-9AB2-7D8624962B8E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AM62" authorId="0" shapeId="0" xr:uid="{9F2EA04C-331F-4C89-A9B0-A226CE88C854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AV62" authorId="0" shapeId="0" xr:uid="{C4F9AA21-FB5F-45C5-B3FE-85BBEA790F79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BE62" authorId="0" shapeId="0" xr:uid="{C1792F33-0297-4AEB-9373-221978564E5B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BV62" authorId="0" shapeId="0" xr:uid="{F431B042-5A3C-4122-96A1-E68917C8835D}">
      <text>
        <r>
          <rPr>
            <b/>
            <sz val="8"/>
            <color indexed="8"/>
            <rFont val="Tahoma"/>
            <family val="2"/>
          </rPr>
          <t>Pengiraan automatik
Automatic calculation</t>
        </r>
      </text>
    </comment>
    <comment ref="M64" authorId="0" shapeId="0" xr:uid="{FC32320F-D36F-47E5-9E11-06AD73EA464D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U64" authorId="0" shapeId="0" xr:uid="{2D13ACCF-761C-47BB-B5E0-95C5AF4D8D83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AD64" authorId="0" shapeId="0" xr:uid="{880A202E-0339-4126-88C0-F34936AC8261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AM64" authorId="0" shapeId="0" xr:uid="{7110F83D-6139-4A4F-A491-57836FE650AE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AV64" authorId="0" shapeId="0" xr:uid="{F5653734-41F4-41F0-8568-DDF75B59A906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BE64" authorId="0" shapeId="0" xr:uid="{FEB379DC-3F17-42AF-8A36-EA8CED502C55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BN64" authorId="0" shapeId="0" xr:uid="{A495EC20-AA5E-4117-B47C-D460586FFDF1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BV64" authorId="0" shapeId="0" xr:uid="{20D26B49-8488-438C-93E0-D9F7F684F9E3}">
      <text>
        <r>
          <rPr>
            <b/>
            <sz val="8"/>
            <color indexed="8"/>
            <rFont val="Tahoma"/>
            <family val="2"/>
          </rPr>
          <t>Pengiraan automatik
Automatic calculation</t>
        </r>
      </text>
    </comment>
    <comment ref="CE64" authorId="0" shapeId="0" xr:uid="{7474C102-020A-4EAD-AA2A-D09FCDF9AB0D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M66" authorId="0" shapeId="0" xr:uid="{FE4F5B8A-9D10-4BEB-9A86-C60906C61E87}">
      <text>
        <r>
          <rPr>
            <b/>
            <sz val="8"/>
            <color indexed="8"/>
            <rFont val="Tahoma"/>
            <family val="2"/>
          </rPr>
          <t xml:space="preserve">Pengiraan automatik
</t>
        </r>
        <r>
          <rPr>
            <b/>
            <i/>
            <sz val="8"/>
            <color indexed="8"/>
            <rFont val="Tahoma"/>
            <family val="2"/>
          </rPr>
          <t>Automatic calculation</t>
        </r>
      </text>
    </comment>
    <comment ref="U66" authorId="0" shapeId="0" xr:uid="{B476B07D-506C-461F-A25E-DEB258EBD09A}">
      <text>
        <r>
          <rPr>
            <b/>
            <sz val="8"/>
            <color indexed="8"/>
            <rFont val="Tahoma"/>
            <family val="2"/>
          </rPr>
          <t xml:space="preserve">Pengiraan automatik
</t>
        </r>
        <r>
          <rPr>
            <b/>
            <i/>
            <sz val="8"/>
            <color indexed="8"/>
            <rFont val="Tahoma"/>
            <family val="2"/>
          </rPr>
          <t>Automatic calculation</t>
        </r>
      </text>
    </comment>
    <comment ref="AD66" authorId="2" shapeId="0" xr:uid="{FCA709E8-78ED-4790-8C5E-29C54F65D573}">
      <text>
        <r>
          <rPr>
            <b/>
            <sz val="9"/>
            <rFont val="Tahoma"/>
            <family val="2"/>
          </rPr>
          <t>Pengiraan automatik
Automatic calculation</t>
        </r>
      </text>
    </comment>
    <comment ref="AM66" authorId="2" shapeId="0" xr:uid="{81EE81EE-313F-4217-A16D-0D1FEA86F6AF}">
      <text>
        <r>
          <rPr>
            <b/>
            <sz val="9"/>
            <rFont val="Tahoma"/>
            <family val="2"/>
          </rPr>
          <t>Pengiraan automatik
Automatic calculation</t>
        </r>
      </text>
    </comment>
    <comment ref="AV66" authorId="2" shapeId="0" xr:uid="{5CFAF526-4B47-4B26-86F1-C4DD207F94D5}">
      <text>
        <r>
          <rPr>
            <b/>
            <sz val="9"/>
            <rFont val="Tahoma"/>
            <family val="2"/>
          </rPr>
          <t>Pengiraan automatik
Automatic calculation</t>
        </r>
      </text>
    </comment>
    <comment ref="BE66" authorId="2" shapeId="0" xr:uid="{F32DAFD4-E4F2-408C-BA5C-58F071C77534}">
      <text>
        <r>
          <rPr>
            <b/>
            <sz val="9"/>
            <rFont val="Tahoma"/>
            <family val="2"/>
          </rPr>
          <t>Pengiraan automatik
Automatic calculation</t>
        </r>
      </text>
    </comment>
    <comment ref="BN66" authorId="2" shapeId="0" xr:uid="{17A0BDEF-B685-4A95-9DD0-1C0BA3AF455D}">
      <text>
        <r>
          <rPr>
            <b/>
            <sz val="9"/>
            <rFont val="Tahoma"/>
            <family val="2"/>
          </rPr>
          <t>Pengiraan automatik
Automatic calculation</t>
        </r>
      </text>
    </comment>
    <comment ref="BV66" authorId="2" shapeId="0" xr:uid="{1706BA30-E87E-4C61-B0DA-13CFD8CC696B}">
      <text>
        <r>
          <rPr>
            <b/>
            <sz val="9"/>
            <rFont val="Tahoma"/>
            <family val="2"/>
          </rPr>
          <t>Pengiraan automatik
Automatic calculation</t>
        </r>
      </text>
    </comment>
    <comment ref="CE66" authorId="2" shapeId="0" xr:uid="{0FEFB263-18F3-4D28-B734-375B609029DC}">
      <text>
        <r>
          <rPr>
            <b/>
            <sz val="9"/>
            <rFont val="Tahoma"/>
            <family val="2"/>
          </rPr>
          <t>Pengiraan automatik
Automatic calculation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  <author>nooraliah.saiful</author>
  </authors>
  <commentList>
    <comment ref="K16" authorId="0" shapeId="0" xr:uid="{00000000-0006-0000-0600-000001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O16" authorId="0" shapeId="0" xr:uid="{00000000-0006-0000-0600-000002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S16" authorId="0" shapeId="0" xr:uid="{00000000-0006-0000-0600-000003000000}">
      <text>
        <r>
          <rPr>
            <b/>
            <sz val="8"/>
            <color indexed="8"/>
            <rFont val="Tahoma"/>
            <family val="2"/>
          </rPr>
          <t xml:space="preserve">Pengiraan automatik
</t>
        </r>
        <r>
          <rPr>
            <b/>
            <i/>
            <sz val="8"/>
            <color indexed="8"/>
            <rFont val="Tahoma"/>
            <family val="2"/>
          </rPr>
          <t>Automatic calculation</t>
        </r>
      </text>
    </comment>
    <comment ref="W16" authorId="0" shapeId="0" xr:uid="{00000000-0006-0000-0600-000004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AA16" authorId="0" shapeId="0" xr:uid="{00000000-0006-0000-0600-000005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K20" authorId="0" shapeId="0" xr:uid="{00000000-0006-0000-0600-000006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O20" authorId="0" shapeId="0" xr:uid="{00000000-0006-0000-0600-000007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S20" authorId="0" shapeId="0" xr:uid="{00000000-0006-0000-0600-000008000000}">
      <text>
        <r>
          <rPr>
            <b/>
            <sz val="8"/>
            <color indexed="8"/>
            <rFont val="Tahoma"/>
            <family val="2"/>
          </rPr>
          <t xml:space="preserve">Pengiraan automatik
</t>
        </r>
        <r>
          <rPr>
            <b/>
            <i/>
            <sz val="8"/>
            <color indexed="8"/>
            <rFont val="Tahoma"/>
            <family val="2"/>
          </rPr>
          <t>Automatic calculation</t>
        </r>
      </text>
    </comment>
    <comment ref="W20" authorId="0" shapeId="0" xr:uid="{00000000-0006-0000-0600-000009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AA20" authorId="0" shapeId="0" xr:uid="{00000000-0006-0000-0600-00000A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K24" authorId="1" shapeId="0" xr:uid="{00000000-0006-0000-0600-00000B000000}">
      <text>
        <r>
          <rPr>
            <b/>
            <sz val="9"/>
            <rFont val="Tahoma"/>
            <family val="2"/>
          </rPr>
          <t>Sila isi di sini
Please fill in here</t>
        </r>
      </text>
    </comment>
    <comment ref="O24" authorId="1" shapeId="0" xr:uid="{00000000-0006-0000-0600-00000C000000}">
      <text>
        <r>
          <rPr>
            <b/>
            <sz val="9"/>
            <rFont val="Tahoma"/>
            <family val="2"/>
          </rPr>
          <t>Sila isi di sini
Please fill in here</t>
        </r>
      </text>
    </comment>
    <comment ref="S24" authorId="0" shapeId="0" xr:uid="{00000000-0006-0000-0600-00000D000000}">
      <text>
        <r>
          <rPr>
            <b/>
            <sz val="8"/>
            <color indexed="8"/>
            <rFont val="Tahoma"/>
            <family val="2"/>
          </rPr>
          <t xml:space="preserve">Pengiraan automatik
</t>
        </r>
        <r>
          <rPr>
            <b/>
            <i/>
            <sz val="8"/>
            <color indexed="8"/>
            <rFont val="Tahoma"/>
            <family val="2"/>
          </rPr>
          <t>Automatic calculation</t>
        </r>
      </text>
    </comment>
    <comment ref="W24" authorId="1" shapeId="0" xr:uid="{00000000-0006-0000-0600-00000E000000}">
      <text>
        <r>
          <rPr>
            <b/>
            <sz val="9"/>
            <rFont val="Tahoma"/>
            <family val="2"/>
          </rPr>
          <t>Sila isi di sini
Please fill in here</t>
        </r>
      </text>
    </comment>
    <comment ref="AA24" authorId="1" shapeId="0" xr:uid="{00000000-0006-0000-0600-00000F000000}">
      <text>
        <r>
          <rPr>
            <b/>
            <sz val="9"/>
            <rFont val="Tahoma"/>
            <family val="2"/>
          </rPr>
          <t>Sila isi di sini
Please fill in here</t>
        </r>
      </text>
    </comment>
    <comment ref="AE24" authorId="1" shapeId="0" xr:uid="{00000000-0006-0000-0600-000010000000}">
      <text>
        <r>
          <rPr>
            <b/>
            <sz val="9"/>
            <rFont val="Tahoma"/>
            <family val="2"/>
          </rPr>
          <t>Sila isi di sini
Please fill in here</t>
        </r>
      </text>
    </comment>
    <comment ref="K29" authorId="1" shapeId="0" xr:uid="{00000000-0006-0000-0600-000011000000}">
      <text>
        <r>
          <rPr>
            <b/>
            <sz val="9"/>
            <rFont val="Tahoma"/>
            <family val="2"/>
          </rPr>
          <t>Sila isi di sini
Please fill in here</t>
        </r>
      </text>
    </comment>
    <comment ref="O29" authorId="1" shapeId="0" xr:uid="{00000000-0006-0000-0600-000012000000}">
      <text>
        <r>
          <rPr>
            <b/>
            <sz val="9"/>
            <rFont val="Tahoma"/>
            <family val="2"/>
          </rPr>
          <t>Sila isi di sini
Please fill in here</t>
        </r>
      </text>
    </comment>
    <comment ref="S29" authorId="0" shapeId="0" xr:uid="{00000000-0006-0000-0600-000013000000}">
      <text>
        <r>
          <rPr>
            <b/>
            <sz val="8"/>
            <color indexed="8"/>
            <rFont val="Tahoma"/>
            <family val="2"/>
          </rPr>
          <t xml:space="preserve">Pengiraan automatik
</t>
        </r>
        <r>
          <rPr>
            <b/>
            <i/>
            <sz val="8"/>
            <color indexed="8"/>
            <rFont val="Tahoma"/>
            <family val="2"/>
          </rPr>
          <t>Automatic calculation</t>
        </r>
      </text>
    </comment>
    <comment ref="W29" authorId="1" shapeId="0" xr:uid="{00000000-0006-0000-0600-000014000000}">
      <text>
        <r>
          <rPr>
            <b/>
            <sz val="9"/>
            <rFont val="Tahoma"/>
            <family val="2"/>
          </rPr>
          <t>Sila isi di sini
Please fill in here</t>
        </r>
      </text>
    </comment>
    <comment ref="AA29" authorId="1" shapeId="0" xr:uid="{00000000-0006-0000-0600-000015000000}">
      <text>
        <r>
          <rPr>
            <b/>
            <sz val="9"/>
            <rFont val="Tahoma"/>
            <family val="2"/>
          </rPr>
          <t>Sila isi di sini
Please fill in here</t>
        </r>
      </text>
    </comment>
    <comment ref="AE29" authorId="1" shapeId="0" xr:uid="{00000000-0006-0000-0600-000016000000}">
      <text>
        <r>
          <rPr>
            <b/>
            <sz val="9"/>
            <rFont val="Tahoma"/>
            <family val="2"/>
          </rPr>
          <t>Sila isi di sini
Please fill in here</t>
        </r>
      </text>
    </comment>
    <comment ref="K33" authorId="1" shapeId="0" xr:uid="{00000000-0006-0000-0600-000017000000}">
      <text>
        <r>
          <rPr>
            <b/>
            <sz val="9"/>
            <rFont val="Tahoma"/>
            <family val="2"/>
          </rPr>
          <t>Sila isi di sini
Please fill in here</t>
        </r>
      </text>
    </comment>
    <comment ref="O33" authorId="1" shapeId="0" xr:uid="{00000000-0006-0000-0600-000018000000}">
      <text>
        <r>
          <rPr>
            <b/>
            <sz val="9"/>
            <rFont val="Tahoma"/>
            <family val="2"/>
          </rPr>
          <t>Sila isi di sini
Please fill in here</t>
        </r>
      </text>
    </comment>
    <comment ref="S33" authorId="0" shapeId="0" xr:uid="{00000000-0006-0000-0600-000019000000}">
      <text>
        <r>
          <rPr>
            <b/>
            <sz val="8"/>
            <color indexed="8"/>
            <rFont val="Tahoma"/>
            <family val="2"/>
          </rPr>
          <t xml:space="preserve">Pengiraan automatik
</t>
        </r>
        <r>
          <rPr>
            <b/>
            <i/>
            <sz val="8"/>
            <color indexed="8"/>
            <rFont val="Tahoma"/>
            <family val="2"/>
          </rPr>
          <t>Automatic calculation</t>
        </r>
      </text>
    </comment>
    <comment ref="W33" authorId="1" shapeId="0" xr:uid="{00000000-0006-0000-0600-00001A000000}">
      <text>
        <r>
          <rPr>
            <b/>
            <sz val="9"/>
            <rFont val="Tahoma"/>
            <family val="2"/>
          </rPr>
          <t>Sila isi di sini
Please fill in here</t>
        </r>
      </text>
    </comment>
    <comment ref="AA33" authorId="1" shapeId="0" xr:uid="{00000000-0006-0000-0600-00001B000000}">
      <text>
        <r>
          <rPr>
            <b/>
            <sz val="9"/>
            <rFont val="Tahoma"/>
            <family val="2"/>
          </rPr>
          <t>Sila isi di sini
Please fill in here</t>
        </r>
      </text>
    </comment>
    <comment ref="AE33" authorId="1" shapeId="0" xr:uid="{00000000-0006-0000-0600-00001C000000}">
      <text>
        <r>
          <rPr>
            <b/>
            <sz val="9"/>
            <rFont val="Tahoma"/>
            <family val="2"/>
          </rPr>
          <t>Sila isi di sini
Please fill in here</t>
        </r>
      </text>
    </comment>
    <comment ref="K37" authorId="0" shapeId="0" xr:uid="{00000000-0006-0000-0600-00001D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O37" authorId="0" shapeId="0" xr:uid="{00000000-0006-0000-0600-00001E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S37" authorId="0" shapeId="0" xr:uid="{00000000-0006-0000-0600-00001F000000}">
      <text>
        <r>
          <rPr>
            <b/>
            <sz val="8"/>
            <color indexed="8"/>
            <rFont val="Tahoma"/>
            <family val="2"/>
          </rPr>
          <t xml:space="preserve">Pengiraan automatik
</t>
        </r>
        <r>
          <rPr>
            <b/>
            <i/>
            <sz val="8"/>
            <color indexed="8"/>
            <rFont val="Tahoma"/>
            <family val="2"/>
          </rPr>
          <t>Automatic calculation</t>
        </r>
      </text>
    </comment>
    <comment ref="W37" authorId="0" shapeId="0" xr:uid="{00000000-0006-0000-0600-000020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AA37" authorId="0" shapeId="0" xr:uid="{00000000-0006-0000-0600-000021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AE37" authorId="1" shapeId="0" xr:uid="{00000000-0006-0000-0600-000022000000}">
      <text>
        <r>
          <rPr>
            <b/>
            <sz val="9"/>
            <rFont val="Tahoma"/>
            <family val="2"/>
          </rPr>
          <t>Sila isi di sini
Please fill in here</t>
        </r>
      </text>
    </comment>
    <comment ref="K41" authorId="0" shapeId="0" xr:uid="{00000000-0006-0000-0600-000023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O41" authorId="0" shapeId="0" xr:uid="{00000000-0006-0000-0600-000024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S41" authorId="0" shapeId="0" xr:uid="{00000000-0006-0000-0600-000025000000}">
      <text>
        <r>
          <rPr>
            <b/>
            <sz val="8"/>
            <color indexed="8"/>
            <rFont val="Tahoma"/>
            <family val="2"/>
          </rPr>
          <t xml:space="preserve">Pengiraan automatik
</t>
        </r>
        <r>
          <rPr>
            <b/>
            <i/>
            <sz val="8"/>
            <color indexed="8"/>
            <rFont val="Tahoma"/>
            <family val="2"/>
          </rPr>
          <t>Automatic calculation</t>
        </r>
      </text>
    </comment>
    <comment ref="W41" authorId="0" shapeId="0" xr:uid="{00000000-0006-0000-0600-000026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AA41" authorId="0" shapeId="0" xr:uid="{00000000-0006-0000-0600-000027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AE41" authorId="1" shapeId="0" xr:uid="{00000000-0006-0000-0600-000028000000}">
      <text>
        <r>
          <rPr>
            <b/>
            <sz val="9"/>
            <rFont val="Tahoma"/>
            <family val="2"/>
          </rPr>
          <t>Sila isi di sini
Please fill in here</t>
        </r>
      </text>
    </comment>
    <comment ref="K45" authorId="0" shapeId="0" xr:uid="{00000000-0006-0000-0600-000029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O45" authorId="0" shapeId="0" xr:uid="{00000000-0006-0000-0600-00002A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S45" authorId="0" shapeId="0" xr:uid="{00000000-0006-0000-0600-00002B000000}">
      <text>
        <r>
          <rPr>
            <b/>
            <sz val="8"/>
            <color indexed="8"/>
            <rFont val="Tahoma"/>
            <family val="2"/>
          </rPr>
          <t xml:space="preserve">Pengiraan automatik
</t>
        </r>
        <r>
          <rPr>
            <b/>
            <i/>
            <sz val="8"/>
            <color indexed="8"/>
            <rFont val="Tahoma"/>
            <family val="2"/>
          </rPr>
          <t>Automatic calculation</t>
        </r>
      </text>
    </comment>
    <comment ref="W45" authorId="0" shapeId="0" xr:uid="{00000000-0006-0000-0600-00002C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AA45" authorId="0" shapeId="0" xr:uid="{00000000-0006-0000-0600-00002D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AE45" authorId="1" shapeId="0" xr:uid="{00000000-0006-0000-0600-00002E000000}">
      <text>
        <r>
          <rPr>
            <b/>
            <sz val="9"/>
            <rFont val="Tahoma"/>
            <family val="2"/>
          </rPr>
          <t>Sila isi di sini
Please fill in here</t>
        </r>
      </text>
    </comment>
    <comment ref="K49" authorId="0" shapeId="0" xr:uid="{00000000-0006-0000-0600-00002F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O49" authorId="0" shapeId="0" xr:uid="{00000000-0006-0000-0600-000030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S49" authorId="0" shapeId="0" xr:uid="{00000000-0006-0000-0600-000031000000}">
      <text>
        <r>
          <rPr>
            <b/>
            <sz val="8"/>
            <color indexed="8"/>
            <rFont val="Tahoma"/>
            <family val="2"/>
          </rPr>
          <t xml:space="preserve">Pengiraan automatik
</t>
        </r>
        <r>
          <rPr>
            <b/>
            <i/>
            <sz val="8"/>
            <color indexed="8"/>
            <rFont val="Tahoma"/>
            <family val="2"/>
          </rPr>
          <t>Automatic calculation</t>
        </r>
      </text>
    </comment>
    <comment ref="W49" authorId="0" shapeId="0" xr:uid="{00000000-0006-0000-0600-000032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AA49" authorId="0" shapeId="0" xr:uid="{00000000-0006-0000-0600-000033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AE49" authorId="1" shapeId="0" xr:uid="{00000000-0006-0000-0600-000034000000}">
      <text>
        <r>
          <rPr>
            <b/>
            <sz val="9"/>
            <rFont val="Tahoma"/>
            <family val="2"/>
          </rPr>
          <t>Sila isi di sini
Please fill in here</t>
        </r>
      </text>
    </comment>
    <comment ref="K53" authorId="1" shapeId="0" xr:uid="{00000000-0006-0000-0600-000035000000}">
      <text>
        <r>
          <rPr>
            <b/>
            <sz val="9"/>
            <rFont val="Tahoma"/>
            <family val="2"/>
          </rPr>
          <t>Sila isi di sini
Please fill in here</t>
        </r>
      </text>
    </comment>
    <comment ref="O53" authorId="1" shapeId="0" xr:uid="{00000000-0006-0000-0600-000036000000}">
      <text>
        <r>
          <rPr>
            <b/>
            <sz val="9"/>
            <rFont val="Tahoma"/>
            <family val="2"/>
          </rPr>
          <t>Sila isi di sini
Please fill in here</t>
        </r>
      </text>
    </comment>
    <comment ref="S53" authorId="0" shapeId="0" xr:uid="{00000000-0006-0000-0600-000037000000}">
      <text>
        <r>
          <rPr>
            <b/>
            <sz val="8"/>
            <color indexed="8"/>
            <rFont val="Tahoma"/>
            <family val="2"/>
          </rPr>
          <t xml:space="preserve">Pengiraan automatik
</t>
        </r>
        <r>
          <rPr>
            <b/>
            <i/>
            <sz val="8"/>
            <color indexed="8"/>
            <rFont val="Tahoma"/>
            <family val="2"/>
          </rPr>
          <t>Automatic calculation</t>
        </r>
      </text>
    </comment>
    <comment ref="W53" authorId="1" shapeId="0" xr:uid="{00000000-0006-0000-0600-000038000000}">
      <text>
        <r>
          <rPr>
            <b/>
            <sz val="9"/>
            <rFont val="Tahoma"/>
            <family val="2"/>
          </rPr>
          <t>Sila isi di sini
Please fill in here</t>
        </r>
      </text>
    </comment>
    <comment ref="AA53" authorId="1" shapeId="0" xr:uid="{00000000-0006-0000-0600-000039000000}">
      <text>
        <r>
          <rPr>
            <b/>
            <sz val="9"/>
            <rFont val="Tahoma"/>
            <family val="2"/>
          </rPr>
          <t>Sila isi di sini
Please fill in here</t>
        </r>
      </text>
    </comment>
    <comment ref="AE53" authorId="1" shapeId="0" xr:uid="{00000000-0006-0000-0600-00003A000000}">
      <text>
        <r>
          <rPr>
            <b/>
            <sz val="9"/>
            <rFont val="Tahoma"/>
            <family val="2"/>
          </rPr>
          <t>Sila isi di sini
Please fill in here</t>
        </r>
      </text>
    </comment>
    <comment ref="K57" authorId="1" shapeId="0" xr:uid="{00000000-0006-0000-0600-00003B000000}">
      <text>
        <r>
          <rPr>
            <b/>
            <sz val="9"/>
            <rFont val="Tahoma"/>
            <family val="2"/>
          </rPr>
          <t>Sila isi di sini
Please fill in here</t>
        </r>
      </text>
    </comment>
    <comment ref="O57" authorId="1" shapeId="0" xr:uid="{00000000-0006-0000-0600-00003C000000}">
      <text>
        <r>
          <rPr>
            <b/>
            <sz val="9"/>
            <rFont val="Tahoma"/>
            <family val="2"/>
          </rPr>
          <t>Sila isi di sini
Please fill in here</t>
        </r>
      </text>
    </comment>
    <comment ref="S57" authorId="0" shapeId="0" xr:uid="{00000000-0006-0000-0600-00003D000000}">
      <text>
        <r>
          <rPr>
            <b/>
            <sz val="8"/>
            <color indexed="8"/>
            <rFont val="Tahoma"/>
            <family val="2"/>
          </rPr>
          <t xml:space="preserve">Pengiraan automatik
</t>
        </r>
        <r>
          <rPr>
            <b/>
            <i/>
            <sz val="8"/>
            <color indexed="8"/>
            <rFont val="Tahoma"/>
            <family val="2"/>
          </rPr>
          <t>Automatic calculation</t>
        </r>
      </text>
    </comment>
    <comment ref="W57" authorId="1" shapeId="0" xr:uid="{00000000-0006-0000-0600-00003E000000}">
      <text>
        <r>
          <rPr>
            <b/>
            <sz val="9"/>
            <rFont val="Tahoma"/>
            <family val="2"/>
          </rPr>
          <t>Sila isi di sini
Please fill in here</t>
        </r>
      </text>
    </comment>
    <comment ref="AA57" authorId="1" shapeId="0" xr:uid="{00000000-0006-0000-0600-00003F000000}">
      <text>
        <r>
          <rPr>
            <b/>
            <sz val="9"/>
            <rFont val="Tahoma"/>
            <family val="2"/>
          </rPr>
          <t>Sila isi di sini
Please fill in here</t>
        </r>
      </text>
    </comment>
    <comment ref="K61" authorId="1" shapeId="0" xr:uid="{00000000-0006-0000-0600-000040000000}">
      <text>
        <r>
          <rPr>
            <b/>
            <sz val="9"/>
            <rFont val="Tahoma"/>
            <family val="2"/>
          </rPr>
          <t>Sila isi di sini
Please fill in here</t>
        </r>
      </text>
    </comment>
    <comment ref="O61" authorId="1" shapeId="0" xr:uid="{00000000-0006-0000-0600-000041000000}">
      <text>
        <r>
          <rPr>
            <b/>
            <sz val="9"/>
            <rFont val="Tahoma"/>
            <family val="2"/>
          </rPr>
          <t>Sila isi di sini
Please fill in here</t>
        </r>
      </text>
    </comment>
    <comment ref="S61" authorId="0" shapeId="0" xr:uid="{00000000-0006-0000-0600-000042000000}">
      <text>
        <r>
          <rPr>
            <b/>
            <sz val="8"/>
            <color indexed="8"/>
            <rFont val="Tahoma"/>
            <family val="2"/>
          </rPr>
          <t xml:space="preserve">Pengiraan automatik
</t>
        </r>
        <r>
          <rPr>
            <b/>
            <i/>
            <sz val="8"/>
            <color indexed="8"/>
            <rFont val="Tahoma"/>
            <family val="2"/>
          </rPr>
          <t>Automatic calculation</t>
        </r>
      </text>
    </comment>
    <comment ref="W61" authorId="1" shapeId="0" xr:uid="{00000000-0006-0000-0600-000043000000}">
      <text>
        <r>
          <rPr>
            <b/>
            <sz val="9"/>
            <rFont val="Tahoma"/>
            <family val="2"/>
          </rPr>
          <t>Sila isi di sini
Please fill in here</t>
        </r>
      </text>
    </comment>
    <comment ref="AA61" authorId="1" shapeId="0" xr:uid="{00000000-0006-0000-0600-000044000000}">
      <text>
        <r>
          <rPr>
            <b/>
            <sz val="9"/>
            <rFont val="Tahoma"/>
            <family val="2"/>
          </rPr>
          <t>Sila isi di sini
Please fill in here</t>
        </r>
      </text>
    </comment>
    <comment ref="AE61" authorId="1" shapeId="0" xr:uid="{00000000-0006-0000-0600-000045000000}">
      <text>
        <r>
          <rPr>
            <b/>
            <sz val="9"/>
            <rFont val="Tahoma"/>
            <family val="2"/>
          </rPr>
          <t>Sila isi di sini
Please fill in here</t>
        </r>
      </text>
    </comment>
    <comment ref="K64" authorId="1" shapeId="0" xr:uid="{00000000-0006-0000-0600-000046000000}">
      <text>
        <r>
          <rPr>
            <b/>
            <sz val="9"/>
            <rFont val="Tahoma"/>
            <family val="2"/>
          </rPr>
          <t>Pengiraan automatik
Automatic calculation</t>
        </r>
      </text>
    </comment>
    <comment ref="O64" authorId="1" shapeId="0" xr:uid="{00000000-0006-0000-0600-000047000000}">
      <text>
        <r>
          <rPr>
            <b/>
            <sz val="9"/>
            <rFont val="Tahoma"/>
            <family val="2"/>
          </rPr>
          <t>Pengiraan automatik
Automatic calculation</t>
        </r>
      </text>
    </comment>
    <comment ref="S64" authorId="1" shapeId="0" xr:uid="{00000000-0006-0000-0600-000048000000}">
      <text>
        <r>
          <rPr>
            <b/>
            <sz val="9"/>
            <rFont val="Tahoma"/>
            <family val="2"/>
          </rPr>
          <t>Pengiraan automatik
Automatic calculation</t>
        </r>
      </text>
    </comment>
    <comment ref="W64" authorId="1" shapeId="0" xr:uid="{00000000-0006-0000-0600-000049000000}">
      <text>
        <r>
          <rPr>
            <b/>
            <sz val="9"/>
            <rFont val="Tahoma"/>
            <family val="2"/>
          </rPr>
          <t>Pengiraan automatik
Automatic calculation</t>
        </r>
      </text>
    </comment>
    <comment ref="AA64" authorId="1" shapeId="0" xr:uid="{00000000-0006-0000-0600-00004A000000}">
      <text>
        <r>
          <rPr>
            <b/>
            <sz val="9"/>
            <rFont val="Tahoma"/>
            <family val="2"/>
          </rPr>
          <t>Pengiraan automatik
Automatic calculation</t>
        </r>
      </text>
    </comment>
    <comment ref="AE64" authorId="1" shapeId="0" xr:uid="{00000000-0006-0000-0600-00004B000000}">
      <text>
        <r>
          <rPr>
            <b/>
            <sz val="9"/>
            <rFont val="Tahoma"/>
            <family val="2"/>
          </rPr>
          <t>Pengiraan automatik
Automatic calculation</t>
        </r>
      </text>
    </comment>
    <comment ref="K67" authorId="1" shapeId="0" xr:uid="{00000000-0006-0000-0600-00004C000000}">
      <text>
        <r>
          <rPr>
            <b/>
            <sz val="9"/>
            <rFont val="Tahoma"/>
            <family val="2"/>
          </rPr>
          <t>Sila isi di sini
Please fill in here</t>
        </r>
      </text>
    </comment>
    <comment ref="O67" authorId="1" shapeId="0" xr:uid="{00000000-0006-0000-0600-00004D000000}">
      <text>
        <r>
          <rPr>
            <b/>
            <sz val="9"/>
            <rFont val="Tahoma"/>
            <family val="2"/>
          </rPr>
          <t>Sila isi di sini
Please fill in here</t>
        </r>
      </text>
    </comment>
    <comment ref="S67" authorId="1" shapeId="0" xr:uid="{00000000-0006-0000-0600-00004E000000}">
      <text>
        <r>
          <rPr>
            <b/>
            <sz val="9"/>
            <rFont val="Tahoma"/>
            <family val="2"/>
          </rPr>
          <t>Sila isi di sini
Please fill in here</t>
        </r>
      </text>
    </comment>
    <comment ref="W67" authorId="1" shapeId="0" xr:uid="{00000000-0006-0000-0600-00004F000000}">
      <text>
        <r>
          <rPr>
            <b/>
            <sz val="9"/>
            <rFont val="Tahoma"/>
            <family val="2"/>
          </rPr>
          <t>Sila isi di sini
Please fill in here</t>
        </r>
      </text>
    </comment>
    <comment ref="AA67" authorId="1" shapeId="0" xr:uid="{00000000-0006-0000-0600-000050000000}">
      <text>
        <r>
          <rPr>
            <b/>
            <sz val="9"/>
            <rFont val="Tahoma"/>
            <family val="2"/>
          </rPr>
          <t>Sila isi di sini
Please fill in here</t>
        </r>
      </text>
    </comment>
    <comment ref="K70" authorId="0" shapeId="0" xr:uid="{00000000-0006-0000-0600-000051000000}">
      <text>
        <r>
          <rPr>
            <b/>
            <sz val="8"/>
            <color indexed="8"/>
            <rFont val="Tahoma"/>
            <family val="2"/>
          </rPr>
          <t xml:space="preserve">Pengiraan automatik
</t>
        </r>
        <r>
          <rPr>
            <i/>
            <sz val="8"/>
            <color indexed="8"/>
            <rFont val="Tahoma"/>
            <family val="2"/>
          </rPr>
          <t>Automatic calculation</t>
        </r>
      </text>
    </comment>
    <comment ref="O70" authorId="0" shapeId="0" xr:uid="{00000000-0006-0000-0600-000052000000}">
      <text>
        <r>
          <rPr>
            <b/>
            <sz val="8"/>
            <color indexed="8"/>
            <rFont val="Tahoma"/>
            <family val="2"/>
          </rPr>
          <t xml:space="preserve">Pengiraan automatik
</t>
        </r>
        <r>
          <rPr>
            <b/>
            <i/>
            <sz val="8"/>
            <color indexed="8"/>
            <rFont val="Tahoma"/>
            <family val="2"/>
          </rPr>
          <t>Automatic calculation</t>
        </r>
      </text>
    </comment>
    <comment ref="S70" authorId="0" shapeId="0" xr:uid="{00000000-0006-0000-0600-000053000000}">
      <text>
        <r>
          <rPr>
            <b/>
            <sz val="8"/>
            <color indexed="8"/>
            <rFont val="Tahoma"/>
            <family val="2"/>
          </rPr>
          <t xml:space="preserve">Pengiraan automatik
</t>
        </r>
        <r>
          <rPr>
            <b/>
            <i/>
            <sz val="8"/>
            <color indexed="8"/>
            <rFont val="Tahoma"/>
            <family val="2"/>
          </rPr>
          <t>Automatic calculation</t>
        </r>
      </text>
    </comment>
    <comment ref="W70" authorId="0" shapeId="0" xr:uid="{00000000-0006-0000-0600-000054000000}">
      <text>
        <r>
          <rPr>
            <b/>
            <sz val="8"/>
            <color indexed="8"/>
            <rFont val="Tahoma"/>
            <family val="2"/>
          </rPr>
          <t xml:space="preserve">Pengiraan automatik
</t>
        </r>
        <r>
          <rPr>
            <b/>
            <i/>
            <sz val="8"/>
            <color indexed="8"/>
            <rFont val="Tahoma"/>
            <family val="2"/>
          </rPr>
          <t>Automatic calculation</t>
        </r>
      </text>
    </comment>
    <comment ref="AA70" authorId="0" shapeId="0" xr:uid="{00000000-0006-0000-0600-000055000000}">
      <text>
        <r>
          <rPr>
            <b/>
            <sz val="8"/>
            <color indexed="8"/>
            <rFont val="Tahoma"/>
            <family val="2"/>
          </rPr>
          <t xml:space="preserve">Pengiraan automatik
</t>
        </r>
        <r>
          <rPr>
            <b/>
            <i/>
            <sz val="8"/>
            <color indexed="8"/>
            <rFont val="Tahoma"/>
            <family val="2"/>
          </rPr>
          <t>Automatic calculation</t>
        </r>
      </text>
    </comment>
    <comment ref="AE70" authorId="1" shapeId="0" xr:uid="{00000000-0006-0000-0600-000056000000}">
      <text>
        <r>
          <rPr>
            <b/>
            <sz val="9"/>
            <rFont val="Tahoma"/>
            <family val="2"/>
          </rPr>
          <t>Pengiraan automatik
Automatic calculation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  <author>nooraliah.saiful</author>
  </authors>
  <commentList>
    <comment ref="K16" authorId="0" shapeId="0" xr:uid="{00000000-0006-0000-0700-000001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O16" authorId="0" shapeId="0" xr:uid="{00000000-0006-0000-0700-000002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S16" authorId="0" shapeId="0" xr:uid="{00000000-0006-0000-0700-000003000000}">
      <text>
        <r>
          <rPr>
            <b/>
            <sz val="8"/>
            <color indexed="8"/>
            <rFont val="Tahoma"/>
            <family val="2"/>
          </rPr>
          <t xml:space="preserve">Pengiraan automatik
</t>
        </r>
        <r>
          <rPr>
            <b/>
            <i/>
            <sz val="8"/>
            <color indexed="8"/>
            <rFont val="Tahoma"/>
            <family val="2"/>
          </rPr>
          <t>Automatic calculation</t>
        </r>
      </text>
    </comment>
    <comment ref="W16" authorId="0" shapeId="0" xr:uid="{00000000-0006-0000-0700-000004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AA16" authorId="0" shapeId="0" xr:uid="{00000000-0006-0000-0700-000005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K20" authorId="0" shapeId="0" xr:uid="{00000000-0006-0000-0700-000006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O20" authorId="0" shapeId="0" xr:uid="{00000000-0006-0000-0700-000007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S20" authorId="0" shapeId="0" xr:uid="{00000000-0006-0000-0700-000008000000}">
      <text>
        <r>
          <rPr>
            <b/>
            <sz val="8"/>
            <color indexed="8"/>
            <rFont val="Tahoma"/>
            <family val="2"/>
          </rPr>
          <t xml:space="preserve">Pengiraan automatik
</t>
        </r>
        <r>
          <rPr>
            <b/>
            <i/>
            <sz val="8"/>
            <color indexed="8"/>
            <rFont val="Tahoma"/>
            <family val="2"/>
          </rPr>
          <t>Automatic calculation</t>
        </r>
      </text>
    </comment>
    <comment ref="W20" authorId="0" shapeId="0" xr:uid="{00000000-0006-0000-0700-000009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AA20" authorId="0" shapeId="0" xr:uid="{00000000-0006-0000-0700-00000A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K24" authorId="1" shapeId="0" xr:uid="{00000000-0006-0000-0700-00000B000000}">
      <text>
        <r>
          <rPr>
            <b/>
            <sz val="9"/>
            <rFont val="Tahoma"/>
            <family val="2"/>
          </rPr>
          <t>Sila isi di sini
Please fill in here</t>
        </r>
      </text>
    </comment>
    <comment ref="O24" authorId="1" shapeId="0" xr:uid="{00000000-0006-0000-0700-00000C000000}">
      <text>
        <r>
          <rPr>
            <b/>
            <sz val="9"/>
            <rFont val="Tahoma"/>
            <family val="2"/>
          </rPr>
          <t>Sila isi di sini
Please fill in here</t>
        </r>
      </text>
    </comment>
    <comment ref="S24" authorId="0" shapeId="0" xr:uid="{00000000-0006-0000-0700-00000D000000}">
      <text>
        <r>
          <rPr>
            <b/>
            <sz val="8"/>
            <color indexed="8"/>
            <rFont val="Tahoma"/>
            <family val="2"/>
          </rPr>
          <t xml:space="preserve">Pengiraan automatik
</t>
        </r>
        <r>
          <rPr>
            <b/>
            <i/>
            <sz val="8"/>
            <color indexed="8"/>
            <rFont val="Tahoma"/>
            <family val="2"/>
          </rPr>
          <t>Automatic calculation</t>
        </r>
      </text>
    </comment>
    <comment ref="W24" authorId="1" shapeId="0" xr:uid="{00000000-0006-0000-0700-00000E000000}">
      <text>
        <r>
          <rPr>
            <b/>
            <sz val="9"/>
            <rFont val="Tahoma"/>
            <family val="2"/>
          </rPr>
          <t>Sila isi di sini
Please fill in here</t>
        </r>
      </text>
    </comment>
    <comment ref="AA24" authorId="1" shapeId="0" xr:uid="{00000000-0006-0000-0700-00000F000000}">
      <text>
        <r>
          <rPr>
            <b/>
            <sz val="9"/>
            <rFont val="Tahoma"/>
            <family val="2"/>
          </rPr>
          <t>Sila isi di sini
Please fill in here</t>
        </r>
      </text>
    </comment>
    <comment ref="AE24" authorId="1" shapeId="0" xr:uid="{00000000-0006-0000-0700-000010000000}">
      <text>
        <r>
          <rPr>
            <b/>
            <sz val="9"/>
            <rFont val="Tahoma"/>
            <family val="2"/>
          </rPr>
          <t>Sila isi di sini
Please fill in here</t>
        </r>
      </text>
    </comment>
    <comment ref="K29" authorId="1" shapeId="0" xr:uid="{00000000-0006-0000-0700-000011000000}">
      <text>
        <r>
          <rPr>
            <b/>
            <sz val="9"/>
            <rFont val="Tahoma"/>
            <family val="2"/>
          </rPr>
          <t>Sila isi di sini
Please fill in here</t>
        </r>
      </text>
    </comment>
    <comment ref="O29" authorId="1" shapeId="0" xr:uid="{00000000-0006-0000-0700-000012000000}">
      <text>
        <r>
          <rPr>
            <b/>
            <sz val="9"/>
            <rFont val="Tahoma"/>
            <family val="2"/>
          </rPr>
          <t>Sila isi di sini
Please fill in here</t>
        </r>
      </text>
    </comment>
    <comment ref="S29" authorId="0" shapeId="0" xr:uid="{00000000-0006-0000-0700-000013000000}">
      <text>
        <r>
          <rPr>
            <b/>
            <sz val="8"/>
            <color indexed="8"/>
            <rFont val="Tahoma"/>
            <family val="2"/>
          </rPr>
          <t xml:space="preserve">Pengiraan automatik
</t>
        </r>
        <r>
          <rPr>
            <b/>
            <i/>
            <sz val="8"/>
            <color indexed="8"/>
            <rFont val="Tahoma"/>
            <family val="2"/>
          </rPr>
          <t>Automatic calculation</t>
        </r>
      </text>
    </comment>
    <comment ref="W29" authorId="1" shapeId="0" xr:uid="{00000000-0006-0000-0700-000014000000}">
      <text>
        <r>
          <rPr>
            <b/>
            <sz val="9"/>
            <rFont val="Tahoma"/>
            <family val="2"/>
          </rPr>
          <t>Sila isi di sini
Please fill in here</t>
        </r>
      </text>
    </comment>
    <comment ref="AA29" authorId="1" shapeId="0" xr:uid="{00000000-0006-0000-0700-000015000000}">
      <text>
        <r>
          <rPr>
            <b/>
            <sz val="9"/>
            <rFont val="Tahoma"/>
            <family val="2"/>
          </rPr>
          <t>Sila isi di sini
Please fill in here</t>
        </r>
      </text>
    </comment>
    <comment ref="AE29" authorId="1" shapeId="0" xr:uid="{00000000-0006-0000-0700-000016000000}">
      <text>
        <r>
          <rPr>
            <b/>
            <sz val="9"/>
            <rFont val="Tahoma"/>
            <family val="2"/>
          </rPr>
          <t>Sila isi di sini
Please fill in here</t>
        </r>
      </text>
    </comment>
    <comment ref="K33" authorId="1" shapeId="0" xr:uid="{00000000-0006-0000-0700-000017000000}">
      <text>
        <r>
          <rPr>
            <b/>
            <sz val="9"/>
            <rFont val="Tahoma"/>
            <family val="2"/>
          </rPr>
          <t>Sila isi di sini
Please fill in here</t>
        </r>
      </text>
    </comment>
    <comment ref="O33" authorId="1" shapeId="0" xr:uid="{00000000-0006-0000-0700-000018000000}">
      <text>
        <r>
          <rPr>
            <b/>
            <sz val="9"/>
            <rFont val="Tahoma"/>
            <family val="2"/>
          </rPr>
          <t>Sila isi di sini
Please fill in here</t>
        </r>
      </text>
    </comment>
    <comment ref="S33" authorId="0" shapeId="0" xr:uid="{00000000-0006-0000-0700-000019000000}">
      <text>
        <r>
          <rPr>
            <b/>
            <sz val="8"/>
            <color indexed="8"/>
            <rFont val="Tahoma"/>
            <family val="2"/>
          </rPr>
          <t xml:space="preserve">Pengiraan automatik
</t>
        </r>
        <r>
          <rPr>
            <b/>
            <i/>
            <sz val="8"/>
            <color indexed="8"/>
            <rFont val="Tahoma"/>
            <family val="2"/>
          </rPr>
          <t>Automatic calculation</t>
        </r>
      </text>
    </comment>
    <comment ref="W33" authorId="1" shapeId="0" xr:uid="{00000000-0006-0000-0700-00001A000000}">
      <text>
        <r>
          <rPr>
            <b/>
            <sz val="9"/>
            <rFont val="Tahoma"/>
            <family val="2"/>
          </rPr>
          <t>Sila isi di sini
Please fill in here</t>
        </r>
      </text>
    </comment>
    <comment ref="AA33" authorId="1" shapeId="0" xr:uid="{00000000-0006-0000-0700-00001B000000}">
      <text>
        <r>
          <rPr>
            <b/>
            <sz val="9"/>
            <rFont val="Tahoma"/>
            <family val="2"/>
          </rPr>
          <t>Sila isi di sini
Please fill in here</t>
        </r>
      </text>
    </comment>
    <comment ref="AE33" authorId="1" shapeId="0" xr:uid="{00000000-0006-0000-0700-00001C000000}">
      <text>
        <r>
          <rPr>
            <b/>
            <sz val="9"/>
            <rFont val="Tahoma"/>
            <family val="2"/>
          </rPr>
          <t>Sila isi di sini
Please fill in here</t>
        </r>
      </text>
    </comment>
    <comment ref="K37" authorId="0" shapeId="0" xr:uid="{00000000-0006-0000-0700-00001D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O37" authorId="0" shapeId="0" xr:uid="{00000000-0006-0000-0700-00001E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S37" authorId="0" shapeId="0" xr:uid="{00000000-0006-0000-0700-00001F000000}">
      <text>
        <r>
          <rPr>
            <b/>
            <sz val="8"/>
            <color indexed="8"/>
            <rFont val="Tahoma"/>
            <family val="2"/>
          </rPr>
          <t xml:space="preserve">Pengiraan automatik
</t>
        </r>
        <r>
          <rPr>
            <b/>
            <i/>
            <sz val="8"/>
            <color indexed="8"/>
            <rFont val="Tahoma"/>
            <family val="2"/>
          </rPr>
          <t>Automatic calculation</t>
        </r>
      </text>
    </comment>
    <comment ref="W37" authorId="0" shapeId="0" xr:uid="{00000000-0006-0000-0700-000020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AA37" authorId="0" shapeId="0" xr:uid="{00000000-0006-0000-0700-000021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AE37" authorId="1" shapeId="0" xr:uid="{00000000-0006-0000-0700-000022000000}">
      <text>
        <r>
          <rPr>
            <b/>
            <sz val="9"/>
            <rFont val="Tahoma"/>
            <family val="2"/>
          </rPr>
          <t>Sila isi di sini
Please fill in here</t>
        </r>
      </text>
    </comment>
    <comment ref="K41" authorId="0" shapeId="0" xr:uid="{00000000-0006-0000-0700-000023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O41" authorId="0" shapeId="0" xr:uid="{00000000-0006-0000-0700-000024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S41" authorId="0" shapeId="0" xr:uid="{00000000-0006-0000-0700-000025000000}">
      <text>
        <r>
          <rPr>
            <b/>
            <sz val="8"/>
            <color indexed="8"/>
            <rFont val="Tahoma"/>
            <family val="2"/>
          </rPr>
          <t xml:space="preserve">Pengiraan automatik
</t>
        </r>
        <r>
          <rPr>
            <b/>
            <i/>
            <sz val="8"/>
            <color indexed="8"/>
            <rFont val="Tahoma"/>
            <family val="2"/>
          </rPr>
          <t>Automatic calculation</t>
        </r>
      </text>
    </comment>
    <comment ref="W41" authorId="0" shapeId="0" xr:uid="{00000000-0006-0000-0700-000026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AA41" authorId="0" shapeId="0" xr:uid="{00000000-0006-0000-0700-000027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AE41" authorId="1" shapeId="0" xr:uid="{00000000-0006-0000-0700-000028000000}">
      <text>
        <r>
          <rPr>
            <b/>
            <sz val="9"/>
            <rFont val="Tahoma"/>
            <family val="2"/>
          </rPr>
          <t>Sila isi di sini
Please fill in here</t>
        </r>
      </text>
    </comment>
    <comment ref="K45" authorId="0" shapeId="0" xr:uid="{00000000-0006-0000-0700-000029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O45" authorId="0" shapeId="0" xr:uid="{00000000-0006-0000-0700-00002A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S45" authorId="0" shapeId="0" xr:uid="{00000000-0006-0000-0700-00002B000000}">
      <text>
        <r>
          <rPr>
            <b/>
            <sz val="8"/>
            <color indexed="8"/>
            <rFont val="Tahoma"/>
            <family val="2"/>
          </rPr>
          <t xml:space="preserve">Pengiraan automatik
</t>
        </r>
        <r>
          <rPr>
            <b/>
            <i/>
            <sz val="8"/>
            <color indexed="8"/>
            <rFont val="Tahoma"/>
            <family val="2"/>
          </rPr>
          <t>Automatic calculation</t>
        </r>
      </text>
    </comment>
    <comment ref="W45" authorId="0" shapeId="0" xr:uid="{00000000-0006-0000-0700-00002C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AA45" authorId="0" shapeId="0" xr:uid="{00000000-0006-0000-0700-00002D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AE45" authorId="1" shapeId="0" xr:uid="{00000000-0006-0000-0700-00002E000000}">
      <text>
        <r>
          <rPr>
            <b/>
            <sz val="9"/>
            <rFont val="Tahoma"/>
            <family val="2"/>
          </rPr>
          <t>Sila isi di sini
Please fill in here</t>
        </r>
      </text>
    </comment>
    <comment ref="K49" authorId="0" shapeId="0" xr:uid="{00000000-0006-0000-0700-00002F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O49" authorId="0" shapeId="0" xr:uid="{00000000-0006-0000-0700-000030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S49" authorId="0" shapeId="0" xr:uid="{00000000-0006-0000-0700-000031000000}">
      <text>
        <r>
          <rPr>
            <b/>
            <sz val="8"/>
            <color indexed="8"/>
            <rFont val="Tahoma"/>
            <family val="2"/>
          </rPr>
          <t xml:space="preserve">Pengiraan automatik
</t>
        </r>
        <r>
          <rPr>
            <b/>
            <i/>
            <sz val="8"/>
            <color indexed="8"/>
            <rFont val="Tahoma"/>
            <family val="2"/>
          </rPr>
          <t>Automatic calculation</t>
        </r>
      </text>
    </comment>
    <comment ref="W49" authorId="0" shapeId="0" xr:uid="{00000000-0006-0000-0700-000032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AA49" authorId="0" shapeId="0" xr:uid="{00000000-0006-0000-0700-000033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AE49" authorId="1" shapeId="0" xr:uid="{00000000-0006-0000-0700-000034000000}">
      <text>
        <r>
          <rPr>
            <b/>
            <sz val="9"/>
            <rFont val="Tahoma"/>
            <family val="2"/>
          </rPr>
          <t>Sila isi di sini
Please fill in here</t>
        </r>
      </text>
    </comment>
    <comment ref="K53" authorId="1" shapeId="0" xr:uid="{00000000-0006-0000-0700-000035000000}">
      <text>
        <r>
          <rPr>
            <b/>
            <sz val="9"/>
            <rFont val="Tahoma"/>
            <family val="2"/>
          </rPr>
          <t>Sila isi di sini
Please fill in here</t>
        </r>
      </text>
    </comment>
    <comment ref="O53" authorId="1" shapeId="0" xr:uid="{00000000-0006-0000-0700-000036000000}">
      <text>
        <r>
          <rPr>
            <b/>
            <sz val="9"/>
            <rFont val="Tahoma"/>
            <family val="2"/>
          </rPr>
          <t>Sila isi di sini
Please fill in here</t>
        </r>
      </text>
    </comment>
    <comment ref="S53" authorId="0" shapeId="0" xr:uid="{00000000-0006-0000-0700-000037000000}">
      <text>
        <r>
          <rPr>
            <b/>
            <sz val="8"/>
            <color indexed="8"/>
            <rFont val="Tahoma"/>
            <family val="2"/>
          </rPr>
          <t xml:space="preserve">Pengiraan automatik
</t>
        </r>
        <r>
          <rPr>
            <b/>
            <i/>
            <sz val="8"/>
            <color indexed="8"/>
            <rFont val="Tahoma"/>
            <family val="2"/>
          </rPr>
          <t>Automatic calculation</t>
        </r>
      </text>
    </comment>
    <comment ref="W53" authorId="1" shapeId="0" xr:uid="{00000000-0006-0000-0700-000038000000}">
      <text>
        <r>
          <rPr>
            <b/>
            <sz val="9"/>
            <rFont val="Tahoma"/>
            <family val="2"/>
          </rPr>
          <t>Sila isi di sini
Please fill in here</t>
        </r>
      </text>
    </comment>
    <comment ref="AA53" authorId="1" shapeId="0" xr:uid="{00000000-0006-0000-0700-000039000000}">
      <text>
        <r>
          <rPr>
            <b/>
            <sz val="9"/>
            <rFont val="Tahoma"/>
            <family val="2"/>
          </rPr>
          <t>Sila isi di sini
Please fill in here</t>
        </r>
      </text>
    </comment>
    <comment ref="AE53" authorId="1" shapeId="0" xr:uid="{00000000-0006-0000-0700-00003A000000}">
      <text>
        <r>
          <rPr>
            <b/>
            <sz val="9"/>
            <rFont val="Tahoma"/>
            <family val="2"/>
          </rPr>
          <t>Sila isi di sini
Please fill in here</t>
        </r>
      </text>
    </comment>
    <comment ref="K57" authorId="1" shapeId="0" xr:uid="{00000000-0006-0000-0700-00003B000000}">
      <text>
        <r>
          <rPr>
            <b/>
            <sz val="9"/>
            <rFont val="Tahoma"/>
            <family val="2"/>
          </rPr>
          <t>Sila isi di sini
Please fill in here</t>
        </r>
      </text>
    </comment>
    <comment ref="O57" authorId="1" shapeId="0" xr:uid="{00000000-0006-0000-0700-00003C000000}">
      <text>
        <r>
          <rPr>
            <b/>
            <sz val="9"/>
            <rFont val="Tahoma"/>
            <family val="2"/>
          </rPr>
          <t>Sila isi di sini
Please fill in here</t>
        </r>
      </text>
    </comment>
    <comment ref="S57" authorId="0" shapeId="0" xr:uid="{00000000-0006-0000-0700-00003D000000}">
      <text>
        <r>
          <rPr>
            <b/>
            <sz val="8"/>
            <color indexed="8"/>
            <rFont val="Tahoma"/>
            <family val="2"/>
          </rPr>
          <t xml:space="preserve">Pengiraan automatik
</t>
        </r>
        <r>
          <rPr>
            <b/>
            <i/>
            <sz val="8"/>
            <color indexed="8"/>
            <rFont val="Tahoma"/>
            <family val="2"/>
          </rPr>
          <t>Automatic calculation</t>
        </r>
      </text>
    </comment>
    <comment ref="W57" authorId="1" shapeId="0" xr:uid="{00000000-0006-0000-0700-00003E000000}">
      <text>
        <r>
          <rPr>
            <b/>
            <sz val="9"/>
            <rFont val="Tahoma"/>
            <family val="2"/>
          </rPr>
          <t>Sila isi di sini
Please fill in here</t>
        </r>
      </text>
    </comment>
    <comment ref="AA57" authorId="1" shapeId="0" xr:uid="{00000000-0006-0000-0700-00003F000000}">
      <text>
        <r>
          <rPr>
            <b/>
            <sz val="9"/>
            <rFont val="Tahoma"/>
            <family val="2"/>
          </rPr>
          <t>Sila isi di sini
Please fill in here</t>
        </r>
      </text>
    </comment>
    <comment ref="K61" authorId="1" shapeId="0" xr:uid="{00000000-0006-0000-0700-000040000000}">
      <text>
        <r>
          <rPr>
            <b/>
            <sz val="9"/>
            <rFont val="Tahoma"/>
            <family val="2"/>
          </rPr>
          <t>Sila isi di sini
Please fill in here</t>
        </r>
      </text>
    </comment>
    <comment ref="O61" authorId="1" shapeId="0" xr:uid="{00000000-0006-0000-0700-000041000000}">
      <text>
        <r>
          <rPr>
            <b/>
            <sz val="9"/>
            <rFont val="Tahoma"/>
            <family val="2"/>
          </rPr>
          <t>Sila isi di sini
Please fill in here</t>
        </r>
      </text>
    </comment>
    <comment ref="S61" authorId="0" shapeId="0" xr:uid="{00000000-0006-0000-0700-000042000000}">
      <text>
        <r>
          <rPr>
            <b/>
            <sz val="8"/>
            <color indexed="8"/>
            <rFont val="Tahoma"/>
            <family val="2"/>
          </rPr>
          <t xml:space="preserve">Pengiraan automatik
</t>
        </r>
        <r>
          <rPr>
            <b/>
            <i/>
            <sz val="8"/>
            <color indexed="8"/>
            <rFont val="Tahoma"/>
            <family val="2"/>
          </rPr>
          <t>Automatic calculation</t>
        </r>
      </text>
    </comment>
    <comment ref="W61" authorId="1" shapeId="0" xr:uid="{00000000-0006-0000-0700-000043000000}">
      <text>
        <r>
          <rPr>
            <b/>
            <sz val="9"/>
            <rFont val="Tahoma"/>
            <family val="2"/>
          </rPr>
          <t>Sila isi di sini
Please fill in here</t>
        </r>
      </text>
    </comment>
    <comment ref="AA61" authorId="1" shapeId="0" xr:uid="{00000000-0006-0000-0700-000044000000}">
      <text>
        <r>
          <rPr>
            <b/>
            <sz val="9"/>
            <rFont val="Tahoma"/>
            <family val="2"/>
          </rPr>
          <t>Sila isi di sini
Please fill in here</t>
        </r>
      </text>
    </comment>
    <comment ref="AE61" authorId="1" shapeId="0" xr:uid="{00000000-0006-0000-0700-000045000000}">
      <text>
        <r>
          <rPr>
            <b/>
            <sz val="9"/>
            <rFont val="Tahoma"/>
            <family val="2"/>
          </rPr>
          <t>Sila isi di sini
Please fill in here</t>
        </r>
      </text>
    </comment>
    <comment ref="K64" authorId="1" shapeId="0" xr:uid="{00000000-0006-0000-0700-000046000000}">
      <text>
        <r>
          <rPr>
            <b/>
            <sz val="9"/>
            <rFont val="Tahoma"/>
            <family val="2"/>
          </rPr>
          <t>Pengiraan automatik
Automatic calculation</t>
        </r>
      </text>
    </comment>
    <comment ref="O64" authorId="1" shapeId="0" xr:uid="{00000000-0006-0000-0700-000047000000}">
      <text>
        <r>
          <rPr>
            <b/>
            <sz val="9"/>
            <rFont val="Tahoma"/>
            <family val="2"/>
          </rPr>
          <t>Pengiraan automatik
Automatic calculation</t>
        </r>
      </text>
    </comment>
    <comment ref="S64" authorId="1" shapeId="0" xr:uid="{00000000-0006-0000-0700-000048000000}">
      <text>
        <r>
          <rPr>
            <b/>
            <sz val="9"/>
            <rFont val="Tahoma"/>
            <family val="2"/>
          </rPr>
          <t>Pengiraan automatik
Automatic calculation</t>
        </r>
      </text>
    </comment>
    <comment ref="W64" authorId="1" shapeId="0" xr:uid="{00000000-0006-0000-0700-000049000000}">
      <text>
        <r>
          <rPr>
            <b/>
            <sz val="9"/>
            <rFont val="Tahoma"/>
            <family val="2"/>
          </rPr>
          <t>Pengiraan automatik
Automatic calculation</t>
        </r>
      </text>
    </comment>
    <comment ref="AA64" authorId="1" shapeId="0" xr:uid="{00000000-0006-0000-0700-00004A000000}">
      <text>
        <r>
          <rPr>
            <b/>
            <sz val="9"/>
            <rFont val="Tahoma"/>
            <family val="2"/>
          </rPr>
          <t>Pengiraan automatik
Automatic calculation</t>
        </r>
      </text>
    </comment>
    <comment ref="AE64" authorId="1" shapeId="0" xr:uid="{00000000-0006-0000-0700-00004B000000}">
      <text>
        <r>
          <rPr>
            <b/>
            <sz val="9"/>
            <rFont val="Tahoma"/>
            <family val="2"/>
          </rPr>
          <t>Pengiraan automatik
Automatic calculation</t>
        </r>
      </text>
    </comment>
    <comment ref="K67" authorId="1" shapeId="0" xr:uid="{00000000-0006-0000-0700-00004C000000}">
      <text>
        <r>
          <rPr>
            <b/>
            <sz val="9"/>
            <rFont val="Tahoma"/>
            <family val="2"/>
          </rPr>
          <t>Sila isi di sini
Please fill in here</t>
        </r>
      </text>
    </comment>
    <comment ref="O67" authorId="1" shapeId="0" xr:uid="{00000000-0006-0000-0700-00004D000000}">
      <text>
        <r>
          <rPr>
            <b/>
            <sz val="9"/>
            <rFont val="Tahoma"/>
            <family val="2"/>
          </rPr>
          <t>Sila isi di sini
Please fill in here</t>
        </r>
      </text>
    </comment>
    <comment ref="S67" authorId="1" shapeId="0" xr:uid="{00000000-0006-0000-0700-00004E000000}">
      <text>
        <r>
          <rPr>
            <b/>
            <sz val="9"/>
            <rFont val="Tahoma"/>
            <family val="2"/>
          </rPr>
          <t>Sila isi di sini
Please fill in here</t>
        </r>
      </text>
    </comment>
    <comment ref="W67" authorId="1" shapeId="0" xr:uid="{00000000-0006-0000-0700-00004F000000}">
      <text>
        <r>
          <rPr>
            <b/>
            <sz val="9"/>
            <rFont val="Tahoma"/>
            <family val="2"/>
          </rPr>
          <t>Sila isi di sini
Please fill in here</t>
        </r>
      </text>
    </comment>
    <comment ref="AA67" authorId="1" shapeId="0" xr:uid="{00000000-0006-0000-0700-000050000000}">
      <text>
        <r>
          <rPr>
            <b/>
            <sz val="9"/>
            <rFont val="Tahoma"/>
            <family val="2"/>
          </rPr>
          <t>Sila isi di sini
Please fill in here</t>
        </r>
      </text>
    </comment>
    <comment ref="K70" authorId="0" shapeId="0" xr:uid="{00000000-0006-0000-0700-000051000000}">
      <text>
        <r>
          <rPr>
            <b/>
            <sz val="8"/>
            <color indexed="8"/>
            <rFont val="Tahoma"/>
            <family val="2"/>
          </rPr>
          <t xml:space="preserve">Pengiraan automatik
</t>
        </r>
        <r>
          <rPr>
            <i/>
            <sz val="8"/>
            <color indexed="8"/>
            <rFont val="Tahoma"/>
            <family val="2"/>
          </rPr>
          <t>Automatic calculation</t>
        </r>
      </text>
    </comment>
    <comment ref="O70" authorId="0" shapeId="0" xr:uid="{00000000-0006-0000-0700-000052000000}">
      <text>
        <r>
          <rPr>
            <b/>
            <sz val="8"/>
            <color indexed="8"/>
            <rFont val="Tahoma"/>
            <family val="2"/>
          </rPr>
          <t xml:space="preserve">Pengiraan automatik
</t>
        </r>
        <r>
          <rPr>
            <b/>
            <i/>
            <sz val="8"/>
            <color indexed="8"/>
            <rFont val="Tahoma"/>
            <family val="2"/>
          </rPr>
          <t>Automatic calculation</t>
        </r>
      </text>
    </comment>
    <comment ref="S70" authorId="0" shapeId="0" xr:uid="{00000000-0006-0000-0700-000053000000}">
      <text>
        <r>
          <rPr>
            <b/>
            <sz val="8"/>
            <color indexed="8"/>
            <rFont val="Tahoma"/>
            <family val="2"/>
          </rPr>
          <t xml:space="preserve">Pengiraan automatik
</t>
        </r>
        <r>
          <rPr>
            <b/>
            <i/>
            <sz val="8"/>
            <color indexed="8"/>
            <rFont val="Tahoma"/>
            <family val="2"/>
          </rPr>
          <t>Automatic calculation</t>
        </r>
      </text>
    </comment>
    <comment ref="W70" authorId="0" shapeId="0" xr:uid="{00000000-0006-0000-0700-000054000000}">
      <text>
        <r>
          <rPr>
            <b/>
            <sz val="8"/>
            <color indexed="8"/>
            <rFont val="Tahoma"/>
            <family val="2"/>
          </rPr>
          <t xml:space="preserve">Pengiraan automatik
</t>
        </r>
        <r>
          <rPr>
            <b/>
            <i/>
            <sz val="8"/>
            <color indexed="8"/>
            <rFont val="Tahoma"/>
            <family val="2"/>
          </rPr>
          <t>Automatic calculation</t>
        </r>
      </text>
    </comment>
    <comment ref="AA70" authorId="0" shapeId="0" xr:uid="{00000000-0006-0000-0700-000055000000}">
      <text>
        <r>
          <rPr>
            <b/>
            <sz val="8"/>
            <color indexed="8"/>
            <rFont val="Tahoma"/>
            <family val="2"/>
          </rPr>
          <t xml:space="preserve">Pengiraan automatik
</t>
        </r>
        <r>
          <rPr>
            <b/>
            <i/>
            <sz val="8"/>
            <color indexed="8"/>
            <rFont val="Tahoma"/>
            <family val="2"/>
          </rPr>
          <t>Automatic calculation</t>
        </r>
      </text>
    </comment>
    <comment ref="AE70" authorId="1" shapeId="0" xr:uid="{00000000-0006-0000-0700-000056000000}">
      <text>
        <r>
          <rPr>
            <b/>
            <sz val="9"/>
            <rFont val="Tahoma"/>
            <family val="2"/>
          </rPr>
          <t>Pengiraan automatik
Automatic calculation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  <author>nooraliah.saiful</author>
  </authors>
  <commentList>
    <comment ref="K22" authorId="0" shapeId="0" xr:uid="{00000000-0006-0000-0800-000001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O22" authorId="0" shapeId="0" xr:uid="{00000000-0006-0000-0800-000002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S22" authorId="0" shapeId="0" xr:uid="{00000000-0006-0000-0800-000003000000}">
      <text>
        <r>
          <rPr>
            <b/>
            <sz val="8"/>
            <color indexed="8"/>
            <rFont val="Tahoma"/>
            <family val="2"/>
          </rPr>
          <t xml:space="preserve">Pengiraan automatik
</t>
        </r>
        <r>
          <rPr>
            <b/>
            <i/>
            <sz val="8"/>
            <color indexed="8"/>
            <rFont val="Tahoma"/>
            <family val="2"/>
          </rPr>
          <t>Automatic calculation</t>
        </r>
      </text>
    </comment>
    <comment ref="K27" authorId="0" shapeId="0" xr:uid="{00000000-0006-0000-0800-000004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O27" authorId="0" shapeId="0" xr:uid="{00000000-0006-0000-0800-000005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S27" authorId="0" shapeId="0" xr:uid="{00000000-0006-0000-0800-000006000000}">
      <text>
        <r>
          <rPr>
            <b/>
            <sz val="8"/>
            <color indexed="8"/>
            <rFont val="Tahoma"/>
            <family val="2"/>
          </rPr>
          <t xml:space="preserve">Pengiraan automatik
</t>
        </r>
        <r>
          <rPr>
            <b/>
            <i/>
            <sz val="8"/>
            <color indexed="8"/>
            <rFont val="Tahoma"/>
            <family val="2"/>
          </rPr>
          <t>Automatic calculation</t>
        </r>
      </text>
    </comment>
    <comment ref="K31" authorId="0" shapeId="0" xr:uid="{00000000-0006-0000-0800-000007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O31" authorId="0" shapeId="0" xr:uid="{00000000-0006-0000-0800-000008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S31" authorId="0" shapeId="0" xr:uid="{00000000-0006-0000-0800-000009000000}">
      <text>
        <r>
          <rPr>
            <b/>
            <sz val="8"/>
            <color indexed="8"/>
            <rFont val="Tahoma"/>
            <family val="2"/>
          </rPr>
          <t xml:space="preserve">Pengiraan automatik
</t>
        </r>
        <r>
          <rPr>
            <b/>
            <i/>
            <sz val="8"/>
            <color indexed="8"/>
            <rFont val="Tahoma"/>
            <family val="2"/>
          </rPr>
          <t>Automatic calculation</t>
        </r>
      </text>
    </comment>
    <comment ref="K35" authorId="0" shapeId="0" xr:uid="{00000000-0006-0000-0800-00000A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O35" authorId="0" shapeId="0" xr:uid="{00000000-0006-0000-0800-00000B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S35" authorId="0" shapeId="0" xr:uid="{00000000-0006-0000-0800-00000C000000}">
      <text>
        <r>
          <rPr>
            <b/>
            <sz val="8"/>
            <color indexed="8"/>
            <rFont val="Tahoma"/>
            <family val="2"/>
          </rPr>
          <t xml:space="preserve">Pengiraan automatik
</t>
        </r>
        <r>
          <rPr>
            <b/>
            <i/>
            <sz val="8"/>
            <color indexed="8"/>
            <rFont val="Tahoma"/>
            <family val="2"/>
          </rPr>
          <t>Automatic calculation</t>
        </r>
      </text>
    </comment>
    <comment ref="K39" authorId="0" shapeId="0" xr:uid="{00000000-0006-0000-0800-00000D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O39" authorId="0" shapeId="0" xr:uid="{00000000-0006-0000-0800-00000E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S39" authorId="0" shapeId="0" xr:uid="{00000000-0006-0000-0800-00000F000000}">
      <text>
        <r>
          <rPr>
            <b/>
            <sz val="8"/>
            <color indexed="8"/>
            <rFont val="Tahoma"/>
            <family val="2"/>
          </rPr>
          <t xml:space="preserve">Pengiraan automatik
</t>
        </r>
        <r>
          <rPr>
            <b/>
            <i/>
            <sz val="8"/>
            <color indexed="8"/>
            <rFont val="Tahoma"/>
            <family val="2"/>
          </rPr>
          <t>Automatic calculation</t>
        </r>
      </text>
    </comment>
    <comment ref="K43" authorId="0" shapeId="0" xr:uid="{00000000-0006-0000-0800-000010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O43" authorId="0" shapeId="0" xr:uid="{00000000-0006-0000-0800-000011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S43" authorId="0" shapeId="0" xr:uid="{00000000-0006-0000-0800-000012000000}">
      <text>
        <r>
          <rPr>
            <b/>
            <sz val="8"/>
            <color indexed="8"/>
            <rFont val="Tahoma"/>
            <family val="2"/>
          </rPr>
          <t xml:space="preserve">Pengiraan automatik
</t>
        </r>
        <r>
          <rPr>
            <b/>
            <i/>
            <sz val="8"/>
            <color indexed="8"/>
            <rFont val="Tahoma"/>
            <family val="2"/>
          </rPr>
          <t>Automatic calculation</t>
        </r>
      </text>
    </comment>
    <comment ref="K47" authorId="0" shapeId="0" xr:uid="{00000000-0006-0000-0800-000013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O47" authorId="0" shapeId="0" xr:uid="{00000000-0006-0000-0800-000014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S47" authorId="0" shapeId="0" xr:uid="{00000000-0006-0000-0800-000015000000}">
      <text>
        <r>
          <rPr>
            <b/>
            <sz val="8"/>
            <color indexed="8"/>
            <rFont val="Tahoma"/>
            <family val="2"/>
          </rPr>
          <t xml:space="preserve">Pengiraan automatik
</t>
        </r>
        <r>
          <rPr>
            <b/>
            <i/>
            <sz val="8"/>
            <color indexed="8"/>
            <rFont val="Tahoma"/>
            <family val="2"/>
          </rPr>
          <t>Automatic calculation</t>
        </r>
      </text>
    </comment>
    <comment ref="K51" authorId="0" shapeId="0" xr:uid="{00000000-0006-0000-0800-000016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O51" authorId="0" shapeId="0" xr:uid="{00000000-0006-0000-0800-000017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S51" authorId="0" shapeId="0" xr:uid="{00000000-0006-0000-0800-000018000000}">
      <text>
        <r>
          <rPr>
            <b/>
            <sz val="8"/>
            <color indexed="8"/>
            <rFont val="Tahoma"/>
            <family val="2"/>
          </rPr>
          <t xml:space="preserve">Pengiraan automatik
</t>
        </r>
        <r>
          <rPr>
            <b/>
            <i/>
            <sz val="8"/>
            <color indexed="8"/>
            <rFont val="Tahoma"/>
            <family val="2"/>
          </rPr>
          <t>Automatic calculation</t>
        </r>
      </text>
    </comment>
    <comment ref="K55" authorId="0" shapeId="0" xr:uid="{00000000-0006-0000-0800-000019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O55" authorId="0" shapeId="0" xr:uid="{00000000-0006-0000-0800-00001A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S55" authorId="0" shapeId="0" xr:uid="{00000000-0006-0000-0800-00001B000000}">
      <text>
        <r>
          <rPr>
            <b/>
            <sz val="8"/>
            <color indexed="8"/>
            <rFont val="Tahoma"/>
            <family val="2"/>
          </rPr>
          <t xml:space="preserve">Pengiraan automatik
</t>
        </r>
        <r>
          <rPr>
            <b/>
            <i/>
            <sz val="8"/>
            <color indexed="8"/>
            <rFont val="Tahoma"/>
            <family val="2"/>
          </rPr>
          <t>Automatic calculation</t>
        </r>
      </text>
    </comment>
    <comment ref="K59" authorId="0" shapeId="0" xr:uid="{00000000-0006-0000-0800-00001C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O59" authorId="0" shapeId="0" xr:uid="{00000000-0006-0000-0800-00001D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S59" authorId="0" shapeId="0" xr:uid="{00000000-0006-0000-0800-00001E000000}">
      <text>
        <r>
          <rPr>
            <b/>
            <sz val="8"/>
            <color indexed="8"/>
            <rFont val="Tahoma"/>
            <family val="2"/>
          </rPr>
          <t xml:space="preserve">Pengiraan automatik
</t>
        </r>
        <r>
          <rPr>
            <b/>
            <i/>
            <sz val="8"/>
            <color indexed="8"/>
            <rFont val="Tahoma"/>
            <family val="2"/>
          </rPr>
          <t>Automatic calculation</t>
        </r>
      </text>
    </comment>
    <comment ref="K62" authorId="1" shapeId="0" xr:uid="{00000000-0006-0000-0800-00001F000000}">
      <text>
        <r>
          <rPr>
            <b/>
            <sz val="9"/>
            <rFont val="Tahoma"/>
            <family val="2"/>
          </rPr>
          <t>Pengiraan automatik
Automatic calculation</t>
        </r>
      </text>
    </comment>
    <comment ref="O62" authorId="1" shapeId="0" xr:uid="{00000000-0006-0000-0800-000020000000}">
      <text>
        <r>
          <rPr>
            <b/>
            <sz val="9"/>
            <rFont val="Tahoma"/>
            <family val="2"/>
          </rPr>
          <t>Pengiraan automatik
Automatic calculation</t>
        </r>
      </text>
    </comment>
    <comment ref="S62" authorId="1" shapeId="0" xr:uid="{00000000-0006-0000-0800-000021000000}">
      <text>
        <r>
          <rPr>
            <b/>
            <sz val="9"/>
            <rFont val="Tahoma"/>
            <family val="2"/>
          </rPr>
          <t>Pengiraan automatik
Automatic calculation</t>
        </r>
      </text>
    </comment>
    <comment ref="K65" authorId="0" shapeId="0" xr:uid="{00000000-0006-0000-0800-000022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O65" authorId="0" shapeId="0" xr:uid="{00000000-0006-0000-0800-000023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S65" authorId="0" shapeId="0" xr:uid="{00000000-0006-0000-0800-000024000000}">
      <text>
        <r>
          <rPr>
            <b/>
            <sz val="8"/>
            <color indexed="8"/>
            <rFont val="Tahoma"/>
            <family val="2"/>
          </rPr>
          <t xml:space="preserve">Pengiraan automatik
</t>
        </r>
        <r>
          <rPr>
            <b/>
            <i/>
            <sz val="8"/>
            <color indexed="8"/>
            <rFont val="Tahoma"/>
            <family val="2"/>
          </rPr>
          <t>Automatic calculation</t>
        </r>
      </text>
    </comment>
    <comment ref="K68" authorId="0" shapeId="0" xr:uid="{00000000-0006-0000-0800-000025000000}">
      <text>
        <r>
          <rPr>
            <b/>
            <sz val="8"/>
            <color indexed="8"/>
            <rFont val="Tahoma"/>
            <family val="2"/>
          </rPr>
          <t xml:space="preserve">Pengiraan automatik
</t>
        </r>
        <r>
          <rPr>
            <b/>
            <i/>
            <sz val="8"/>
            <color indexed="8"/>
            <rFont val="Tahoma"/>
            <family val="2"/>
          </rPr>
          <t>Automatic calculation</t>
        </r>
      </text>
    </comment>
    <comment ref="O68" authorId="0" shapeId="0" xr:uid="{00000000-0006-0000-0800-000026000000}">
      <text>
        <r>
          <rPr>
            <b/>
            <sz val="8"/>
            <color indexed="8"/>
            <rFont val="Tahoma"/>
            <family val="2"/>
          </rPr>
          <t xml:space="preserve">Pengiraan automatik
</t>
        </r>
        <r>
          <rPr>
            <b/>
            <i/>
            <sz val="8"/>
            <color indexed="8"/>
            <rFont val="Tahoma"/>
            <family val="2"/>
          </rPr>
          <t>Automatic calculation</t>
        </r>
      </text>
    </comment>
    <comment ref="S68" authorId="0" shapeId="0" xr:uid="{00000000-0006-0000-0800-000027000000}">
      <text>
        <r>
          <rPr>
            <b/>
            <sz val="8"/>
            <color indexed="8"/>
            <rFont val="Tahoma"/>
            <family val="2"/>
          </rPr>
          <t xml:space="preserve">Pengiraan automatik
</t>
        </r>
        <r>
          <rPr>
            <b/>
            <i/>
            <sz val="8"/>
            <color indexed="8"/>
            <rFont val="Tahoma"/>
            <family val="2"/>
          </rPr>
          <t>Automatic calculation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  <author>nooraliah.saiful</author>
  </authors>
  <commentList>
    <comment ref="K22" authorId="0" shapeId="0" xr:uid="{00000000-0006-0000-0900-000001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O22" authorId="0" shapeId="0" xr:uid="{00000000-0006-0000-0900-000002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S22" authorId="0" shapeId="0" xr:uid="{00000000-0006-0000-0900-000003000000}">
      <text>
        <r>
          <rPr>
            <b/>
            <sz val="8"/>
            <color indexed="8"/>
            <rFont val="Tahoma"/>
            <family val="2"/>
          </rPr>
          <t xml:space="preserve">Pengiraan automatik
</t>
        </r>
        <r>
          <rPr>
            <b/>
            <i/>
            <sz val="8"/>
            <color indexed="8"/>
            <rFont val="Tahoma"/>
            <family val="2"/>
          </rPr>
          <t>Automatic calculation</t>
        </r>
      </text>
    </comment>
    <comment ref="K27" authorId="0" shapeId="0" xr:uid="{00000000-0006-0000-0900-000004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O27" authorId="0" shapeId="0" xr:uid="{00000000-0006-0000-0900-000005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S27" authorId="0" shapeId="0" xr:uid="{00000000-0006-0000-0900-000006000000}">
      <text>
        <r>
          <rPr>
            <b/>
            <sz val="8"/>
            <color indexed="8"/>
            <rFont val="Tahoma"/>
            <family val="2"/>
          </rPr>
          <t xml:space="preserve">Pengiraan automatik
</t>
        </r>
        <r>
          <rPr>
            <b/>
            <i/>
            <sz val="8"/>
            <color indexed="8"/>
            <rFont val="Tahoma"/>
            <family val="2"/>
          </rPr>
          <t>Automatic calculation</t>
        </r>
      </text>
    </comment>
    <comment ref="K31" authorId="0" shapeId="0" xr:uid="{00000000-0006-0000-0900-000007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O31" authorId="0" shapeId="0" xr:uid="{00000000-0006-0000-0900-000008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S31" authorId="0" shapeId="0" xr:uid="{00000000-0006-0000-0900-000009000000}">
      <text>
        <r>
          <rPr>
            <b/>
            <sz val="8"/>
            <color indexed="8"/>
            <rFont val="Tahoma"/>
            <family val="2"/>
          </rPr>
          <t xml:space="preserve">Pengiraan automatik
</t>
        </r>
        <r>
          <rPr>
            <b/>
            <i/>
            <sz val="8"/>
            <color indexed="8"/>
            <rFont val="Tahoma"/>
            <family val="2"/>
          </rPr>
          <t>Automatic calculation</t>
        </r>
      </text>
    </comment>
    <comment ref="K35" authorId="0" shapeId="0" xr:uid="{00000000-0006-0000-0900-00000A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O35" authorId="0" shapeId="0" xr:uid="{00000000-0006-0000-0900-00000B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S35" authorId="0" shapeId="0" xr:uid="{00000000-0006-0000-0900-00000C000000}">
      <text>
        <r>
          <rPr>
            <b/>
            <sz val="8"/>
            <color indexed="8"/>
            <rFont val="Tahoma"/>
            <family val="2"/>
          </rPr>
          <t xml:space="preserve">Pengiraan automatik
</t>
        </r>
        <r>
          <rPr>
            <b/>
            <i/>
            <sz val="8"/>
            <color indexed="8"/>
            <rFont val="Tahoma"/>
            <family val="2"/>
          </rPr>
          <t>Automatic calculation</t>
        </r>
      </text>
    </comment>
    <comment ref="K39" authorId="0" shapeId="0" xr:uid="{00000000-0006-0000-0900-00000D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O39" authorId="0" shapeId="0" xr:uid="{00000000-0006-0000-0900-00000E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S39" authorId="0" shapeId="0" xr:uid="{00000000-0006-0000-0900-00000F000000}">
      <text>
        <r>
          <rPr>
            <b/>
            <sz val="8"/>
            <color indexed="8"/>
            <rFont val="Tahoma"/>
            <family val="2"/>
          </rPr>
          <t xml:space="preserve">Pengiraan automatik
</t>
        </r>
        <r>
          <rPr>
            <b/>
            <i/>
            <sz val="8"/>
            <color indexed="8"/>
            <rFont val="Tahoma"/>
            <family val="2"/>
          </rPr>
          <t>Automatic calculation</t>
        </r>
      </text>
    </comment>
    <comment ref="K43" authorId="0" shapeId="0" xr:uid="{00000000-0006-0000-0900-000010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O43" authorId="0" shapeId="0" xr:uid="{00000000-0006-0000-0900-000011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S43" authorId="0" shapeId="0" xr:uid="{00000000-0006-0000-0900-000012000000}">
      <text>
        <r>
          <rPr>
            <b/>
            <sz val="8"/>
            <color indexed="8"/>
            <rFont val="Tahoma"/>
            <family val="2"/>
          </rPr>
          <t xml:space="preserve">Pengiraan automatik
</t>
        </r>
        <r>
          <rPr>
            <b/>
            <i/>
            <sz val="8"/>
            <color indexed="8"/>
            <rFont val="Tahoma"/>
            <family val="2"/>
          </rPr>
          <t>Automatic calculation</t>
        </r>
      </text>
    </comment>
    <comment ref="K47" authorId="0" shapeId="0" xr:uid="{00000000-0006-0000-0900-000013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O47" authorId="0" shapeId="0" xr:uid="{00000000-0006-0000-0900-000014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S47" authorId="0" shapeId="0" xr:uid="{00000000-0006-0000-0900-000015000000}">
      <text>
        <r>
          <rPr>
            <b/>
            <sz val="8"/>
            <color indexed="8"/>
            <rFont val="Tahoma"/>
            <family val="2"/>
          </rPr>
          <t xml:space="preserve">Pengiraan automatik
</t>
        </r>
        <r>
          <rPr>
            <b/>
            <i/>
            <sz val="8"/>
            <color indexed="8"/>
            <rFont val="Tahoma"/>
            <family val="2"/>
          </rPr>
          <t>Automatic calculation</t>
        </r>
      </text>
    </comment>
    <comment ref="K51" authorId="0" shapeId="0" xr:uid="{00000000-0006-0000-0900-000016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O51" authorId="0" shapeId="0" xr:uid="{00000000-0006-0000-0900-000017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S51" authorId="0" shapeId="0" xr:uid="{00000000-0006-0000-0900-000018000000}">
      <text>
        <r>
          <rPr>
            <b/>
            <sz val="8"/>
            <color indexed="8"/>
            <rFont val="Tahoma"/>
            <family val="2"/>
          </rPr>
          <t xml:space="preserve">Pengiraan automatik
</t>
        </r>
        <r>
          <rPr>
            <b/>
            <i/>
            <sz val="8"/>
            <color indexed="8"/>
            <rFont val="Tahoma"/>
            <family val="2"/>
          </rPr>
          <t>Automatic calculation</t>
        </r>
      </text>
    </comment>
    <comment ref="K55" authorId="0" shapeId="0" xr:uid="{00000000-0006-0000-0900-000019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O55" authorId="0" shapeId="0" xr:uid="{00000000-0006-0000-0900-00001A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S55" authorId="0" shapeId="0" xr:uid="{00000000-0006-0000-0900-00001B000000}">
      <text>
        <r>
          <rPr>
            <b/>
            <sz val="8"/>
            <color indexed="8"/>
            <rFont val="Tahoma"/>
            <family val="2"/>
          </rPr>
          <t xml:space="preserve">Pengiraan automatik
</t>
        </r>
        <r>
          <rPr>
            <b/>
            <i/>
            <sz val="8"/>
            <color indexed="8"/>
            <rFont val="Tahoma"/>
            <family val="2"/>
          </rPr>
          <t>Automatic calculation</t>
        </r>
      </text>
    </comment>
    <comment ref="K59" authorId="0" shapeId="0" xr:uid="{00000000-0006-0000-0900-00001C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O59" authorId="0" shapeId="0" xr:uid="{00000000-0006-0000-0900-00001D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S59" authorId="0" shapeId="0" xr:uid="{00000000-0006-0000-0900-00001E000000}">
      <text>
        <r>
          <rPr>
            <b/>
            <sz val="8"/>
            <color indexed="8"/>
            <rFont val="Tahoma"/>
            <family val="2"/>
          </rPr>
          <t xml:space="preserve">Pengiraan automatik
</t>
        </r>
        <r>
          <rPr>
            <b/>
            <i/>
            <sz val="8"/>
            <color indexed="8"/>
            <rFont val="Tahoma"/>
            <family val="2"/>
          </rPr>
          <t>Automatic calculation</t>
        </r>
      </text>
    </comment>
    <comment ref="K62" authorId="1" shapeId="0" xr:uid="{00000000-0006-0000-0900-00001F000000}">
      <text>
        <r>
          <rPr>
            <b/>
            <sz val="9"/>
            <rFont val="Tahoma"/>
            <family val="2"/>
          </rPr>
          <t>Pengiraan automatik
Automatic calculation</t>
        </r>
      </text>
    </comment>
    <comment ref="O62" authorId="1" shapeId="0" xr:uid="{00000000-0006-0000-0900-000020000000}">
      <text>
        <r>
          <rPr>
            <b/>
            <sz val="9"/>
            <rFont val="Tahoma"/>
            <family val="2"/>
          </rPr>
          <t>Pengiraan automatik
Automatic calculation</t>
        </r>
      </text>
    </comment>
    <comment ref="S62" authorId="1" shapeId="0" xr:uid="{00000000-0006-0000-0900-000021000000}">
      <text>
        <r>
          <rPr>
            <b/>
            <sz val="9"/>
            <rFont val="Tahoma"/>
            <family val="2"/>
          </rPr>
          <t>Pengiraan automatik
Automatic calculation</t>
        </r>
      </text>
    </comment>
    <comment ref="K65" authorId="0" shapeId="0" xr:uid="{00000000-0006-0000-0900-000022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O65" authorId="0" shapeId="0" xr:uid="{00000000-0006-0000-0900-000023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S65" authorId="0" shapeId="0" xr:uid="{00000000-0006-0000-0900-000024000000}">
      <text>
        <r>
          <rPr>
            <b/>
            <sz val="8"/>
            <color indexed="8"/>
            <rFont val="Tahoma"/>
            <family val="2"/>
          </rPr>
          <t xml:space="preserve">Pengiraan automatik
</t>
        </r>
        <r>
          <rPr>
            <b/>
            <i/>
            <sz val="8"/>
            <color indexed="8"/>
            <rFont val="Tahoma"/>
            <family val="2"/>
          </rPr>
          <t>Automatic calculation</t>
        </r>
      </text>
    </comment>
    <comment ref="K68" authorId="0" shapeId="0" xr:uid="{00000000-0006-0000-0900-000025000000}">
      <text>
        <r>
          <rPr>
            <b/>
            <sz val="8"/>
            <color indexed="8"/>
            <rFont val="Tahoma"/>
            <family val="2"/>
          </rPr>
          <t xml:space="preserve">Pengiraan automatik
</t>
        </r>
        <r>
          <rPr>
            <b/>
            <i/>
            <sz val="8"/>
            <color indexed="8"/>
            <rFont val="Tahoma"/>
            <family val="2"/>
          </rPr>
          <t>Automatic calculation</t>
        </r>
      </text>
    </comment>
    <comment ref="O68" authorId="0" shapeId="0" xr:uid="{00000000-0006-0000-0900-000026000000}">
      <text>
        <r>
          <rPr>
            <b/>
            <sz val="8"/>
            <color indexed="8"/>
            <rFont val="Tahoma"/>
            <family val="2"/>
          </rPr>
          <t xml:space="preserve">Pengiraan automatik
</t>
        </r>
        <r>
          <rPr>
            <b/>
            <i/>
            <sz val="8"/>
            <color indexed="8"/>
            <rFont val="Tahoma"/>
            <family val="2"/>
          </rPr>
          <t>Automatic calculation</t>
        </r>
      </text>
    </comment>
    <comment ref="S68" authorId="0" shapeId="0" xr:uid="{00000000-0006-0000-0900-000027000000}">
      <text>
        <r>
          <rPr>
            <b/>
            <sz val="8"/>
            <color indexed="8"/>
            <rFont val="Tahoma"/>
            <family val="2"/>
          </rPr>
          <t xml:space="preserve">Pengiraan automatik
</t>
        </r>
        <r>
          <rPr>
            <b/>
            <i/>
            <sz val="8"/>
            <color indexed="8"/>
            <rFont val="Tahoma"/>
            <family val="2"/>
          </rPr>
          <t>Automatic calculation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K16" authorId="0" shapeId="0" xr:uid="{00000000-0006-0000-0A00-000001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O16" authorId="0" shapeId="0" xr:uid="{00000000-0006-0000-0A00-000002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K20" authorId="0" shapeId="0" xr:uid="{00000000-0006-0000-0A00-000003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O20" authorId="0" shapeId="0" xr:uid="{00000000-0006-0000-0A00-000004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K24" authorId="0" shapeId="0" xr:uid="{00000000-0006-0000-0A00-000005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O24" authorId="0" shapeId="0" xr:uid="{00000000-0006-0000-0A00-000006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K28" authorId="0" shapeId="0" xr:uid="{00000000-0006-0000-0A00-000007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O28" authorId="0" shapeId="0" xr:uid="{00000000-0006-0000-0A00-000008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K32" authorId="0" shapeId="0" xr:uid="{00000000-0006-0000-0A00-000009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O32" authorId="0" shapeId="0" xr:uid="{00000000-0006-0000-0A00-00000A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K36" authorId="0" shapeId="0" xr:uid="{00000000-0006-0000-0A00-00000B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O36" authorId="0" shapeId="0" xr:uid="{00000000-0006-0000-0A00-00000C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K40" authorId="0" shapeId="0" xr:uid="{00000000-0006-0000-0A00-00000D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O40" authorId="0" shapeId="0" xr:uid="{00000000-0006-0000-0A00-00000E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K44" authorId="0" shapeId="0" xr:uid="{00000000-0006-0000-0A00-00000F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O44" authorId="0" shapeId="0" xr:uid="{00000000-0006-0000-0A00-000010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K48" authorId="0" shapeId="0" xr:uid="{00000000-0006-0000-0A00-000011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O48" authorId="0" shapeId="0" xr:uid="{00000000-0006-0000-0A00-000012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K52" authorId="0" shapeId="0" xr:uid="{00000000-0006-0000-0A00-000013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O52" authorId="0" shapeId="0" xr:uid="{00000000-0006-0000-0A00-000014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K56" authorId="0" shapeId="0" xr:uid="{00000000-0006-0000-0A00-000015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O56" authorId="0" shapeId="0" xr:uid="{00000000-0006-0000-0A00-000016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K60" authorId="0" shapeId="0" xr:uid="{00000000-0006-0000-0A00-000017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O60" authorId="0" shapeId="0" xr:uid="{00000000-0006-0000-0A00-000018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K64" authorId="0" shapeId="0" xr:uid="{00000000-0006-0000-0A00-000019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O64" authorId="0" shapeId="0" xr:uid="{00000000-0006-0000-0A00-00001A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K68" authorId="0" shapeId="0" xr:uid="{00000000-0006-0000-0A00-00001B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O68" authorId="0" shapeId="0" xr:uid="{00000000-0006-0000-0A00-00001C000000}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K72" authorId="0" shapeId="0" xr:uid="{00000000-0006-0000-0A00-00001D000000}">
      <text>
        <r>
          <rPr>
            <b/>
            <sz val="8"/>
            <color indexed="8"/>
            <rFont val="Tahoma"/>
            <family val="2"/>
          </rPr>
          <t xml:space="preserve">Pengiraan automatik
</t>
        </r>
        <r>
          <rPr>
            <b/>
            <i/>
            <sz val="8"/>
            <color indexed="8"/>
            <rFont val="Tahoma"/>
            <family val="2"/>
          </rPr>
          <t>Automatic calculation</t>
        </r>
      </text>
    </comment>
    <comment ref="O72" authorId="0" shapeId="0" xr:uid="{00000000-0006-0000-0A00-00001E000000}">
      <text>
        <r>
          <rPr>
            <b/>
            <sz val="8"/>
            <color indexed="8"/>
            <rFont val="Tahoma"/>
            <family val="2"/>
          </rPr>
          <t xml:space="preserve">Pengiraan automatik
</t>
        </r>
        <r>
          <rPr>
            <b/>
            <i/>
            <sz val="8"/>
            <color indexed="8"/>
            <rFont val="Tahoma"/>
            <family val="2"/>
          </rPr>
          <t>Automatic calculation</t>
        </r>
      </text>
    </comment>
  </commentList>
</comments>
</file>

<file path=xl/sharedStrings.xml><?xml version="1.0" encoding="utf-8"?>
<sst xmlns="http://schemas.openxmlformats.org/spreadsheetml/2006/main" count="4555" uniqueCount="2717">
  <si>
    <t>Sulit selepas data diisi</t>
  </si>
  <si>
    <t>Confidential when filled with data</t>
  </si>
  <si>
    <r>
      <rPr>
        <sz val="9"/>
        <rFont val="Arial"/>
        <family val="2"/>
      </rPr>
      <t xml:space="preserve">   </t>
    </r>
    <r>
      <rPr>
        <b/>
        <sz val="9"/>
        <rFont val="Arial"/>
        <family val="2"/>
      </rPr>
      <t xml:space="preserve"> Sila buat satu salinan untuk rekod tuan</t>
    </r>
  </si>
  <si>
    <t xml:space="preserve">      Please make a copy for your record</t>
  </si>
  <si>
    <t>NG</t>
  </si>
  <si>
    <t>NO.BATCH</t>
  </si>
  <si>
    <t>BIL</t>
  </si>
  <si>
    <t>JABATAN PERANGKAAN MALAYSIA</t>
  </si>
  <si>
    <t>DEPARTMENT OF STATISTICS MALAYSIA</t>
  </si>
  <si>
    <t>www.dosm.gov.my</t>
  </si>
  <si>
    <t>Sila kembalikan soal selidik dalam masa 30 hari</t>
  </si>
  <si>
    <r>
      <rPr>
        <b/>
        <sz val="9"/>
        <rFont val="Arial"/>
        <family val="2"/>
      </rPr>
      <t>KEGUNAAN PEJABAT</t>
    </r>
    <r>
      <rPr>
        <sz val="9"/>
        <rFont val="Arial"/>
        <family val="2"/>
      </rPr>
      <t xml:space="preserve"> / OFFICE USE</t>
    </r>
  </si>
  <si>
    <t>Please return the questionnaire within 30 days</t>
  </si>
  <si>
    <r>
      <rPr>
        <b/>
        <sz val="9"/>
        <rFont val="Arial"/>
        <family val="2"/>
      </rPr>
      <t>Nombor Siri /</t>
    </r>
    <r>
      <rPr>
        <i/>
        <sz val="9"/>
        <rFont val="Arial"/>
        <family val="2"/>
      </rPr>
      <t xml:space="preserve"> Serial Number</t>
    </r>
  </si>
  <si>
    <r>
      <rPr>
        <b/>
        <sz val="9"/>
        <rFont val="Arial"/>
        <family val="2"/>
      </rPr>
      <t>PENGAKUAN</t>
    </r>
    <r>
      <rPr>
        <sz val="9"/>
        <rFont val="Arial"/>
        <family val="2"/>
      </rPr>
      <t xml:space="preserve"> / </t>
    </r>
    <r>
      <rPr>
        <i/>
        <sz val="9"/>
        <rFont val="Arial"/>
        <family val="2"/>
      </rPr>
      <t>DECLARATION</t>
    </r>
    <r>
      <rPr>
        <sz val="9"/>
        <rFont val="Arial"/>
        <family val="2"/>
      </rPr>
      <t xml:space="preserve"> :</t>
    </r>
  </si>
  <si>
    <t>Nama :</t>
  </si>
  <si>
    <t xml:space="preserve">     Dengan ini saya mengesahkan bahawa maklumat yang diberi adalah</t>
  </si>
  <si>
    <t xml:space="preserve">     lengkap dan betul sepanjang pengetahuan dan kepercayaan saya.</t>
  </si>
  <si>
    <t xml:space="preserve">     I hereby declare that the information given in this return is complete and correct</t>
  </si>
  <si>
    <t xml:space="preserve">     to the best of my knowledge and belief</t>
  </si>
  <si>
    <t>a.</t>
  </si>
  <si>
    <t>b.</t>
  </si>
  <si>
    <t>Tujuan utama ialah untuk menyediakan maklumat agregat dan profil sektor ini yang diperlukan oleh kerajaan bagi membentuk program dan polisi ekonomi di peringkat nasional.</t>
  </si>
  <si>
    <t>c.</t>
  </si>
  <si>
    <t>d.</t>
  </si>
  <si>
    <t>Tuan diminta melaporkan butir-butir yang berkaitan dengan pertubuhan ini seperti tercatat di atas dan mengembalikan soal selidik yang lengkap ke Jabatan ini.</t>
  </si>
  <si>
    <t>e.</t>
  </si>
  <si>
    <t>The main objective is to provide aggregated information and profile of the sectors required by the government to formulate national economic programmes and policies.</t>
  </si>
  <si>
    <t>You are requested to provide information related to this establishment as stated above and return the completed questionnaire to the Department.</t>
  </si>
  <si>
    <t>DATO' SRI DR. MOHD UZIR MAHIDIN</t>
  </si>
  <si>
    <t>KETUA PERANGKAWAN MALAYSIA</t>
  </si>
  <si>
    <r>
      <rPr>
        <b/>
        <sz val="9"/>
        <rFont val="Arial"/>
        <family val="2"/>
      </rPr>
      <t>Tarikh</t>
    </r>
    <r>
      <rPr>
        <sz val="9"/>
        <rFont val="Arial"/>
        <family val="2"/>
      </rPr>
      <t xml:space="preserve"> / </t>
    </r>
    <r>
      <rPr>
        <i/>
        <sz val="9"/>
        <rFont val="Arial"/>
        <family val="2"/>
      </rPr>
      <t>Date :</t>
    </r>
  </si>
  <si>
    <t>CHIEF STATISTICIAN, MALAYSIA</t>
  </si>
  <si>
    <r>
      <rPr>
        <b/>
        <sz val="8"/>
        <rFont val="Arial"/>
        <family val="2"/>
      </rPr>
      <t xml:space="preserve">Kerjasama tuan dalam menjayakan banci ini amatlah dihargai / </t>
    </r>
    <r>
      <rPr>
        <i/>
        <sz val="8"/>
        <rFont val="Arial"/>
        <family val="2"/>
      </rPr>
      <t>Your cooperation in ensuring the success of this census is vey much appreciated</t>
    </r>
  </si>
  <si>
    <r>
      <rPr>
        <b/>
        <sz val="8"/>
        <rFont val="Arial"/>
        <family val="2"/>
      </rPr>
      <t>Soal selidik ini akan diproses menggunakan teknologi ICR (</t>
    </r>
    <r>
      <rPr>
        <b/>
        <i/>
        <sz val="8"/>
        <rFont val="Arial"/>
        <family val="2"/>
      </rPr>
      <t>Intelligent Character Recognition</t>
    </r>
    <r>
      <rPr>
        <b/>
        <sz val="8"/>
        <rFont val="Arial"/>
        <family val="2"/>
      </rPr>
      <t>).</t>
    </r>
  </si>
  <si>
    <r>
      <rPr>
        <b/>
        <sz val="8"/>
        <rFont val="Arial"/>
        <family val="2"/>
      </rPr>
      <t xml:space="preserve">Sila JANGAN LIPAT dan gunakan </t>
    </r>
    <r>
      <rPr>
        <b/>
        <u/>
        <sz val="8"/>
        <rFont val="Arial"/>
        <family val="2"/>
      </rPr>
      <t>pen bulat HITAM</t>
    </r>
    <r>
      <rPr>
        <b/>
        <sz val="8"/>
        <rFont val="Arial"/>
        <family val="2"/>
      </rPr>
      <t xml:space="preserve"> </t>
    </r>
    <r>
      <rPr>
        <b/>
        <sz val="8"/>
        <rFont val="Arial"/>
        <family val="2"/>
      </rPr>
      <t>semasa melengkapkan soal selidik ini.</t>
    </r>
  </si>
  <si>
    <t>This questionnaire will be processed using ICR technology (Intelligent Character Recognition).</t>
  </si>
  <si>
    <r>
      <rPr>
        <i/>
        <sz val="8"/>
        <rFont val="Arial"/>
        <family val="2"/>
      </rPr>
      <t xml:space="preserve">Please </t>
    </r>
    <r>
      <rPr>
        <b/>
        <i/>
        <sz val="8"/>
        <rFont val="Arial"/>
        <family val="2"/>
      </rPr>
      <t>DO NOT FOLD</t>
    </r>
    <r>
      <rPr>
        <i/>
        <sz val="8"/>
        <rFont val="Arial"/>
        <family val="2"/>
      </rPr>
      <t xml:space="preserve"> and use </t>
    </r>
    <r>
      <rPr>
        <b/>
        <i/>
        <u/>
        <sz val="8"/>
        <rFont val="Arial"/>
        <family val="2"/>
      </rPr>
      <t xml:space="preserve">BLACK ball pen </t>
    </r>
    <r>
      <rPr>
        <i/>
        <sz val="8"/>
        <rFont val="Arial"/>
        <family val="2"/>
      </rPr>
      <t>when completing this questionnaire.</t>
    </r>
  </si>
  <si>
    <r>
      <rPr>
        <b/>
        <sz val="8"/>
        <rFont val="Arial"/>
        <family val="2"/>
      </rPr>
      <t xml:space="preserve">Muat turun soal selidik boleh dibuat melalui </t>
    </r>
    <r>
      <rPr>
        <b/>
        <u/>
        <sz val="8"/>
        <rFont val="Arial"/>
        <family val="2"/>
      </rPr>
      <t>www.dosm.gov.my</t>
    </r>
    <r>
      <rPr>
        <b/>
        <sz val="8"/>
        <rFont val="Arial"/>
        <family val="2"/>
      </rPr>
      <t xml:space="preserve">. Tulis dengan kemas di dalam kotak menggunakan </t>
    </r>
    <r>
      <rPr>
        <b/>
        <u/>
        <sz val="8"/>
        <rFont val="Arial"/>
        <family val="2"/>
      </rPr>
      <t>HURUF BESAR</t>
    </r>
    <r>
      <rPr>
        <b/>
        <sz val="8"/>
        <rFont val="Arial"/>
        <family val="2"/>
      </rPr>
      <t xml:space="preserve"> atau tanda (X) pada kotak yang berkenaan</t>
    </r>
  </si>
  <si>
    <r>
      <rPr>
        <i/>
        <sz val="8"/>
        <rFont val="Arial"/>
        <family val="2"/>
      </rPr>
      <t xml:space="preserve">Downloading of the questionnaire can be made through </t>
    </r>
    <r>
      <rPr>
        <b/>
        <u/>
        <sz val="8"/>
        <rFont val="Arial"/>
        <family val="2"/>
      </rPr>
      <t>www.dosm.gov.my</t>
    </r>
    <r>
      <rPr>
        <i/>
        <sz val="8"/>
        <rFont val="Arial"/>
        <family val="2"/>
      </rPr>
      <t xml:space="preserve">. Write neatly within the boxes using </t>
    </r>
    <r>
      <rPr>
        <b/>
        <i/>
        <u/>
        <sz val="8"/>
        <rFont val="Arial"/>
        <family val="2"/>
      </rPr>
      <t xml:space="preserve">CAPITAL LETTER </t>
    </r>
    <r>
      <rPr>
        <i/>
        <sz val="8"/>
        <rFont val="Arial"/>
        <family val="2"/>
      </rPr>
      <t>or mark (X) in the appropriate box.</t>
    </r>
  </si>
  <si>
    <t xml:space="preserve"> </t>
  </si>
  <si>
    <t>ARAHAN</t>
  </si>
  <si>
    <t>Sila rujuk kepada arahan berikut:</t>
  </si>
  <si>
    <t>1.</t>
  </si>
  <si>
    <r>
      <rPr>
        <sz val="8"/>
        <rFont val="Arial"/>
        <family val="2"/>
      </rPr>
      <t>Soal selidik ini akan diproses dengan menggunakan peralatan elektronik (</t>
    </r>
    <r>
      <rPr>
        <i/>
        <sz val="8"/>
        <rFont val="Arial"/>
        <family val="2"/>
      </rPr>
      <t>Intelligent Character Recognition</t>
    </r>
    <r>
      <rPr>
        <sz val="8"/>
        <rFont val="Arial"/>
        <family val="2"/>
      </rPr>
      <t>).</t>
    </r>
  </si>
  <si>
    <t>2.</t>
  </si>
  <si>
    <r>
      <rPr>
        <sz val="8"/>
        <rFont val="Arial"/>
        <family val="2"/>
      </rPr>
      <t xml:space="preserve">Tulis dengan kemas di dalam kotak menggunakan </t>
    </r>
    <r>
      <rPr>
        <b/>
        <sz val="8"/>
        <rFont val="Arial"/>
        <family val="2"/>
      </rPr>
      <t>HURUF BESAR</t>
    </r>
    <r>
      <rPr>
        <sz val="8"/>
        <rFont val="Arial"/>
        <family val="2"/>
      </rPr>
      <t xml:space="preserve"> atau tanda </t>
    </r>
    <r>
      <rPr>
        <b/>
        <sz val="8"/>
        <rFont val="Arial"/>
        <family val="2"/>
      </rPr>
      <t>'X'</t>
    </r>
    <r>
      <rPr>
        <sz val="8"/>
        <rFont val="Arial"/>
        <family val="2"/>
      </rPr>
      <t xml:space="preserve"> pada kotak yang berkenaan.</t>
    </r>
  </si>
  <si>
    <t>3.</t>
  </si>
  <si>
    <r>
      <rPr>
        <sz val="8"/>
        <rFont val="Arial"/>
        <family val="2"/>
      </rPr>
      <t xml:space="preserve">Gunakan </t>
    </r>
    <r>
      <rPr>
        <b/>
        <sz val="8"/>
        <rFont val="Arial"/>
        <family val="2"/>
      </rPr>
      <t>pen bulat HITAM</t>
    </r>
    <r>
      <rPr>
        <sz val="8"/>
        <rFont val="Arial"/>
        <family val="2"/>
      </rPr>
      <t xml:space="preserve"> untuk melengkapkan soal selidik ini.</t>
    </r>
  </si>
  <si>
    <t>4.</t>
  </si>
  <si>
    <t xml:space="preserve">Contoh: </t>
  </si>
  <si>
    <r>
      <rPr>
        <b/>
        <sz val="8"/>
        <rFont val="Arial"/>
        <family val="2"/>
      </rPr>
      <t>Bulan</t>
    </r>
    <r>
      <rPr>
        <sz val="8"/>
        <rFont val="Arial"/>
        <family val="2"/>
      </rPr>
      <t xml:space="preserve"> / </t>
    </r>
    <r>
      <rPr>
        <i/>
        <sz val="8"/>
        <rFont val="Arial"/>
        <family val="2"/>
      </rPr>
      <t>Month</t>
    </r>
  </si>
  <si>
    <t>X</t>
  </si>
  <si>
    <r>
      <rPr>
        <b/>
        <sz val="8"/>
        <rFont val="Arial"/>
        <family val="2"/>
      </rPr>
      <t>Ya</t>
    </r>
    <r>
      <rPr>
        <sz val="8"/>
        <rFont val="Arial"/>
        <family val="2"/>
      </rPr>
      <t xml:space="preserve"> /</t>
    </r>
    <r>
      <rPr>
        <i/>
        <sz val="8"/>
        <rFont val="Arial"/>
        <family val="2"/>
      </rPr>
      <t xml:space="preserve"> Yes</t>
    </r>
  </si>
  <si>
    <r>
      <rPr>
        <b/>
        <sz val="8"/>
        <rFont val="Arial"/>
        <family val="2"/>
      </rPr>
      <t xml:space="preserve">Tidak </t>
    </r>
    <r>
      <rPr>
        <sz val="8"/>
        <rFont val="Arial"/>
        <family val="2"/>
      </rPr>
      <t xml:space="preserve">/ </t>
    </r>
    <r>
      <rPr>
        <i/>
        <sz val="8"/>
        <rFont val="Arial"/>
        <family val="2"/>
      </rPr>
      <t>No</t>
    </r>
  </si>
  <si>
    <t>5.</t>
  </si>
  <si>
    <t>Tinggalkan kotak jawapan kosong sekiranya tiada maklumat.</t>
  </si>
  <si>
    <t>6.</t>
  </si>
  <si>
    <t>Jangan menulis 'nil', 'n/a' atau garisan di dalam kotak berkenaan.</t>
  </si>
  <si>
    <t>Sekiranya berlaku kesilapan, sila gariskan jawapan yang salah dan tuliskan jawapan yang betul di dalam kotak yang sedia ada,</t>
  </si>
  <si>
    <r>
      <rPr>
        <sz val="8"/>
        <rFont val="Arial"/>
        <family val="2"/>
      </rPr>
      <t xml:space="preserve">atau jika tiada ruang sila tulis di luar kotak berdekatan dengan perkara yang terlibat. Jangan gunakan </t>
    </r>
    <r>
      <rPr>
        <i/>
        <sz val="8"/>
        <rFont val="Arial"/>
        <family val="2"/>
      </rPr>
      <t>corection</t>
    </r>
    <r>
      <rPr>
        <sz val="8"/>
        <rFont val="Arial"/>
        <family val="2"/>
      </rPr>
      <t xml:space="preserve"> pen.</t>
    </r>
  </si>
  <si>
    <t>7.</t>
  </si>
  <si>
    <t>Sekiranya terdapat nilai kerugian, sila tandakan dengan tanda negatif.</t>
  </si>
  <si>
    <t>8.</t>
  </si>
  <si>
    <t>9.</t>
  </si>
  <si>
    <t>Sila kemukakan sebarang komen dan cadangan:</t>
  </si>
  <si>
    <t>INSTRUCTION</t>
  </si>
  <si>
    <t>Please refer the following instruction:</t>
  </si>
  <si>
    <t>This questionnaire will be processed using electronic equipment (Intelligent Character Recognition).</t>
  </si>
  <si>
    <r>
      <rPr>
        <i/>
        <sz val="8"/>
        <rFont val="Arial"/>
        <family val="2"/>
      </rPr>
      <t xml:space="preserve">Write neatly within the boxes using </t>
    </r>
    <r>
      <rPr>
        <b/>
        <i/>
        <sz val="8"/>
        <rFont val="Arial"/>
        <family val="2"/>
      </rPr>
      <t>CAPITAL LETTERS</t>
    </r>
    <r>
      <rPr>
        <i/>
        <sz val="8"/>
        <rFont val="Arial"/>
        <family val="2"/>
      </rPr>
      <t xml:space="preserve"> or mark</t>
    </r>
    <r>
      <rPr>
        <b/>
        <i/>
        <sz val="8"/>
        <rFont val="Arial"/>
        <family val="2"/>
      </rPr>
      <t xml:space="preserve"> 'X' </t>
    </r>
    <r>
      <rPr>
        <i/>
        <sz val="8"/>
        <rFont val="Arial"/>
        <family val="2"/>
      </rPr>
      <t>in the appropriate box.</t>
    </r>
  </si>
  <si>
    <r>
      <rPr>
        <i/>
        <sz val="8"/>
        <rFont val="Arial"/>
        <family val="2"/>
      </rPr>
      <t xml:space="preserve">Use </t>
    </r>
    <r>
      <rPr>
        <b/>
        <i/>
        <sz val="8"/>
        <rFont val="Arial"/>
        <family val="2"/>
      </rPr>
      <t>BLACK ball pen</t>
    </r>
    <r>
      <rPr>
        <i/>
        <sz val="8"/>
        <rFont val="Arial"/>
        <family val="2"/>
      </rPr>
      <t xml:space="preserve"> when completing this questionnaire.</t>
    </r>
  </si>
  <si>
    <t>Example:</t>
  </si>
  <si>
    <t>Leave answer boxes blank where yo have no response or data to enter.</t>
  </si>
  <si>
    <t>Do not use 'nil', 'n/a' or draw a line in the data entry boxes.</t>
  </si>
  <si>
    <t>If a mistake is made, cross out the incorrect answer and either write the answer in the remaining boxes,</t>
  </si>
  <si>
    <t>or if not enough space, write next to the relevant item. Do not use correction pen.</t>
  </si>
  <si>
    <t>Show a loss (deficit) with a negative sign.</t>
  </si>
  <si>
    <t>Please provide any comments and suggestions:</t>
  </si>
  <si>
    <r>
      <rPr>
        <b/>
        <sz val="11"/>
        <rFont val="Arial"/>
        <family val="2"/>
      </rPr>
      <t xml:space="preserve">TEMPOH LAPORAN / </t>
    </r>
    <r>
      <rPr>
        <i/>
        <sz val="11"/>
        <rFont val="Arial"/>
        <family val="2"/>
      </rPr>
      <t>REPORTING PERIOD</t>
    </r>
  </si>
  <si>
    <r>
      <rPr>
        <b/>
        <sz val="11"/>
        <rFont val="Arial"/>
        <family val="2"/>
      </rPr>
      <t>MAKLUMAT PENGENALAN</t>
    </r>
    <r>
      <rPr>
        <sz val="11"/>
        <rFont val="Arial"/>
        <family val="2"/>
      </rPr>
      <t xml:space="preserve"> /</t>
    </r>
    <r>
      <rPr>
        <i/>
        <sz val="11"/>
        <rFont val="Arial"/>
        <family val="2"/>
      </rPr>
      <t xml:space="preserve"> IDENTIFICATION PARTICULARS</t>
    </r>
  </si>
  <si>
    <r>
      <rPr>
        <b/>
        <sz val="9"/>
        <rFont val="Arial"/>
        <family val="2"/>
      </rPr>
      <t xml:space="preserve">KEGUNAAN PEJABAT / </t>
    </r>
    <r>
      <rPr>
        <i/>
        <sz val="9"/>
        <rFont val="Arial"/>
        <family val="2"/>
      </rPr>
      <t>OFFICE USE</t>
    </r>
  </si>
  <si>
    <t>010002</t>
  </si>
  <si>
    <t>1.1</t>
  </si>
  <si>
    <t>Nombor Pendaftaran Syarikat / Perniagaan (SSM) atau lain-lain (sila nyatakan)</t>
  </si>
  <si>
    <t>Registration Number of Company / Business (CCM) or others (please specify)</t>
  </si>
  <si>
    <r>
      <rPr>
        <b/>
        <sz val="8"/>
        <rFont val="Arial"/>
        <family val="2"/>
      </rPr>
      <t>Tahun</t>
    </r>
    <r>
      <rPr>
        <b/>
        <i/>
        <sz val="8"/>
        <rFont val="Arial"/>
        <family val="2"/>
      </rPr>
      <t xml:space="preserve"> / </t>
    </r>
    <r>
      <rPr>
        <i/>
        <sz val="8"/>
        <rFont val="Arial"/>
        <family val="2"/>
      </rPr>
      <t xml:space="preserve">Year </t>
    </r>
    <r>
      <rPr>
        <b/>
        <i/>
        <sz val="8"/>
        <rFont val="Arial"/>
        <family val="2"/>
      </rPr>
      <t xml:space="preserve">  </t>
    </r>
  </si>
  <si>
    <t>010003</t>
  </si>
  <si>
    <t>Tahun mula perniagaan sekarang</t>
  </si>
  <si>
    <t>Commencement year of present business</t>
  </si>
  <si>
    <t>Data dalam pelaporan ini meliputi tempoh operasi</t>
  </si>
  <si>
    <t>Data in this return covers the operational period</t>
  </si>
  <si>
    <r>
      <rPr>
        <b/>
        <sz val="8"/>
        <rFont val="Arial"/>
        <family val="2"/>
      </rPr>
      <t>Hari</t>
    </r>
    <r>
      <rPr>
        <sz val="8"/>
        <rFont val="Arial"/>
        <family val="2"/>
      </rPr>
      <t xml:space="preserve"> /</t>
    </r>
    <r>
      <rPr>
        <i/>
        <sz val="8"/>
        <rFont val="Arial"/>
        <family val="2"/>
      </rPr>
      <t xml:space="preserve"> Day</t>
    </r>
  </si>
  <si>
    <t>010004</t>
  </si>
  <si>
    <r>
      <rPr>
        <b/>
        <sz val="8"/>
        <rFont val="Arial"/>
        <family val="2"/>
      </rPr>
      <t xml:space="preserve">Hari / </t>
    </r>
    <r>
      <rPr>
        <i/>
        <sz val="8"/>
        <rFont val="Arial"/>
        <family val="2"/>
      </rPr>
      <t>Day</t>
    </r>
  </si>
  <si>
    <r>
      <rPr>
        <b/>
        <sz val="8"/>
        <rFont val="Arial"/>
        <family val="2"/>
      </rPr>
      <t xml:space="preserve">Bulan </t>
    </r>
    <r>
      <rPr>
        <b/>
        <i/>
        <sz val="8"/>
        <rFont val="Arial"/>
        <family val="2"/>
      </rPr>
      <t xml:space="preserve">/ </t>
    </r>
    <r>
      <rPr>
        <i/>
        <sz val="8"/>
        <rFont val="Arial"/>
        <family val="2"/>
      </rPr>
      <t>Month</t>
    </r>
  </si>
  <si>
    <t>010005</t>
  </si>
  <si>
    <t>Dari</t>
  </si>
  <si>
    <t>/</t>
  </si>
  <si>
    <t>hingga</t>
  </si>
  <si>
    <t>From</t>
  </si>
  <si>
    <t>to</t>
  </si>
  <si>
    <t>1.3.1</t>
  </si>
  <si>
    <t>Jika tempoh masa laporan tidak meliputi seluruh tahun, sila tandakan (X) sebab-sebab di bawah (Boleh pilih lebih daripada satu)</t>
  </si>
  <si>
    <t>If the reporting period does not cover a full year, please mark (X) the reason(s) below (May choose more than one)</t>
  </si>
  <si>
    <t>0100</t>
  </si>
  <si>
    <t xml:space="preserve">(a) </t>
  </si>
  <si>
    <t>Operasi bermusim</t>
  </si>
  <si>
    <t>06</t>
  </si>
  <si>
    <t>Seasonal operations</t>
  </si>
  <si>
    <t xml:space="preserve">(b) </t>
  </si>
  <si>
    <t>Perniagaan baharu</t>
  </si>
  <si>
    <t>07</t>
  </si>
  <si>
    <t>New business</t>
  </si>
  <si>
    <t xml:space="preserve">(c) </t>
  </si>
  <si>
    <t>Pertukaran hak milik</t>
  </si>
  <si>
    <t>08</t>
  </si>
  <si>
    <t>Change of ownership</t>
  </si>
  <si>
    <t xml:space="preserve">(d) </t>
  </si>
  <si>
    <t>Perubahan tahun fiskal</t>
  </si>
  <si>
    <t>09</t>
  </si>
  <si>
    <t>Change of fiscal year</t>
  </si>
  <si>
    <t xml:space="preserve">(e) </t>
  </si>
  <si>
    <t>Operasi diberhentikan</t>
  </si>
  <si>
    <t>10</t>
  </si>
  <si>
    <t>Ceased operations</t>
  </si>
  <si>
    <t xml:space="preserve">(f) </t>
  </si>
  <si>
    <t>Tidak aktif untuk sementara</t>
  </si>
  <si>
    <t>11</t>
  </si>
  <si>
    <t>Temporarily inactive</t>
  </si>
  <si>
    <t xml:space="preserve">(g) </t>
  </si>
  <si>
    <t>Lain-lain (sila nyatakan)</t>
  </si>
  <si>
    <t>12</t>
  </si>
  <si>
    <t>Others (please specify)</t>
  </si>
  <si>
    <t>010013</t>
  </si>
  <si>
    <t>Sila nyatakan alamat laman web pertubuhan ini sekiranya ada</t>
  </si>
  <si>
    <t>Please specify the address of this establishment's website if applicable</t>
  </si>
  <si>
    <t>Sila nyatakan alamat kilang sekiranya ia tidak sama dengan alamat pos di muka hadapan</t>
  </si>
  <si>
    <t>Please specify the factory address if it differs from the postal address as stated on the front page</t>
  </si>
  <si>
    <t>010014</t>
  </si>
  <si>
    <t>010015</t>
  </si>
  <si>
    <t>Poskod</t>
  </si>
  <si>
    <t>Postcode</t>
  </si>
  <si>
    <r>
      <rPr>
        <b/>
        <sz val="8"/>
        <rFont val="Arial"/>
        <family val="2"/>
      </rPr>
      <t>KEGUNAAN PEJABAT /</t>
    </r>
    <r>
      <rPr>
        <b/>
        <i/>
        <sz val="8"/>
        <rFont val="Arial"/>
        <family val="2"/>
      </rPr>
      <t xml:space="preserve"> </t>
    </r>
    <r>
      <rPr>
        <i/>
        <sz val="8"/>
        <rFont val="Arial"/>
        <family val="2"/>
      </rPr>
      <t>OFFICE USE</t>
    </r>
  </si>
  <si>
    <t>Negeri</t>
  </si>
  <si>
    <t>Daerah</t>
  </si>
  <si>
    <t>Daerah Banci</t>
  </si>
  <si>
    <t>No. BP</t>
  </si>
  <si>
    <t>Strata</t>
  </si>
  <si>
    <t>State</t>
  </si>
  <si>
    <t>Pentadbiran</t>
  </si>
  <si>
    <t>Census District</t>
  </si>
  <si>
    <t>EB No.</t>
  </si>
  <si>
    <t>Administrative</t>
  </si>
  <si>
    <t>District</t>
  </si>
  <si>
    <t>010017</t>
  </si>
  <si>
    <t>010018</t>
  </si>
  <si>
    <t>010019</t>
  </si>
  <si>
    <t>010020</t>
  </si>
  <si>
    <t>010021</t>
  </si>
  <si>
    <t>Kod alamat kilang</t>
  </si>
  <si>
    <t>─</t>
  </si>
  <si>
    <t>Factory address code</t>
  </si>
  <si>
    <t>010022</t>
  </si>
  <si>
    <t>010023</t>
  </si>
  <si>
    <t>010024</t>
  </si>
  <si>
    <t>010025</t>
  </si>
  <si>
    <t>010026</t>
  </si>
  <si>
    <t>Kod alamat pos</t>
  </si>
  <si>
    <t>Postal address code</t>
  </si>
  <si>
    <r>
      <rPr>
        <b/>
        <sz val="11"/>
        <rFont val="Arial"/>
        <family val="2"/>
      </rPr>
      <t>MAKLUMAT PENGENALAN (samb.)</t>
    </r>
    <r>
      <rPr>
        <sz val="11"/>
        <rFont val="Arial"/>
        <family val="2"/>
      </rPr>
      <t xml:space="preserve"> /</t>
    </r>
    <r>
      <rPr>
        <i/>
        <sz val="11"/>
        <rFont val="Arial"/>
        <family val="2"/>
      </rPr>
      <t xml:space="preserve"> IDENTIFICATION PARTICULARS (cont'd.)</t>
    </r>
  </si>
  <si>
    <t>Adakah data yang dilaporkan di dalam pelaporan ini hanya berkaitan dengan pertubuhan ini di mana lokasinya adalah sama seperti alamat</t>
  </si>
  <si>
    <t>yang diberikan di dalam Soalan 1.5?</t>
  </si>
  <si>
    <t>Do the data reported in this return related only to this establishment whose location is the same as the address given in Question 1.5?</t>
  </si>
  <si>
    <t>Sila tanda (X) dalam satu kotak sahaja</t>
  </si>
  <si>
    <t>Please mark (X) in one box only</t>
  </si>
  <si>
    <t>010016</t>
  </si>
  <si>
    <r>
      <rPr>
        <b/>
        <i/>
        <sz val="8"/>
        <rFont val="Arial"/>
        <family val="2"/>
      </rPr>
      <t xml:space="preserve">Ya / </t>
    </r>
    <r>
      <rPr>
        <i/>
        <sz val="8"/>
        <rFont val="Arial"/>
        <family val="2"/>
      </rPr>
      <t>Yes</t>
    </r>
  </si>
  <si>
    <r>
      <rPr>
        <b/>
        <sz val="8"/>
        <rFont val="Arial"/>
        <family val="2"/>
      </rPr>
      <t>Sila nyatakan aktiviti utama pertubuhan ini, tanda (X) dalam satu kotak sahaja</t>
    </r>
    <r>
      <rPr>
        <sz val="8"/>
        <rFont val="Arial"/>
        <family val="2"/>
      </rPr>
      <t xml:space="preserve"> </t>
    </r>
  </si>
  <si>
    <t>Please specify the principal activity of this establishment, mark (X) in one box only</t>
  </si>
  <si>
    <t>010027</t>
  </si>
  <si>
    <t>(a)</t>
  </si>
  <si>
    <t>Kod Industri (semasa mel)</t>
  </si>
  <si>
    <t>Industry Code (at the time mailing)</t>
  </si>
  <si>
    <t>(b)</t>
  </si>
  <si>
    <t>Kod Industri Semasa (mengikut produk utama tahun rujukan)</t>
  </si>
  <si>
    <t>Current Industry Code (based on major products of reference year)</t>
  </si>
  <si>
    <t>Sila terangkan secara ringkas aktiviti utama yang dilaporkan di Soalan 1.7:</t>
  </si>
  <si>
    <t>Please describe briefly the principal activity in Question 1.7:</t>
  </si>
  <si>
    <t>010028</t>
  </si>
  <si>
    <t>Sila nyatakan peratusan pendapatan pertubuhan ini dihasilkan daripada aktiviti berikut.</t>
  </si>
  <si>
    <t>Please specify the percentage of this establishment's revenue was generated from the following activities.</t>
  </si>
  <si>
    <t>010031</t>
  </si>
  <si>
    <t>(%)</t>
  </si>
  <si>
    <t>010032</t>
  </si>
  <si>
    <t>010033</t>
  </si>
  <si>
    <r>
      <rPr>
        <b/>
        <sz val="8"/>
        <rFont val="Arial"/>
        <family val="2"/>
      </rPr>
      <t xml:space="preserve">Jumlah </t>
    </r>
    <r>
      <rPr>
        <i/>
        <sz val="8"/>
        <rFont val="Arial"/>
        <family val="2"/>
      </rPr>
      <t>Total</t>
    </r>
  </si>
  <si>
    <t>010034</t>
  </si>
  <si>
    <t>Kod Industri Sekunder</t>
  </si>
  <si>
    <t>Secondary Industry Code</t>
  </si>
  <si>
    <t>Adakah pertubuhan ini melabur di luar Malaysia? Sila tanda (X) dalam satu kotak sahaja</t>
  </si>
  <si>
    <t>Did this establishment invest outside Malaysia? Please mark (X) in one box only</t>
  </si>
  <si>
    <t>010035</t>
  </si>
  <si>
    <r>
      <rPr>
        <b/>
        <sz val="8"/>
        <rFont val="Arial"/>
        <family val="2"/>
      </rPr>
      <t xml:space="preserve">Ya </t>
    </r>
    <r>
      <rPr>
        <sz val="8"/>
        <rFont val="Arial"/>
        <family val="2"/>
      </rPr>
      <t>/</t>
    </r>
    <r>
      <rPr>
        <i/>
        <sz val="8"/>
        <rFont val="Arial"/>
        <family val="2"/>
      </rPr>
      <t xml:space="preserve"> Yes</t>
    </r>
  </si>
  <si>
    <r>
      <rPr>
        <b/>
        <sz val="8"/>
        <rFont val="Arial"/>
        <family val="2"/>
      </rPr>
      <t>Tidak</t>
    </r>
    <r>
      <rPr>
        <sz val="8"/>
        <rFont val="Arial"/>
        <family val="2"/>
      </rPr>
      <t xml:space="preserve"> / </t>
    </r>
    <r>
      <rPr>
        <i/>
        <sz val="8"/>
        <rFont val="Arial"/>
        <family val="2"/>
      </rPr>
      <t>No</t>
    </r>
  </si>
  <si>
    <t>1.11</t>
  </si>
  <si>
    <t>Cawangan 1</t>
  </si>
  <si>
    <t>Cawangan 2</t>
  </si>
  <si>
    <t>(c)</t>
  </si>
  <si>
    <t>Cawangan 3</t>
  </si>
  <si>
    <t>(d)</t>
  </si>
  <si>
    <t>Cawangan 4</t>
  </si>
  <si>
    <r>
      <rPr>
        <b/>
        <sz val="11"/>
        <rFont val="Arial"/>
        <family val="2"/>
      </rPr>
      <t>TARAF SAH ORGANISASI</t>
    </r>
    <r>
      <rPr>
        <sz val="11"/>
        <rFont val="Arial"/>
        <family val="2"/>
      </rPr>
      <t xml:space="preserve"> / </t>
    </r>
    <r>
      <rPr>
        <i/>
        <sz val="11"/>
        <rFont val="Arial"/>
        <family val="2"/>
      </rPr>
      <t>LEGAL ORGANISATION</t>
    </r>
  </si>
  <si>
    <t>020001</t>
  </si>
  <si>
    <t>Hak milik perseorangan</t>
  </si>
  <si>
    <t>Individual proprietorship</t>
  </si>
  <si>
    <t>Perkongsian</t>
  </si>
  <si>
    <t>Partnership</t>
  </si>
  <si>
    <t>(e)</t>
  </si>
  <si>
    <t>Syarikat awan berhad</t>
  </si>
  <si>
    <t>Public limited company</t>
  </si>
  <si>
    <t>(f)</t>
  </si>
  <si>
    <t>Syarikat koperasi</t>
  </si>
  <si>
    <t>Co-operative</t>
  </si>
  <si>
    <t>(g)</t>
  </si>
  <si>
    <t>Perbadanan awam</t>
  </si>
  <si>
    <t>Public corporation</t>
  </si>
  <si>
    <t>(h)</t>
  </si>
  <si>
    <t>Pertubuhan persendirian yang tidak mencari keuntungan</t>
  </si>
  <si>
    <r>
      <rPr>
        <b/>
        <sz val="8"/>
        <rFont val="Arial"/>
        <family val="2"/>
      </rPr>
      <t>Ya</t>
    </r>
    <r>
      <rPr>
        <sz val="8"/>
        <rFont val="Arial"/>
        <family val="2"/>
      </rPr>
      <t xml:space="preserve"> / </t>
    </r>
    <r>
      <rPr>
        <i/>
        <sz val="8"/>
        <rFont val="Arial"/>
        <family val="2"/>
      </rPr>
      <t>Yes</t>
    </r>
  </si>
  <si>
    <t>Notes: Definition of woman-owned establishment</t>
  </si>
  <si>
    <t>(a) 51 peratus dan ke atas pemilikan ekuiti dipegang oleh wanita ATAU</t>
  </si>
  <si>
    <t xml:space="preserve">     51 per cent and above of the equity held by a woman / women OR</t>
  </si>
  <si>
    <t>(b) Ketua Pegawai Eksekutif atau Pengarah Urusan adalah wanita yang memiliki sekurang-kurangnya 10 peratus ekuiti</t>
  </si>
  <si>
    <t xml:space="preserve">      Chief Executive Officer or Managing Director is a woman that owns at least 10 per cent of the equity</t>
  </si>
  <si>
    <t>Notes: Definition of youth-owned establishment</t>
  </si>
  <si>
    <t>(b)  51 peratus dan ke atas pemilikan ekuiti dipegang oleh belia ATAU</t>
  </si>
  <si>
    <t xml:space="preserve">       51 per cent and above of the equity held by a youth OR</t>
  </si>
  <si>
    <t>(c)  Ketua Pegawai Eksekutif atau Pengarah Urusan adalah belia yang memiliki sekurang-kurangnya 10 peratus ekuiti</t>
  </si>
  <si>
    <t xml:space="preserve">      Chief Executives Officer or Managing Director is a youth that owns at least 10 per cent of the equity</t>
  </si>
  <si>
    <t>DANA PEMEGANG SAHAM DAN STRUKTUR HAK MILIK</t>
  </si>
  <si>
    <t>SHAREHOLDERS' FUND AND OWNERSHIP STRUCTURE</t>
  </si>
  <si>
    <t>Dana Pemegang Saham:</t>
  </si>
  <si>
    <t>Shareholders' Fund:</t>
  </si>
  <si>
    <t>RM</t>
  </si>
  <si>
    <t>0300</t>
  </si>
  <si>
    <r>
      <rPr>
        <b/>
        <sz val="8"/>
        <rFont val="Arial"/>
        <family val="2"/>
      </rPr>
      <t xml:space="preserve">Modal Berbayar * / </t>
    </r>
    <r>
      <rPr>
        <i/>
        <sz val="8"/>
        <rFont val="Arial"/>
        <family val="2"/>
      </rPr>
      <t xml:space="preserve">Paid-up Capital </t>
    </r>
  </si>
  <si>
    <t>01</t>
  </si>
  <si>
    <r>
      <rPr>
        <b/>
        <sz val="8"/>
        <rFont val="Arial"/>
        <family val="2"/>
      </rPr>
      <t xml:space="preserve">Rizab / </t>
    </r>
    <r>
      <rPr>
        <i/>
        <sz val="8"/>
        <rFont val="Arial"/>
        <family val="2"/>
      </rPr>
      <t>Reserves</t>
    </r>
  </si>
  <si>
    <t>02</t>
  </si>
  <si>
    <r>
      <rPr>
        <b/>
        <sz val="8"/>
        <rFont val="Arial"/>
        <family val="2"/>
      </rPr>
      <t xml:space="preserve">  Nota / </t>
    </r>
    <r>
      <rPr>
        <i/>
        <sz val="8"/>
        <rFont val="Arial"/>
        <family val="2"/>
      </rPr>
      <t>Notes:</t>
    </r>
  </si>
  <si>
    <t>* Jika taraf sah ialah hak milik perseorangan atau perkongsian, ia merujuk kepada modal yang disumbangkan oleh pemilik.</t>
  </si>
  <si>
    <t xml:space="preserve">  If the legal status is individual proprietorship or partnership, it refers to capital contributed by the owner(s)</t>
  </si>
  <si>
    <r>
      <rPr>
        <b/>
        <sz val="8"/>
        <rFont val="Arial"/>
        <family val="2"/>
      </rPr>
      <t xml:space="preserve">Struktur Hak Milik / </t>
    </r>
    <r>
      <rPr>
        <i/>
        <sz val="8"/>
        <rFont val="Arial"/>
        <family val="2"/>
      </rPr>
      <t>Ownership Structure</t>
    </r>
  </si>
  <si>
    <t xml:space="preserve">    Notes: Definition of Malaysian resident and non-Malaysian resident</t>
  </si>
  <si>
    <t xml:space="preserve">   (a) Residen Malaysia ialah merujuk kepada individu yang menetap dan syarikat yang beroperasi di Malaysia bagi tempoh </t>
  </si>
  <si>
    <t xml:space="preserve">         sekurang-kurangnya satu tahun dan kepentingan ekonominya berpusat di Malaysia</t>
  </si>
  <si>
    <t xml:space="preserve">         A Malaysian resident is referring to individuals who live and companies operating in Malaysia for a period of at least one year and their</t>
  </si>
  <si>
    <t xml:space="preserve">         economic interests were based in Malaysia</t>
  </si>
  <si>
    <t xml:space="preserve">   (b) Bukan residen Malaysia merujuk kepada individu yang menetap dan syarikat yang beroperasi di luar Malaysia</t>
  </si>
  <si>
    <t xml:space="preserve">         A non- Malaysian resident is referring to individuals who live and companies operating outside Malaysia</t>
  </si>
  <si>
    <t>3.2.1</t>
  </si>
  <si>
    <t>Dipegang secara langsung oleh residen Malaysia</t>
  </si>
  <si>
    <t>Held directly by Malaysian resident</t>
  </si>
  <si>
    <t>Peratus</t>
  </si>
  <si>
    <t>Percentage</t>
  </si>
  <si>
    <t>3.2.1.1</t>
  </si>
  <si>
    <t>03</t>
  </si>
  <si>
    <r>
      <rPr>
        <b/>
        <sz val="8"/>
        <rFont val="Arial"/>
        <family val="2"/>
      </rPr>
      <t xml:space="preserve">Bumiputera lain / </t>
    </r>
    <r>
      <rPr>
        <i/>
        <sz val="8"/>
        <rFont val="Arial"/>
        <family val="2"/>
      </rPr>
      <t>Other Bumiputera</t>
    </r>
  </si>
  <si>
    <t>04</t>
  </si>
  <si>
    <r>
      <rPr>
        <b/>
        <sz val="8"/>
        <rFont val="Arial"/>
        <family val="2"/>
      </rPr>
      <t>Cina</t>
    </r>
    <r>
      <rPr>
        <sz val="8"/>
        <rFont val="Arial"/>
        <family val="2"/>
      </rPr>
      <t xml:space="preserve"> / </t>
    </r>
    <r>
      <rPr>
        <i/>
        <sz val="8"/>
        <rFont val="Arial"/>
        <family val="2"/>
      </rPr>
      <t>Chinese</t>
    </r>
  </si>
  <si>
    <t>05</t>
  </si>
  <si>
    <r>
      <rPr>
        <b/>
        <sz val="8"/>
        <rFont val="Arial"/>
        <family val="2"/>
      </rPr>
      <t xml:space="preserve">India / </t>
    </r>
    <r>
      <rPr>
        <i/>
        <sz val="8"/>
        <rFont val="Arial"/>
        <family val="2"/>
      </rPr>
      <t>Indians</t>
    </r>
  </si>
  <si>
    <r>
      <rPr>
        <b/>
        <sz val="8"/>
        <rFont val="Arial"/>
        <family val="2"/>
      </rPr>
      <t>Lain-lain</t>
    </r>
    <r>
      <rPr>
        <sz val="8"/>
        <rFont val="Arial"/>
        <family val="2"/>
      </rPr>
      <t xml:space="preserve"> / </t>
    </r>
    <r>
      <rPr>
        <i/>
        <sz val="8"/>
        <rFont val="Arial"/>
        <family val="2"/>
      </rPr>
      <t>Others</t>
    </r>
  </si>
  <si>
    <t>3.2.1.2</t>
  </si>
  <si>
    <t>3.2.2</t>
  </si>
  <si>
    <t>Dipegang secara langsung oleh Agensi Kerajaan Persekutuan, Negeri dan Tempatan</t>
  </si>
  <si>
    <t>Held directly by Federal, State and Local Government Agencies</t>
  </si>
  <si>
    <t>3.2.3</t>
  </si>
  <si>
    <t>Dipegang secara langsung oleh bukan residen Malaysia</t>
  </si>
  <si>
    <t>Held directly by non-Malaysian resident</t>
  </si>
  <si>
    <t>JUMLAH</t>
  </si>
  <si>
    <t>TOTAL</t>
  </si>
  <si>
    <t>Jika modal berbayar pertubuhan ini dipegang melebihi 50 peratus oleh syarikat / individu</t>
  </si>
  <si>
    <t>KEGUNAAN PEJABAT</t>
  </si>
  <si>
    <r>
      <rPr>
        <b/>
        <sz val="8"/>
        <rFont val="Arial"/>
        <family val="2"/>
      </rPr>
      <t xml:space="preserve">di luar negara, secara langsung atau tidak langsung, </t>
    </r>
    <r>
      <rPr>
        <b/>
        <u/>
        <sz val="8"/>
        <rFont val="Arial"/>
        <family val="2"/>
      </rPr>
      <t>sila nyatakan negara syarikat induk muktamad</t>
    </r>
  </si>
  <si>
    <t>OFFICE USE</t>
  </si>
  <si>
    <t>If this establishment’s paid-up capital is directly or indirectly held more than 50 per cent by a foreign</t>
  </si>
  <si>
    <t>030012</t>
  </si>
  <si>
    <r>
      <rPr>
        <i/>
        <sz val="8"/>
        <rFont val="Arial"/>
        <family val="2"/>
      </rPr>
      <t>company / individual,</t>
    </r>
    <r>
      <rPr>
        <i/>
        <u/>
        <sz val="8"/>
        <rFont val="Arial"/>
        <family val="2"/>
      </rPr>
      <t xml:space="preserve"> please specify the country of the ultimate parent company</t>
    </r>
  </si>
  <si>
    <r>
      <rPr>
        <b/>
        <sz val="11"/>
        <rFont val="Arial"/>
        <family val="2"/>
      </rPr>
      <t xml:space="preserve">PERBELANJAAN MODAL DAN NILAI HARTA TETAP (RM) / </t>
    </r>
    <r>
      <rPr>
        <i/>
        <sz val="11"/>
        <rFont val="Arial"/>
        <family val="2"/>
      </rPr>
      <t>CAPITAL EXPENDITURE AND VALUE OF FIXED ASSETS (RM)</t>
    </r>
  </si>
  <si>
    <t xml:space="preserve">Keuntungan (+) / kerugian (-) daripada jualan / penilaian semula harta                           </t>
  </si>
  <si>
    <t xml:space="preserve">Nilai buku bersih seperti </t>
  </si>
  <si>
    <t>Pembelian</t>
  </si>
  <si>
    <t xml:space="preserve">Membuat / membina     </t>
  </si>
  <si>
    <t>Purchases</t>
  </si>
  <si>
    <t xml:space="preserve"> sendiri </t>
  </si>
  <si>
    <t xml:space="preserve">Net book value as </t>
  </si>
  <si>
    <t>Jenis harta</t>
  </si>
  <si>
    <t>Aset terpakai Malaysia</t>
  </si>
  <si>
    <t>Gain (+) / loss (-) from sales / revaluation of assets</t>
  </si>
  <si>
    <t>Type of Assets</t>
  </si>
  <si>
    <t>Used Malaysia's assets</t>
  </si>
  <si>
    <r>
      <rPr>
        <b/>
        <sz val="8"/>
        <rFont val="Arial"/>
        <family val="2"/>
      </rPr>
      <t>Harta Tetap</t>
    </r>
    <r>
      <rPr>
        <i/>
        <sz val="8"/>
        <rFont val="Arial"/>
        <family val="2"/>
      </rPr>
      <t xml:space="preserve"> </t>
    </r>
  </si>
  <si>
    <t>Fixed Assets:</t>
  </si>
  <si>
    <t>4.1.1</t>
  </si>
  <si>
    <r>
      <rPr>
        <b/>
        <sz val="8"/>
        <rFont val="Arial"/>
        <family val="2"/>
      </rPr>
      <t xml:space="preserve">Tanah </t>
    </r>
    <r>
      <rPr>
        <sz val="8"/>
        <rFont val="Arial"/>
        <family val="2"/>
      </rPr>
      <t xml:space="preserve">/ </t>
    </r>
    <r>
      <rPr>
        <i/>
        <sz val="8"/>
        <rFont val="Arial"/>
        <family val="2"/>
      </rPr>
      <t>Land</t>
    </r>
  </si>
  <si>
    <t>4.1.2</t>
  </si>
  <si>
    <t>Bangunan dan binaan lain:</t>
  </si>
  <si>
    <t>Buildings and other construction:</t>
  </si>
  <si>
    <t xml:space="preserve">Tempat kediaman </t>
  </si>
  <si>
    <t>Residential</t>
  </si>
  <si>
    <t xml:space="preserve">Bukan tempat kediaman </t>
  </si>
  <si>
    <t>(cth. stor, pejabat dsb.)</t>
  </si>
  <si>
    <t>(e.g. stores, offices, etc.)</t>
  </si>
  <si>
    <t xml:space="preserve">Binaan lain kecuali </t>
  </si>
  <si>
    <t>pembangunan tanah</t>
  </si>
  <si>
    <t xml:space="preserve">Other construction except land </t>
  </si>
  <si>
    <t>improvement</t>
  </si>
  <si>
    <t>4.1.3</t>
  </si>
  <si>
    <r>
      <rPr>
        <b/>
        <sz val="8"/>
        <rFont val="Arial"/>
        <family val="2"/>
      </rPr>
      <t>Pembangunan tanah</t>
    </r>
    <r>
      <rPr>
        <sz val="8"/>
        <rFont val="Arial"/>
        <family val="2"/>
      </rPr>
      <t xml:space="preserve"> </t>
    </r>
  </si>
  <si>
    <t>Land improvement</t>
  </si>
  <si>
    <t>4.1.4</t>
  </si>
  <si>
    <t xml:space="preserve">Kereta penumpang </t>
  </si>
  <si>
    <t>Passenger cars</t>
  </si>
  <si>
    <t>Lori, van, pikap dsb.</t>
  </si>
  <si>
    <t>Lorries, vans, pick-ups, etc.</t>
  </si>
  <si>
    <t xml:space="preserve">Lain-lain (nyatakan) </t>
  </si>
  <si>
    <t>Others (specify)</t>
  </si>
  <si>
    <t>…………………………………</t>
  </si>
  <si>
    <t>4.1.5</t>
  </si>
  <si>
    <t>Teknologi maklumat dan komunikasi:</t>
  </si>
  <si>
    <t>Information and communications technology:</t>
  </si>
  <si>
    <t xml:space="preserve">Perkakasan komputer </t>
  </si>
  <si>
    <t>Computer hardware</t>
  </si>
  <si>
    <t xml:space="preserve">Perisian komputer </t>
  </si>
  <si>
    <t>Computer software</t>
  </si>
  <si>
    <t>Peralatan telekomunikasi</t>
  </si>
  <si>
    <t xml:space="preserve">Telecommunications equipment </t>
  </si>
  <si>
    <t>4.1.6</t>
  </si>
  <si>
    <t>Jentera dan kelengkapan</t>
  </si>
  <si>
    <t>Machinery and equipment</t>
  </si>
  <si>
    <t>Jentera dan kelengkapan utama</t>
  </si>
  <si>
    <t>Main machinery and equipment</t>
  </si>
  <si>
    <r>
      <rPr>
        <b/>
        <sz val="8"/>
        <rFont val="Arial"/>
        <family val="2"/>
      </rPr>
      <t xml:space="preserve">Dron / </t>
    </r>
    <r>
      <rPr>
        <i/>
        <sz val="8"/>
        <rFont val="Arial"/>
        <family val="2"/>
      </rPr>
      <t>Drone</t>
    </r>
  </si>
  <si>
    <t>4.1.7</t>
  </si>
  <si>
    <t xml:space="preserve">Perabot dan pemasangan </t>
  </si>
  <si>
    <t>(cth. pemasangan elektrikal)</t>
  </si>
  <si>
    <t>Furniture and fittings (e.g. electrical fittings)</t>
  </si>
  <si>
    <t>4.2.1</t>
  </si>
  <si>
    <t xml:space="preserve">Paten </t>
  </si>
  <si>
    <t>Patent</t>
  </si>
  <si>
    <t>4.2.2</t>
  </si>
  <si>
    <t xml:space="preserve">Muhibbah </t>
  </si>
  <si>
    <t>Goodwill</t>
  </si>
  <si>
    <t>4.2.3</t>
  </si>
  <si>
    <t>Kerja dalam pelaksanaan</t>
  </si>
  <si>
    <t>Work in progress</t>
  </si>
  <si>
    <t>Others (specify) ………………………</t>
  </si>
  <si>
    <t>Kerja dalam pelaksanaan (terperinci)</t>
  </si>
  <si>
    <t>0410</t>
  </si>
  <si>
    <t>Tempat kediaman</t>
  </si>
  <si>
    <t>0411</t>
  </si>
  <si>
    <t>Bukan tempat kediaman</t>
  </si>
  <si>
    <t>0412</t>
  </si>
  <si>
    <t>Binaan lain kecuali pembangunan tanah</t>
  </si>
  <si>
    <t>0413</t>
  </si>
  <si>
    <t>0414</t>
  </si>
  <si>
    <t>Lain-lain</t>
  </si>
  <si>
    <t>0499</t>
  </si>
  <si>
    <t>Jumlah</t>
  </si>
  <si>
    <t xml:space="preserve">Work in progress (detail)                                                                                          </t>
  </si>
  <si>
    <t>Other construction except land improvement</t>
  </si>
  <si>
    <t>Others</t>
  </si>
  <si>
    <t>Total</t>
  </si>
  <si>
    <r>
      <rPr>
        <b/>
        <sz val="12"/>
        <rFont val="Arial"/>
        <family val="2"/>
      </rPr>
      <t xml:space="preserve">BILANGAN PEKERJA (LELAKI) / </t>
    </r>
    <r>
      <rPr>
        <i/>
        <sz val="12"/>
        <rFont val="Arial"/>
        <family val="2"/>
      </rPr>
      <t>PERSON ENGAGED (MALE)</t>
    </r>
  </si>
  <si>
    <t>Kategori Pekerja / Jawatan (Lelaki)</t>
  </si>
  <si>
    <t xml:space="preserve">Warganegara Malaysia </t>
  </si>
  <si>
    <t>Bukan warganegara Malaysia</t>
  </si>
  <si>
    <t>Category of Workers / Occupation (Male)</t>
  </si>
  <si>
    <t>3 tahun dan ke bawah</t>
  </si>
  <si>
    <t>Melebihi 3 tahun</t>
  </si>
  <si>
    <t>3 years and below</t>
  </si>
  <si>
    <t>More than 3 years</t>
  </si>
  <si>
    <t>0506</t>
  </si>
  <si>
    <t>0507</t>
  </si>
  <si>
    <t>0509</t>
  </si>
  <si>
    <t>Pekerja keluarga tidak bergaji (semua ahli keluarga</t>
  </si>
  <si>
    <t>dan rakan yang tidak menerima upah yang tetap)</t>
  </si>
  <si>
    <t xml:space="preserve">and friends not receiving regular wages) </t>
  </si>
  <si>
    <t>Pekerja bergaji (sepenuh masa):</t>
  </si>
  <si>
    <t>Paid employees (full-time):</t>
  </si>
  <si>
    <t>5.3.1</t>
  </si>
  <si>
    <t xml:space="preserve">Pengurus </t>
  </si>
  <si>
    <t>5.3.2</t>
  </si>
  <si>
    <t>Profesional</t>
  </si>
  <si>
    <t>(b) Penyelidik</t>
  </si>
  <si>
    <t xml:space="preserve">           Researcher</t>
  </si>
  <si>
    <t>5.3.3</t>
  </si>
  <si>
    <t>Juruteknik dan Profesional Bersekutu</t>
  </si>
  <si>
    <t>5.3.4</t>
  </si>
  <si>
    <t>Pekerja Sokongan Perkeranian</t>
  </si>
  <si>
    <t>5.3.5</t>
  </si>
  <si>
    <t>Pekerja Perkhidmatan dan Jualan</t>
  </si>
  <si>
    <t>5.3.6</t>
  </si>
  <si>
    <t>Pekerja Kemahiran dan Pekerja Pertukangan</t>
  </si>
  <si>
    <t>5.3.7</t>
  </si>
  <si>
    <t>(a) diambil secara langsung</t>
  </si>
  <si>
    <t xml:space="preserve">     directly employed </t>
  </si>
  <si>
    <t xml:space="preserve">(b) diambil melalui kontraktor buruh </t>
  </si>
  <si>
    <t>5.3.8</t>
  </si>
  <si>
    <t>Pekerja Asas</t>
  </si>
  <si>
    <t>5.3.9</t>
  </si>
  <si>
    <t>Jumlah pekerja bergaji (sepenuh masa)</t>
  </si>
  <si>
    <t xml:space="preserve"> (5.3.1 hingga 5.3.8)</t>
  </si>
  <si>
    <t>Total paid employees (full-time) (5.3.1 to 5.3.8)</t>
  </si>
  <si>
    <t>Pekerja bergaji (sambilan)</t>
  </si>
  <si>
    <t>JUMLAH (5.1 + 5.2 + 5.3.9 + 5.4)</t>
  </si>
  <si>
    <t xml:space="preserve"> TOTAL (5.1 + 5.2 + 5.3.9 + 5.4)</t>
  </si>
  <si>
    <r>
      <rPr>
        <b/>
        <sz val="12"/>
        <rFont val="Arial"/>
        <family val="2"/>
      </rPr>
      <t xml:space="preserve">BILANGAN PEKERJA (PEREMPUAN) / </t>
    </r>
    <r>
      <rPr>
        <i/>
        <sz val="12"/>
        <rFont val="Arial"/>
        <family val="2"/>
      </rPr>
      <t>PERSON ENGAGED (FEMALE)</t>
    </r>
  </si>
  <si>
    <t>Kategori Pekerja / Jawatan (Perempuan)</t>
  </si>
  <si>
    <t>Category of Workers / Occupation (Female)</t>
  </si>
  <si>
    <t>0515</t>
  </si>
  <si>
    <t>0516</t>
  </si>
  <si>
    <t>0518</t>
  </si>
  <si>
    <r>
      <rPr>
        <b/>
        <sz val="12"/>
        <rFont val="Arial"/>
        <family val="2"/>
      </rPr>
      <t xml:space="preserve">GAJI &amp; UPAH DIBAYAR (LELAKI) / </t>
    </r>
    <r>
      <rPr>
        <i/>
        <sz val="12"/>
        <rFont val="Arial"/>
        <family val="2"/>
      </rPr>
      <t>SALARIES &amp; WAGES PAID (MALE)</t>
    </r>
  </si>
  <si>
    <t>Gaji &amp; Upah Tahunan *</t>
  </si>
  <si>
    <t>Annual Salaries &amp; Wages</t>
  </si>
  <si>
    <t>(RM)</t>
  </si>
  <si>
    <t>Ü</t>
  </si>
  <si>
    <t xml:space="preserve">Gaji &amp; upah kasar, bonus dan elaun tunai lain yang dibayar kepada pekerja (termasuk upah lebih masa). Masukkan semua pembayaran yang dibuat kepada </t>
  </si>
  <si>
    <t>semua pekerja dalam tahun 2020, sama ada mereka masih di dalam daftar gaji Disember 2020 atau pada tempoh gaji akhir 2020.</t>
  </si>
  <si>
    <t xml:space="preserve">Gross salaries &amp; wages, bonuses and other cash allowances to employees (include over-time wages). Includes payments made during 2020, to all workers whether or not </t>
  </si>
  <si>
    <r>
      <rPr>
        <b/>
        <sz val="12"/>
        <rFont val="Arial"/>
        <family val="2"/>
      </rPr>
      <t xml:space="preserve">GAJI &amp; UPAH DIBAYAR (PEREMPUAN) / </t>
    </r>
    <r>
      <rPr>
        <i/>
        <sz val="12"/>
        <rFont val="Arial"/>
        <family val="2"/>
      </rPr>
      <t>SALARIES &amp; WAGES PAID (FEMALE)</t>
    </r>
  </si>
  <si>
    <t>Tempoh perkhidmatan di Malaysia</t>
  </si>
  <si>
    <t>Length of service in Malaysia</t>
  </si>
  <si>
    <t>Negara Asal</t>
  </si>
  <si>
    <t>3 tahun dan ke bawah (orang)</t>
  </si>
  <si>
    <t>Melebihi  3 tahun (orang)</t>
  </si>
  <si>
    <t>Country of Origin</t>
  </si>
  <si>
    <t>More than 3 years (persons)</t>
  </si>
  <si>
    <t>Republic of Indonesia</t>
  </si>
  <si>
    <t>Bangladesh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</si>
  <si>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</si>
  <si>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Nepal</t>
  </si>
  <si>
    <t>Republic of Union of Myanmar</t>
  </si>
  <si>
    <t>India</t>
  </si>
  <si>
    <t>Pakistan</t>
  </si>
  <si>
    <t>Philippines</t>
  </si>
  <si>
    <t>People’s Republic of China</t>
  </si>
  <si>
    <t>5.10</t>
  </si>
  <si>
    <t>Kingdom of Thailand</t>
  </si>
  <si>
    <t>5.11</t>
  </si>
  <si>
    <t>5.12</t>
  </si>
  <si>
    <t>Kingdom of Cambodia</t>
  </si>
  <si>
    <t>13</t>
  </si>
  <si>
    <t>5.13</t>
  </si>
  <si>
    <t>Lao People’s Democratic Republic</t>
  </si>
  <si>
    <t>14</t>
  </si>
  <si>
    <t>5.14</t>
  </si>
  <si>
    <t>Others (please specify)    ……………………………………….</t>
  </si>
  <si>
    <t>15</t>
  </si>
  <si>
    <t>5.15</t>
  </si>
  <si>
    <t>BILANGAN PEKERJA MENGIKUT KELULUSAN</t>
  </si>
  <si>
    <t>NUMBER OF PERSONS ENGAGED BY QUALIFICATION</t>
  </si>
  <si>
    <r>
      <rPr>
        <b/>
        <sz val="8"/>
        <rFont val="Arial"/>
        <family val="2"/>
      </rPr>
      <t xml:space="preserve">Kelulusan  </t>
    </r>
    <r>
      <rPr>
        <i/>
        <sz val="8"/>
        <rFont val="Arial"/>
        <family val="2"/>
      </rPr>
      <t>Qualification</t>
    </r>
  </si>
  <si>
    <t>Lelaki</t>
  </si>
  <si>
    <t>Perempuan</t>
  </si>
  <si>
    <t>Male</t>
  </si>
  <si>
    <t>Female</t>
  </si>
  <si>
    <t>'060199</t>
  </si>
  <si>
    <t>061499</t>
  </si>
  <si>
    <t>Pascasiswazah</t>
  </si>
  <si>
    <t>Postgraduate</t>
  </si>
  <si>
    <t>Ijazah Sarjana Muda / Diploma Lanjutan atau yang setaraf</t>
  </si>
  <si>
    <t>Bachelor / Advanced Diploma or equivalent</t>
  </si>
  <si>
    <t>060299</t>
  </si>
  <si>
    <t>061599</t>
  </si>
  <si>
    <t>(a)  Akademik</t>
  </si>
  <si>
    <t xml:space="preserve">      Academic</t>
  </si>
  <si>
    <t>060399</t>
  </si>
  <si>
    <t>061699</t>
  </si>
  <si>
    <t>(b)  Teknikal *</t>
  </si>
  <si>
    <t xml:space="preserve">      Technical</t>
  </si>
  <si>
    <t>Diploma</t>
  </si>
  <si>
    <t xml:space="preserve">Diploma </t>
  </si>
  <si>
    <t>060499</t>
  </si>
  <si>
    <t>061799</t>
  </si>
  <si>
    <t>060599</t>
  </si>
  <si>
    <t>061899</t>
  </si>
  <si>
    <t>(b)  Teknikal dan Vokasional (TVET)</t>
  </si>
  <si>
    <t xml:space="preserve">      Technical and Vocational (TVET)</t>
  </si>
  <si>
    <t>060699</t>
  </si>
  <si>
    <t>061999</t>
  </si>
  <si>
    <t>STPM atau yang setaraf</t>
  </si>
  <si>
    <t>STPM or equivalent</t>
  </si>
  <si>
    <t>Sijil</t>
  </si>
  <si>
    <t>Certificate</t>
  </si>
  <si>
    <t>060799</t>
  </si>
  <si>
    <t>062099</t>
  </si>
  <si>
    <t>(b) Sijil Kemahiran (TVET)</t>
  </si>
  <si>
    <t xml:space="preserve">      Skills Certificate (TVET)</t>
  </si>
  <si>
    <t>060899</t>
  </si>
  <si>
    <t>062199</t>
  </si>
  <si>
    <t xml:space="preserve">  (i) Sijil Kemahiran Malaysia Tahap 3 </t>
  </si>
  <si>
    <t xml:space="preserve">       Malaysian Skills Certificate Level 3</t>
  </si>
  <si>
    <t>060999</t>
  </si>
  <si>
    <t>062299</t>
  </si>
  <si>
    <t xml:space="preserve"> (ii) Sijil Kemahiran Malaysia Tahap 1 &amp; 2</t>
  </si>
  <si>
    <t xml:space="preserve">       Malaysian Skills Certificate Level 1 &amp; 2</t>
  </si>
  <si>
    <t>061099</t>
  </si>
  <si>
    <t>062399</t>
  </si>
  <si>
    <t>(iii) Sijil Kemahiran Lain</t>
  </si>
  <si>
    <t xml:space="preserve">       Other Skills Certificate </t>
  </si>
  <si>
    <t>061199</t>
  </si>
  <si>
    <t>062499</t>
  </si>
  <si>
    <t>SPM / SPM(V) atau yang setaraf</t>
  </si>
  <si>
    <t>SPM / SPM(V) or equivalent</t>
  </si>
  <si>
    <t>061299</t>
  </si>
  <si>
    <t>062599</t>
  </si>
  <si>
    <t>Di bawah taraf kelulusan SPM / SPM(V)</t>
  </si>
  <si>
    <t>Below SPM / SPM(V) qualification</t>
  </si>
  <si>
    <t>061399</t>
  </si>
  <si>
    <t>062699</t>
  </si>
  <si>
    <t>*</t>
  </si>
  <si>
    <t>Merujuk kepada kelulusan dalam pengkhususan Teknologi yang diperoleh daripada Rangkaian Universiti Teknikal Malaysia (MTUN)</t>
  </si>
  <si>
    <t>Refers to qualification specialised in Technology obtained from Malaysian Technical University Network (MTUN)</t>
  </si>
  <si>
    <t>**</t>
  </si>
  <si>
    <t xml:space="preserve">Jumlah ini mesti sama dengan angka yang dilaporkan di Soalan 5A (Lelaki) dan 5B (Perempuan) tidak termasuk jumlah pekerja </t>
  </si>
  <si>
    <t>yang dibekalkan oleh pertubuhan lain</t>
  </si>
  <si>
    <t xml:space="preserve">This total must be equal to the corresponding figures reported in Question 5A (Male) and 5B (Female) excludes total persons provided </t>
  </si>
  <si>
    <t>by other establishment</t>
  </si>
  <si>
    <t>BILANGAN SYIF KERJA PADA SATU HARI</t>
  </si>
  <si>
    <t>NUMBER OF WORK SHIFTS IN A DAY</t>
  </si>
  <si>
    <t>BILANGAN SYIF KERJA</t>
  </si>
  <si>
    <t>waktu bekerja biasa</t>
  </si>
  <si>
    <t>Syif kedua</t>
  </si>
  <si>
    <t>Syif ketiga</t>
  </si>
  <si>
    <t>NUMBER OF WORK SHIFTS</t>
  </si>
  <si>
    <t>Second shift</t>
  </si>
  <si>
    <t>Third shift</t>
  </si>
  <si>
    <t>normal working hour</t>
  </si>
  <si>
    <t>0701</t>
  </si>
  <si>
    <t>0702</t>
  </si>
  <si>
    <t>0703</t>
  </si>
  <si>
    <t>0704</t>
  </si>
  <si>
    <t>setiap syif</t>
  </si>
  <si>
    <t>Number of  workers</t>
  </si>
  <si>
    <t>per shift</t>
  </si>
  <si>
    <t xml:space="preserve">Number of days worked </t>
  </si>
  <si>
    <t>during the reference year</t>
  </si>
  <si>
    <t>``</t>
  </si>
  <si>
    <t>Number of hours worked  in</t>
  </si>
  <si>
    <t>a shift</t>
  </si>
  <si>
    <t>Jumlah jam pekerja bekerja</t>
  </si>
  <si>
    <t xml:space="preserve"> = (7.1 x 7.2 x 7.3)</t>
  </si>
  <si>
    <t>Total man-hours worked</t>
  </si>
  <si>
    <t>= (7.1 x 7.2 x 7.3)</t>
  </si>
  <si>
    <t>99</t>
  </si>
  <si>
    <t>0705</t>
  </si>
  <si>
    <t>Upah yang dibayar untuk pekerjaan lebih masa dalam tahun rujukan</t>
  </si>
  <si>
    <t>Overtime paid during the reference year</t>
  </si>
  <si>
    <t xml:space="preserve">                                            </t>
  </si>
  <si>
    <t>PEROLEHAN / PENDAPATAN</t>
  </si>
  <si>
    <t>TURNOVER / INCOME</t>
  </si>
  <si>
    <r>
      <rPr>
        <b/>
        <sz val="8"/>
        <rFont val="Arial"/>
        <family val="2"/>
      </rPr>
      <t xml:space="preserve">Nilai / </t>
    </r>
    <r>
      <rPr>
        <i/>
        <sz val="8"/>
        <rFont val="Arial"/>
        <family val="2"/>
      </rPr>
      <t>Value</t>
    </r>
  </si>
  <si>
    <t>0800</t>
  </si>
  <si>
    <t>8.1.1</t>
  </si>
  <si>
    <t>Sila nyatakan peratus (%) eksport berdasarkan jumlah nilai jualan</t>
  </si>
  <si>
    <t>pada tahun rujukan</t>
  </si>
  <si>
    <t xml:space="preserve">Please state the percentage (%) of exports based on total value of sales </t>
  </si>
  <si>
    <t>8.1.2</t>
  </si>
  <si>
    <t>Sila nyatakan peratus (%) eksport produk halal berdasarkan jumlah nilai jualan</t>
  </si>
  <si>
    <t>Please state the percentage (%) of halal product exports based on total value of sales</t>
  </si>
  <si>
    <r>
      <rPr>
        <b/>
        <sz val="10"/>
        <rFont val="Arial"/>
        <family val="2"/>
      </rPr>
      <t xml:space="preserve">KEGUNAAN PEJABAT / </t>
    </r>
    <r>
      <rPr>
        <i/>
        <sz val="10"/>
        <rFont val="Arial"/>
        <family val="2"/>
      </rPr>
      <t>OFFICE USE</t>
    </r>
  </si>
  <si>
    <t>Nilai di medan 080001 mesti sama dengan medan 130499 (Soalan 13)</t>
  </si>
  <si>
    <t>Value in field 080001 must be equal to field 130499 (Question 13)</t>
  </si>
  <si>
    <t>Pendapatan daripada perkhidmatan perindustrian yang diberikan:</t>
  </si>
  <si>
    <t>Income from industrial services rendered:</t>
  </si>
  <si>
    <t>8.2.1</t>
  </si>
  <si>
    <t>Bayaran diterima bagi kerja memproses yang dibuat untuk</t>
  </si>
  <si>
    <t>pertubuhan lain yang menggunakan bahan mereka sendiri</t>
  </si>
  <si>
    <t xml:space="preserve">Fees received for processing of goods for other establishments' </t>
  </si>
  <si>
    <t>on their materials</t>
  </si>
  <si>
    <t>8.2.2</t>
  </si>
  <si>
    <t xml:space="preserve">Sila nyatakan peratus (%) pendapatan yang diterima dari luar negara </t>
  </si>
  <si>
    <t>bagi kerja memproses yang dibuat untuk pertubuhan lain</t>
  </si>
  <si>
    <t>Please state the percentage (%) of income received from abroad for</t>
  </si>
  <si>
    <t>processing of goods for other establishment</t>
  </si>
  <si>
    <t>8.2.3</t>
  </si>
  <si>
    <t>Pendapatan daripada kerja membaiki dan menyelenggara jentera</t>
  </si>
  <si>
    <t>dan kelengkapan pertubuhan lain</t>
  </si>
  <si>
    <t>machinery and equipment</t>
  </si>
  <si>
    <t>8.2.4</t>
  </si>
  <si>
    <t>bagi kerja membaiki dan menyelenggara jentera dan kelengkapan</t>
  </si>
  <si>
    <t>untuk pertubuhan lain</t>
  </si>
  <si>
    <t>machinery and equipment repairs and maintenance work for other establishment</t>
  </si>
  <si>
    <t xml:space="preserve">Nilai jualan (daripada barang / bahan yang dibeli untuk dijual semula </t>
  </si>
  <si>
    <t xml:space="preserve">tanpa melalui proses selanjutnya) </t>
  </si>
  <si>
    <t>processing)</t>
  </si>
  <si>
    <t>Sila nyatakan</t>
  </si>
  <si>
    <t xml:space="preserve">Please specify </t>
  </si>
  <si>
    <t>dsb.) Sila nyatakan</t>
  </si>
  <si>
    <t>pengurusan, kejuruteraan, guaman, penyelidikan dan pembangunan, dsb.)</t>
  </si>
  <si>
    <t>legal services, research and development, etc.)</t>
  </si>
  <si>
    <t>Komisen dan brokeraj yang diterima</t>
  </si>
  <si>
    <t>Commissions and brokerage earned</t>
  </si>
  <si>
    <t>Pendapatan daripada sewa:</t>
  </si>
  <si>
    <t>Rental income received from:</t>
  </si>
  <si>
    <t>Tanah</t>
  </si>
  <si>
    <t>Land</t>
  </si>
  <si>
    <t>Bangunan bukan tempat kediaman</t>
  </si>
  <si>
    <t xml:space="preserve">Non-residential building </t>
  </si>
  <si>
    <t>Bangunan tempat kediaman</t>
  </si>
  <si>
    <t>Residential building</t>
  </si>
  <si>
    <t>Alat pengangkutan</t>
  </si>
  <si>
    <t>Transport equipment</t>
  </si>
  <si>
    <t>Perabot dan pemasangan</t>
  </si>
  <si>
    <t>Furniture and fittings</t>
  </si>
  <si>
    <t>PEROLEHAN / PENDAPATAN (samb.)</t>
  </si>
  <si>
    <t>TURNOVER / INCOME (cont'd)</t>
  </si>
  <si>
    <t>Royalti, hakcipta, pelesenan dan yuran francais</t>
  </si>
  <si>
    <t>Royalties, copyrights, licensing and franchise fees</t>
  </si>
  <si>
    <t>8.10</t>
  </si>
  <si>
    <t>Pendapatan bukan operasi</t>
  </si>
  <si>
    <t>Non-operating income</t>
  </si>
  <si>
    <t>Subsidi</t>
  </si>
  <si>
    <t>Subsidies</t>
  </si>
  <si>
    <t>(i)</t>
  </si>
  <si>
    <t>Subsidi gaji dan upah</t>
  </si>
  <si>
    <t>Subsidies on salaries and wages</t>
  </si>
  <si>
    <t>(ii)</t>
  </si>
  <si>
    <t>Subsidi produk</t>
  </si>
  <si>
    <t>Subsidies on products</t>
  </si>
  <si>
    <t>(iii)</t>
  </si>
  <si>
    <t>Subsidi pengeluaran</t>
  </si>
  <si>
    <t>Subsidies on production</t>
  </si>
  <si>
    <t>Claims and compensation received</t>
  </si>
  <si>
    <t>Pemulihan hutang lapuk</t>
  </si>
  <si>
    <t>Bad debts recovered</t>
  </si>
  <si>
    <t>Pendapatan daripada faedah</t>
  </si>
  <si>
    <t>Income from interest</t>
  </si>
  <si>
    <t>Pendapatan daripada dividen</t>
  </si>
  <si>
    <t>Income from dividend</t>
  </si>
  <si>
    <t>Keuntungan daripada jualan / penilaian semula harta</t>
  </si>
  <si>
    <t>Gain from sales / revaluation of assets</t>
  </si>
  <si>
    <t>Keuntungan daripada pertukaran mata wang asing / aset kewangan</t>
  </si>
  <si>
    <t>Gain from foreign exchange / financial assets</t>
  </si>
  <si>
    <t>Kiriman wang, hadiah atau geran yang diterima</t>
  </si>
  <si>
    <t>Remittances, gifts or grant received</t>
  </si>
  <si>
    <t>8.11</t>
  </si>
  <si>
    <t>Lain-lain pendapatan operasi (sila nyatakan)</t>
  </si>
  <si>
    <t>Others operating income (please specify)</t>
  </si>
  <si>
    <t>Pindahan modal yang diterima</t>
  </si>
  <si>
    <t>Capital transfers received</t>
  </si>
  <si>
    <t>PERBELANJAAN</t>
  </si>
  <si>
    <t>EXPENDITURE</t>
  </si>
  <si>
    <r>
      <rPr>
        <b/>
        <sz val="8"/>
        <rFont val="Arial"/>
        <family val="2"/>
      </rPr>
      <t>Nilai /</t>
    </r>
    <r>
      <rPr>
        <sz val="8"/>
        <rFont val="Arial"/>
        <family val="2"/>
      </rPr>
      <t xml:space="preserve"> </t>
    </r>
    <r>
      <rPr>
        <i/>
        <sz val="8"/>
        <rFont val="Arial"/>
        <family val="2"/>
      </rPr>
      <t>Value</t>
    </r>
  </si>
  <si>
    <t>Kos bahan mentah / komponen / bahagian yang digunakan</t>
  </si>
  <si>
    <t>Cost of raw materials / components / parts used</t>
  </si>
  <si>
    <t>0900</t>
  </si>
  <si>
    <t xml:space="preserve">   Belian tolak pemulangan</t>
  </si>
  <si>
    <t xml:space="preserve">   Purchases less returns</t>
  </si>
  <si>
    <t xml:space="preserve">   +</t>
  </si>
  <si>
    <t>Stok awal tolak stok akhir</t>
  </si>
  <si>
    <t>Opening stocks less closing stocks</t>
  </si>
  <si>
    <t>Bayaran pengangkutan (pengangkutan masuk)</t>
  </si>
  <si>
    <t>Transport charges (carriage inwards)</t>
  </si>
  <si>
    <t>Cukai dan duti; Insurans</t>
  </si>
  <si>
    <t>Taxes and duties; Insurance</t>
  </si>
  <si>
    <t>Nilai di medan 090001 mesti sama dengan medan 140299 (Soalan 14)</t>
  </si>
  <si>
    <t>Value in field 090001 must be equal to field 140299 (Question 14)</t>
  </si>
  <si>
    <t>Bahan dan bekas pembungkus</t>
  </si>
  <si>
    <t>Packing materials and containers</t>
  </si>
  <si>
    <t xml:space="preserve">Bahan yang digunakan bagi pembaikan dan penyelenggaraan </t>
  </si>
  <si>
    <t xml:space="preserve">Materials used for repairs and maintenance </t>
  </si>
  <si>
    <t>Alat tulis dan bekalan pejabat</t>
  </si>
  <si>
    <t>Stationery and office supplies</t>
  </si>
  <si>
    <t>Air yang dibeli</t>
  </si>
  <si>
    <t>Water purchased</t>
  </si>
  <si>
    <t>Tenaga elektrik yang dibeli</t>
  </si>
  <si>
    <t>Electricity purchased</t>
  </si>
  <si>
    <t>Bahan pembakar, pelincir dan gas</t>
  </si>
  <si>
    <t>Fuels, lubricants and gas</t>
  </si>
  <si>
    <t>Kos barang yang dijual (barang / bahan yang dibeli untuk dijual semula</t>
  </si>
  <si>
    <t>tanpa melalui proses selanjutnya)</t>
  </si>
  <si>
    <t>Cost of goods sold (goods / materials purchased for resale without undergoing</t>
  </si>
  <si>
    <t>further processing)</t>
  </si>
  <si>
    <t xml:space="preserve">Bayaran bagi kerja memproses yang dibuat oleh pihak lain yang </t>
  </si>
  <si>
    <t>menggunakan bahan yang dibekal oleh pertubuhan ini (sila nyatakan)</t>
  </si>
  <si>
    <t>Payments for processing work done by others on materials supplied</t>
  </si>
  <si>
    <t>by this establishment (please specify)</t>
  </si>
  <si>
    <t>Bayaran pembaikan dan penyelengaraan semasa yang dibuat oleh pihak lain</t>
  </si>
  <si>
    <t>bagi harta tetap pertubuhan ini</t>
  </si>
  <si>
    <t>Payments for current repairs and maintenance work done by others</t>
  </si>
  <si>
    <t>on this establishment's fixed assets</t>
  </si>
  <si>
    <r>
      <rPr>
        <b/>
        <sz val="8"/>
        <rFont val="Arial"/>
        <family val="2"/>
      </rPr>
      <t>Termasuk /</t>
    </r>
    <r>
      <rPr>
        <i/>
        <sz val="8"/>
        <rFont val="Arial"/>
        <family val="2"/>
      </rPr>
      <t xml:space="preserve"> Includes:</t>
    </r>
  </si>
  <si>
    <t>Bangunan (pejabat, kilang, gudang dsb.), alat pengangkutan, jentera &amp; kelengkapan, perabot &amp; pemasangan dan komputer</t>
  </si>
  <si>
    <t>Buidings (office, factory, warehouse etc.), transport equipment, machinery &amp; equipment, furniture &amp; fittings and computer</t>
  </si>
  <si>
    <t>Perbelanjaan penyelidikan dan pembangunan</t>
  </si>
  <si>
    <t>Research and development expenditure</t>
  </si>
  <si>
    <t xml:space="preserve">(a)   </t>
  </si>
  <si>
    <r>
      <rPr>
        <b/>
        <sz val="8"/>
        <rFont val="Arial"/>
        <family val="2"/>
      </rPr>
      <t xml:space="preserve">Dalaman / </t>
    </r>
    <r>
      <rPr>
        <i/>
        <sz val="8"/>
        <rFont val="Arial"/>
        <family val="2"/>
      </rPr>
      <t>In-house</t>
    </r>
  </si>
  <si>
    <t>F2113</t>
  </si>
  <si>
    <r>
      <rPr>
        <b/>
        <sz val="8"/>
        <rFont val="Arial"/>
        <family val="2"/>
      </rPr>
      <t>Sumber luaran /</t>
    </r>
    <r>
      <rPr>
        <i/>
        <sz val="8"/>
        <rFont val="Arial"/>
        <family val="2"/>
      </rPr>
      <t xml:space="preserve"> Outsource</t>
    </r>
  </si>
  <si>
    <r>
      <rPr>
        <b/>
        <sz val="8"/>
        <rFont val="Arial"/>
        <family val="2"/>
      </rPr>
      <t>Jumlah</t>
    </r>
    <r>
      <rPr>
        <i/>
        <sz val="8"/>
        <rFont val="Arial"/>
        <family val="2"/>
      </rPr>
      <t xml:space="preserve"> / Total</t>
    </r>
  </si>
  <si>
    <t>PERBELANJAAN (samb.)</t>
  </si>
  <si>
    <t>EXPENDITURE (cont'd)</t>
  </si>
  <si>
    <r>
      <rPr>
        <b/>
        <sz val="8"/>
        <rFont val="Arial"/>
        <family val="2"/>
      </rPr>
      <t xml:space="preserve">Nilai / </t>
    </r>
    <r>
      <rPr>
        <sz val="8"/>
        <rFont val="Arial"/>
        <family val="2"/>
      </rPr>
      <t>Value</t>
    </r>
  </si>
  <si>
    <t>Pengangkutan barang (pengangkutan keluar)</t>
  </si>
  <si>
    <t>Transportation of goods (carriage outwards)</t>
  </si>
  <si>
    <t>Perbelanjaan perjalanan (termasuk perjalanan dalam dan luar negara,</t>
  </si>
  <si>
    <t>bil petrol / diesel dan bayaran letak kereta sendiri)</t>
  </si>
  <si>
    <t>Travelling expenses (include both local and overseas travelling,</t>
  </si>
  <si>
    <t>petrol / diesel bills and parking fees for own vehicles)</t>
  </si>
  <si>
    <t>Bayaran perakaunan, kesetiausahaan dan audit</t>
  </si>
  <si>
    <t>Accounting, secretarial and audit fees</t>
  </si>
  <si>
    <t>Pengiklanan dan promosi</t>
  </si>
  <si>
    <t>Advertising and promotion</t>
  </si>
  <si>
    <t>Bayaran guaman</t>
  </si>
  <si>
    <t>Legal fees</t>
  </si>
  <si>
    <t xml:space="preserve">Bayaran perkhidmatan profesional lain (cth. bayaran perundingan arkitek, </t>
  </si>
  <si>
    <t>kejuruteraan, juruukur dsb.)</t>
  </si>
  <si>
    <t>Payment for other professional services (e.g. architectural, engineering, surveying</t>
  </si>
  <si>
    <t>consultancy fees etc.)</t>
  </si>
  <si>
    <t>Bayaran pemprosesan data dan lain-lain perkhidmatan yang berkaitan</t>
  </si>
  <si>
    <t>dengan teknologi maklumat</t>
  </si>
  <si>
    <t>Payment for data processing and other services related to information technology</t>
  </si>
  <si>
    <t>Bayaran pengurusan</t>
  </si>
  <si>
    <t>Management fees</t>
  </si>
  <si>
    <t>Perbelanjaan keraian</t>
  </si>
  <si>
    <t>Entertainment expenses</t>
  </si>
  <si>
    <t>Komisen dan bayaran agensi</t>
  </si>
  <si>
    <t>Commissions and agency fees</t>
  </si>
  <si>
    <t>Bayaran pos (termasuk perkhidmatan kurier)</t>
  </si>
  <si>
    <t>Postage (includes courier services)</t>
  </si>
  <si>
    <t>Bayaran bank</t>
  </si>
  <si>
    <t>Bank charges</t>
  </si>
  <si>
    <t>Premium insurans dibayar ke atas bangunan, jentera, alat pengangkutan dan barang</t>
  </si>
  <si>
    <t>Insurance premium on building, machinery, transport equipment and goods</t>
  </si>
  <si>
    <t>Lain-lain bayaran perkhidmatan bukan perindustrian (sila nyatakan)</t>
  </si>
  <si>
    <t>Bayaran sewa:</t>
  </si>
  <si>
    <t>Rental payments:</t>
  </si>
  <si>
    <t>Sewaan operasi (tidak termasuk bayaran bagi sewa tanah) dan lain-lain</t>
  </si>
  <si>
    <t>Operational lease (exclude payment for rent of land) and others</t>
  </si>
  <si>
    <r>
      <rPr>
        <b/>
        <sz val="8"/>
        <rFont val="Arial"/>
        <family val="2"/>
      </rPr>
      <t>KEGUNAAN PEJABAT</t>
    </r>
    <r>
      <rPr>
        <sz val="8"/>
        <rFont val="Arial"/>
        <family val="2"/>
      </rPr>
      <t xml:space="preserve"> / </t>
    </r>
    <r>
      <rPr>
        <i/>
        <sz val="8"/>
        <rFont val="Arial"/>
        <family val="2"/>
      </rPr>
      <t>OFFICE USE</t>
    </r>
  </si>
  <si>
    <t>9.30</t>
  </si>
  <si>
    <t>Bayaran faedah</t>
  </si>
  <si>
    <t>Interest paid</t>
  </si>
  <si>
    <t>Bayaran royalti kepada:</t>
  </si>
  <si>
    <t>Royalties paid to:</t>
  </si>
  <si>
    <t>Kerajaan / Badan Berkanun (sila nyatakan jenis royalti)</t>
  </si>
  <si>
    <t>Government / Statutory Bodies (please specify types of royalties)</t>
  </si>
  <si>
    <t xml:space="preserve">Organisasi bukan kerajaan / tajaan korporat </t>
  </si>
  <si>
    <t>(sila nyatakan jenis royalti)</t>
  </si>
  <si>
    <t>Non-government organisations / corporate sponsorship</t>
  </si>
  <si>
    <t>(please specify types of royalties)</t>
  </si>
  <si>
    <t>Cukai tidak langsung dan lesen kerajaan seperti:</t>
  </si>
  <si>
    <t>Indirect taxes and government license such as:</t>
  </si>
  <si>
    <t>Cukai ke atas produk:</t>
  </si>
  <si>
    <t>Taxes on products:</t>
  </si>
  <si>
    <t xml:space="preserve">  (i) Cukai eksais dibayar ke atas produk pembuatan sendiri</t>
  </si>
  <si>
    <t xml:space="preserve">      Excise taxes paid on own manufactured products</t>
  </si>
  <si>
    <t>(ii) Cukai eksport</t>
  </si>
  <si>
    <t xml:space="preserve">      Export tax</t>
  </si>
  <si>
    <t xml:space="preserve">  (i) Taksiran (ke atas tanah dan bangunan) dan cukai tanah</t>
  </si>
  <si>
    <t xml:space="preserve"> (ii) Cukai jalan</t>
  </si>
  <si>
    <t xml:space="preserve">       Road tax</t>
  </si>
  <si>
    <t>Kerugian daripada pertukaran wang asing / aset kewangan</t>
  </si>
  <si>
    <t>Losses from foreign exchange / financial assets</t>
  </si>
  <si>
    <t>Kerugian daripada jualan / penilaian semula harta</t>
  </si>
  <si>
    <t>Losses from sales / revaluation of assets</t>
  </si>
  <si>
    <t>Hutang lapuk dihapuskan</t>
  </si>
  <si>
    <t>Pindahan semasa seperti pindahan wang, hadiah, derma, denda, dsb.</t>
  </si>
  <si>
    <t>Current transfers such as remittances, gifts, donations, fine, etc.</t>
  </si>
  <si>
    <t>Kos pekerjaan:</t>
  </si>
  <si>
    <t>Employment costs:</t>
  </si>
  <si>
    <t>Gaji &amp; upah dibayar</t>
  </si>
  <si>
    <t>Salaries &amp; wages paid</t>
  </si>
  <si>
    <t xml:space="preserve">  Termasuk perkara-perkara seperti:</t>
  </si>
  <si>
    <t xml:space="preserve">  Include items such as:</t>
  </si>
  <si>
    <t xml:space="preserve"> * Gaji &amp; upah (termasuk bayaran lebih masa)</t>
  </si>
  <si>
    <t xml:space="preserve">   Salaries &amp; wages (include overtime pay)</t>
  </si>
  <si>
    <t>* Elaun, bonus, komisen</t>
  </si>
  <si>
    <t xml:space="preserve">   Allowances, bonuses, commissions</t>
  </si>
  <si>
    <t>* Gaji pengarah, elaun, yuran, bonus dan komisen untuk pengarah yang bekerja</t>
  </si>
  <si>
    <t xml:space="preserve">   Directors' salaries, allowances, fees, bonuses and commission for working directors</t>
  </si>
  <si>
    <r>
      <rPr>
        <b/>
        <sz val="8"/>
        <rFont val="Arial"/>
        <family val="2"/>
      </rPr>
      <t xml:space="preserve">KEGUNAAN PEJABAT / </t>
    </r>
    <r>
      <rPr>
        <i/>
        <sz val="8"/>
        <rFont val="Arial"/>
        <family val="2"/>
      </rPr>
      <t>OFFICE USE</t>
    </r>
  </si>
  <si>
    <t>Bayaran pampasan, persaraan / pemberhentian kepada pekerja</t>
  </si>
  <si>
    <t>Payment of gratuity, retirement / retrenchment benefits to employees</t>
  </si>
  <si>
    <t>(i)  Rawatan perubatan percuma</t>
  </si>
  <si>
    <t xml:space="preserve">      Free medical attention</t>
  </si>
  <si>
    <t>(ii)  Lain-lain seperti makanan percuma, tempat tinggal percuma dsb.</t>
  </si>
  <si>
    <t xml:space="preserve">      Others such as free food, free accomodation etc.</t>
  </si>
  <si>
    <t>Caruman majikan kepada:</t>
  </si>
  <si>
    <t>Employer's contribution to:</t>
  </si>
  <si>
    <t>(i)  Kumpulan Wang Simpanan Pekerja (KWSP)</t>
  </si>
  <si>
    <t>(ii) Kumpulan wang simpanan lain</t>
  </si>
  <si>
    <t xml:space="preserve">      Other provident funds</t>
  </si>
  <si>
    <t>(iii) Pertubuhan Keselamatan Sosial (PERKESO)</t>
  </si>
  <si>
    <t xml:space="preserve">       Social Security Organisation (SOCSO)</t>
  </si>
  <si>
    <t>(v) Skim bayaran pampasan, persaraan / pemberhentian</t>
  </si>
  <si>
    <t xml:space="preserve">      Gratuity, retirement / retrenchment benefit schemes</t>
  </si>
  <si>
    <t>Bayaran kepada pengarah tidak bekerja kerana kehadiran mereka</t>
  </si>
  <si>
    <t>dalam mesyuarat Lembaga Pengarah</t>
  </si>
  <si>
    <t>Fees paid to non-working directors for their attendance at</t>
  </si>
  <si>
    <t>Board of Directors' meetings</t>
  </si>
  <si>
    <t>Nilai pakaian percuma yang disediakan</t>
  </si>
  <si>
    <t>Value of free wearing apparel provided</t>
  </si>
  <si>
    <t>Kos latihan kepada pekerja</t>
  </si>
  <si>
    <t>Staff training cost</t>
  </si>
  <si>
    <t>Kos pengangkutan pekerja (pergi dan balik dari tempat kerja)</t>
  </si>
  <si>
    <t>Cost of transport of workers (to and from work place)</t>
  </si>
  <si>
    <t>Bayaran levi pekerja</t>
  </si>
  <si>
    <t>Levy on labour</t>
  </si>
  <si>
    <t>(j)</t>
  </si>
  <si>
    <t>Perbelanjaan pembayaran berasaskan saham kepada pekerja</t>
  </si>
  <si>
    <t>(termasuk saham &amp; pilihan saham)</t>
  </si>
  <si>
    <t>Expenses on share-based payment to employees</t>
  </si>
  <si>
    <t>(including shares &amp; stock options)</t>
  </si>
  <si>
    <t>(k)</t>
  </si>
  <si>
    <t>Kos pekerja lain (sila nyatakan)</t>
  </si>
  <si>
    <t>Other labour costs (please specify)</t>
  </si>
  <si>
    <t>Bayaran kepada pertubuhan lain yang membekalkan pekerja</t>
  </si>
  <si>
    <t>Payment to other establishment for providing workers</t>
  </si>
  <si>
    <t>Pindahan modal yang dibuat</t>
  </si>
  <si>
    <t>Capital transfers made</t>
  </si>
  <si>
    <t>Perbelanjaan pajakan kewangan</t>
  </si>
  <si>
    <t>Financial lease charges</t>
  </si>
  <si>
    <t>Dividen dibayar</t>
  </si>
  <si>
    <t>Dividend payable</t>
  </si>
  <si>
    <t>NILAI STOK</t>
  </si>
  <si>
    <t>VALUE OF STOCKS</t>
  </si>
  <si>
    <r>
      <rPr>
        <b/>
        <sz val="8"/>
        <rFont val="Arial"/>
        <family val="2"/>
      </rPr>
      <t xml:space="preserve">Stok Awal / </t>
    </r>
    <r>
      <rPr>
        <i/>
        <sz val="8"/>
        <rFont val="Arial"/>
        <family val="2"/>
      </rPr>
      <t>Opening Stocks</t>
    </r>
  </si>
  <si>
    <r>
      <rPr>
        <b/>
        <sz val="8"/>
        <rFont val="Arial"/>
        <family val="2"/>
      </rPr>
      <t xml:space="preserve">Stok Akhir / </t>
    </r>
    <r>
      <rPr>
        <i/>
        <sz val="8"/>
        <rFont val="Arial"/>
        <family val="2"/>
      </rPr>
      <t>Closing Stocks</t>
    </r>
  </si>
  <si>
    <t>Bahan mentah, pembakar, bekalan</t>
  </si>
  <si>
    <t>dan bahan pembungkus</t>
  </si>
  <si>
    <t xml:space="preserve">Raw materials, fuels, supplies and  </t>
  </si>
  <si>
    <t>packing materials</t>
  </si>
  <si>
    <t>Barang dalam proses</t>
  </si>
  <si>
    <t>Goods in process</t>
  </si>
  <si>
    <t>Stok barang siap (dibuat sendiri)</t>
  </si>
  <si>
    <t>Stocks of finished goods</t>
  </si>
  <si>
    <t>(own manufactured)</t>
  </si>
  <si>
    <t>F1522</t>
  </si>
  <si>
    <t xml:space="preserve">Barang yang dibeli untuk dijual </t>
  </si>
  <si>
    <t>semula (stok perniagaan)</t>
  </si>
  <si>
    <t xml:space="preserve">Goods purchased for resale </t>
  </si>
  <si>
    <t>(trading stocks)</t>
  </si>
  <si>
    <t>KEUNTUNGAN / KERUGIAN SEBELUM CUKAI</t>
  </si>
  <si>
    <t>PROFIT / LOSS BEFORE TAX</t>
  </si>
  <si>
    <t>Sila laporkan keuntungan / kerugian bersih seperti yang dilaporkan dalam akaun pertubuhan ini:</t>
  </si>
  <si>
    <t>Please report net profit / loss as reported in the account of this establishment:</t>
  </si>
  <si>
    <t>Keuntungan / Kerugian</t>
  </si>
  <si>
    <t>Profit / Loss</t>
  </si>
  <si>
    <r>
      <rPr>
        <b/>
        <sz val="8"/>
        <rFont val="Arial"/>
        <family val="2"/>
      </rPr>
      <t xml:space="preserve">Tahun Semasa </t>
    </r>
    <r>
      <rPr>
        <sz val="8"/>
        <rFont val="Arial"/>
        <family val="2"/>
      </rPr>
      <t xml:space="preserve">/ </t>
    </r>
    <r>
      <rPr>
        <i/>
        <sz val="8"/>
        <rFont val="Arial"/>
        <family val="2"/>
      </rPr>
      <t>Current Year</t>
    </r>
  </si>
  <si>
    <r>
      <rPr>
        <b/>
        <sz val="8"/>
        <rFont val="Arial"/>
        <family val="2"/>
      </rPr>
      <t xml:space="preserve">Tahun Sebelum </t>
    </r>
    <r>
      <rPr>
        <sz val="8"/>
        <rFont val="Arial"/>
        <family val="2"/>
      </rPr>
      <t xml:space="preserve">/ </t>
    </r>
    <r>
      <rPr>
        <i/>
        <sz val="8"/>
        <rFont val="Arial"/>
        <family val="2"/>
      </rPr>
      <t>Previous Year</t>
    </r>
  </si>
  <si>
    <t xml:space="preserve">Sekiranya terdapat pertukaran aktiviti atau perbezaan keuntungan / kerugian yang ketara ( &gt; atau &lt; 30%) berbanding dengan </t>
  </si>
  <si>
    <t>tahun sebelum, sila tandakan sebab-sebab di bawah ini (Boleh pilih lebih daripada satu):</t>
  </si>
  <si>
    <t>If there is any change in activity or if there is a large difference in the profit / loss reported (&gt; or &lt; 30%) as compared to the previous year,</t>
  </si>
  <si>
    <t>please mark the factors below (May choose more than one):</t>
  </si>
  <si>
    <t>Perubahan model perniagaan</t>
  </si>
  <si>
    <t>Business model change</t>
  </si>
  <si>
    <t>Currency exchange rate impact</t>
  </si>
  <si>
    <t>Memberi kontrak kepada pertubuhan luar</t>
  </si>
  <si>
    <t>Contracting out</t>
  </si>
  <si>
    <t xml:space="preserve">   </t>
  </si>
  <si>
    <t>Perubahan organisasi</t>
  </si>
  <si>
    <t>Organisation change</t>
  </si>
  <si>
    <t xml:space="preserve">Perubahan dalam kos tenaga buruh atau bahan mentah </t>
  </si>
  <si>
    <t>Bencana alam</t>
  </si>
  <si>
    <t>Natural disaster</t>
  </si>
  <si>
    <t xml:space="preserve">(h) </t>
  </si>
  <si>
    <t>Kemelesetan</t>
  </si>
  <si>
    <t>Recession</t>
  </si>
  <si>
    <t xml:space="preserve">(i) </t>
  </si>
  <si>
    <t>Pertukaran produk</t>
  </si>
  <si>
    <t xml:space="preserve">(j) </t>
  </si>
  <si>
    <t>Unit perniagaan yang dijual</t>
  </si>
  <si>
    <t>Sold business units</t>
  </si>
  <si>
    <t xml:space="preserve">(k) </t>
  </si>
  <si>
    <t xml:space="preserve">Perluasan </t>
  </si>
  <si>
    <t>Expansion</t>
  </si>
  <si>
    <t xml:space="preserve">(l) </t>
  </si>
  <si>
    <t>Kontrak baharu / hilang</t>
  </si>
  <si>
    <t>New / lost contract</t>
  </si>
  <si>
    <t xml:space="preserve">(m) </t>
  </si>
  <si>
    <t xml:space="preserve">(n) </t>
  </si>
  <si>
    <t>Pengambilalihan unit-unit perniagaan</t>
  </si>
  <si>
    <t>16</t>
  </si>
  <si>
    <t>Acquisition of business units</t>
  </si>
  <si>
    <t xml:space="preserve">(o) </t>
  </si>
  <si>
    <t>Mogok atau sekatan</t>
  </si>
  <si>
    <t>17</t>
  </si>
  <si>
    <t>Strike or blockade</t>
  </si>
  <si>
    <t xml:space="preserve">(p) </t>
  </si>
  <si>
    <t>Perubahan ke arah automasi</t>
  </si>
  <si>
    <t>Change toward automation</t>
  </si>
  <si>
    <t xml:space="preserve">(q) </t>
  </si>
  <si>
    <t>18</t>
  </si>
  <si>
    <t>110019</t>
  </si>
  <si>
    <t xml:space="preserve">        AIR, PELINCIR, BAHAN PEMBAKAR DAN TENAGA ELEKTRIK YANG DIGUNAKAN</t>
  </si>
  <si>
    <t>WATER, LUBRICANTS, FUELS AND ELECTRICITY CONSUMED</t>
  </si>
  <si>
    <t>Kuantiti</t>
  </si>
  <si>
    <t>Quantity</t>
  </si>
  <si>
    <t xml:space="preserve"> RM</t>
  </si>
  <si>
    <t>12.1</t>
  </si>
  <si>
    <t>Air</t>
  </si>
  <si>
    <t>Meter padu</t>
  </si>
  <si>
    <t>Water</t>
  </si>
  <si>
    <t>Cubic metre</t>
  </si>
  <si>
    <t>12.1.1</t>
  </si>
  <si>
    <t>12.1.2</t>
  </si>
  <si>
    <t>Air yang diabstrak</t>
  </si>
  <si>
    <t>Water abstracted</t>
  </si>
  <si>
    <t>(ii)  Air bawah tanah</t>
  </si>
  <si>
    <t xml:space="preserve">      Groundwater</t>
  </si>
  <si>
    <t>(iii) Air laut</t>
  </si>
  <si>
    <t xml:space="preserve">      Sea water</t>
  </si>
  <si>
    <t>Air yang diabstrak untuk kegunaan sendiri</t>
  </si>
  <si>
    <t>Water abstracted for own use</t>
  </si>
  <si>
    <t>Air yang diabstrak untuk dijual / diagihkan</t>
  </si>
  <si>
    <t>Water abstracted for sale / distribution</t>
  </si>
  <si>
    <t>12.1.3</t>
  </si>
  <si>
    <t>Air yang digunakan semula</t>
  </si>
  <si>
    <t>Reused water</t>
  </si>
  <si>
    <t>Sila nyatakan peratus air yang digunakan semula</t>
  </si>
  <si>
    <t>(i)  Air guna semula yang dihasilkan (untuk pengagihan)</t>
  </si>
  <si>
    <t xml:space="preserve">     Reused water produced (for distribution)</t>
  </si>
  <si>
    <t>(ii)  Air guna semula dari industri lain</t>
  </si>
  <si>
    <t xml:space="preserve">      Reused water from other industries</t>
  </si>
  <si>
    <t>12.1.4</t>
  </si>
  <si>
    <t>Air yang dimasukkan ke dalam produk</t>
  </si>
  <si>
    <t>12.1.5</t>
  </si>
  <si>
    <t>Air sisa yang dilepaskan / dibuang</t>
  </si>
  <si>
    <t>Wastewater discharged / removal</t>
  </si>
  <si>
    <t>Dilepaskan ke sistem pembentungan</t>
  </si>
  <si>
    <t>Discharged to sewerage system</t>
  </si>
  <si>
    <t>Dilepaskan ke air permukaan, air bawah tanah</t>
  </si>
  <si>
    <t>Discharged to surface water, groundwater</t>
  </si>
  <si>
    <t>Dilepaskan ke laut</t>
  </si>
  <si>
    <t>Discharged to sea</t>
  </si>
  <si>
    <t xml:space="preserve">AIR, PELINCIR, BAHAN PEMBAKAR DAN TENAGA ELEKTRIK YANG DIGUNAKAN (samb.) </t>
  </si>
  <si>
    <t>WATER, LUBRICANTS, FUELS AND ELECTRICITY CONSUMED (cont'd)</t>
  </si>
  <si>
    <t>12.2</t>
  </si>
  <si>
    <t>Pelincir</t>
  </si>
  <si>
    <t>Lubricants</t>
  </si>
  <si>
    <t>12.3</t>
  </si>
  <si>
    <t>Bahan pembakar</t>
  </si>
  <si>
    <t>Fuels</t>
  </si>
  <si>
    <t>Diesel</t>
  </si>
  <si>
    <t>Liter</t>
  </si>
  <si>
    <t xml:space="preserve">Diesel </t>
  </si>
  <si>
    <t>Litre</t>
  </si>
  <si>
    <t>Biodesel</t>
  </si>
  <si>
    <t xml:space="preserve">Biodesel </t>
  </si>
  <si>
    <t>Petrol</t>
  </si>
  <si>
    <t>Minyak relau / Minyak pembakar</t>
  </si>
  <si>
    <t>Furnace oil / Fuel oil</t>
  </si>
  <si>
    <t>Gas petroleum cecair</t>
  </si>
  <si>
    <t>Liquified petroleum gas (LPG)</t>
  </si>
  <si>
    <t>Tonne</t>
  </si>
  <si>
    <t>Gas asli / Gas asli untuk kenderaan (NGV)</t>
  </si>
  <si>
    <t>Natural gas / Natural gas for vehicle (NGV)</t>
  </si>
  <si>
    <t>Cecair gas asli</t>
  </si>
  <si>
    <t xml:space="preserve">Liquified Natural gas </t>
  </si>
  <si>
    <t>Minyak mentah</t>
  </si>
  <si>
    <t>Crude oil</t>
  </si>
  <si>
    <t>Kerosin</t>
  </si>
  <si>
    <t>Kerosene</t>
  </si>
  <si>
    <t>ATF &amp; AV Gas</t>
  </si>
  <si>
    <t xml:space="preserve">        AIR, PELINCIR, BAHAN PEMBAKAR DAN TENAGA ELEKTRIK YANG DIGUNAKAN (samb.)</t>
  </si>
  <si>
    <t>12.4</t>
  </si>
  <si>
    <t>Tenaga elektrik</t>
  </si>
  <si>
    <t>Electricity</t>
  </si>
  <si>
    <t>12.4.1</t>
  </si>
  <si>
    <t>Kilowatt-jam</t>
  </si>
  <si>
    <t>Kilowatt-hour</t>
  </si>
  <si>
    <t>12.4.2</t>
  </si>
  <si>
    <t>Tenaga elektrik yang dijana dari sumber</t>
  </si>
  <si>
    <t>Sources of electricity generated</t>
  </si>
  <si>
    <t>`</t>
  </si>
  <si>
    <t>Sila nyatakan peratus tenaga yang dijana</t>
  </si>
  <si>
    <t>mengikut sumber</t>
  </si>
  <si>
    <t>Please specify the percentage of electricity</t>
  </si>
  <si>
    <t xml:space="preserve">
generated by source</t>
  </si>
  <si>
    <t>(i)  Kuasa hidro</t>
  </si>
  <si>
    <t xml:space="preserve">      Hidropower</t>
  </si>
  <si>
    <t>(ii)  Solar</t>
  </si>
  <si>
    <t xml:space="preserve">       Solar</t>
  </si>
  <si>
    <t>(iii) Biomass</t>
  </si>
  <si>
    <t xml:space="preserve">       Biomass</t>
  </si>
  <si>
    <t>(iv) Biogass</t>
  </si>
  <si>
    <t xml:space="preserve">       Biogas</t>
  </si>
  <si>
    <t>(vii)  Lain-lain, sila nyatakan</t>
  </si>
  <si>
    <t xml:space="preserve">        Others, please specify</t>
  </si>
  <si>
    <t>12.4.3</t>
  </si>
  <si>
    <t>Jika soalan 12.4.2 diisi, sila nyatakan peratus kegunaan sendiri</t>
  </si>
  <si>
    <t xml:space="preserve">      </t>
  </si>
  <si>
    <t>12.5</t>
  </si>
  <si>
    <t>JUMLAH (12.1 hingga 12.4)</t>
  </si>
  <si>
    <t>TOTAL (12.1 to 12.4)</t>
  </si>
  <si>
    <t>PENGELUARAN DAN JUALAN</t>
  </si>
  <si>
    <t>PRODUCTION AND SALES</t>
  </si>
  <si>
    <t>Nilai adalah berdasar kepada nilai jualan yang dikenakan kepada pelanggan tolak diskaun dan rebat.</t>
  </si>
  <si>
    <t xml:space="preserve">Please report the quantities of all products manufactured and / or processed by this establishment for others for a fee. However, the quantity sold only refers to own manufactured products. The value should be based on value of sales as charged to </t>
  </si>
  <si>
    <t>customers less discounts and rebates.</t>
  </si>
  <si>
    <r>
      <rPr>
        <b/>
        <sz val="9"/>
        <rFont val="Arial"/>
        <family val="2"/>
      </rPr>
      <t xml:space="preserve">TAHUN RUJUKAN / </t>
    </r>
    <r>
      <rPr>
        <i/>
        <sz val="9"/>
        <rFont val="Arial"/>
        <family val="2"/>
      </rPr>
      <t>REFERENCE YEAR</t>
    </r>
  </si>
  <si>
    <t>Peratus dari</t>
  </si>
  <si>
    <t xml:space="preserve">kuantiti </t>
  </si>
  <si>
    <t>Unit</t>
  </si>
  <si>
    <t>Dikeluarkan dari bahan yang</t>
  </si>
  <si>
    <t>Jumlah pengeluaran daripada</t>
  </si>
  <si>
    <t>Jualan dalam tahun</t>
  </si>
  <si>
    <t>Nilai stok dimiliki</t>
  </si>
  <si>
    <t xml:space="preserve">yang </t>
  </si>
  <si>
    <t xml:space="preserve">dibekalkan oleh orang lain </t>
  </si>
  <si>
    <t xml:space="preserve"> bahan mentah sendiri</t>
  </si>
  <si>
    <t>Sales during the year</t>
  </si>
  <si>
    <t xml:space="preserve">Value of stocks owned </t>
  </si>
  <si>
    <t>dikeluarkan</t>
  </si>
  <si>
    <t>(Kg., Tan,</t>
  </si>
  <si>
    <t>dengan menerima bayaran</t>
  </si>
  <si>
    <t xml:space="preserve">Total production from own </t>
  </si>
  <si>
    <t xml:space="preserve">Kod </t>
  </si>
  <si>
    <t>Bilangan</t>
  </si>
  <si>
    <t>Produced from materials</t>
  </si>
  <si>
    <t>raw materials</t>
  </si>
  <si>
    <t>dieksport</t>
  </si>
  <si>
    <t>unit</t>
  </si>
  <si>
    <t>dsb.)</t>
  </si>
  <si>
    <t xml:space="preserve"> supplied</t>
  </si>
  <si>
    <t xml:space="preserve">Percentage </t>
  </si>
  <si>
    <t>kuantiti</t>
  </si>
  <si>
    <t>Kod produk</t>
  </si>
  <si>
    <t>Unit of</t>
  </si>
  <si>
    <t>by others for a fee</t>
  </si>
  <si>
    <t>Nilai</t>
  </si>
  <si>
    <t>Pada awal tahun</t>
  </si>
  <si>
    <t>Pada akhir tahun</t>
  </si>
  <si>
    <t xml:space="preserve">of quantity </t>
  </si>
  <si>
    <t>Product code</t>
  </si>
  <si>
    <t>quantity</t>
  </si>
  <si>
    <t>Value</t>
  </si>
  <si>
    <t>As at beginning of the year</t>
  </si>
  <si>
    <t>As at end of the year</t>
  </si>
  <si>
    <t xml:space="preserve">produced </t>
  </si>
  <si>
    <t>(Kg., Tonne,</t>
  </si>
  <si>
    <t>which is</t>
  </si>
  <si>
    <t>code</t>
  </si>
  <si>
    <t xml:space="preserve">Number, </t>
  </si>
  <si>
    <t xml:space="preserve">exported </t>
  </si>
  <si>
    <t>Deskripsi Produk</t>
  </si>
  <si>
    <t xml:space="preserve">etc.) </t>
  </si>
  <si>
    <t>Description of Products</t>
  </si>
  <si>
    <t>Nilai semua produk lain yang dibuat oleh pertubuhan ini</t>
  </si>
  <si>
    <t>Value of all other products manufactured by this establishment</t>
  </si>
  <si>
    <r>
      <rPr>
        <b/>
        <sz val="8"/>
        <rFont val="Arial"/>
        <family val="2"/>
      </rPr>
      <t>KEGUNAAN PEJABAT</t>
    </r>
    <r>
      <rPr>
        <i/>
        <sz val="8"/>
        <rFont val="Arial"/>
        <family val="2"/>
      </rPr>
      <t xml:space="preserve"> / OFFICE USE</t>
    </r>
  </si>
  <si>
    <t>Medan 130499 mesti sama dengan medan 080001 yang dilaporkan di Soalan 8 perkara 8.1</t>
  </si>
  <si>
    <t>Field 130499 must be equal to field 080001 as reported in Question 8 item 8.1</t>
  </si>
  <si>
    <r>
      <rPr>
        <b/>
        <sz val="8"/>
        <rFont val="Arial"/>
        <family val="2"/>
      </rPr>
      <t>KEGUNAAN PEJABAT /</t>
    </r>
    <r>
      <rPr>
        <i/>
        <sz val="8"/>
        <rFont val="Arial"/>
        <family val="2"/>
      </rPr>
      <t xml:space="preserve"> OFFICE USE</t>
    </r>
  </si>
  <si>
    <t>BAHAN MENTAH</t>
  </si>
  <si>
    <t xml:space="preserve">RAW MATERIALS </t>
  </si>
  <si>
    <t>Unit kuantiti</t>
  </si>
  <si>
    <t>Kos bahan mentah</t>
  </si>
  <si>
    <t>Kod</t>
  </si>
  <si>
    <t>(Kg., Tan, Bilangan dsb.)</t>
  </si>
  <si>
    <t xml:space="preserve"> yang digunakan</t>
  </si>
  <si>
    <t>yang digunakan</t>
  </si>
  <si>
    <t xml:space="preserve"> unit </t>
  </si>
  <si>
    <t>Unit of quantity</t>
  </si>
  <si>
    <t xml:space="preserve"> Quantity consumed</t>
  </si>
  <si>
    <t>Cost of raw materials consumed</t>
  </si>
  <si>
    <r>
      <rPr>
        <b/>
        <sz val="8"/>
        <rFont val="Arial"/>
        <family val="2"/>
      </rPr>
      <t>Kod produk</t>
    </r>
    <r>
      <rPr>
        <i/>
        <sz val="8"/>
        <rFont val="Arial"/>
        <family val="2"/>
      </rPr>
      <t xml:space="preserve">                             </t>
    </r>
  </si>
  <si>
    <t>(Kg., Tonne, Number, etc.)</t>
  </si>
  <si>
    <t>Bahan mentah yang digunakan</t>
  </si>
  <si>
    <t>Raw materials consumed</t>
  </si>
  <si>
    <t xml:space="preserve"> code</t>
  </si>
  <si>
    <t xml:space="preserve">  </t>
  </si>
  <si>
    <r>
      <rPr>
        <b/>
        <sz val="8"/>
        <rFont val="Arial"/>
        <family val="2"/>
      </rPr>
      <t xml:space="preserve">Nilai bahan mentah lain yang digunakan </t>
    </r>
    <r>
      <rPr>
        <b/>
        <sz val="12"/>
        <rFont val="Arial"/>
        <family val="2"/>
      </rPr>
      <t>*</t>
    </r>
  </si>
  <si>
    <t>Value of other raw materials consumed</t>
  </si>
  <si>
    <r>
      <rPr>
        <b/>
        <sz val="8"/>
        <rFont val="Arial"/>
        <family val="2"/>
      </rPr>
      <t>Jumlah nilai bahan mentah yang digunakan</t>
    </r>
    <r>
      <rPr>
        <b/>
        <sz val="12"/>
        <rFont val="Arial"/>
        <family val="2"/>
      </rPr>
      <t xml:space="preserve"> **</t>
    </r>
  </si>
  <si>
    <t>Total Value of raw materials consumed</t>
  </si>
  <si>
    <r>
      <rPr>
        <b/>
        <sz val="12"/>
        <rFont val="Arial"/>
        <family val="2"/>
      </rPr>
      <t xml:space="preserve">* </t>
    </r>
    <r>
      <rPr>
        <b/>
        <sz val="8"/>
        <rFont val="Arial"/>
        <family val="2"/>
      </rPr>
      <t xml:space="preserve"> Nilai ini tidak boleh melebihi 10% dari jumlah nilai bahan mentah yang digunakan.</t>
    </r>
  </si>
  <si>
    <t xml:space="preserve">    This value should not exceed 10% of total cost of raw materials consumed.</t>
  </si>
  <si>
    <r>
      <rPr>
        <b/>
        <sz val="12"/>
        <rFont val="Arial"/>
        <family val="2"/>
      </rPr>
      <t>**</t>
    </r>
    <r>
      <rPr>
        <b/>
        <sz val="8"/>
        <rFont val="Arial"/>
        <family val="2"/>
      </rPr>
      <t xml:space="preserve"> Medan 140299 mesti sama dengan medan 090001 yang dilaporkan dalam Soalan 9 perkara 9.1</t>
    </r>
  </si>
  <si>
    <t xml:space="preserve">     Field 140299 must be equal to field 090001 as reported in Question 9 item 9.1</t>
  </si>
  <si>
    <t>SOURCES OF MATERIALS CONSUMED</t>
  </si>
  <si>
    <t>Import</t>
  </si>
  <si>
    <t>Buatan Tempatan</t>
  </si>
  <si>
    <t>Imports</t>
  </si>
  <si>
    <t>Locally Manufactured</t>
  </si>
  <si>
    <t>15.1</t>
  </si>
  <si>
    <r>
      <rPr>
        <b/>
        <sz val="8"/>
        <rFont val="Arial"/>
        <family val="2"/>
      </rPr>
      <t xml:space="preserve">Bahan mentah secara langsung </t>
    </r>
    <r>
      <rPr>
        <b/>
        <sz val="10"/>
        <rFont val="Arial"/>
        <family val="2"/>
      </rPr>
      <t>*</t>
    </r>
  </si>
  <si>
    <t>(Seperti yang dilaporkan di Soalan 14)</t>
  </si>
  <si>
    <t>Direct raw materials</t>
  </si>
  <si>
    <t>(As reported in Question 14)</t>
  </si>
  <si>
    <t>15.2</t>
  </si>
  <si>
    <t>Materials and packing materials</t>
  </si>
  <si>
    <r>
      <rPr>
        <b/>
        <sz val="8"/>
        <rFont val="Arial"/>
        <family val="2"/>
      </rPr>
      <t>KEGUNAAN PEJABAT</t>
    </r>
    <r>
      <rPr>
        <sz val="8"/>
        <rFont val="Arial"/>
        <family val="2"/>
      </rPr>
      <t xml:space="preserve"> /</t>
    </r>
    <r>
      <rPr>
        <i/>
        <sz val="8"/>
        <rFont val="Arial"/>
        <family val="2"/>
      </rPr>
      <t xml:space="preserve"> OFFICE USE</t>
    </r>
  </si>
  <si>
    <t>Nilai yang dilaporkan di medan 150101 + 150201 mesti sama dengan medan 090001 di Soalan 9 dan medan 140299 di Soalan 14.</t>
  </si>
  <si>
    <t>Value reported in fields 150101 + 150201 must be equal to field 090001 in Question 9 and field 140299 in Question 14.</t>
  </si>
  <si>
    <t>Sila nyatakan peratusan bahan buatan tempatan yang digunakan mengikut negeri.</t>
  </si>
  <si>
    <t>Please indicate the percentage of local manufactured materials consumed by states.</t>
  </si>
  <si>
    <t>Bil.</t>
  </si>
  <si>
    <t>Negeri / Wilayah</t>
  </si>
  <si>
    <t>No.</t>
  </si>
  <si>
    <t>State / Federal</t>
  </si>
  <si>
    <t>Johor</t>
  </si>
  <si>
    <t>Kedah</t>
  </si>
  <si>
    <t>Kelantan</t>
  </si>
  <si>
    <t>Melaka</t>
  </si>
  <si>
    <t>Negeri Sembilan</t>
  </si>
  <si>
    <t>Pahang</t>
  </si>
  <si>
    <t>Pulau Pinang</t>
  </si>
  <si>
    <t>Perak</t>
  </si>
  <si>
    <t>Perlis</t>
  </si>
  <si>
    <t>10.</t>
  </si>
  <si>
    <t>Selangor</t>
  </si>
  <si>
    <t>11.</t>
  </si>
  <si>
    <t>Terengganu</t>
  </si>
  <si>
    <t>12.</t>
  </si>
  <si>
    <t>Sabah</t>
  </si>
  <si>
    <t>13.</t>
  </si>
  <si>
    <t>Sarawak</t>
  </si>
  <si>
    <t>14.</t>
  </si>
  <si>
    <t>W.P.Kuala Lumpur</t>
  </si>
  <si>
    <t>15.</t>
  </si>
  <si>
    <t>W.P.Labuan</t>
  </si>
  <si>
    <t>16.</t>
  </si>
  <si>
    <t>W.P.Putrajaya</t>
  </si>
  <si>
    <t>JUALAN MENGIKUT NEGERI</t>
  </si>
  <si>
    <t>SALES BY STATE</t>
  </si>
  <si>
    <t>16.1</t>
  </si>
  <si>
    <t>KAPASITI PENGGUNAAN</t>
  </si>
  <si>
    <t>CAPACITY UTILISATION</t>
  </si>
  <si>
    <t>17.1</t>
  </si>
  <si>
    <t>Berapa purata peratus penggunaan kapasiti operasi pertubuhan ini?</t>
  </si>
  <si>
    <t>What is the average percentage capacity utilisation of this establishment?</t>
  </si>
  <si>
    <r>
      <rPr>
        <b/>
        <sz val="8"/>
        <rFont val="Arial"/>
        <family val="2"/>
      </rPr>
      <t>Jumlah /</t>
    </r>
    <r>
      <rPr>
        <i/>
        <sz val="8"/>
        <rFont val="Arial"/>
        <family val="2"/>
      </rPr>
      <t xml:space="preserve"> Total</t>
    </r>
  </si>
  <si>
    <t>17.2</t>
  </si>
  <si>
    <t>Peningkatan</t>
  </si>
  <si>
    <t>Tiada perubahan</t>
  </si>
  <si>
    <t>Increased</t>
  </si>
  <si>
    <t>No change</t>
  </si>
  <si>
    <t>Penurunan</t>
  </si>
  <si>
    <t>Decreased</t>
  </si>
  <si>
    <t>17.3</t>
  </si>
  <si>
    <t>Mengapakah pertubuhan ini mengalami peningkatan penggunaan kapasiti? (Boleh pilih lebih daripada satu)</t>
  </si>
  <si>
    <t>Why is this establishment experiencing an increase in capacity utilisation? (May choose more than one)</t>
  </si>
  <si>
    <t>Higher product demand</t>
  </si>
  <si>
    <t>Stok tidak mencukupi</t>
  </si>
  <si>
    <t>Insufficient inventory</t>
  </si>
  <si>
    <t>17.4</t>
  </si>
  <si>
    <t>Mengapakah pertubuhan ini mengalami penurunan penggunaan kapasiti? (Boleh pilih lebih daripada satu)</t>
  </si>
  <si>
    <t>Pesanan tidak mencukupi</t>
  </si>
  <si>
    <t>Kekurangan bahan atau bekalan</t>
  </si>
  <si>
    <t>Insufficient orders</t>
  </si>
  <si>
    <t>Lack of materials or supplies</t>
  </si>
  <si>
    <t>Mogok atau berhenti kerja</t>
  </si>
  <si>
    <t>Memulakan operasi baharu</t>
  </si>
  <si>
    <t>Strike or work stoppage</t>
  </si>
  <si>
    <t>Start a new operation</t>
  </si>
  <si>
    <t>Stok yang mencukupi</t>
  </si>
  <si>
    <t>Gangguan bekalan elektrik</t>
  </si>
  <si>
    <t>Sufficient inventory</t>
  </si>
  <si>
    <t>Electricity disruption</t>
  </si>
  <si>
    <t>Buruh tidak mencukupi</t>
  </si>
  <si>
    <t>Pengurangan waktu operasi</t>
  </si>
  <si>
    <t xml:space="preserve"> Insufficient labour</t>
  </si>
  <si>
    <t>Reduction of operating time</t>
  </si>
  <si>
    <t>Pemberhentian operasi</t>
  </si>
  <si>
    <t>Plant shutdown</t>
  </si>
  <si>
    <t>DAYA SAING</t>
  </si>
  <si>
    <t>COMPETITIVENESS</t>
  </si>
  <si>
    <r>
      <rPr>
        <b/>
        <sz val="9"/>
        <rFont val="Arial"/>
        <family val="2"/>
      </rPr>
      <t>TEMPOH LAPORAN</t>
    </r>
    <r>
      <rPr>
        <sz val="9"/>
        <rFont val="Arial"/>
        <family val="2"/>
      </rPr>
      <t xml:space="preserve"> / </t>
    </r>
    <r>
      <rPr>
        <i/>
        <sz val="9"/>
        <rFont val="Arial"/>
        <family val="2"/>
      </rPr>
      <t>REPORTING PERIOD</t>
    </r>
  </si>
  <si>
    <r>
      <rPr>
        <b/>
        <sz val="11"/>
        <rFont val="Arial"/>
        <family val="2"/>
      </rPr>
      <t xml:space="preserve">Seksyen / </t>
    </r>
    <r>
      <rPr>
        <i/>
        <sz val="11"/>
        <rFont val="Arial"/>
        <family val="2"/>
      </rPr>
      <t>Section:</t>
    </r>
  </si>
  <si>
    <t>A</t>
  </si>
  <si>
    <t>MODUL EKONOMI DIGITAL</t>
  </si>
  <si>
    <t>DIGITAL ECONOMIC MODULE</t>
  </si>
  <si>
    <t>Bahagian:</t>
  </si>
  <si>
    <t xml:space="preserve">  Penggunaan Teknologi Maklumat dan Komunikasi (TMK)</t>
  </si>
  <si>
    <r>
      <rPr>
        <i/>
        <sz val="10"/>
        <rFont val="Arial"/>
        <family val="2"/>
      </rPr>
      <t>Part</t>
    </r>
    <r>
      <rPr>
        <sz val="10"/>
        <rFont val="Arial"/>
        <family val="2"/>
      </rPr>
      <t>:</t>
    </r>
  </si>
  <si>
    <t>A.1</t>
  </si>
  <si>
    <t>Adakah pertubuhan ini menggunakan komputer dalam mengendalikan perniagaan?</t>
  </si>
  <si>
    <t>Did this establishment use computers in running a business?</t>
  </si>
  <si>
    <r>
      <rPr>
        <b/>
        <sz val="8"/>
        <rFont val="Arial"/>
        <family val="2"/>
      </rPr>
      <t xml:space="preserve">Ya / </t>
    </r>
    <r>
      <rPr>
        <i/>
        <sz val="8"/>
        <rFont val="Arial"/>
        <family val="2"/>
      </rPr>
      <t>Yes</t>
    </r>
  </si>
  <si>
    <t>Komputer termasuk komputer peribadi, komputer mudah alih (cth. komputer riba), tablet dan</t>
  </si>
  <si>
    <t>peranti mudah alih yang lain seperti telefon pintar</t>
  </si>
  <si>
    <t>portable devices like smartphone</t>
  </si>
  <si>
    <r>
      <rPr>
        <b/>
        <sz val="8"/>
        <rFont val="Arial"/>
        <family val="2"/>
      </rPr>
      <t>Tidak /</t>
    </r>
    <r>
      <rPr>
        <i/>
        <sz val="8"/>
        <rFont val="Arial"/>
        <family val="2"/>
      </rPr>
      <t xml:space="preserve"> No</t>
    </r>
  </si>
  <si>
    <t>A.2</t>
  </si>
  <si>
    <t>Jika pertubuhan ini tidak dapat membekalkan nilai,</t>
  </si>
  <si>
    <t>A.3</t>
  </si>
  <si>
    <t>Adakah pertubuhan ini menggunakan internet untuk tujuan perniagaan?</t>
  </si>
  <si>
    <t>Did this establishment use the internet for business purposes?</t>
  </si>
  <si>
    <t>telefon pintar dsb.)</t>
  </si>
  <si>
    <t>Jika TIDAK, Soalan A.10</t>
  </si>
  <si>
    <t>A.4</t>
  </si>
  <si>
    <t>A.5</t>
  </si>
  <si>
    <t>Adakah pertubuhan ini menggunakan jalur lebar tetap untuk sambungan ke internet?</t>
  </si>
  <si>
    <r>
      <rPr>
        <b/>
        <sz val="8"/>
        <rFont val="Arial"/>
        <family val="2"/>
      </rPr>
      <t xml:space="preserve">Tidak / </t>
    </r>
    <r>
      <rPr>
        <i/>
        <sz val="8"/>
        <rFont val="Arial"/>
        <family val="2"/>
      </rPr>
      <t>No</t>
    </r>
  </si>
  <si>
    <t>A.6</t>
  </si>
  <si>
    <t>Adakah pertubuhan ini menggunakan peranti mudah alih (cth. komputer riba dan telefon pintar) yang membolehkan sambungan</t>
  </si>
  <si>
    <t>ke internet menggunakan rangkaian telefon mudah alih (cth. hotspot) dan bukan wifi (cth. Unifi, Streamyx dsb.) bagi tujuan perniagaan?</t>
  </si>
  <si>
    <t>MODUL EKONOMI DIGITAL (samb.)</t>
  </si>
  <si>
    <t>DIGITAL ECONOMIC MODULE (cont'd)</t>
  </si>
  <si>
    <t xml:space="preserve">  Penggunaan Teknologi Maklumat dan Komunikasi (TMK) (samb.)</t>
  </si>
  <si>
    <t xml:space="preserve">  Use of Information and Communication Technology (ICT) (cont'd)</t>
  </si>
  <si>
    <t>A.7</t>
  </si>
  <si>
    <t>Manakah infrastruktur rangkaian di bawah terdapat di pertubuhan ini? (Boleh pilih lebih daripada satu)</t>
  </si>
  <si>
    <t>3100</t>
  </si>
  <si>
    <t>Intranet dalam perniagaan anda</t>
  </si>
  <si>
    <t>Intranet within your business</t>
  </si>
  <si>
    <t>Extranet di antara perniagaan anda dan organisasi lain (termasuk perniagaan yang berkenaan)</t>
  </si>
  <si>
    <t>Extranet between your business and other organisations (include related businesses)</t>
  </si>
  <si>
    <t>Rangkaian kawasan setempat</t>
  </si>
  <si>
    <t>Local area network (LAN)</t>
  </si>
  <si>
    <t>Rangkaian kawasan setempat tanpa wayar</t>
  </si>
  <si>
    <t>Wireless local area network (WLAN)</t>
  </si>
  <si>
    <t>Rangkaian kawasan luas</t>
  </si>
  <si>
    <t>Wide area network (WAN)</t>
  </si>
  <si>
    <t>A.8</t>
  </si>
  <si>
    <r>
      <rPr>
        <b/>
        <sz val="8"/>
        <rFont val="Arial"/>
        <family val="2"/>
      </rPr>
      <t xml:space="preserve">Adakah pertubuhan ini mempunyai </t>
    </r>
    <r>
      <rPr>
        <b/>
        <i/>
        <sz val="8"/>
        <rFont val="Arial"/>
        <family val="2"/>
      </rPr>
      <t>web presence</t>
    </r>
    <r>
      <rPr>
        <b/>
        <sz val="8"/>
        <rFont val="Arial"/>
        <family val="2"/>
      </rPr>
      <t>?</t>
    </r>
  </si>
  <si>
    <t>Did this establishment have a web presence?</t>
  </si>
  <si>
    <t>310017</t>
  </si>
  <si>
    <r>
      <rPr>
        <b/>
        <sz val="8"/>
        <rFont val="Arial"/>
        <family val="2"/>
      </rPr>
      <t xml:space="preserve">Jika "YA" sila tandakan jenis </t>
    </r>
    <r>
      <rPr>
        <b/>
        <i/>
        <sz val="8"/>
        <rFont val="Arial"/>
        <family val="2"/>
      </rPr>
      <t>web presence</t>
    </r>
    <r>
      <rPr>
        <b/>
        <sz val="8"/>
        <rFont val="Arial"/>
        <family val="2"/>
      </rPr>
      <t xml:space="preserve"> pertubuhan ini. (Boleh pilih lebih daripada satu)</t>
    </r>
  </si>
  <si>
    <t>If "YES" please mark type of web presence of this establishment. (May choose more than one)</t>
  </si>
  <si>
    <t>Laman web kepunyaan pertubuhan ini</t>
  </si>
  <si>
    <t>Website owned by this establishment</t>
  </si>
  <si>
    <t>Laman web di entiti lain</t>
  </si>
  <si>
    <t>19</t>
  </si>
  <si>
    <t>Presence on another entity's website</t>
  </si>
  <si>
    <t>Media sosial (cth. Facebook, Instagram, Twitter, YouTube)</t>
  </si>
  <si>
    <t>20</t>
  </si>
  <si>
    <t xml:space="preserve">Termasuk
                  </t>
  </si>
  <si>
    <t xml:space="preserve">   penguasaan yang kuat  di atas kandungan dalam laman tersebut
</t>
  </si>
  <si>
    <r>
      <rPr>
        <b/>
        <sz val="8"/>
        <rFont val="Arial"/>
        <family val="2"/>
      </rPr>
      <t xml:space="preserve">Tidak termasuk        : Jika ia wujud di dalam </t>
    </r>
    <r>
      <rPr>
        <b/>
        <i/>
        <sz val="8"/>
        <rFont val="Arial"/>
        <family val="2"/>
      </rPr>
      <t>online directory</t>
    </r>
    <r>
      <rPr>
        <b/>
        <sz val="8"/>
        <rFont val="Arial"/>
        <family val="2"/>
      </rPr>
      <t xml:space="preserve"> dan mengiklan di laman pihak ketiga</t>
    </r>
  </si>
  <si>
    <t xml:space="preserve">Includes             : Websites, home page or presence on a third party’s site where this business has substantial control </t>
  </si>
  <si>
    <t xml:space="preserve">  over the content of the pages</t>
  </si>
  <si>
    <t>Excludes            : Inclusion in an online directory and advertising on a third party’s site</t>
  </si>
  <si>
    <t>A.9</t>
  </si>
  <si>
    <t>Apakah tujuan penggunaan internet di pertubuhan ini? (Boleh pilih lebih daripada satu)</t>
  </si>
  <si>
    <t>What is the purpose of this establishment using the internet? (May choose more than one)</t>
  </si>
  <si>
    <t>21</t>
  </si>
  <si>
    <r>
      <rPr>
        <b/>
        <sz val="8"/>
        <rFont val="Arial"/>
        <family val="2"/>
      </rPr>
      <t>Menghantar atau menerima e-mel /</t>
    </r>
    <r>
      <rPr>
        <i/>
        <sz val="8"/>
        <rFont val="Arial"/>
        <family val="2"/>
      </rPr>
      <t xml:space="preserve"> Sending or receiving email</t>
    </r>
  </si>
  <si>
    <t>22</t>
  </si>
  <si>
    <t>23</t>
  </si>
  <si>
    <r>
      <rPr>
        <b/>
        <sz val="8"/>
        <rFont val="Arial"/>
        <family val="2"/>
      </rPr>
      <t xml:space="preserve">Menghantar informasi atau pesanan dengan segera / </t>
    </r>
    <r>
      <rPr>
        <i/>
        <sz val="8"/>
        <rFont val="Arial"/>
        <family val="2"/>
      </rPr>
      <t>Sending information or instant messaging</t>
    </r>
  </si>
  <si>
    <t>24</t>
  </si>
  <si>
    <r>
      <rPr>
        <b/>
        <sz val="8"/>
        <rFont val="Arial"/>
        <family val="2"/>
      </rPr>
      <t xml:space="preserve">Mendapatkan maklumat berkenaan barangan atau perkhidmatan / </t>
    </r>
    <r>
      <rPr>
        <i/>
        <sz val="8"/>
        <rFont val="Arial"/>
        <family val="2"/>
      </rPr>
      <t>Getting information about goods or services</t>
    </r>
  </si>
  <si>
    <t>25</t>
  </si>
  <si>
    <t>26</t>
  </si>
  <si>
    <t>Liaise with government organisations (includes downloading / requesting forms, making online payments)</t>
  </si>
  <si>
    <r>
      <rPr>
        <b/>
        <sz val="8"/>
        <rFont val="Arial"/>
        <family val="2"/>
      </rPr>
      <t xml:space="preserve">Perbankan melalui internet / </t>
    </r>
    <r>
      <rPr>
        <i/>
        <sz val="8"/>
        <rFont val="Arial"/>
        <family val="2"/>
      </rPr>
      <t>Internet banking</t>
    </r>
  </si>
  <si>
    <t>27</t>
  </si>
  <si>
    <t>Mengakses perkhidmatan kewangan yang lain (cth. pembelian insurans)</t>
  </si>
  <si>
    <t>28</t>
  </si>
  <si>
    <r>
      <rPr>
        <b/>
        <sz val="8"/>
        <rFont val="Arial"/>
        <family val="2"/>
      </rPr>
      <t xml:space="preserve">Penyediaan perkhidmatan pelanggan / </t>
    </r>
    <r>
      <rPr>
        <i/>
        <sz val="8"/>
        <rFont val="Arial"/>
        <family val="2"/>
      </rPr>
      <t>Providing customer service</t>
    </r>
  </si>
  <si>
    <t>29</t>
  </si>
  <si>
    <t>Penghantaran produk secara dalam talian (merujuk kepada produk yang dihantar melalui internet dalam bentuk</t>
  </si>
  <si>
    <t>30</t>
  </si>
  <si>
    <t>digital, cth. laporan, perisian, permainan komputer dan perkhidmatan lain atas talian seperti perkhidmatan</t>
  </si>
  <si>
    <t>berkaitan komputer atau perkhidmatan maklumat)</t>
  </si>
  <si>
    <t>Delivering online products (refers to products delivered via the internet in digital form, e.g., reports, software,</t>
  </si>
  <si>
    <t>computer games and other online services such as computer related services or information services)</t>
  </si>
  <si>
    <r>
      <rPr>
        <b/>
        <sz val="8"/>
        <rFont val="Arial"/>
        <family val="2"/>
      </rPr>
      <t>Pemberitahuan jawatan kosong dalaman atau luaran /</t>
    </r>
    <r>
      <rPr>
        <i/>
        <sz val="8"/>
        <rFont val="Arial"/>
        <family val="2"/>
      </rPr>
      <t xml:space="preserve"> Internal or vacant information</t>
    </r>
  </si>
  <si>
    <t>31</t>
  </si>
  <si>
    <t>(l)</t>
  </si>
  <si>
    <t>Latihan untuk kakitangan (cth. aplikasi e-pembelajaran yang didapati melalui intranet atau daripada laman web)</t>
  </si>
  <si>
    <t>32</t>
  </si>
  <si>
    <t>(m)</t>
  </si>
  <si>
    <r>
      <rPr>
        <b/>
        <sz val="8"/>
        <rFont val="Arial"/>
        <family val="2"/>
      </rPr>
      <t xml:space="preserve">Lain-lain / </t>
    </r>
    <r>
      <rPr>
        <i/>
        <sz val="8"/>
        <rFont val="Arial"/>
        <family val="2"/>
      </rPr>
      <t>Others</t>
    </r>
  </si>
  <si>
    <t>33</t>
  </si>
  <si>
    <t>A.10</t>
  </si>
  <si>
    <t>Sila nyatakan penggunaan teknologi digital yang digunakan di pertubuhan ini (Boleh pilih lebih daripada satu)</t>
  </si>
  <si>
    <t>Please indicate the adoption of digital technologies used at this establishment (May choose more than one)</t>
  </si>
  <si>
    <t>3101</t>
  </si>
  <si>
    <t>Laman web</t>
  </si>
  <si>
    <t>Website</t>
  </si>
  <si>
    <t>Internet mudah alih dan teknologi (cth. jalur lebar mudah alih, komputer riba, telefon pintar, tablet dsb.)</t>
  </si>
  <si>
    <t>Pengkomputeran awan (cth. Dropbox, Gmail, Facebook dsb.)</t>
  </si>
  <si>
    <t>Keperluan penggunaan internet dan teknologi 5G</t>
  </si>
  <si>
    <t>Usage of internet and 5G technology necessity</t>
  </si>
  <si>
    <t>Tiada</t>
  </si>
  <si>
    <t>None</t>
  </si>
  <si>
    <t>A.11</t>
  </si>
  <si>
    <t>Adakah pertubuhan ini menyediakan peruntukan kewangan untuk melaksanakan transformasi teknologi digital?</t>
  </si>
  <si>
    <t>(cth. pembangunan sistem, aplikasi, platform, laman web dsb.)</t>
  </si>
  <si>
    <t>Did this establishment allocate any financing to implement digital technology transformation?</t>
  </si>
  <si>
    <t xml:space="preserve">  Perkhidmatan dalam talian dan transaksi e-dagang</t>
  </si>
  <si>
    <t xml:space="preserve">  Online services and e-commerce transactions</t>
  </si>
  <si>
    <t>A.12</t>
  </si>
  <si>
    <t>Adakah pertubuhan ini terlibat dengan urusniaga jualan atau pembelian menggunakan internet?</t>
  </si>
  <si>
    <t>310036</t>
  </si>
  <si>
    <t xml:space="preserve">   Jika TIDAK, sila ke seksyen B</t>
  </si>
  <si>
    <t>A.13</t>
  </si>
  <si>
    <t>(Boleh pilih lebih daripada satu)</t>
  </si>
  <si>
    <t>(May choose more than one)</t>
  </si>
  <si>
    <t>Media sosial (cth. Facebook, Instagram dan blog)</t>
  </si>
  <si>
    <t>37</t>
  </si>
  <si>
    <t>Laman web kepunyaan sendiri</t>
  </si>
  <si>
    <t>38</t>
  </si>
  <si>
    <t>Website owned by your establishment</t>
  </si>
  <si>
    <t>Pasaran e-dagang dalam talian (cth. Lazada, Zalora, Shopee)</t>
  </si>
  <si>
    <t>39</t>
  </si>
  <si>
    <t>Rangkaian persendirian yang ditetapkan (cth. extranet, EDI)</t>
  </si>
  <si>
    <t>40</t>
  </si>
  <si>
    <t>41</t>
  </si>
  <si>
    <t>A.14</t>
  </si>
  <si>
    <t>Sila tandakan medium pembayaran yang digunakan oleh pertubuhan ini bagi urusniaga menggunakan internet</t>
  </si>
  <si>
    <t>Please indicate the method of payment that this establishment used for transactions using internet. (May choose more than one)</t>
  </si>
  <si>
    <t>Cash on delivery</t>
  </si>
  <si>
    <t>A.15</t>
  </si>
  <si>
    <t>Adakah pertubuhan ini menerima pesanan (jualan) barangan atau perkhidmatan menggunakan e-dagang?</t>
  </si>
  <si>
    <t>Did this establishment receive orders (make sales) for goods or services via e-commerce?</t>
  </si>
  <si>
    <t>310043</t>
  </si>
  <si>
    <t xml:space="preserve">   Jika TIDAK, sila ke soalan A.21</t>
  </si>
  <si>
    <t xml:space="preserve">  Termasuk       :</t>
  </si>
  <si>
    <r>
      <rPr>
        <b/>
        <sz val="8"/>
        <rFont val="Arial"/>
        <family val="2"/>
      </rPr>
      <t xml:space="preserve">(1)  Melalui laman web, </t>
    </r>
    <r>
      <rPr>
        <b/>
        <i/>
        <sz val="8"/>
        <rFont val="Arial"/>
        <family val="2"/>
      </rPr>
      <t>specialised internet marketplaces</t>
    </r>
    <r>
      <rPr>
        <b/>
        <sz val="8"/>
        <rFont val="Arial"/>
        <family val="2"/>
      </rPr>
      <t xml:space="preserve">, </t>
    </r>
    <r>
      <rPr>
        <b/>
        <i/>
        <sz val="8"/>
        <rFont val="Arial"/>
        <family val="2"/>
      </rPr>
      <t>extranet, EDI over the internet</t>
    </r>
    <r>
      <rPr>
        <b/>
        <sz val="8"/>
        <rFont val="Arial"/>
        <family val="2"/>
      </rPr>
      <t>, telefon mudah alih</t>
    </r>
  </si>
  <si>
    <t xml:space="preserve">       yang membolehkan akses internet</t>
  </si>
  <si>
    <t>(2)  Pesanan yang diterima bagi pihak organisasi lain</t>
  </si>
  <si>
    <t>(3)  Pesanan yang diterima oleh organisasi lain bagi pihak perniagaan anda</t>
  </si>
  <si>
    <t>Tidak termasuk: Penghantaran pesanan melalui e-mel</t>
  </si>
  <si>
    <t xml:space="preserve">Includes              : </t>
  </si>
  <si>
    <t>(2)  Orders received on behalf of other organisations</t>
  </si>
  <si>
    <t>(3)  Orders received by other organisations on behalf of your business</t>
  </si>
  <si>
    <t>Exclude               : Orders submitted via email</t>
  </si>
  <si>
    <t>A.16</t>
  </si>
  <si>
    <t>Sila nyatakan anggaran peratusan jumlah pendapatan yang diterima daripada jualan barangan</t>
  </si>
  <si>
    <t>atau perkhidmatan menggunakan e-dagang</t>
  </si>
  <si>
    <t>Please indicate an estimate of the percentage of total income that receive orders from sales of goods</t>
  </si>
  <si>
    <t>or services via e-commerce</t>
  </si>
  <si>
    <t xml:space="preserve">    Bagi pesanan internet yang diterima bagi pihak organisasi lain, sila lapor hanya yuran atau komisen yang diterima</t>
  </si>
  <si>
    <t xml:space="preserve">    For internet orders received on behalf of other organisations, include only fees or commissions earned</t>
  </si>
  <si>
    <t xml:space="preserve">    </t>
  </si>
  <si>
    <t xml:space="preserve">  Perkhidmatan dalam talian dan transaksi e-dagang (samb.)</t>
  </si>
  <si>
    <t xml:space="preserve">  Online services and e-commerce transactions (cont'd)</t>
  </si>
  <si>
    <t>A.17</t>
  </si>
  <si>
    <t>Sila nyatakan peratusan pendapatan e-dagang mengikut platform pesanan pelanggan</t>
  </si>
  <si>
    <t>Melalui kemudahan pesanan dalam talian di laman web pembekal</t>
  </si>
  <si>
    <t>Via online ordering facility on the website of suppliers / vendors</t>
  </si>
  <si>
    <t>Rangkaian persendirian yang ditetapkan (cth. Extranet, EDI dsb.)</t>
  </si>
  <si>
    <t xml:space="preserve"> TOTAL</t>
  </si>
  <si>
    <t>A.18</t>
  </si>
  <si>
    <t>Sila nyatakan peratusan pendapatan e-dagang mengikut jenis pelanggan</t>
  </si>
  <si>
    <r>
      <rPr>
        <b/>
        <sz val="8"/>
        <rFont val="Arial"/>
        <family val="2"/>
      </rPr>
      <t xml:space="preserve"> Perniagaan lain / </t>
    </r>
    <r>
      <rPr>
        <i/>
        <sz val="8"/>
        <rFont val="Arial"/>
        <family val="2"/>
      </rPr>
      <t>Other businesses</t>
    </r>
  </si>
  <si>
    <t xml:space="preserve">   Perniagaan kepada Perniagaan</t>
  </si>
  <si>
    <t xml:space="preserve">   Business to Business</t>
  </si>
  <si>
    <r>
      <rPr>
        <b/>
        <sz val="8"/>
        <rFont val="Arial"/>
        <family val="2"/>
      </rPr>
      <t xml:space="preserve">Pengguna individu / </t>
    </r>
    <r>
      <rPr>
        <i/>
        <sz val="8"/>
        <rFont val="Arial"/>
        <family val="2"/>
      </rPr>
      <t>Individual consumers</t>
    </r>
  </si>
  <si>
    <t xml:space="preserve">   Perniagaan kepada Pengguna</t>
  </si>
  <si>
    <t xml:space="preserve">   Business to Consumers</t>
  </si>
  <si>
    <r>
      <rPr>
        <b/>
        <sz val="8"/>
        <rFont val="Arial"/>
        <family val="2"/>
      </rPr>
      <t>Kerajaan dan organisasi bukan perniagaan lain</t>
    </r>
    <r>
      <rPr>
        <i/>
        <sz val="8"/>
        <rFont val="Arial"/>
        <family val="2"/>
      </rPr>
      <t xml:space="preserve"> / Government and other non-business organisations</t>
    </r>
  </si>
  <si>
    <t xml:space="preserve">   Perniagaan kepada Kerajaan</t>
  </si>
  <si>
    <t xml:space="preserve">   Business to Government</t>
  </si>
  <si>
    <t>A.19</t>
  </si>
  <si>
    <t>Sila nyatakan peratusan pendapatan e-dagang mengikut jenis pasaran</t>
  </si>
  <si>
    <t>Tempatan</t>
  </si>
  <si>
    <t xml:space="preserve"> Domestic</t>
  </si>
  <si>
    <t xml:space="preserve"> Antarabangsa</t>
  </si>
  <si>
    <t xml:space="preserve"> International</t>
  </si>
  <si>
    <t>A.20</t>
  </si>
  <si>
    <t>Sila nyatakan nama negara yang mempunyai pendapatan e-dagang antarabangsa yang tertinggi dengan pertubuhan ini</t>
  </si>
  <si>
    <t>Please indicate the name of the country that has the highest international e-commerce income with this establishment</t>
  </si>
  <si>
    <t>A.21</t>
  </si>
  <si>
    <t>Adakah pertubuhan ini membuat pesanan (pembelian) barangan atau perkhidmatan menggunakan e-dagang?</t>
  </si>
  <si>
    <t>Did this establishment place orders (make purchases) for goods or services via e-commerce?</t>
  </si>
  <si>
    <t>310062</t>
  </si>
  <si>
    <r>
      <rPr>
        <b/>
        <sz val="8"/>
        <rFont val="Arial"/>
        <family val="2"/>
      </rPr>
      <t xml:space="preserve">Termasuk          : Melalui laman web, </t>
    </r>
    <r>
      <rPr>
        <b/>
        <i/>
        <sz val="8"/>
        <rFont val="Arial"/>
        <family val="2"/>
      </rPr>
      <t>specialised internet marketplaces, extranet, EDI over the internet</t>
    </r>
    <r>
      <rPr>
        <b/>
        <sz val="8"/>
        <rFont val="Arial"/>
        <family val="2"/>
      </rPr>
      <t>, telefon mudah alih</t>
    </r>
  </si>
  <si>
    <t xml:space="preserve">    yang membolehkan akses  internet  </t>
  </si>
  <si>
    <t>Includes             : Via websites, specialised internet marketplaces, extranets, EDI over the internet, internet enabled mobile phones</t>
  </si>
  <si>
    <t>Exclude              : Orders submitted via email</t>
  </si>
  <si>
    <r>
      <rPr>
        <b/>
        <sz val="8"/>
        <rFont val="Arial"/>
        <family val="2"/>
      </rPr>
      <t>Termasuk pembelian semasa dan perbelanjaan modal</t>
    </r>
    <r>
      <rPr>
        <sz val="8"/>
        <rFont val="Arial"/>
        <family val="2"/>
      </rPr>
      <t xml:space="preserve"> /</t>
    </r>
    <r>
      <rPr>
        <i/>
        <sz val="8"/>
        <rFont val="Arial"/>
        <family val="2"/>
      </rPr>
      <t xml:space="preserve"> Includes the current purchases and capital expenses</t>
    </r>
  </si>
  <si>
    <t>A.22</t>
  </si>
  <si>
    <t>Sila nyatakan anggaran peratusan jumlah perbelanjaan melalui pembelian barangan</t>
  </si>
  <si>
    <t xml:space="preserve"> atau perkhidmatan menggunakan e-dagang</t>
  </si>
  <si>
    <t>Please indicate an estimate percentage of total expenditure for purchases of goods or services</t>
  </si>
  <si>
    <t>via e-commerce</t>
  </si>
  <si>
    <t>A.23</t>
  </si>
  <si>
    <t>Sila nyatakan peratusan perbelanjaan e-dagang mengikut jenis pelanggan</t>
  </si>
  <si>
    <t xml:space="preserve">                                                                                                          </t>
  </si>
  <si>
    <t>A.24</t>
  </si>
  <si>
    <t>Sila nyatakan peratusan perbelanjaan e-dagang mengikut jenis pasaran</t>
  </si>
  <si>
    <t>Jika peratusan perbelanjaan antarabangsa e-dagang diisi, sila ke soalan A.25</t>
  </si>
  <si>
    <t>A.25</t>
  </si>
  <si>
    <t>Sila nyatakan nama negara yang mempunyai perbelanjaan e-dagang antarabangsa yang tertinggi dengan pertubuhan ini</t>
  </si>
  <si>
    <t>Please indicate the name of the country that has the highest international e-commerce expenditure with this establishment</t>
  </si>
  <si>
    <t>B</t>
  </si>
  <si>
    <t>KEMUDAHAN PEMBIAYAAN</t>
  </si>
  <si>
    <t>ACCESS TO FINANCING</t>
  </si>
  <si>
    <t>B.1</t>
  </si>
  <si>
    <t xml:space="preserve">Adakah pertubuhan ini memohon sebarang pembiayaan baharu atau tambahan daripada luar untuk tujuan perniagaan? </t>
  </si>
  <si>
    <t xml:space="preserve">(Pembiayaan daripada luar antaranya termasuk sebarang permohonan untuk pembiayaan, pinjaman, kemudahan kredit, </t>
  </si>
  <si>
    <t>kad kredit, kredit daripada pembekal, geran / pinjaman kerajaan, modal usaha niaga dan pembiayaan ekuiti)</t>
  </si>
  <si>
    <t xml:space="preserve">Did this establishment apply for any new or additional external financing for business purposes?  (External financing include among </t>
  </si>
  <si>
    <t xml:space="preserve">others, any application for financing, loans, lines of credit, credit cards, credit from suppliers, government grants / loans, </t>
  </si>
  <si>
    <t>venture capital and equity financing)</t>
  </si>
  <si>
    <t>Sila ke soalan B.2</t>
  </si>
  <si>
    <t>Sila ke soalan B.3</t>
  </si>
  <si>
    <t>B.2</t>
  </si>
  <si>
    <t>Adakah permohonan tersebut diluluskan?</t>
  </si>
  <si>
    <t>Was the application approved?</t>
  </si>
  <si>
    <t>Sila ke soalan B.4</t>
  </si>
  <si>
    <r>
      <rPr>
        <b/>
        <sz val="8"/>
        <rFont val="Arial"/>
        <family val="2"/>
      </rPr>
      <t xml:space="preserve">Sedang diproses </t>
    </r>
    <r>
      <rPr>
        <i/>
        <sz val="8"/>
        <rFont val="Arial"/>
        <family val="2"/>
      </rPr>
      <t>Being processed</t>
    </r>
  </si>
  <si>
    <t>Sila ke soalan B.5</t>
  </si>
  <si>
    <t>B.3</t>
  </si>
  <si>
    <t>Mengapakah pertubuhan ini tidak memohon sebarang pembiayaan daripada luar? (Boleh pilih lebih daripada satu)</t>
  </si>
  <si>
    <t>Why did this establishment not apply for any external financing? (May choose more than one)</t>
  </si>
  <si>
    <t>Pembiayaan tidak diperlukan</t>
  </si>
  <si>
    <t xml:space="preserve">Financing not required </t>
  </si>
  <si>
    <t xml:space="preserve">Tempoh pemprosesan yang panjang </t>
  </si>
  <si>
    <t>Kos pembiayaan terlalu tinggi</t>
  </si>
  <si>
    <t xml:space="preserve">Cost of financing is too high </t>
  </si>
  <si>
    <t>Menjangkakan permohonan akan ditolak</t>
  </si>
  <si>
    <t>Memohon pembiayaan adalah terlalu sukar</t>
  </si>
  <si>
    <t>Applying for financing is too difficult</t>
  </si>
  <si>
    <t xml:space="preserve">Tidak tahu tentang prosedur permohonan </t>
  </si>
  <si>
    <t xml:space="preserve">Unaware of application procedures </t>
  </si>
  <si>
    <t>Kurang kesedaran terhadap skim pembiayaan kerajaan</t>
  </si>
  <si>
    <t>Lack of awareness of government financing scheme</t>
  </si>
  <si>
    <t xml:space="preserve">Tidak tahu mengenai agensi / institusi yang perlu dirujuk bagi mendapatkan pinjaman yang sesuai  </t>
  </si>
  <si>
    <t>Unaware about the agencies / institutions that can be referred to obtain the appropriate loan</t>
  </si>
  <si>
    <t>Tidak tahu mengenai agensi yang menyediakan skim jaminan pembiayaan (CGC, PROKHAS dsb.)</t>
  </si>
  <si>
    <t>Unaware about the agencies that provides guarantee financing scheme (CGC, PROKHAS etc.)</t>
  </si>
  <si>
    <t>B.4</t>
  </si>
  <si>
    <t>Apakah tujuan pembiayaan yang dipohon? (Boleh pilih lebih daripada satu)</t>
  </si>
  <si>
    <t xml:space="preserve">Modal kerja (stok, bahan mentah, kos pekerja dsb.)  </t>
  </si>
  <si>
    <t>Working capital (stocks, raw materials, labour costs etc.)</t>
  </si>
  <si>
    <t xml:space="preserve">Penambahbaikan / naik taraf proses pengeluaran  </t>
  </si>
  <si>
    <t>Improvement / upgrade of production processes</t>
  </si>
  <si>
    <t xml:space="preserve">Pembelian / penyewaan tanah / bangunan (termasuk pembesaran dan pengubahsuaian)  </t>
  </si>
  <si>
    <t>Purchase / lease of land / building (include extension and renovation)</t>
  </si>
  <si>
    <t xml:space="preserve">Pembelian / penyewaan peralatan / mesin / kenderaan / perkakasan dan perisian komputer  </t>
  </si>
  <si>
    <t>Purchase / lease of equipment / machinery / vehicles / computer hardware and software</t>
  </si>
  <si>
    <t xml:space="preserve">Penyatuan hutang / pembiayaan semula </t>
  </si>
  <si>
    <t>Debt consolidation / refinancing</t>
  </si>
  <si>
    <t>Penyelidikan dan pembangunan produk</t>
  </si>
  <si>
    <t>Research and product development</t>
  </si>
  <si>
    <t>Membeli perniagaan</t>
  </si>
  <si>
    <t>Purchase a business</t>
  </si>
  <si>
    <t xml:space="preserve">Others  </t>
  </si>
  <si>
    <t>KEMUDAHAN PEMBIAYAAN (samb.)</t>
  </si>
  <si>
    <t>ACCESS TO FINANCING (cont'd)</t>
  </si>
  <si>
    <t>B.5</t>
  </si>
  <si>
    <t>Apakah alasan yang diberikan berhubung dengan penolakan permohonan Ini? (Boleh pilih lebih daripada satu)</t>
  </si>
  <si>
    <t>What were the reasons for rejecting the application of this establishment? (May choose more than one)</t>
  </si>
  <si>
    <t>Pelan perniagaan dianggap tidak berdaya maju</t>
  </si>
  <si>
    <t>Business plan deem not viable</t>
  </si>
  <si>
    <t xml:space="preserve">Dokumentasi yang tidak mencukupi untuk menyokong permohonan pembiayaan  </t>
  </si>
  <si>
    <t>Insufficient documentation to support financing application</t>
  </si>
  <si>
    <t xml:space="preserve">Sejarah kredit yang kurang baik / jumlah pembiayaan pinjaman yang besar / banyak pembiayaan yang masih belum dibayar </t>
  </si>
  <si>
    <t>Poor credit history /  high leverage /  many outstanding financing</t>
  </si>
  <si>
    <t xml:space="preserve">Tiada sejarah kredit / perniagaan baharu beroperasi / jualan, pendapatan atau aliran tunai yang tidak mencukupi / </t>
  </si>
  <si>
    <t xml:space="preserve">pengurusan tidak berpengalaman  </t>
  </si>
  <si>
    <t>Perniagaan beroperasi dalam industri yang tidak stabil</t>
  </si>
  <si>
    <t>Business operates in an unstable industry</t>
  </si>
  <si>
    <t>Tiada alasan diberikan bagi penolakan permohonan</t>
  </si>
  <si>
    <t>No reasons given for rejection</t>
  </si>
  <si>
    <t xml:space="preserve">Cagaran yang tidak mencukupi </t>
  </si>
  <si>
    <t xml:space="preserve">Insufficient collateral </t>
  </si>
  <si>
    <t>B.6</t>
  </si>
  <si>
    <t>(Boleh pilih lebih daripada satu) (NOTA: Termasuk sebarang sumber yang digunakan, tanpa mengira bila ia diluluskan atau diperoleh)</t>
  </si>
  <si>
    <t>(May choose more than one)  (NOTE: Include any sources used, regardless of when it was authorised or obtained)</t>
  </si>
  <si>
    <t>Pembiayaan daripada bank</t>
  </si>
  <si>
    <t xml:space="preserve">Financing from banks </t>
  </si>
  <si>
    <t xml:space="preserve">Pembiayaan daripada institusi kewangan pembangunan (SME Bank, Agrobank dsb.)  </t>
  </si>
  <si>
    <t>Financing from development financial institutions (SME Bank, Agrobank etc.)</t>
  </si>
  <si>
    <t>Pembiayaan daripada syarikat pajakan / syarikat pemfaktoran / syarikat kredit / syarikat modal</t>
  </si>
  <si>
    <t xml:space="preserve">usaha niaga / pemberi pinjam wang berlesen / kedai dan pemegang pajak gadai termasuk Ar-Rahnu </t>
  </si>
  <si>
    <t>Pembiayaan daripada koperasi</t>
  </si>
  <si>
    <t xml:space="preserve">Financing from co-operatives </t>
  </si>
  <si>
    <t>Pembiayaan daripada pembekal / kredit perdagangan daripada pembekal / individu yang tiada hubungan</t>
  </si>
  <si>
    <t>non-governmental organisations / informal arrangements</t>
  </si>
  <si>
    <t>Retained earnings / internally generated funds / shareholders’ own contribution / personal savings of</t>
  </si>
  <si>
    <t>business owner</t>
  </si>
  <si>
    <t>Pinjaman daripada rakan-rakan atau saudara-mara</t>
  </si>
  <si>
    <t>Pembiayaan daripada institusi kredit mikro (Amanah Ikhtiar Malaysia, TEKUN dsb.)</t>
  </si>
  <si>
    <t>Financing from micro credit institutions (Amanah Ikhtiar Malaysia, TEKUN etc.)</t>
  </si>
  <si>
    <t xml:space="preserve">Pembiayaan yang menggunakan platform dalam talian (platform pendanaan masyarakat) </t>
  </si>
  <si>
    <t>Financing using the online platform (crowdfunding platform)</t>
  </si>
  <si>
    <t>B.7</t>
  </si>
  <si>
    <t>Adakah pertubuhan ini memiliki / menggunakan fasiliti dan produk kewangan berikut bagi tujuan perniagaan?</t>
  </si>
  <si>
    <t>C</t>
  </si>
  <si>
    <t xml:space="preserve">INOVASI DAN PENYELIDIKAN &amp; PEMBANGUNAN </t>
  </si>
  <si>
    <t xml:space="preserve">INNOVATION AND RESEARCH &amp; DEVELOPMENT </t>
  </si>
  <si>
    <t>C.1</t>
  </si>
  <si>
    <t>Adakah pertubuhan ini mematuhi sebarang pengiktirafan tempatan dan / atau antarabangsa? (Boleh pilih lebih daripada satu)</t>
  </si>
  <si>
    <t>Did this establishment comply with any local and / or international accreditation? (May choose more than one)</t>
  </si>
  <si>
    <t>MeSTI (Makanan Selamat Tanggungjawab Industri) dsb.)</t>
  </si>
  <si>
    <t xml:space="preserve">Halal </t>
  </si>
  <si>
    <r>
      <rPr>
        <b/>
        <sz val="8"/>
        <rFont val="Arial"/>
        <family val="2"/>
      </rPr>
      <t xml:space="preserve">Tiada / </t>
    </r>
    <r>
      <rPr>
        <i/>
        <sz val="8"/>
        <rFont val="Arial"/>
        <family val="2"/>
      </rPr>
      <t>None</t>
    </r>
  </si>
  <si>
    <t>C.2</t>
  </si>
  <si>
    <t>Adakah pertubuhan ini mempunyai Sistem Perlindungan Harta Intelek (HI)? (Boleh pilih lebih daripada satu)</t>
  </si>
  <si>
    <t>Paten</t>
  </si>
  <si>
    <t>Cap dagangan (termasuk: Jenama yang didaftarkan / dilindungi)</t>
  </si>
  <si>
    <t>Trademark (include: Registered / protected brand name)</t>
  </si>
  <si>
    <t>Hakcipta</t>
  </si>
  <si>
    <t>Copyright</t>
  </si>
  <si>
    <t>C.3</t>
  </si>
  <si>
    <t>Adakah pertubuhan ini menerima bantuan nasihat / teknikal dari pihak berikut? (Boleh pilih lebih daripada satu)</t>
  </si>
  <si>
    <t>Did this establishment received advice / technical assistance from the following parties? (May choose more than one)</t>
  </si>
  <si>
    <t>Agensi kerajaan</t>
  </si>
  <si>
    <t>Government agencies</t>
  </si>
  <si>
    <t>Institusi Pengajian Tinggi</t>
  </si>
  <si>
    <t>Institution of Higher Education</t>
  </si>
  <si>
    <t>Swasta</t>
  </si>
  <si>
    <t>Private</t>
  </si>
  <si>
    <t>C.4</t>
  </si>
  <si>
    <t>Inovasi produk</t>
  </si>
  <si>
    <t>Product innovations</t>
  </si>
  <si>
    <t>Inovasi proses</t>
  </si>
  <si>
    <t>Process innovations</t>
  </si>
  <si>
    <t>Inovasi organisasi</t>
  </si>
  <si>
    <t>Organisational innovations</t>
  </si>
  <si>
    <t>Inovasi pemasaran</t>
  </si>
  <si>
    <t>Marketing innovations</t>
  </si>
  <si>
    <t>C5</t>
  </si>
  <si>
    <t>(Boleh pilih lebih daripada satu dan nyatakan jumlahnya)</t>
  </si>
  <si>
    <r>
      <rPr>
        <b/>
        <sz val="8"/>
        <rFont val="Arial"/>
        <family val="2"/>
      </rPr>
      <t>Nilai</t>
    </r>
    <r>
      <rPr>
        <sz val="8"/>
        <rFont val="Arial"/>
        <family val="2"/>
      </rPr>
      <t xml:space="preserve"> </t>
    </r>
    <r>
      <rPr>
        <i/>
        <sz val="8"/>
        <rFont val="Arial"/>
        <family val="2"/>
      </rPr>
      <t>/ Value</t>
    </r>
  </si>
  <si>
    <t>(May choose more than one and state the amount)</t>
  </si>
  <si>
    <t>Dana sendiri</t>
  </si>
  <si>
    <t>Syarikat Swasta</t>
  </si>
  <si>
    <t>Kerajaan</t>
  </si>
  <si>
    <t>Government</t>
  </si>
  <si>
    <t>Dana luar negara</t>
  </si>
  <si>
    <t>Foreign funds</t>
  </si>
  <si>
    <t>Dana lain</t>
  </si>
  <si>
    <t>INOVASI DAN PENYELIDIKAN &amp; PEMBANGUNAN (samb.)</t>
  </si>
  <si>
    <t>INNOVATION AND RESEARCH &amp; DEVELOPMENT (cont'd)</t>
  </si>
  <si>
    <t>C.6</t>
  </si>
  <si>
    <t>Sila nyatakan jumlah perbelanjaan R&amp;D bagi tahun rujukan berikut:</t>
  </si>
  <si>
    <t>Please specify the total expenditure of R&amp;D for the following reference year:</t>
  </si>
  <si>
    <t>Sekiranya Soalan 9.12 (a) pada muka surat 19 diisi, sila lengkapkan Soalan C.7</t>
  </si>
  <si>
    <t>If Question 9.12 (a) on page 19 is filled, please complete Question C.7</t>
  </si>
  <si>
    <t>C.7</t>
  </si>
  <si>
    <t>yang dilaksanakan secara dalaman (sendiri) sahaja.</t>
  </si>
  <si>
    <t xml:space="preserve">   Jika YA, sila ke soalan C.8 hingga C.12</t>
  </si>
  <si>
    <r>
      <rPr>
        <b/>
        <sz val="8"/>
        <rFont val="Arial"/>
        <family val="2"/>
      </rPr>
      <t xml:space="preserve">  Tidak /</t>
    </r>
    <r>
      <rPr>
        <i/>
        <sz val="8"/>
        <rFont val="Arial"/>
        <family val="2"/>
      </rPr>
      <t xml:space="preserve"> No</t>
    </r>
  </si>
  <si>
    <t xml:space="preserve">   Jika TIDAK, TAMAT bagi seksyen ini</t>
  </si>
  <si>
    <t xml:space="preserve">   If NO, END for this section here</t>
  </si>
  <si>
    <t>C.8</t>
  </si>
  <si>
    <t>Perbelanjaan semasa terhadap R&amp;D</t>
  </si>
  <si>
    <t>Current expenditure on R&amp;D</t>
  </si>
  <si>
    <t>Kos buruh</t>
  </si>
  <si>
    <t>Labour cost</t>
  </si>
  <si>
    <t>Kos operasi</t>
  </si>
  <si>
    <t>Operating cost</t>
  </si>
  <si>
    <t>Kos berulang lain</t>
  </si>
  <si>
    <t>Other recurrent cost</t>
  </si>
  <si>
    <t>C.9</t>
  </si>
  <si>
    <t>Perbelanjaan modal terhadap R&amp;D</t>
  </si>
  <si>
    <t>Capital expenditure on R&amp;D</t>
  </si>
  <si>
    <t>Tanah, bangunan &amp; struktur lain</t>
  </si>
  <si>
    <t>Land, building &amp; other structures</t>
  </si>
  <si>
    <t>Kenderaan, loji, perisian, jentera &amp; peralatan</t>
  </si>
  <si>
    <t>Vehicles, plant, software, machinery &amp; equipment</t>
  </si>
  <si>
    <t>C.10</t>
  </si>
  <si>
    <t>Sumber dana R&amp;D</t>
  </si>
  <si>
    <t>Source of fund for R&amp;D</t>
  </si>
  <si>
    <t>Dana lain (sila nyatakan)</t>
  </si>
  <si>
    <t>C.11</t>
  </si>
  <si>
    <t>Please indicate the percentage by type of R&amp;D activity</t>
  </si>
  <si>
    <t>Penyelidikan asas</t>
  </si>
  <si>
    <t>Basic research</t>
  </si>
  <si>
    <t>Penyelidikan gunaan</t>
  </si>
  <si>
    <t>Applied research</t>
  </si>
  <si>
    <t xml:space="preserve">Pembangunan eksperimental </t>
  </si>
  <si>
    <t>Experimental development</t>
  </si>
  <si>
    <t>C.12</t>
  </si>
  <si>
    <t>Sila nyatakan maklumat pekerja yang terlibat dengan R&amp;D</t>
  </si>
  <si>
    <t>Please state the information of employee involved with R&amp;D</t>
  </si>
  <si>
    <t>Bilangan Pekerja</t>
  </si>
  <si>
    <t>Gaji &amp; upah tahunan</t>
  </si>
  <si>
    <t>Number of workers</t>
  </si>
  <si>
    <t>Annual salaries &amp; wages</t>
  </si>
  <si>
    <r>
      <rPr>
        <b/>
        <sz val="8"/>
        <rFont val="Arial"/>
        <family val="2"/>
      </rPr>
      <t>Nilai</t>
    </r>
    <r>
      <rPr>
        <sz val="8"/>
        <rFont val="Arial"/>
        <family val="2"/>
      </rPr>
      <t xml:space="preserve"> / </t>
    </r>
    <r>
      <rPr>
        <i/>
        <sz val="8"/>
        <rFont val="Arial"/>
        <family val="2"/>
      </rPr>
      <t>Value</t>
    </r>
  </si>
  <si>
    <t>Penyelidik</t>
  </si>
  <si>
    <t>Researcher</t>
  </si>
  <si>
    <t>Juruteknik dan profesional bersekutu</t>
  </si>
  <si>
    <t>Pekerja sokongan perkeranian</t>
  </si>
  <si>
    <t>D</t>
  </si>
  <si>
    <t>PEMASARAN DAN PROMOSI</t>
  </si>
  <si>
    <t>MARKETING AND PROMOTION</t>
  </si>
  <si>
    <t>Ejen pemasaran</t>
  </si>
  <si>
    <t>Marketing agent</t>
  </si>
  <si>
    <t xml:space="preserve">Risalah, katalog dsb. </t>
  </si>
  <si>
    <t>Flyers, catalogues etc.</t>
  </si>
  <si>
    <t>Ekspo dan pameran tempatan</t>
  </si>
  <si>
    <t>Ekspo dan pameran antarabangsa</t>
  </si>
  <si>
    <t>Enjin carian optimum (cth. Google, Yahoo dsb.)</t>
  </si>
  <si>
    <t>Search engine optimisation (e.g. Google, Yahoo etc.)</t>
  </si>
  <si>
    <t>Rangkaian laman web sosial (cth. Blog, Twitter, Facebook dsb.)</t>
  </si>
  <si>
    <t>Social networking website (e.g. Blogs, Twitter, Facebook etc)</t>
  </si>
  <si>
    <t>Penajaan acara</t>
  </si>
  <si>
    <t>Event sponsorship</t>
  </si>
  <si>
    <t>Tidak berkenaan</t>
  </si>
  <si>
    <t>Not applicable</t>
  </si>
  <si>
    <t>E</t>
  </si>
  <si>
    <t>IMPORT DAN EKSPORT</t>
  </si>
  <si>
    <t>IMPORTS AND EXPORTS</t>
  </si>
  <si>
    <t>E.1</t>
  </si>
  <si>
    <t>Sila laporkan jumlah import dan eksport dalam tahun rujukan bagi:</t>
  </si>
  <si>
    <t>Please report the total imports and exports for reference year of:</t>
  </si>
  <si>
    <r>
      <rPr>
        <b/>
        <sz val="8"/>
        <rFont val="Arial"/>
        <family val="2"/>
      </rPr>
      <t>Import</t>
    </r>
    <r>
      <rPr>
        <sz val="8"/>
        <rFont val="Arial"/>
        <family val="2"/>
      </rPr>
      <t xml:space="preserve"> /</t>
    </r>
    <r>
      <rPr>
        <i/>
        <sz val="8"/>
        <rFont val="Arial"/>
        <family val="2"/>
      </rPr>
      <t xml:space="preserve"> Imports</t>
    </r>
  </si>
  <si>
    <r>
      <rPr>
        <b/>
        <sz val="8"/>
        <rFont val="Arial"/>
        <family val="2"/>
      </rPr>
      <t>Eksport</t>
    </r>
    <r>
      <rPr>
        <sz val="8"/>
        <rFont val="Arial"/>
        <family val="2"/>
      </rPr>
      <t xml:space="preserve"> /</t>
    </r>
    <r>
      <rPr>
        <i/>
        <sz val="8"/>
        <rFont val="Arial"/>
        <family val="2"/>
      </rPr>
      <t xml:space="preserve"> Exports</t>
    </r>
  </si>
  <si>
    <r>
      <rPr>
        <b/>
        <sz val="8"/>
        <rFont val="Arial"/>
        <family val="2"/>
      </rPr>
      <t>Nilai</t>
    </r>
    <r>
      <rPr>
        <sz val="8"/>
        <rFont val="Arial"/>
        <family val="2"/>
      </rPr>
      <t xml:space="preserve"> /</t>
    </r>
    <r>
      <rPr>
        <i/>
        <sz val="8"/>
        <rFont val="Arial"/>
        <family val="2"/>
      </rPr>
      <t xml:space="preserve"> Value</t>
    </r>
  </si>
  <si>
    <t>Barangan</t>
  </si>
  <si>
    <t>Goods</t>
  </si>
  <si>
    <t>Perkhidmatan</t>
  </si>
  <si>
    <t>Services</t>
  </si>
  <si>
    <t>E.2</t>
  </si>
  <si>
    <t>Sila nyatakan tiga nama negara utama eksport produk halal pertubuhan ini dan tandakan sama ada negara tersebut terlibat dengan penggunaan Free Trade Agreement (FTA)</t>
  </si>
  <si>
    <t>Please indicate the top three  halal products export countries of this establishment is and state the use of the Free Trade 
Agreement (FTA)</t>
  </si>
  <si>
    <t>FTA</t>
  </si>
  <si>
    <r>
      <rPr>
        <b/>
        <sz val="8"/>
        <rFont val="Arial"/>
        <family val="2"/>
      </rPr>
      <t>Ya /</t>
    </r>
    <r>
      <rPr>
        <i/>
        <sz val="8"/>
        <rFont val="Arial"/>
        <family val="2"/>
      </rPr>
      <t xml:space="preserve"> Yes</t>
    </r>
  </si>
  <si>
    <t>E.3</t>
  </si>
  <si>
    <t>Sila nyatakan nama negara pertubuhan ini berhasrat untuk mempelbagaikan pasaran eksport produk halal</t>
  </si>
  <si>
    <t>Please indicate the name of country this establishment intend to diversity its halal export markets</t>
  </si>
  <si>
    <t>F</t>
  </si>
  <si>
    <t xml:space="preserve">PERBELANJAAN PERLINDUNGAN ALAM SEKITAR </t>
  </si>
  <si>
    <t>ENVIRONMENTAL PROTECTION EXPENDITURE</t>
  </si>
  <si>
    <t>F.1</t>
  </si>
  <si>
    <t>Sila nyatakan bagaimanakah pertubuhan ini mengurus sisa dan bahan pencemar? (Boleh pilih lebih daripada satu)</t>
  </si>
  <si>
    <t>Please indicate how this establishment manages waste and pollutants? (May choose more than one)</t>
  </si>
  <si>
    <t>Pertubuhan melupuskannya sendiri</t>
  </si>
  <si>
    <t>Disposed by the establishment itself</t>
  </si>
  <si>
    <t>Diuruskan oleh kontraktor yang dilantik</t>
  </si>
  <si>
    <t>Managed by the appointed contractor</t>
  </si>
  <si>
    <t>Menggunakan tong sampah awam</t>
  </si>
  <si>
    <t>Using public bins</t>
  </si>
  <si>
    <t>Lain-lain : Nyatakan</t>
  </si>
  <si>
    <t>Others     : Specify</t>
  </si>
  <si>
    <t xml:space="preserve">Sila laporkan perbelanjaan pengurusan pencemaran
</t>
  </si>
  <si>
    <t>Please report the expenditure of pollution management</t>
  </si>
  <si>
    <t>F.2</t>
  </si>
  <si>
    <r>
      <rPr>
        <b/>
        <sz val="8"/>
        <rFont val="Arial"/>
        <family val="2"/>
      </rPr>
      <t xml:space="preserve">Pengawasan alam sekitar/ </t>
    </r>
    <r>
      <rPr>
        <i/>
        <sz val="8"/>
        <rFont val="Arial"/>
        <family val="2"/>
      </rPr>
      <t>Environmental monitoring</t>
    </r>
  </si>
  <si>
    <t xml:space="preserve">Kos berkaitan perkakasan, pembekalan, buruh dan perkhidmatan yang dibeli dan digunakan bagi memenuhi peraturan atau konvensyen untuk </t>
  </si>
  <si>
    <t xml:space="preserve">           </t>
  </si>
  <si>
    <t>mengawasi bahan cemar yang dilepaskan oleh pertubuhan.</t>
  </si>
  <si>
    <t xml:space="preserve">Costs related to equipment, supplies, labour and  purchased services that are used in response to or in anticipation of regulations or conventions requiring the monitoring </t>
  </si>
  <si>
    <t>of pollutants emitted by establishment.</t>
  </si>
  <si>
    <t>Udara</t>
  </si>
  <si>
    <t>Air permukaan</t>
  </si>
  <si>
    <t>Surface water</t>
  </si>
  <si>
    <t>Tanah dan air bawah tanah</t>
  </si>
  <si>
    <t>Soil and groundwater</t>
  </si>
  <si>
    <t>Bunyi, gegaran dan radiasi</t>
  </si>
  <si>
    <t>Noise, vibration and radiation</t>
  </si>
  <si>
    <t>F.3</t>
  </si>
  <si>
    <r>
      <rPr>
        <b/>
        <sz val="8"/>
        <rFont val="Arial"/>
        <family val="2"/>
      </rPr>
      <t xml:space="preserve">Peredaan dan kawalan pencemaran / </t>
    </r>
    <r>
      <rPr>
        <i/>
        <sz val="8"/>
        <rFont val="Arial"/>
        <family val="2"/>
      </rPr>
      <t>Pollution abatement and control</t>
    </r>
  </si>
  <si>
    <t xml:space="preserve">Sebarang perbelanjaan bagi  perkakasan dan kemudahan yang boleh dikenal pasti dan dipasang bagi  mengekang atau mengurangkan pelepasan </t>
  </si>
  <si>
    <t>bahan pencemar. Termasuk juga  yang berkaitan dengan implimentasi / operasi bagi pusat pembakaran atau tapak pelupusan yang dimiliki oleh pertubuhan.</t>
  </si>
  <si>
    <t>F.4</t>
  </si>
  <si>
    <r>
      <rPr>
        <b/>
        <sz val="8"/>
        <rFont val="Arial"/>
        <family val="2"/>
      </rPr>
      <t xml:space="preserve">Pencegahan pencemaran / </t>
    </r>
    <r>
      <rPr>
        <i/>
        <sz val="8"/>
        <rFont val="Arial"/>
        <family val="2"/>
      </rPr>
      <t>Pollution prevention</t>
    </r>
  </si>
  <si>
    <t xml:space="preserve">Penggunaan teknologi, peralatan atau proses yang mengurangkan atau menghapuskan pencemaran dan sisa yang bukan pada punca hujung-paip </t>
  </si>
  <si>
    <t>atau timbunan sebelum pencemaran atau bahan buangan terhasil.</t>
  </si>
  <si>
    <t>PERBELANJAAN PERLINDUNGAN ALAM SEKITAR (samb.)</t>
  </si>
  <si>
    <t>ENVIRONMENTAL PROTECTION EXPENDITURE (cont'd)</t>
  </si>
  <si>
    <t>F.5</t>
  </si>
  <si>
    <r>
      <rPr>
        <b/>
        <sz val="8"/>
        <rFont val="Arial"/>
        <family val="2"/>
      </rPr>
      <t xml:space="preserve">Tebus guna dan pembersihan tapak / </t>
    </r>
    <r>
      <rPr>
        <i/>
        <sz val="8"/>
        <rFont val="Arial"/>
        <family val="2"/>
      </rPr>
      <t>Site reclamation and decommissioning</t>
    </r>
  </si>
  <si>
    <t xml:space="preserve">Perbelanjaan bagi aktiviti pembersihan dan pemulihan kerosakan alam sekitar yang disebabkan oleh operasi pertubuhan tidak termasuk penalti </t>
  </si>
  <si>
    <t>atau kompaun yang dikenakan kerana kerosakan alam sekitar atau sebarang tanggungan kepada alam sekitar pada masa hadapan.</t>
  </si>
  <si>
    <t xml:space="preserve">or compound due to environmental damage or any provision for future environmental liability. </t>
  </si>
  <si>
    <t>F.6</t>
  </si>
  <si>
    <t>Sila laporkan perbelanjaan pengurusan sisa</t>
  </si>
  <si>
    <t xml:space="preserve">Please report the expenditure on waste management </t>
  </si>
  <si>
    <t>F.7</t>
  </si>
  <si>
    <t>Perbelanjaan penilaian &amp; audit alam sekitar dan caj alam sekitar</t>
  </si>
  <si>
    <t>Environmental assessment &amp; audits expenditure and environmental charges</t>
  </si>
  <si>
    <t>F.8</t>
  </si>
  <si>
    <t>Perbelanjaan bagi melindungi hidupan liar dan habitat</t>
  </si>
  <si>
    <t xml:space="preserve">Expenditure  to protect wildlife and habitat from the effects </t>
  </si>
  <si>
    <t>of any establishment's operation</t>
  </si>
  <si>
    <t>F.9</t>
  </si>
  <si>
    <t>Lain-lain perbelanjaan alam sekitar</t>
  </si>
  <si>
    <t>Other environmental expenditure</t>
  </si>
  <si>
    <t>F.10</t>
  </si>
  <si>
    <t>ISO 14001</t>
  </si>
  <si>
    <t>FSC</t>
  </si>
  <si>
    <t>ISO 14004</t>
  </si>
  <si>
    <t>ISO 14064</t>
  </si>
  <si>
    <t>RSPO / MSPO</t>
  </si>
  <si>
    <t>MTCS</t>
  </si>
  <si>
    <r>
      <rPr>
        <b/>
        <sz val="8"/>
        <rFont val="Arial"/>
        <family val="2"/>
      </rPr>
      <t>Tiada /</t>
    </r>
    <r>
      <rPr>
        <i/>
        <sz val="8"/>
        <rFont val="Arial"/>
        <family val="2"/>
      </rPr>
      <t xml:space="preserve"> None</t>
    </r>
  </si>
  <si>
    <t>F.11</t>
  </si>
  <si>
    <t>F.12</t>
  </si>
  <si>
    <t xml:space="preserve">Sila nyatakan penggunaan bahan kitar semula </t>
  </si>
  <si>
    <t>Kuantiti (tan metrik)</t>
  </si>
  <si>
    <t>sebagai input pengeluaran</t>
  </si>
  <si>
    <t>Please indicate of use of recycled materials</t>
  </si>
  <si>
    <t>as production input</t>
  </si>
  <si>
    <t>F.13</t>
  </si>
  <si>
    <r>
      <rPr>
        <b/>
        <sz val="8"/>
        <rFont val="Arial"/>
        <family val="2"/>
      </rPr>
      <t xml:space="preserve">Plastik / </t>
    </r>
    <r>
      <rPr>
        <i/>
        <sz val="8"/>
        <rFont val="Arial"/>
        <family val="2"/>
      </rPr>
      <t>Plastics</t>
    </r>
  </si>
  <si>
    <r>
      <rPr>
        <b/>
        <sz val="8"/>
        <rFont val="Arial"/>
        <family val="2"/>
      </rPr>
      <t xml:space="preserve">Tekstil / </t>
    </r>
    <r>
      <rPr>
        <i/>
        <sz val="8"/>
        <rFont val="Arial"/>
        <family val="2"/>
      </rPr>
      <t>Textiles</t>
    </r>
  </si>
  <si>
    <r>
      <rPr>
        <b/>
        <sz val="8"/>
        <rFont val="Arial"/>
        <family val="2"/>
      </rPr>
      <t xml:space="preserve">Kertas / </t>
    </r>
    <r>
      <rPr>
        <i/>
        <sz val="8"/>
        <rFont val="Arial"/>
        <family val="2"/>
      </rPr>
      <t>Paper</t>
    </r>
  </si>
  <si>
    <r>
      <rPr>
        <b/>
        <sz val="8"/>
        <rFont val="Arial"/>
        <family val="2"/>
      </rPr>
      <t xml:space="preserve">Getah / </t>
    </r>
    <r>
      <rPr>
        <i/>
        <sz val="8"/>
        <rFont val="Arial"/>
        <family val="2"/>
      </rPr>
      <t>Rubber</t>
    </r>
  </si>
  <si>
    <r>
      <rPr>
        <b/>
        <sz val="8"/>
        <rFont val="Arial"/>
        <family val="2"/>
      </rPr>
      <t xml:space="preserve">Besi / </t>
    </r>
    <r>
      <rPr>
        <i/>
        <sz val="8"/>
        <rFont val="Arial"/>
        <family val="2"/>
      </rPr>
      <t>Metal</t>
    </r>
  </si>
  <si>
    <r>
      <rPr>
        <b/>
        <sz val="8"/>
        <rFont val="Arial"/>
        <family val="2"/>
      </rPr>
      <t xml:space="preserve">Kaca / </t>
    </r>
    <r>
      <rPr>
        <i/>
        <sz val="8"/>
        <rFont val="Arial"/>
        <family val="2"/>
      </rPr>
      <t>Glass</t>
    </r>
  </si>
  <si>
    <t>MODUL DIGITAL EKONOMI (samb.)</t>
  </si>
  <si>
    <t>MODULE OF ECONOMIC DIGITAL (cont'd)</t>
  </si>
  <si>
    <t>G</t>
  </si>
  <si>
    <t>TEKNOLOGI DAN REVOLUSI PERINDUSTRIAN KEEMPAT (4IR)</t>
  </si>
  <si>
    <t>TECHNOLOGY AND FOURTH INDUSTRIAL REVOLUTION (4IR)</t>
  </si>
  <si>
    <t>G.1</t>
  </si>
  <si>
    <t>Automasi Pintar (Bersepadu)</t>
  </si>
  <si>
    <t>Smart Automation (Integrated)</t>
  </si>
  <si>
    <t xml:space="preserve">Automasi sepenuhnya </t>
  </si>
  <si>
    <t xml:space="preserve">Fully automation </t>
  </si>
  <si>
    <t>Automasi mod campuran</t>
  </si>
  <si>
    <t xml:space="preserve">Separa automasi </t>
  </si>
  <si>
    <t>Semi-automation</t>
  </si>
  <si>
    <t>Manual</t>
  </si>
  <si>
    <t>G.2</t>
  </si>
  <si>
    <t>Bioteknologi</t>
  </si>
  <si>
    <t>Biotechnology</t>
  </si>
  <si>
    <t>Nanoteknologi</t>
  </si>
  <si>
    <t>Nanotechnology</t>
  </si>
  <si>
    <t>G.3</t>
  </si>
  <si>
    <t xml:space="preserve">Perancangan Sumber Perusahaan (PSP) </t>
  </si>
  <si>
    <t>Kawalan Kualiti Tersepadu (pengimbas, pemeriksaan penglihatan,</t>
  </si>
  <si>
    <t>Enterprise Resources Planning (ERP)</t>
  </si>
  <si>
    <t xml:space="preserve">CCTV, sensor pintar dll.) </t>
  </si>
  <si>
    <t xml:space="preserve">Pengurusan Rantaian Bekalan (PRB) </t>
  </si>
  <si>
    <t>In-line Quality Control (scanners, vision inspection, CCTV smart sensor, etc.)</t>
  </si>
  <si>
    <t>Supply Chain Management (SCM)</t>
  </si>
  <si>
    <t xml:space="preserve">Sistem Pelaksanaan Pembuatan (SPP) </t>
  </si>
  <si>
    <t xml:space="preserve">Pembuatan Aditif (Percetakan 3D, prototaip cepat, dll.) </t>
  </si>
  <si>
    <t>Manufacturing Execution System (MES)</t>
  </si>
  <si>
    <t>Additive Manufacturing (3D Printing, rapid prototyping, etc.)</t>
  </si>
  <si>
    <t xml:space="preserve">Kawalan Penyeliaan dan Pemerolehan Data (KPPD) </t>
  </si>
  <si>
    <t xml:space="preserve">Internet Benda </t>
  </si>
  <si>
    <t>Supervisory Control and Data Acquisition (SCADA)</t>
  </si>
  <si>
    <t xml:space="preserve">Pengawal Logik yang Boleh Diprogramkan (PLBD) </t>
  </si>
  <si>
    <t xml:space="preserve">Analitis Data Raya </t>
  </si>
  <si>
    <t>Programmable Logic Controller (PLC)</t>
  </si>
  <si>
    <t>Big Data Analytic</t>
  </si>
  <si>
    <t xml:space="preserve">Sistem Kawalan Teragih (SKT) </t>
  </si>
  <si>
    <t xml:space="preserve">Kecerdasan Buatan </t>
  </si>
  <si>
    <t>Distributed Control System (DCS)</t>
  </si>
  <si>
    <t>Artificial Intelligence</t>
  </si>
  <si>
    <t xml:space="preserve">Simulasi </t>
  </si>
  <si>
    <t>Computerised Numerical Control (CNC)</t>
  </si>
  <si>
    <t>Simulation</t>
  </si>
  <si>
    <t xml:space="preserve">Pembuatan Berbantu Komputer (PBK) </t>
  </si>
  <si>
    <t xml:space="preserve">Lain-lain (sila nyatakan) </t>
  </si>
  <si>
    <t>Computer-Aided Manufacturing (CAM)</t>
  </si>
  <si>
    <t xml:space="preserve">Automasi (robotik, tali sawat, lif, kenderaan </t>
  </si>
  <si>
    <t xml:space="preserve">berpandu automatik (AGV), dll.) </t>
  </si>
  <si>
    <t>Automation (robotics, conveyor belts, lifts,</t>
  </si>
  <si>
    <t>automated-guided vehicles (AGV), etc.)</t>
  </si>
  <si>
    <t>Pengurusan inventori</t>
  </si>
  <si>
    <t>Inventory Management</t>
  </si>
  <si>
    <t xml:space="preserve">Pengurusan gudang </t>
  </si>
  <si>
    <t>Warehouse Management</t>
  </si>
  <si>
    <t xml:space="preserve">Pengendalian Bahan Automatik </t>
  </si>
  <si>
    <t>Automated Material Handling</t>
  </si>
  <si>
    <t>Kod bar / Kod QR</t>
  </si>
  <si>
    <t>Barcode / QR Code</t>
  </si>
  <si>
    <t xml:space="preserve">       </t>
  </si>
  <si>
    <t>TEKNOLOGI DAN REVOLUSI PERINDUSTRIAN KEEMPAT (4IR) (samb.)</t>
  </si>
  <si>
    <t>TECHNOLOGY AND FOURTH INDUSTRIAL REVOLUTION (4IR) (cont'd)</t>
  </si>
  <si>
    <t xml:space="preserve">Pemprosesan perkataan (MS Word, Google Docs, Pages dll) </t>
  </si>
  <si>
    <t xml:space="preserve">Sistem kehadiran (cap jari, pengecaman wajah dll) </t>
  </si>
  <si>
    <t>Word processing (MS Word, Google Docs, Pages etc.)</t>
  </si>
  <si>
    <t>Attendance system (fingerprints, facial recognition etc)</t>
  </si>
  <si>
    <t xml:space="preserve">Lembaran (MS Excel, Numbers, etc) </t>
  </si>
  <si>
    <t>Spreadsheet (MS Excel, Numbers, etc)</t>
  </si>
  <si>
    <t>Pembentangan (Powerpoint, Keynote, Prezi, dll.)</t>
  </si>
  <si>
    <t>Presentation (Powerpoint, Keynote, Prezi, etc.)</t>
  </si>
  <si>
    <t xml:space="preserve">Pengurusan Data &amp; Dokumen </t>
  </si>
  <si>
    <t>Pengkomputeran awan</t>
  </si>
  <si>
    <t>Data &amp; Document Management</t>
  </si>
  <si>
    <t>Cloud computing</t>
  </si>
  <si>
    <t xml:space="preserve">Intranet </t>
  </si>
  <si>
    <t>Intranet</t>
  </si>
  <si>
    <t xml:space="preserve">Kewangan &amp; Perakaunan </t>
  </si>
  <si>
    <t xml:space="preserve">Perkhidmatan data storan berasaskan awan </t>
  </si>
  <si>
    <t>Finance &amp; Accounting</t>
  </si>
  <si>
    <t>Cloud based data storage service</t>
  </si>
  <si>
    <t xml:space="preserve">Pengurusan Sumber Manusia </t>
  </si>
  <si>
    <t xml:space="preserve">Perkhidmatan perisian berasaskan awan </t>
  </si>
  <si>
    <t>Human resources management</t>
  </si>
  <si>
    <t>Cloud based software service</t>
  </si>
  <si>
    <t>Antivirus</t>
  </si>
  <si>
    <t xml:space="preserve">Tandatangan digital </t>
  </si>
  <si>
    <t>Digital signature</t>
  </si>
  <si>
    <t xml:space="preserve">Tembok api </t>
  </si>
  <si>
    <t>Firewall</t>
  </si>
  <si>
    <t xml:space="preserve">Anti spam </t>
  </si>
  <si>
    <t>Anti-spam</t>
  </si>
  <si>
    <t xml:space="preserve">Keselamatan laman web </t>
  </si>
  <si>
    <t>Website security</t>
  </si>
  <si>
    <t>Penyulitan data</t>
  </si>
  <si>
    <t>Data encryption</t>
  </si>
  <si>
    <t xml:space="preserve">Kata Laluan </t>
  </si>
  <si>
    <t>Password</t>
  </si>
  <si>
    <t>E-mel</t>
  </si>
  <si>
    <t>Email</t>
  </si>
  <si>
    <t xml:space="preserve">Media sosial (Facebook, Instagram, Twitter, dll.) </t>
  </si>
  <si>
    <t>Social media (Facebook, Instagram, Twitter, etc.)</t>
  </si>
  <si>
    <t xml:space="preserve">Laman web pertubuhan </t>
  </si>
  <si>
    <t>Establishment’s website</t>
  </si>
  <si>
    <t xml:space="preserve">Pengurusan Perhubungan Pelanggan (CRM) </t>
  </si>
  <si>
    <t>Customer Relationship Management (CRM)</t>
  </si>
  <si>
    <t xml:space="preserve">Persidangan video / Web (Skype, GoToMeeting dll) </t>
  </si>
  <si>
    <t>Video / Web conference (Skype, GoToMeeting etc.)</t>
  </si>
  <si>
    <t xml:space="preserve">Reka Bentuk Berbantu Komputer (RBBK) </t>
  </si>
  <si>
    <t>Computer-Aided Design (CAD)</t>
  </si>
  <si>
    <t xml:space="preserve">Prototaip </t>
  </si>
  <si>
    <t>Prototyping</t>
  </si>
  <si>
    <t xml:space="preserve">Penyelesaian makmal </t>
  </si>
  <si>
    <t>Lab solutions</t>
  </si>
  <si>
    <t>G.4</t>
  </si>
  <si>
    <t>Adakah pertubuhan ini menganalisis data pengeluaran?</t>
  </si>
  <si>
    <t xml:space="preserve">Kadar pengeluaran (Plan vs Actual) </t>
  </si>
  <si>
    <t xml:space="preserve">Produktiviti </t>
  </si>
  <si>
    <t>Production rate (Plan vs Actual)</t>
  </si>
  <si>
    <t>Productivity</t>
  </si>
  <si>
    <t>Kadar kegagalan / kecacatan (reject)</t>
  </si>
  <si>
    <t>Tahap inventori</t>
  </si>
  <si>
    <t>Failure / defect rate</t>
  </si>
  <si>
    <t>Inventory level</t>
  </si>
  <si>
    <t xml:space="preserve">Keberkesanan Keseluruhan Peralatan (OEE) </t>
  </si>
  <si>
    <t>Overall Equipment Effectiveness (OEE)</t>
  </si>
  <si>
    <t>G.5</t>
  </si>
  <si>
    <t>Adakah pertubuhan ini mengamalkan Konsep Operasi Pintar?</t>
  </si>
  <si>
    <t>Did this establishment practise the Smart Operating Concept?</t>
  </si>
  <si>
    <t>Jika Tidak, sila ke soalan G.8</t>
  </si>
  <si>
    <t>Jika Ya, apakah objektif utama pertubuhan ini mengamalkan Konsep Operasi Pintar? (Sila pilih tiga objektif utama)</t>
  </si>
  <si>
    <t>If Yes, what is the main objective of this establishment adopting the Smart Operating Concept? (Please select top three objectives)</t>
  </si>
  <si>
    <t xml:space="preserve">Meningkatkan tahap produktiviti dan kualiti produk </t>
  </si>
  <si>
    <t xml:space="preserve">Layak mendapat insentif kerajaan </t>
  </si>
  <si>
    <t>Increase productivity level and products quality</t>
  </si>
  <si>
    <t>Eligible for government incentives</t>
  </si>
  <si>
    <t xml:space="preserve">Meningkatkan tahap automasi dalam pengeluaran </t>
  </si>
  <si>
    <t xml:space="preserve">Mengurangkan kebergantungan kepada tenaga buruh </t>
  </si>
  <si>
    <t>Increase level of automation in production</t>
  </si>
  <si>
    <t>Reduce dependency on labour</t>
  </si>
  <si>
    <t xml:space="preserve">Mengikuti trend global Revolusi Perindustrian Keempat </t>
  </si>
  <si>
    <t>Follow the global trend of Fourth Industrial Revolution</t>
  </si>
  <si>
    <t xml:space="preserve">Transformasi dan bertahan sebagai pengilang </t>
  </si>
  <si>
    <t>Transform and survive as a manufacturer</t>
  </si>
  <si>
    <t>G.6</t>
  </si>
  <si>
    <t>Bagaimana operasi pintar mempengaruhi pertubuhan ini?</t>
  </si>
  <si>
    <t>How smart operating affect this establishment?</t>
  </si>
  <si>
    <t>Meningkat</t>
  </si>
  <si>
    <t>Menurun</t>
  </si>
  <si>
    <t>Improve</t>
  </si>
  <si>
    <t>Decline</t>
  </si>
  <si>
    <t>Hasil</t>
  </si>
  <si>
    <t>Revenue</t>
  </si>
  <si>
    <t>Operation cost</t>
  </si>
  <si>
    <t>Produktiviti</t>
  </si>
  <si>
    <t>Sumber manusia:</t>
  </si>
  <si>
    <t>Human resources:</t>
  </si>
  <si>
    <t>i)</t>
  </si>
  <si>
    <t>Pekerja tempatan</t>
  </si>
  <si>
    <t>Local worker</t>
  </si>
  <si>
    <t>ii)</t>
  </si>
  <si>
    <t>Pekerja asing</t>
  </si>
  <si>
    <t>Foreign worker</t>
  </si>
  <si>
    <t>Pemasaran</t>
  </si>
  <si>
    <t>Marketing</t>
  </si>
  <si>
    <t>G.7</t>
  </si>
  <si>
    <t>Sila nyatakan peratus (%) perbelanjaan berkaitan operasi pintar mengikut kategori berikut:</t>
  </si>
  <si>
    <t>Please indicate the percentage (%) of expenses related to smart operating by the following categories:</t>
  </si>
  <si>
    <t>Perbelanjaan semasa (cth. kos buruh dan kos operasi)</t>
  </si>
  <si>
    <t>Current expenditure (e.g. labour cost and operating cost)</t>
  </si>
  <si>
    <t>Perbelanjaan modal (cth. tanah, bangunan, kenderaan, loji, perisian, jentera, peralatan)</t>
  </si>
  <si>
    <t>Capital expenditure (e.g. land, building, vehicles, plant, software, machinery, equipment)</t>
  </si>
  <si>
    <t>G.8</t>
  </si>
  <si>
    <t>MITI</t>
  </si>
  <si>
    <t>EXIM Bank</t>
  </si>
  <si>
    <t>MOSTI</t>
  </si>
  <si>
    <t>HRDF</t>
  </si>
  <si>
    <t>MIDA</t>
  </si>
  <si>
    <t>KPM</t>
  </si>
  <si>
    <t>MIDF</t>
  </si>
  <si>
    <t>MAFI</t>
  </si>
  <si>
    <t>MATRADE</t>
  </si>
  <si>
    <t>MIGHT</t>
  </si>
  <si>
    <t>Bank Pembangunan</t>
  </si>
  <si>
    <t>MOF</t>
  </si>
  <si>
    <t>CIDB</t>
  </si>
  <si>
    <t>G.9</t>
  </si>
  <si>
    <t>Adakah pertubuhan ini mempunyai rancangan untuk mengamalkan operasi pintar / Industri 4.0?</t>
  </si>
  <si>
    <t>Did this establishment have plans to adopt the Smart Operating Concept / IR 4.0?</t>
  </si>
  <si>
    <t>Jika Ya, berapa peratusan sumber berikut akan diperuntukkan untuk menjayakan pelan tersebut?</t>
  </si>
  <si>
    <t xml:space="preserve">Sumber manusia </t>
  </si>
  <si>
    <t>Human resources</t>
  </si>
  <si>
    <t xml:space="preserve">Sumber kewangan </t>
  </si>
  <si>
    <t>Financial resources</t>
  </si>
  <si>
    <t>G.10</t>
  </si>
  <si>
    <t>Adakah pertubuhan ini sudah mempunyai pelan untuk pemahiran semula dan peningkatan kemahiran untuk pekerjanya?</t>
  </si>
  <si>
    <t xml:space="preserve">Kecerdasan Buatan / Pembelajaran Mesin / Pembelajaran Dalam </t>
  </si>
  <si>
    <t xml:space="preserve">Keselamatan siber </t>
  </si>
  <si>
    <t>Artificial Intelligence / Machine Learning / Deep Learning</t>
  </si>
  <si>
    <t>Cybersecurity</t>
  </si>
  <si>
    <t xml:space="preserve">Analitis Data Raya / Analitis Data  </t>
  </si>
  <si>
    <t xml:space="preserve">Penciptaan Kandungan AR / VR </t>
  </si>
  <si>
    <t>Big Data Analytics / Data Analytics</t>
  </si>
  <si>
    <t>AR / VR Content Creation</t>
  </si>
  <si>
    <t xml:space="preserve">Pengaturcaraan / Sains Komputer </t>
  </si>
  <si>
    <t xml:space="preserve">Rangkaian </t>
  </si>
  <si>
    <t>Programming / Computer Science</t>
  </si>
  <si>
    <t>Networking</t>
  </si>
  <si>
    <t xml:space="preserve">Robotik / Peranti Autonomi </t>
  </si>
  <si>
    <t xml:space="preserve">PLC / SCADA </t>
  </si>
  <si>
    <t>Robotics / Autonomous Devices</t>
  </si>
  <si>
    <t>PLC / SCADA</t>
  </si>
  <si>
    <t>H</t>
  </si>
  <si>
    <t>IMPAK PANDEMIK COVID-19</t>
  </si>
  <si>
    <t>IMPACT OF COVID-19 PANDEMIC</t>
  </si>
  <si>
    <t>H.1</t>
  </si>
  <si>
    <t>Jika Tidak, TAMAT bagi seksyen ini</t>
  </si>
  <si>
    <t>H.2</t>
  </si>
  <si>
    <t>Kekurangan bahan mentah</t>
  </si>
  <si>
    <t>Shortage of raw materials</t>
  </si>
  <si>
    <t>Kekurangan pekerja</t>
  </si>
  <si>
    <t xml:space="preserve">Shortage of workers </t>
  </si>
  <si>
    <t>Pembayaran gaji dan upah</t>
  </si>
  <si>
    <t>Payment of salaries and wages</t>
  </si>
  <si>
    <t>Pembayaran sewa premis</t>
  </si>
  <si>
    <t>Payment of premises rental</t>
  </si>
  <si>
    <t>Pembayaran pinjaman bank</t>
  </si>
  <si>
    <t>Payment of bank loans</t>
  </si>
  <si>
    <t>Penyimpanan bahan mentah</t>
  </si>
  <si>
    <t>Storage of raw materials</t>
  </si>
  <si>
    <t>Ketiadaan peraih pemasaran</t>
  </si>
  <si>
    <t>No marketing agents</t>
  </si>
  <si>
    <t>Ketiadaan pelanggan</t>
  </si>
  <si>
    <t>No customers</t>
  </si>
  <si>
    <t>Kekurangan modal kerja / aliran tunai</t>
  </si>
  <si>
    <t>Shortage of working capital / cash flow</t>
  </si>
  <si>
    <t>Waktu operasi terhad</t>
  </si>
  <si>
    <t>Limited hours of operation</t>
  </si>
  <si>
    <t>H.3</t>
  </si>
  <si>
    <t>Kurang daripada 6 bulan</t>
  </si>
  <si>
    <t>6 - 12 bulan</t>
  </si>
  <si>
    <t>6 - 12 months</t>
  </si>
  <si>
    <t>Melebihi 12 bulan</t>
  </si>
  <si>
    <t>More than 12 months</t>
  </si>
  <si>
    <t>H.4</t>
  </si>
  <si>
    <t>Vaksin</t>
  </si>
  <si>
    <t>Vaccine</t>
  </si>
  <si>
    <t>Ujian saringan</t>
  </si>
  <si>
    <t>Swab test</t>
  </si>
  <si>
    <t>Pelitup muka</t>
  </si>
  <si>
    <t>Face mask</t>
  </si>
  <si>
    <t>Pensanitasi tangan</t>
  </si>
  <si>
    <t>Hand sanitizer</t>
  </si>
  <si>
    <t>Thermometer</t>
  </si>
  <si>
    <t>IMPAK PANDEMIK COVID-19 (samb.)</t>
  </si>
  <si>
    <t>IMPACT OF COVID-19 PANDEMIC (cont'd)</t>
  </si>
  <si>
    <t>H.5</t>
  </si>
  <si>
    <r>
      <rPr>
        <b/>
        <sz val="8"/>
        <rFont val="Arial"/>
        <family val="2"/>
      </rPr>
      <t>Pengeluaran /</t>
    </r>
    <r>
      <rPr>
        <i/>
        <sz val="8"/>
        <rFont val="Arial"/>
        <family val="2"/>
      </rPr>
      <t xml:space="preserve"> Production</t>
    </r>
    <r>
      <rPr>
        <b/>
        <sz val="8"/>
        <rFont val="Arial"/>
        <family val="2"/>
      </rPr>
      <t>:</t>
    </r>
  </si>
  <si>
    <t>Memperkenalkan atau mempercepatkan pengenalan barangan dan perkhidmatan baharu</t>
  </si>
  <si>
    <t>Introduce or accelerate the introduction of new goods and services</t>
  </si>
  <si>
    <t>Mengurangkan saiz aktiviti perniagaan (cth. mengurangkan barangan dan perkhidmatan yang ditawarkan)</t>
  </si>
  <si>
    <t>Mengurangkan kos selain daripada kos buruh</t>
  </si>
  <si>
    <t>Reduce costs other than labour costs</t>
  </si>
  <si>
    <t>Mengurangkan import barang dan perkhidmatan, serta meningkatkan penggunaan barangan &amp; perkhidmatan tempatan dalam pengeluaran</t>
  </si>
  <si>
    <t>Reduce import of goods and services and increase the use of local goods &amp; services in production</t>
  </si>
  <si>
    <r>
      <rPr>
        <b/>
        <sz val="8"/>
        <rFont val="Arial"/>
        <family val="2"/>
      </rPr>
      <t xml:space="preserve">Pemasaran / </t>
    </r>
    <r>
      <rPr>
        <i/>
        <sz val="8"/>
        <rFont val="Arial"/>
        <family val="2"/>
      </rPr>
      <t>Marketing</t>
    </r>
    <r>
      <rPr>
        <b/>
        <sz val="8"/>
        <rFont val="Arial"/>
        <family val="2"/>
      </rPr>
      <t>:</t>
    </r>
  </si>
  <si>
    <t>Membangunkan rantaian bekalan dan pasaran baharu</t>
  </si>
  <si>
    <t>Develop new supply chain and market</t>
  </si>
  <si>
    <t>Meningkatkan harga barangan dan perkhidmatan tertentu yang ditawarkan kepada pelanggan</t>
  </si>
  <si>
    <t>Increase prices of certain goods and services offered to customers</t>
  </si>
  <si>
    <t>Menurunkan harga barangan dan perkhidmatan tertentu yang ditawarkan kepada pelanggan</t>
  </si>
  <si>
    <t>Decrease prices of certain goods and services offered to customers</t>
  </si>
  <si>
    <t>Meningkatkan bajet pemasaran</t>
  </si>
  <si>
    <t>Mengurangkan bajet pemasaran</t>
  </si>
  <si>
    <t>Reduce marketing budgets</t>
  </si>
  <si>
    <r>
      <rPr>
        <b/>
        <sz val="8"/>
        <rFont val="Arial"/>
        <family val="2"/>
      </rPr>
      <t xml:space="preserve">Sumber manusia / </t>
    </r>
    <r>
      <rPr>
        <i/>
        <sz val="8"/>
        <rFont val="Arial"/>
        <family val="2"/>
      </rPr>
      <t>Human resource</t>
    </r>
    <r>
      <rPr>
        <b/>
        <sz val="8"/>
        <rFont val="Arial"/>
        <family val="2"/>
      </rPr>
      <t>:</t>
    </r>
  </si>
  <si>
    <t>Menggalakkan cara bekerja jarak jauh / bekerja dari rumah</t>
  </si>
  <si>
    <t>Promote the remote work / work from home</t>
  </si>
  <si>
    <t>Menggantikan tenaga buruh dengan proses automasi dan penggunaan robot dalam menghasilkan barangan dan perkhidmatan</t>
  </si>
  <si>
    <t>Substitute labour with automation process and usage of robots in producing goods and services</t>
  </si>
  <si>
    <t>latihan amalan perniagaan baharu, latihan kemahiran digital, kemahiran literasi data, latihan dan pembangunan lain</t>
  </si>
  <si>
    <t>menawarkan pakej persaraan awal)</t>
  </si>
  <si>
    <t>Meningkatkan penggunaan teknologi maklumat dan komunikasi (cth. sistem pengkomputeran berasaskan awan dan analisis data raya)</t>
  </si>
  <si>
    <t>H.6</t>
  </si>
  <si>
    <t>H.7</t>
  </si>
  <si>
    <t xml:space="preserve">Pengurangan sewa premis perniagaan </t>
  </si>
  <si>
    <t>Special deduction on rental premises</t>
  </si>
  <si>
    <t>I</t>
  </si>
  <si>
    <t>SUMBER MANUSIA</t>
  </si>
  <si>
    <t>HUMAN RESOURCES</t>
  </si>
  <si>
    <t>Kekosongan jawatan yang sukar untuk diisi, (kekosongan jawatan selama 3 bulan atau lebih walaupun pelbagai usaha pengambilan pekerja telah diambil)</t>
  </si>
  <si>
    <t xml:space="preserve">Bilangan kekosongan jawatan setakat </t>
  </si>
  <si>
    <t>Kategori Pekerjaan</t>
  </si>
  <si>
    <t>Hard to fill job vacancies, (remained vacant for 3 months or longer despite your recruitment efforts)</t>
  </si>
  <si>
    <t>i) Pewujudan jawatan baharu</t>
  </si>
  <si>
    <t>Existing position</t>
  </si>
  <si>
    <t xml:space="preserve">                       </t>
  </si>
  <si>
    <t>Pengurus</t>
  </si>
  <si>
    <t>5</t>
  </si>
  <si>
    <t>SUMBER MANUSIA (samb.)</t>
  </si>
  <si>
    <t xml:space="preserve">HUMAN RESOURCES (cont'd) </t>
  </si>
  <si>
    <t>Tidak mempunyai calon yang mencukupi</t>
  </si>
  <si>
    <t>Calon tidak memenuhi syarat dari segi</t>
  </si>
  <si>
    <t>Gaji / manfaat tidak sepadan</t>
  </si>
  <si>
    <t>Tiada calon yang berminat</t>
  </si>
  <si>
    <t>Candidates are not qualified in term of</t>
  </si>
  <si>
    <t>Kelayakan (tahap pendidikan / pensijilan)</t>
  </si>
  <si>
    <t>Tahap kecekapan / kemahiran</t>
  </si>
  <si>
    <t>Pengalaman bekerja</t>
  </si>
  <si>
    <t>Not enough applicant</t>
  </si>
  <si>
    <t>Missmatch in salary / benefit</t>
  </si>
  <si>
    <t>Working experience</t>
  </si>
  <si>
    <t>I.3</t>
  </si>
  <si>
    <t>I.3.1</t>
  </si>
  <si>
    <t>Bilangan pekerja berhenti kerja</t>
  </si>
  <si>
    <t>Number of employees resigned</t>
  </si>
  <si>
    <t>Bilangan pekerja diberhentikan</t>
  </si>
  <si>
    <t>Number of employees retrenched / terminated</t>
  </si>
  <si>
    <t>Bilangan pekerja bersara</t>
  </si>
  <si>
    <t>Number of employees retired</t>
  </si>
  <si>
    <t>(iv)</t>
  </si>
  <si>
    <t>I.4</t>
  </si>
  <si>
    <t>I.4.1</t>
  </si>
  <si>
    <t>Bilangan pekerja melarikan diri</t>
  </si>
  <si>
    <t>Number of employees absconded</t>
  </si>
  <si>
    <t>(v)</t>
  </si>
  <si>
    <t xml:space="preserve">I.5 </t>
  </si>
  <si>
    <t>Pegawai Dagang Mengikut Kategori
Pas Pekerjaan</t>
  </si>
  <si>
    <t>Pekerja Pas Lawatan Kerja Sementara</t>
  </si>
  <si>
    <t>Penduduk Tetap</t>
  </si>
  <si>
    <t>Job Category</t>
  </si>
  <si>
    <t>Expatriate by Category of Pass</t>
  </si>
  <si>
    <t>Temporary Work Visit Pass Worker</t>
  </si>
  <si>
    <t>Permanent Resident</t>
  </si>
  <si>
    <t>Kategori  I</t>
  </si>
  <si>
    <t>Kategori  II</t>
  </si>
  <si>
    <t>Kategori  III</t>
  </si>
  <si>
    <t>Category I</t>
  </si>
  <si>
    <t>Category II</t>
  </si>
  <si>
    <t>Category III</t>
  </si>
  <si>
    <t xml:space="preserve">     UNTUK KEGUNAAN PEJABAT</t>
  </si>
  <si>
    <t>CAWANGAN NEGERI / PEJABAT OPERASI</t>
  </si>
  <si>
    <t>A. KERJA LUAR</t>
  </si>
  <si>
    <t>i.</t>
  </si>
  <si>
    <t>NAMA PEGAWAI LUAR</t>
  </si>
  <si>
    <t>:</t>
  </si>
  <si>
    <t>ii.</t>
  </si>
  <si>
    <t>TARIKH SELESAI (KES A1)</t>
  </si>
  <si>
    <t>iii.</t>
  </si>
  <si>
    <t>TANDATANGAN PEGAWAI LUAR</t>
  </si>
  <si>
    <t>iv.</t>
  </si>
  <si>
    <t>CATATAN</t>
  </si>
  <si>
    <t>B. SUNTINGAN</t>
  </si>
  <si>
    <t>NAMA</t>
  </si>
  <si>
    <t>TARIKH</t>
  </si>
  <si>
    <t>T/TANGAN</t>
  </si>
  <si>
    <t>SUNTINGAN PERTAMA</t>
  </si>
  <si>
    <t>SUNTINGAN KEDUA</t>
  </si>
  <si>
    <t>PERTANYAAN</t>
  </si>
  <si>
    <t>PENYELESAIAN</t>
  </si>
  <si>
    <t>V.</t>
  </si>
  <si>
    <t>PENYEMAKAN TERAKHIR</t>
  </si>
  <si>
    <t>C. PERBANDINGAN DENGAN BORANG LEPAS</t>
  </si>
  <si>
    <t>DIBUAT</t>
  </si>
  <si>
    <t>TIDAK DIBUAT</t>
  </si>
  <si>
    <t>PERTANYAAN / PENYELESAIAN</t>
  </si>
  <si>
    <t>D. TANGKAPAN DATA</t>
  </si>
  <si>
    <t>TANGKAPAN DATA / ICR</t>
  </si>
  <si>
    <t>VALIDASI</t>
  </si>
  <si>
    <t>PEMBETULAN RALAT</t>
  </si>
  <si>
    <t>PENYEMAKAN RALAT</t>
  </si>
  <si>
    <t>v.</t>
  </si>
  <si>
    <t>TERIMA PAKSA (T.P)</t>
  </si>
  <si>
    <t>vi.</t>
  </si>
  <si>
    <t>KEBENARAN PEGAWAI UNTUK T.P</t>
  </si>
  <si>
    <t>vii.</t>
  </si>
  <si>
    <t>Baharu termasuk import (baharu &amp; terpakai)</t>
  </si>
  <si>
    <t>Adakah pertubuhan ini mengeluarkan Laporan Kelestarian?</t>
  </si>
  <si>
    <t>Sila ke soalan 17.3</t>
  </si>
  <si>
    <t>Please go question 17.3</t>
  </si>
  <si>
    <t>Sila ke soalan 17.4</t>
  </si>
  <si>
    <t>Please go question 17.4</t>
  </si>
  <si>
    <t>If the question 12.4.2 are filled, please specify the percentage for own use</t>
  </si>
  <si>
    <t>Tuntutan dan pampasan yang diterima</t>
  </si>
  <si>
    <t>(n)</t>
  </si>
  <si>
    <t>(o)</t>
  </si>
  <si>
    <t>Ohers non-operating income (please specify)</t>
  </si>
  <si>
    <t>Lain-lain pendapatan bukan operasi (sila nyatakan)</t>
  </si>
  <si>
    <t>Water incorporated into product
(e.g. beverages, food, etc.)</t>
  </si>
  <si>
    <t>Did this establishment publish the Sustainability Reports?</t>
  </si>
  <si>
    <t>Bank Negara Malaysia</t>
  </si>
  <si>
    <t>Perkongsian Liabiliti Terhad</t>
  </si>
  <si>
    <t>Limited Liabilities Partnership</t>
  </si>
  <si>
    <t>Syarikat Sendirian Berhad</t>
  </si>
  <si>
    <t>Private Limited Company</t>
  </si>
  <si>
    <t>Pekerja Mahir Pertanian, Perhutanan,</t>
  </si>
  <si>
    <t>Penternakan dan Perikanan</t>
  </si>
  <si>
    <t xml:space="preserve">Skilled Agricultural, Foresty, Livestock </t>
  </si>
  <si>
    <t>Pekerja Kemahiran dan Pekerja</t>
  </si>
  <si>
    <t xml:space="preserve">Pemilik yang bekerja dan rakan niaga   </t>
  </si>
  <si>
    <t>yang aktif</t>
  </si>
  <si>
    <t xml:space="preserve">Unpaid family worker (all members of family </t>
  </si>
  <si>
    <t>Operator Mesin &amp; Loji, dan Pemasang</t>
  </si>
  <si>
    <t xml:space="preserve">      employed through labour contractor</t>
  </si>
  <si>
    <t xml:space="preserve"> Malaysia citizen                       </t>
  </si>
  <si>
    <t>Malaysia citizen</t>
  </si>
  <si>
    <r>
      <rPr>
        <b/>
        <sz val="8"/>
        <rFont val="Arial"/>
        <family val="2"/>
      </rPr>
      <t xml:space="preserve">Melayu / </t>
    </r>
    <r>
      <rPr>
        <i/>
        <sz val="8"/>
        <rFont val="Arial"/>
        <family val="2"/>
      </rPr>
      <t>Malay</t>
    </r>
  </si>
  <si>
    <r>
      <rPr>
        <b/>
        <sz val="8"/>
        <rFont val="Arial"/>
        <family val="2"/>
      </rPr>
      <t>(i)  Warganegara</t>
    </r>
    <r>
      <rPr>
        <sz val="8"/>
        <rFont val="Arial"/>
        <family val="2"/>
      </rPr>
      <t xml:space="preserve"> / </t>
    </r>
    <r>
      <rPr>
        <i/>
        <sz val="8"/>
        <rFont val="Arial"/>
        <family val="2"/>
      </rPr>
      <t>Citizen</t>
    </r>
  </si>
  <si>
    <r>
      <rPr>
        <b/>
        <sz val="8"/>
        <rFont val="Arial"/>
        <family val="2"/>
      </rPr>
      <t>Individu</t>
    </r>
    <r>
      <rPr>
        <sz val="8"/>
        <rFont val="Arial"/>
        <family val="2"/>
      </rPr>
      <t xml:space="preserve"> /</t>
    </r>
    <r>
      <rPr>
        <i/>
        <sz val="8"/>
        <rFont val="Arial"/>
        <family val="2"/>
      </rPr>
      <t xml:space="preserve"> Individual:</t>
    </r>
  </si>
  <si>
    <r>
      <rPr>
        <b/>
        <sz val="8"/>
        <rFont val="Arial"/>
        <family val="2"/>
      </rPr>
      <t>(ii)  Bukan warganegara</t>
    </r>
    <r>
      <rPr>
        <sz val="8"/>
        <rFont val="Arial"/>
        <family val="2"/>
      </rPr>
      <t xml:space="preserve"> / </t>
    </r>
    <r>
      <rPr>
        <i/>
        <sz val="8"/>
        <rFont val="Arial"/>
        <family val="2"/>
      </rPr>
      <t>Non-citizen</t>
    </r>
  </si>
  <si>
    <t>JUMLAH (5.3.9 + 5.4)</t>
  </si>
  <si>
    <t>TOTAL (5.3.9 + 5.4)</t>
  </si>
  <si>
    <t>Current depreciation / amortisation on fixed assets</t>
  </si>
  <si>
    <t>Susut nilai / perlunasan semasa ke atas harta tetap</t>
  </si>
  <si>
    <t>Geran atau pembiayaan daripada agensi kerajaan</t>
  </si>
  <si>
    <t>Grants or financing from government agencies</t>
  </si>
  <si>
    <t>Democratic Socialist Republic of Sri Lanka</t>
  </si>
  <si>
    <t>Socialist Republic of Viet Nam</t>
  </si>
  <si>
    <t>Syif pertama /</t>
  </si>
  <si>
    <t>First shift /</t>
  </si>
  <si>
    <t>Bayaran bagi perkhidmatan keselamatan</t>
  </si>
  <si>
    <t>Payment for security services</t>
  </si>
  <si>
    <t xml:space="preserve">Termasuk air kitar semula dari pertubuhan sama dan tidak termasuk air sisa yang dibekalkan kepada pengguna / pertubuhan lain untuk </t>
  </si>
  <si>
    <t>penggunaan selanjutnya dengan atau tanpa rawatan terlebih dahulu. Ia juga biasanya dirujuk sebagai tebus guna air sisa</t>
  </si>
  <si>
    <t>Included the recycling  of water within the same establishment and excluded wastewater supplied to other user/ establishment for further use with or without</t>
  </si>
  <si>
    <t>prior treatment. It is also commonly referred as reclaimed water.</t>
  </si>
  <si>
    <t>(e.g. beverages, food, etc.)</t>
  </si>
  <si>
    <t>Why is this establishment experiencing a decrease in capacity utilisation? (May choose more than one)</t>
  </si>
  <si>
    <t>Changes in the cost of labour or raw materials</t>
  </si>
  <si>
    <t>Jika TIDAK, sila ke soalan A.3</t>
  </si>
  <si>
    <t xml:space="preserve">Internet yang boleh diakses oleh komputer dan peranti yang lain (cth. telefon mudah alih, </t>
  </si>
  <si>
    <t>Which of the following network infrastructures is available at this establishment? (May choose more than one)</t>
  </si>
  <si>
    <t>Please indicate the type of platform that this establishment used for sales or purchases transaction using internet</t>
  </si>
  <si>
    <t>No credit history / new business / insufficient sales, income or cash flow / inexperienced management</t>
  </si>
  <si>
    <t>Did this establishment receive funding from the following to support your innovation activities?</t>
  </si>
  <si>
    <t>which has been conducted internally (in-house).</t>
  </si>
  <si>
    <t xml:space="preserve"> Non-Malaysia citizen</t>
  </si>
  <si>
    <t>Income from repairs and maintenance work for other establishments</t>
  </si>
  <si>
    <t>(v)  Arang batu</t>
  </si>
  <si>
    <t xml:space="preserve">       Coal</t>
  </si>
  <si>
    <t>(vi) Gas asli</t>
  </si>
  <si>
    <t xml:space="preserve">       Natural gas</t>
  </si>
  <si>
    <t xml:space="preserve">Any expenditure for equipment or facilities which are separately identifiable and which have been installed exclusively to prevent or to reduce emission of pollutants.
</t>
  </si>
  <si>
    <t xml:space="preserve">Expenditure of clean-up and recovery activities for the environmental damage resulting from any establishment's operations and decommissioning expenditure but  excludes penalty </t>
  </si>
  <si>
    <t>Did this establishment analyse production data?</t>
  </si>
  <si>
    <t>Did this establishment already has a plan to reskilling and upskilling for its employees?</t>
  </si>
  <si>
    <r>
      <t xml:space="preserve">Tidak / </t>
    </r>
    <r>
      <rPr>
        <i/>
        <sz val="8"/>
        <rFont val="Arial"/>
        <family val="2"/>
      </rPr>
      <t>No</t>
    </r>
  </si>
  <si>
    <t>Lain-lain peralatan (sila nyatakan)</t>
  </si>
  <si>
    <t>Others equipment (please specify)</t>
  </si>
  <si>
    <t>I.2 Sebab-sebab jawatan sukar diisi (sila pilih semua yang berkenaan)</t>
  </si>
  <si>
    <t xml:space="preserve">     Reasons for hard-to-fill job vacancies (please tick all that apply)</t>
  </si>
  <si>
    <t>Adakah pertubuhan ini menerima dana / insentif / geran berkaitan IR 4.0 daripada Kementerian / Agensi? (Boleh pilih lebih daripada satu)</t>
  </si>
  <si>
    <t>Did this establishment receive funds / incentives / grants related to IR 4.0 from the Ministry / Agency? (May choose more than one)</t>
  </si>
  <si>
    <t>Private non-profit making organisation</t>
  </si>
  <si>
    <t>Nota: Definisi pertubuhan milikan wanita</t>
  </si>
  <si>
    <t>Nota: Definisi pertubuhan milikan belia</t>
  </si>
  <si>
    <t xml:space="preserve">    Nota: Definisi residen Malaysia dan bukan residen Malaysia</t>
  </si>
  <si>
    <t>Institusi / Syarikat:</t>
  </si>
  <si>
    <t>Institution / Company:</t>
  </si>
  <si>
    <t>030013</t>
  </si>
  <si>
    <t xml:space="preserve"> Built / self-produced</t>
  </si>
  <si>
    <t xml:space="preserve">Alat pengangkutan: </t>
  </si>
  <si>
    <t>Transport equipment:</t>
  </si>
  <si>
    <t>Non-residential</t>
  </si>
  <si>
    <t>Paid employees (part-time)</t>
  </si>
  <si>
    <t>0508</t>
  </si>
  <si>
    <t>0517</t>
  </si>
  <si>
    <t>Nilai daripada kerja perindustrian lain (cth. Pembinaan, Kuari dsb.)</t>
  </si>
  <si>
    <t>Value of other industrial work done (e.g. Construction, Quarry etc.)</t>
  </si>
  <si>
    <t>Pendapatan output lain t.t.t.l (cth. skrap, tenaga elektrik, produk sisa</t>
  </si>
  <si>
    <t>Income from other output n.e.c. (e.g. scrap, electricity,waste product, etc.)</t>
  </si>
  <si>
    <t xml:space="preserve">Pendapatan daripada perkhidmatan profesional (cth. perakaunan, </t>
  </si>
  <si>
    <t xml:space="preserve">Professional fees received (e.g. accounting, management, engineering, </t>
  </si>
  <si>
    <t>Keperluan kilang (cth. alat-alat dan barang keperluan semasa)</t>
  </si>
  <si>
    <t>Factory requisites (e.g. tools and consumables)</t>
  </si>
  <si>
    <t>Bayaran telekomunikasi (cth. telefon, internet dsb.)</t>
  </si>
  <si>
    <t>Telecommunication fees (e.g. telephone, internet etc.)</t>
  </si>
  <si>
    <t>Cukai lain ke atas pengeluaran:</t>
  </si>
  <si>
    <t>Other taxes on production:</t>
  </si>
  <si>
    <t>(iv) Skim keselamatan sosial persendirian (cth. Insurans pampasan pekerja dsb.)</t>
  </si>
  <si>
    <t xml:space="preserve">       Private social security schemes (e.g. worker's compensation insurance etc.)</t>
  </si>
  <si>
    <t>Bahan pembakar lain (sila nyatakan)</t>
  </si>
  <si>
    <t>Other fuels (please specify)</t>
  </si>
  <si>
    <t>Did this establishment use any portable devices (e.g. laptop and smartphone) that allow a mobile connection to the internet using mobile phone network</t>
  </si>
  <si>
    <t>Social media (e.g. Facebook, Instagram, Twitter, YouTube)</t>
  </si>
  <si>
    <t>E-Marketplace (e.g. Lazada, Zalora, Shopee)</t>
  </si>
  <si>
    <t>Accessing other financial services (e.g. purchases of insurance)</t>
  </si>
  <si>
    <t>Staff training (e.g. e-learning applications available on intranet or website)</t>
  </si>
  <si>
    <t>Mobile internet and technologies (e.g. mobile broadband, laptop, smartphone, tablet etc.)</t>
  </si>
  <si>
    <t>Cloud computing (e.g. Dropbox, Gmail, Facebook etc.)</t>
  </si>
  <si>
    <t>Online collaborative platforms (e.g. Go ToMeeting, Zoom webinar, Google Meet, StreamYard, Microsoft Teams etc.)</t>
  </si>
  <si>
    <t>(e.g. development of system, application, platform, website etc.)</t>
  </si>
  <si>
    <t>Social media (e.g. Facebook, Instagram and blogs)</t>
  </si>
  <si>
    <t>Online e-commerce marketplace (e.g. Lazada, Zalora, Shopee)</t>
  </si>
  <si>
    <t>Designated private network (e.g. extranet, EDI)</t>
  </si>
  <si>
    <t>Please indicate the percentage of e-commerce income by platform of orders placed by customers</t>
  </si>
  <si>
    <t>Via another website (e.g. online marketplace, e-commerce platform, agent’s site etc.)</t>
  </si>
  <si>
    <t>Designated private network (e.g. Extranet, EDI etc.)</t>
  </si>
  <si>
    <t>Jika peratusan pendapatan antarabangsa e-dagang diisi, sila ke soalan A.20</t>
  </si>
  <si>
    <t>pawnshops and pawnbrokers include Ar-Rahnu</t>
  </si>
  <si>
    <t>Financing from leasing companies / factoring companies / credit companies / venture capital companies / licenced money lenders /</t>
  </si>
  <si>
    <t>D.1</t>
  </si>
  <si>
    <t>Lain-lain pensijilan berkaitan alam sekitar (sila nyatakan)</t>
  </si>
  <si>
    <t>Other environmental certification (please specify)</t>
  </si>
  <si>
    <t>Pengeluaran:</t>
  </si>
  <si>
    <t>Production:</t>
  </si>
  <si>
    <t>Inventory:</t>
  </si>
  <si>
    <t>Inventori:</t>
  </si>
  <si>
    <t>Administration:</t>
  </si>
  <si>
    <t xml:space="preserve">Pentadbiran: </t>
  </si>
  <si>
    <t>Security:</t>
  </si>
  <si>
    <t>Keselamatan:</t>
  </si>
  <si>
    <t>Marketing and communication:</t>
  </si>
  <si>
    <t xml:space="preserve">Pemasaran dan komunikasi: </t>
  </si>
  <si>
    <t>Research, development and design:</t>
  </si>
  <si>
    <t>Penyelidikan, pembangunan dan reka bentuk:</t>
  </si>
  <si>
    <r>
      <rPr>
        <b/>
        <sz val="8"/>
        <rFont val="Arial"/>
        <family val="2"/>
      </rPr>
      <t xml:space="preserve">  Tidak / </t>
    </r>
    <r>
      <rPr>
        <i/>
        <sz val="8"/>
        <rFont val="Arial"/>
        <family val="2"/>
      </rPr>
      <t>No</t>
    </r>
  </si>
  <si>
    <t>Downsizing business activities (e.g. reduce goods and services offered)</t>
  </si>
  <si>
    <t xml:space="preserve">Provide additional training to employees (e.g. job specific training, managerial training, new technology training, new business practice training, </t>
  </si>
  <si>
    <t>Memberi latihan tambahan kepada kakitangan (cth. latihan khusus pekerjaan, latihan pengurusan, latihan teknologi baharu,</t>
  </si>
  <si>
    <t>Mengurangkan kos pekerja (cth. memberhentikan pekerja, memberi cuti tanpa gaji dan pemotongan elaun, mengurangkan jam bekerja,</t>
  </si>
  <si>
    <t>Reduce labour costs (e.g. lay-off employees, giving unpaid leave and allowance deduction, reduce working hours, offer early retirement package)</t>
  </si>
  <si>
    <t>PRIHATIN (e.g. Wage subsidy programme, Special Prihatin Grant (GKP) and others)</t>
  </si>
  <si>
    <t>PRIHATIN (cth. Program subsidi upah, Geran Khas Prihatin (GKP) dan lain-lain)</t>
  </si>
  <si>
    <t>Sila nyatakan bilangan pekerja sepenuh masa warganegara Malaysia mengikut tempoh masa berikut:</t>
  </si>
  <si>
    <t>Please state the number of Malaysia citizen full-time employees by the following period:</t>
  </si>
  <si>
    <t>Sila nyatakan bilangan pekerja sepenuh masa bukan warganegara Malaysia bagi tempoh masa berikut:</t>
  </si>
  <si>
    <t>Please state the number of non-Malaysia citizen full-time employees by the following period:</t>
  </si>
  <si>
    <t>Maklumat yang dikumpul adalah mengikut peruntukan di bawah Akta Perangkaan 1965 (Disemak - 1989). Seksyen 5 di bawah Akta ini menghendaki mana-mana pertubuhan yang beroperasi di Malaysia untuk memberikan maklumat sebenar atau anggaran terbaik kepada Jabatan. Mengikut Akta ini, kandungan soal selidik pertubuhan / individu yang diterima adalah SULIT dan tidak boleh dihebahkan kepada sesiapa atau mana-mana institusi di luar Jabatan ini. Sementara itu, Seksyen 7 di bawah Akta yang sama memperuntukkan denda kepada responden boleh dikenakan denda sekiranya gagal memberi maklumat yang diperlukan.</t>
  </si>
  <si>
    <r>
      <rPr>
        <i/>
        <sz val="8"/>
        <rFont val="Arial"/>
        <family val="2"/>
      </rPr>
      <t xml:space="preserve">The information is gathered under the provisions of the Statistics Act 1965 (Revised - 1989). Section 5 of this Act requires all establishments operating in Malaysia to provide actual information or best estimates to the Department. The Act stipulates that the contents of the establishments / individual returns are </t>
    </r>
    <r>
      <rPr>
        <b/>
        <i/>
        <sz val="8"/>
        <rFont val="Arial"/>
        <family val="2"/>
      </rPr>
      <t>CONFIDENTIAL</t>
    </r>
    <r>
      <rPr>
        <i/>
        <sz val="8"/>
        <rFont val="Arial"/>
        <family val="2"/>
      </rPr>
      <t xml:space="preserve"> and will not be divulged to any person or institution outside this Department. Meanwhile, Section 7 under the same Act provides a penalty should the respondent failed to furnish the required information.</t>
    </r>
  </si>
  <si>
    <t xml:space="preserve">I.1 Kekosongan jawatan, kekosongan jawatan sukar diisi dan jumlah jawatan baharu sepenuh masa yang akan diwujudkan bagi warganegara Malaysia </t>
  </si>
  <si>
    <t>ELECTRICITY, GAS, STEAM AND AIR CONDITIONING SUPPLY</t>
  </si>
  <si>
    <t>Operasi kemudahan penjanaan yang menghasilkan tenaga elektrik</t>
  </si>
  <si>
    <t>Operation of generation facilities that produce electric energy</t>
  </si>
  <si>
    <t>Operasi penghantaran, pengagihan dan penjualan elektrik</t>
  </si>
  <si>
    <t>Operation of transmission, distribution and sales of electricity</t>
  </si>
  <si>
    <t>Pembuatan bahan api berunsur gas yang mempunyai spesifikasi nilai calorific, mengikut penulenan, pencampuran dan proses lain dari jenis gas yang lain termasuk gas asli</t>
  </si>
  <si>
    <t>Manufacture of gaseous fuels with a spesified calorific value, by purification, blending and other processes from gases of various types including natural gas</t>
  </si>
  <si>
    <t>Pengangkutan, pengagihan dan bekalan semua jenis bahan api berunsur gas melalui sistem saluran utama</t>
  </si>
  <si>
    <t>Transportation, distribution and supply of gaseous fuels of all kinds through a system of mains</t>
  </si>
  <si>
    <t>Penjualan gas kepada pengguna melalui saluran utama</t>
  </si>
  <si>
    <t>Sale of gas to the user through mains</t>
  </si>
  <si>
    <t>Pengeluaran, pengumpulan dan pengagihan wap dan air panas untuk pemanasan, tenaga dan tujuan lain</t>
  </si>
  <si>
    <t>Production, collection and distribution of steam and hot water for heating, power and other purpose</t>
  </si>
  <si>
    <t>Pengeluaran dan pengagih udara dingin, air yang disejukkan bagi tujuan pendinginan</t>
  </si>
  <si>
    <t>Production and distribution of cooled air, chilled water for cooling purpose</t>
  </si>
  <si>
    <t>Pengeluaran ais, termasuk ais untuk tujuan makanan dan bukan makanan (cth. pendinginan)</t>
  </si>
  <si>
    <t>Production of ice, including ice for food and non-food (e.g.cooling) purpose</t>
  </si>
  <si>
    <t>Principal activity (Electricity, gas, steam and air conditioning)</t>
  </si>
  <si>
    <t>Secondary activity (other than electricity, gas, steam and air conditioning supply), please specify:</t>
  </si>
  <si>
    <t>Sales from own generation / distribution / production:</t>
  </si>
  <si>
    <r>
      <t xml:space="preserve">Tenaga elektrik
</t>
    </r>
    <r>
      <rPr>
        <i/>
        <sz val="8"/>
        <rFont val="Arial"/>
        <family val="2"/>
      </rPr>
      <t xml:space="preserve">Electrical energy </t>
    </r>
  </si>
  <si>
    <t>Transmission of electricity (on own account)</t>
  </si>
  <si>
    <r>
      <t xml:space="preserve">Wap dan air panas
</t>
    </r>
    <r>
      <rPr>
        <i/>
        <sz val="8"/>
        <rFont val="Arial"/>
        <family val="2"/>
      </rPr>
      <t>Steam and hot water</t>
    </r>
  </si>
  <si>
    <t>Steam and hot water distribution services through mains (on a fee or contract  basis)</t>
  </si>
  <si>
    <t>Arang batu (Antrasit, bitumen dan arang batu lain)</t>
  </si>
  <si>
    <t>Coal (Anthracite, bituminous and other coal)</t>
  </si>
  <si>
    <t>Petroleum oils and oils obtained from bituminous minerals, crude (LFO  / MFO  / HFO)</t>
  </si>
  <si>
    <t>Gas asli, cecair atau dalam keadaan gas</t>
  </si>
  <si>
    <t>Natural Gas, liquefied or in the gaseous state</t>
  </si>
  <si>
    <t>Minyak petroleum, separuh ditapis (termasuk topped minyak mentah)</t>
  </si>
  <si>
    <t>Petroleum oils, partly refined (including topped crudes)</t>
  </si>
  <si>
    <t>Bahan api diesel berkelajuan tinggi</t>
  </si>
  <si>
    <t>High speed diesel fuel</t>
  </si>
  <si>
    <t>Lain-lain bahan api diesel</t>
  </si>
  <si>
    <t>Other diesel fuel</t>
  </si>
  <si>
    <t>Air semulajadi (dirawat, tidak dirawat atau digunakan sesuai untuk kegunaan selanjutnya)</t>
  </si>
  <si>
    <t>Natural water (treated, untreated or used water suitable for further use)</t>
  </si>
  <si>
    <t>Gas amonia</t>
  </si>
  <si>
    <t>Ammonia gas</t>
  </si>
  <si>
    <t>Kalsium klorida</t>
  </si>
  <si>
    <t>0510001001</t>
  </si>
  <si>
    <t>0610101001</t>
  </si>
  <si>
    <t>0620101001</t>
  </si>
  <si>
    <t>Spent (irradiated) fuel elements (catridges) of nuclear reactors</t>
  </si>
  <si>
    <t>Coal gas, water gas, producers gas and similar gases, other than petroleum gases and other gaseous hydrocarbons</t>
  </si>
  <si>
    <t>Own-account distribution of gaseous fuels through main. Maintenance of gas meters</t>
  </si>
  <si>
    <t>Own-account distribution of steam and hot water for heating, power and other purposes</t>
  </si>
  <si>
    <t>Own-account distribution of cooled air. Own-account distribution of chilled water for cooling purposes</t>
  </si>
  <si>
    <t>SURVEI EKONOMI TAHUNAN 2022</t>
  </si>
  <si>
    <t xml:space="preserve"> ANNUAL ECONOMIC SURVEY 2022</t>
  </si>
  <si>
    <t>Harta yang dijual atau ditamatkan penggunaannya dalam tahun 2021</t>
  </si>
  <si>
    <t>Assets sold or discarded during 2021</t>
  </si>
  <si>
    <t>Current depreciation / amortisation during 2021</t>
  </si>
  <si>
    <t>Susut nilai / perlunasan semasa dalam tahun 2021</t>
  </si>
  <si>
    <t>at 31.12.2021</t>
  </si>
  <si>
    <t>pada 31.12.2021</t>
  </si>
  <si>
    <t>Net book value as at 1.1.2021</t>
  </si>
  <si>
    <t xml:space="preserve">   Capital expenditure during 2021</t>
  </si>
  <si>
    <t>semua pekerja dalam tahun 2021, sama ada mereka masih di dalam daftar gaji Disember 2021 atau pada tempoh gaji akhir 2021.</t>
  </si>
  <si>
    <t xml:space="preserve">Gross salaries &amp; wages, bonuses and other cash allowances to employees (include over-time wages). Includes payments made during 2021, to all workers whether or not </t>
  </si>
  <si>
    <t>0528</t>
  </si>
  <si>
    <t>0529</t>
  </si>
  <si>
    <t>0526</t>
  </si>
  <si>
    <t>0527</t>
  </si>
  <si>
    <t>0530</t>
  </si>
  <si>
    <t>0531</t>
  </si>
  <si>
    <t>Seperti pada Disember 2021 atau pada tempoh gaji akhir</t>
  </si>
  <si>
    <t>As at December 2021 or during the last pay period</t>
  </si>
  <si>
    <t>TAHUN RUJUKAN 2021</t>
  </si>
  <si>
    <t>REFERENCE YEAR 2021</t>
  </si>
  <si>
    <t>Jabatan Perangkaan Malaysia sedang melaksanakan Survei Ekonomi Tahunan 2022 (bagi tahun rujukan 2021).</t>
  </si>
  <si>
    <t>The Department of Statistics, Malaysia is conducting the Annual Economic Survey 2022 (for reference year 2021).</t>
  </si>
  <si>
    <t>Sekiranya pertubuhan ini tidak beroperasi dalam tahun rujukan 2021, sila kembalikan soal selidik dengan pengisian 1.3.1 sahaja ke Jabatan ini.</t>
  </si>
  <si>
    <t>If this establishment was not in operation during the reference year 2021, please return the questionnaire with 1.3.1 only to the Department.</t>
  </si>
  <si>
    <t>Sila laporkan untuk takwim 2021 atau tahun kewangan terkini yang berakhir tidak lewat daripada 30 Jun 2022</t>
  </si>
  <si>
    <t>Please report for the calender year 2021 or for your most recent financial year ending no later than 30 June 2022</t>
  </si>
  <si>
    <t>020003</t>
  </si>
  <si>
    <r>
      <rPr>
        <b/>
        <sz val="8"/>
        <rFont val="Arial"/>
        <family val="2"/>
      </rPr>
      <t xml:space="preserve">Seperti pada 31.12.2021 / </t>
    </r>
    <r>
      <rPr>
        <i/>
        <sz val="8"/>
        <rFont val="Arial"/>
        <family val="2"/>
      </rPr>
      <t>As at 31.12.2021</t>
    </r>
  </si>
  <si>
    <t>Sila laporkan hak milik pertubuhan berdasarkan modal berbayar seperti pada 31 Disember 2021:</t>
  </si>
  <si>
    <t>Please report the ownership of the establishment based on the paid-up capital as at 31 December 2021:</t>
  </si>
  <si>
    <t>0415</t>
  </si>
  <si>
    <t>0416</t>
  </si>
  <si>
    <t>0418</t>
  </si>
  <si>
    <t>0419</t>
  </si>
  <si>
    <t>0420</t>
  </si>
  <si>
    <t>0421</t>
  </si>
  <si>
    <t>0422</t>
  </si>
  <si>
    <t>0423</t>
  </si>
  <si>
    <t>0520</t>
  </si>
  <si>
    <t>0521</t>
  </si>
  <si>
    <t>0523</t>
  </si>
  <si>
    <t>0522</t>
  </si>
  <si>
    <t>0524</t>
  </si>
  <si>
    <t>0525</t>
  </si>
  <si>
    <t>080075</t>
  </si>
  <si>
    <t>8.12</t>
  </si>
  <si>
    <t>Jumlah pendapatan (8.1 hingga 8.12)</t>
  </si>
  <si>
    <t>Total income (8.1 to 8.12)</t>
  </si>
  <si>
    <t>JUMLAH BESAR (8.13 dan 8.14)</t>
  </si>
  <si>
    <t>GRAND TOTAL (8.13 and 8.14)</t>
  </si>
  <si>
    <t>0910</t>
  </si>
  <si>
    <t>0901</t>
  </si>
  <si>
    <t>Nilai di medan 090024 mesti sama dengan medan 041699 (Soalan 4)</t>
  </si>
  <si>
    <t>Cukai perkhidmatan atau cukai jualan</t>
  </si>
  <si>
    <t>Service tax or sales tax</t>
  </si>
  <si>
    <t>Lain-lain perbelanjaan bukan operasi (sila nyatakan)</t>
  </si>
  <si>
    <t>Others non-operating expenditure (please specify)</t>
  </si>
  <si>
    <t>091016</t>
  </si>
  <si>
    <t>8.11.1</t>
  </si>
  <si>
    <t>Jika Ya, sila nyatakan jumlah pendapatan dalam aktiviti e-sukan ini</t>
  </si>
  <si>
    <t>Is Yes, please state the total income in this e-sports activity</t>
  </si>
  <si>
    <t>9.34.1</t>
  </si>
  <si>
    <t>010053</t>
  </si>
  <si>
    <t>010055</t>
  </si>
  <si>
    <t>010056</t>
  </si>
  <si>
    <t>010057</t>
  </si>
  <si>
    <t>010058</t>
  </si>
  <si>
    <t>010059</t>
  </si>
  <si>
    <t>(a) Profesional (kecuali Penyelidik)</t>
  </si>
  <si>
    <t xml:space="preserve">     Professionals (except Researcher)</t>
  </si>
  <si>
    <t>yang Berkaitan</t>
  </si>
  <si>
    <t>Bilangan pekerja
bukan warganegara Malaysia
mengikut tempoh perkhidmatan di Malaysia</t>
  </si>
  <si>
    <t>Number of
non-Malaysia citizen persons
engaged by the length of services in Malaysia</t>
  </si>
  <si>
    <t>Bilangan pekerja yang dibekalkan oleh pertubuhan lain pada Disember 2021 atau pada tempoh gaji berakhir</t>
  </si>
  <si>
    <t>Number of persons engaged provided by other establishment during December 2021 or during the last pay period</t>
  </si>
  <si>
    <t>Bilangan pekerja pertubuhan ini pada Disember 2021
atau pada tempoh gaji terakhir</t>
  </si>
  <si>
    <t>Number of persons engaged during December 2021
or during the last pay period</t>
  </si>
  <si>
    <t>Non-Malaysia
citizen</t>
  </si>
  <si>
    <t>Warganegara
Malaysia</t>
  </si>
  <si>
    <t>Bukan
warganegara
Malaysia</t>
  </si>
  <si>
    <t>Clerical Support Workers</t>
  </si>
  <si>
    <t>Service and Sales Workers</t>
  </si>
  <si>
    <t>Craft and Related Trades Workers</t>
  </si>
  <si>
    <t>Plant &amp; Machine Operator, and Assemblers</t>
  </si>
  <si>
    <t>Elementary Occupations</t>
  </si>
  <si>
    <t>Working proprietors and active business partners</t>
  </si>
  <si>
    <t>Managers</t>
  </si>
  <si>
    <t>Professionals</t>
  </si>
  <si>
    <t>Technicians and Associate Professionals</t>
  </si>
  <si>
    <t>they were still on the payroll in December 2021 or the last pay period 2021.</t>
  </si>
  <si>
    <t>they were still on the payroll in December 2020 or the last pay period 2020.</t>
  </si>
  <si>
    <t>BILANGAN PEKERJA BUKAN WARGANEGARA MALAYSIA MENGIKUT NEGARA ASAL
DAN TEMPOH PERKHIDMATAN DI MALAYSIA</t>
  </si>
  <si>
    <t>NUMBER OF NON-MALAYSIA CITIZEN PERSONS ENGAGED BY COUNTRY OF ORIGIN
AND LENGTH OF SERVICE IN MALAYSIA</t>
  </si>
  <si>
    <t>JAM BEKERJA PADA TAHUN RUJUKAN</t>
  </si>
  <si>
    <t>MAN-HOURS WORKED DURING THE REFERENCE YEAR</t>
  </si>
  <si>
    <t>Total overtime man-hours worked during the reference year</t>
  </si>
  <si>
    <t>Jumlah jam pekerja bekerja lebih masa pada tahun rujukan</t>
  </si>
  <si>
    <t>Total man-hours worked during the reference year = (7.4 + 7.5)</t>
  </si>
  <si>
    <t>Jumlah jam pekerja bekerja pada tahun rujukan                               = (7.4 + 7.5)</t>
  </si>
  <si>
    <t xml:space="preserve">   Nilai di medan 090036 mesti sama dengan jumlah medan 050899 (Soalan 5C) dan medan 051799 (Soalan 5D)</t>
  </si>
  <si>
    <t xml:space="preserve">   Value in field 090036 must be equal to the sum of field 050899 (Question 5C) and field 051799 (Question 5D)</t>
  </si>
  <si>
    <t>Stok lain (sila nyatakan)</t>
  </si>
  <si>
    <t>Other stocks (please spcify)</t>
  </si>
  <si>
    <t>Media</t>
  </si>
  <si>
    <t>BEKALAN ELEKTRIK, GAS, WAP DAN PENDINGIN UDARA</t>
  </si>
  <si>
    <t>Aktiviti utama (Bekalan elektrik, gas, wap dan pendingin udara)</t>
  </si>
  <si>
    <t>Aktiviti sekunder (selain dari bekalan elektrik, gas, wap dan pendingin udara), sila nyatakan:</t>
  </si>
  <si>
    <t>Adakah pertubuhan ini milikan wanita? Sila tanda (X) dalam satu kotak sahaja [Bagi yang menjawab 2.1 (a), (b), (c), atau (d) sahaja]</t>
  </si>
  <si>
    <t>Is this a woman-owned establishment? Please mark (X) in one box only [For those who answered 2.1 (a), (b), (c), or (d) only]</t>
  </si>
  <si>
    <t>Adakah pertubuhan ini milikan belia? Sila tanda (X) dalam satu kotak sahaja</t>
  </si>
  <si>
    <t>Is this a youth-owned establishment? Please mark (X) in one box only</t>
  </si>
  <si>
    <t>3 years and
below (persons)</t>
  </si>
  <si>
    <t>JUMLAH (6.1 hingga 6.7) **</t>
  </si>
  <si>
    <t>TOTAL (6.1 to 6.7)</t>
  </si>
  <si>
    <t>Bilangan pekerja</t>
  </si>
  <si>
    <t xml:space="preserve">Jumlah hari bekerja </t>
  </si>
  <si>
    <t xml:space="preserve">Jumlah jam bekerja </t>
  </si>
  <si>
    <t>dalam satu syif</t>
  </si>
  <si>
    <t>Adakah pertubuhan ini mempunyai pendapatan daripada aktiviti e-sukan?</t>
  </si>
  <si>
    <t>Did this establishment have income in e-sports activities?</t>
  </si>
  <si>
    <t>Adakah pertubuhan ini mempunyai perbelanjaan dalam aktiviti e-sukan?</t>
  </si>
  <si>
    <t>Did this establishment have expenditure in e-sports activities?</t>
  </si>
  <si>
    <t>Lain-lain perbelanjaan operasi (sila nyatakan)</t>
  </si>
  <si>
    <t>Others operating expenditure (please specify)</t>
  </si>
  <si>
    <t>Payment in kind to paid employees:</t>
  </si>
  <si>
    <t>Bayaran berbentuk manfaat kepada pekerja bergaji:</t>
  </si>
  <si>
    <t>JUMLAH (a hingga e)</t>
  </si>
  <si>
    <t>TOTAL (a to e)</t>
  </si>
  <si>
    <t>Impak kadar pertukaran mata wang</t>
  </si>
  <si>
    <t>Perubahan harga barangan yang dijual atau perkhidmatan yang diberikan</t>
  </si>
  <si>
    <t>Price changes in goods sold or services rendered</t>
  </si>
  <si>
    <t>Product change</t>
  </si>
  <si>
    <t>Penutupan kilang / premis</t>
  </si>
  <si>
    <t>Factory / premises closures</t>
  </si>
  <si>
    <t>Sila nyatakan peratus air diabstrak mengikut sumber:</t>
  </si>
  <si>
    <t>Please specify the percentage of water abstracted by source:</t>
  </si>
  <si>
    <t>(i)  Air permukaan (cth. sungai, empangan, tasik)</t>
  </si>
  <si>
    <t xml:space="preserve">     Surface water (eg. river, dam, lake)</t>
  </si>
  <si>
    <t>mengikut sumber:</t>
  </si>
  <si>
    <t>Please specify the percentage of reused water by source:</t>
  </si>
  <si>
    <t>Nota / Notes:</t>
  </si>
  <si>
    <t>(cth. minuman, makanan, dll.)</t>
  </si>
  <si>
    <t>Unit Kuantiti</t>
  </si>
  <si>
    <t>Unit of Quantity</t>
  </si>
  <si>
    <t>Tan metrik</t>
  </si>
  <si>
    <t>Sila laporkan kuantiti bagi semua produk yang dibuat dan / atau diproses oleh pertubuhan ini untuk pemilik lain atas bayaran yang diterima. Walau bagaimanapun, kuantiti jualan hanya merujuk kepada produk yang dibuat sendiri.</t>
  </si>
  <si>
    <t>Pecahan produk utama perlu disenaraikan. Nilai untuk produk lain yang bukan utama boleh dikumpulkan dalam perkara “lain-lain” tetapi nilainya tidak boleh melebihi 10% dari jumlah nilai jualan.</t>
  </si>
  <si>
    <t>Breakdown of the major products should be given. The value of other minor poducts can be grouped under "others" but its value should not more than 10% of total sales.</t>
  </si>
  <si>
    <r>
      <t xml:space="preserve">Ais
</t>
    </r>
    <r>
      <rPr>
        <i/>
        <sz val="8"/>
        <rFont val="Arial"/>
        <family val="2"/>
      </rPr>
      <t>Ice</t>
    </r>
  </si>
  <si>
    <t>Own-account distribution of electricity.
Maintenance of electric meters</t>
  </si>
  <si>
    <r>
      <t xml:space="preserve">Perkhidmatan penghantaran elektrik
</t>
    </r>
    <r>
      <rPr>
        <i/>
        <sz val="8"/>
        <rFont val="Arial"/>
        <family val="2"/>
      </rPr>
      <t>Electricity transmission services
(on a fee or contract basis)</t>
    </r>
  </si>
  <si>
    <r>
      <t xml:space="preserve">Perkhidmatan pengagihan elektrik
</t>
    </r>
    <r>
      <rPr>
        <i/>
        <sz val="8"/>
        <rFont val="Arial"/>
        <family val="2"/>
      </rPr>
      <t>Electricity distribution services                                      (on a fee or contract basis)</t>
    </r>
  </si>
  <si>
    <r>
      <t xml:space="preserve">Perkhidmatan pengedaran gas melalui saluran
</t>
    </r>
    <r>
      <rPr>
        <i/>
        <sz val="8"/>
        <rFont val="Arial"/>
        <family val="2"/>
      </rPr>
      <t>Gas distribution services through mains                    (on a fee or contract basis)</t>
    </r>
  </si>
  <si>
    <t>Minyak petroleum dan minyak yang diperoleh dari mineral bitumen, minyak mentah (LFO / MFO / HFO)</t>
  </si>
  <si>
    <t>Calcium chloride</t>
  </si>
  <si>
    <t>SUMBER BAHAN YANG DIGUNAKAN</t>
  </si>
  <si>
    <t>15.3</t>
  </si>
  <si>
    <t xml:space="preserve"> Per cent</t>
  </si>
  <si>
    <r>
      <rPr>
        <b/>
        <sz val="8"/>
        <rFont val="Arial"/>
        <family val="2"/>
      </rPr>
      <t>Peratus</t>
    </r>
    <r>
      <rPr>
        <sz val="8"/>
        <rFont val="Arial"/>
        <family val="2"/>
      </rPr>
      <t xml:space="preserve">   </t>
    </r>
  </si>
  <si>
    <t>Sila nyatakan peratusan jualan tempatan mengikut negeri.</t>
  </si>
  <si>
    <t>Please indicate percentage of local sales by state.</t>
  </si>
  <si>
    <t>Nota:  W.P. - Wilayah Persekutuan</t>
  </si>
  <si>
    <t>Adakah kapasiti pengeluaran pertubuhan ini berubah sepanjang tempoh pelaporan ini? Sila tanda (X) dalam satu kotak sahaja</t>
  </si>
  <si>
    <t>Has the production capacity of this establishment changed over this reporting period? Please mark (X) in one box only</t>
  </si>
  <si>
    <t>Jika TIADA PERUBAHAN, tamat bagi Seksyen ini. Sila ke Seksyen seterusnya</t>
  </si>
  <si>
    <t>If NO CHANGE, end for this Section. Please go to the next Section</t>
  </si>
  <si>
    <t>Permintaan produk yang lebih tinggi</t>
  </si>
  <si>
    <t>Please report for the calendar year 2021 or for your most recent financial year ending no later than 30 June 2022</t>
  </si>
  <si>
    <t>How many persons engaged use computers for business purposes?</t>
  </si>
  <si>
    <t>If this establishment cannot provide the value,</t>
  </si>
  <si>
    <t>Please indicate an estimate percentage of the persons engaged who use computers for business purposes.</t>
  </si>
  <si>
    <t>How many persons engaged have access to the internet for business purposes?</t>
  </si>
  <si>
    <t>Please indicate an estimate percentage of the persons engaged who access internet for business purposes.</t>
  </si>
  <si>
    <t>Did this establishment use of fixed broadband to connect to the internet?</t>
  </si>
  <si>
    <t>(cth. ADSL, SDSL, VDSL, teknologi fiber dan optik, teknologi kabel)</t>
  </si>
  <si>
    <t>(e.g. ADSL, SDSL, VDSL, fibre and optic technology, cable technology)</t>
  </si>
  <si>
    <t xml:space="preserve">  Usage of Information and Communication Technology (ICT)</t>
  </si>
  <si>
    <t>Pastikan setiap nombor, abjad atau tanda berada di dalam kotak yang telah disediakan</t>
  </si>
  <si>
    <t>Keep each number, letter or tick within the data entry boxes provided</t>
  </si>
  <si>
    <t>J</t>
  </si>
  <si>
    <t>L</t>
  </si>
  <si>
    <t>N</t>
  </si>
  <si>
    <r>
      <rPr>
        <b/>
        <sz val="8"/>
        <rFont val="Arial"/>
        <family val="2"/>
      </rPr>
      <t>Tidak</t>
    </r>
    <r>
      <rPr>
        <sz val="8"/>
        <rFont val="Arial"/>
        <family val="2"/>
      </rPr>
      <t xml:space="preserve"> /</t>
    </r>
    <r>
      <rPr>
        <i/>
        <sz val="8"/>
        <rFont val="Arial"/>
        <family val="2"/>
      </rPr>
      <t xml:space="preserve"> No</t>
    </r>
  </si>
  <si>
    <t>a)</t>
  </si>
  <si>
    <t>atau</t>
  </si>
  <si>
    <t>or</t>
  </si>
  <si>
    <t>b)</t>
  </si>
  <si>
    <t>-</t>
  </si>
  <si>
    <t>Jika anda menandakan petak yang salah, hitamkan petak yang salah seperti ini</t>
  </si>
  <si>
    <t>dan tandakan</t>
  </si>
  <si>
    <t>di dalam petak yang betul</t>
  </si>
  <si>
    <t>If you have marked the wrong box, shade the box as shown here</t>
  </si>
  <si>
    <t>and mark</t>
  </si>
  <si>
    <t>in the relevant box</t>
  </si>
  <si>
    <r>
      <t xml:space="preserve">Perkara yang disenaraikan sebagai </t>
    </r>
    <r>
      <rPr>
        <b/>
        <sz val="8"/>
        <rFont val="Arial"/>
        <family val="2"/>
      </rPr>
      <t>termasuk</t>
    </r>
    <r>
      <rPr>
        <sz val="8"/>
        <rFont val="Arial"/>
        <family val="2"/>
      </rPr>
      <t xml:space="preserve"> dan </t>
    </r>
    <r>
      <rPr>
        <b/>
        <sz val="8"/>
        <rFont val="Arial"/>
        <family val="2"/>
      </rPr>
      <t>tidak termasuk</t>
    </r>
    <r>
      <rPr>
        <sz val="8"/>
        <rFont val="Arial"/>
        <family val="2"/>
      </rPr>
      <t xml:space="preserve"> hanyalah sebagai contoh dan tidak boleh diambilkira sebagai senarai yang lengkap.</t>
    </r>
  </si>
  <si>
    <r>
      <t xml:space="preserve">The items listed under </t>
    </r>
    <r>
      <rPr>
        <b/>
        <i/>
        <sz val="8"/>
        <rFont val="Arial"/>
        <family val="2"/>
      </rPr>
      <t xml:space="preserve">including </t>
    </r>
    <r>
      <rPr>
        <i/>
        <sz val="8"/>
        <rFont val="Arial"/>
        <family val="2"/>
      </rPr>
      <t xml:space="preserve">and </t>
    </r>
    <r>
      <rPr>
        <b/>
        <i/>
        <sz val="8"/>
        <rFont val="Arial"/>
        <family val="2"/>
      </rPr>
      <t>excluding</t>
    </r>
    <r>
      <rPr>
        <i/>
        <sz val="8"/>
        <rFont val="Arial"/>
        <family val="2"/>
      </rPr>
      <t xml:space="preserve"> are examples and should not be taken as a complete list of items.</t>
    </r>
  </si>
  <si>
    <r>
      <t xml:space="preserve">Nota / </t>
    </r>
    <r>
      <rPr>
        <i/>
        <sz val="8"/>
        <rFont val="Arial"/>
        <family val="2"/>
      </rPr>
      <t>Note</t>
    </r>
    <r>
      <rPr>
        <b/>
        <sz val="8"/>
        <rFont val="Arial"/>
        <family val="2"/>
      </rPr>
      <t>:</t>
    </r>
  </si>
  <si>
    <t xml:space="preserve">Computer includes personal computer, portable computer (e.g. laptop), tablet and other </t>
  </si>
  <si>
    <t>If NO, please proceed to question A.3</t>
  </si>
  <si>
    <t xml:space="preserve">Berapakah bilangan pekerja yang menggunakan komputer untuk tujuan perniagaan? </t>
  </si>
  <si>
    <t xml:space="preserve">Sila nyatakan anggaran peratusan jumlah pekerja yang menggunakan komputer untuk tujuan perniagaan.  </t>
  </si>
  <si>
    <t>Internet can be access by computer and other device (e.g. mobile phone, smart phone etc.)</t>
  </si>
  <si>
    <t>If NO, Please proceed to Question A.10</t>
  </si>
  <si>
    <t xml:space="preserve">Berapakah bilangan pekerja yang mengakses internet untuk tujuan perniagaan? </t>
  </si>
  <si>
    <t xml:space="preserve">Sila nyatakan anggaran peratusan jumlah pekerja yang mengakses internet untuk tujuan perniagaan. </t>
  </si>
  <si>
    <t>(e.g. hotspot) and non-wifi (e.g. unifi, streamyx etc.) for business purposes?</t>
  </si>
  <si>
    <t xml:space="preserve">  Usage of Information and Communication Technology (ICT) (cont'd)</t>
  </si>
  <si>
    <t>E-Pasaran (cth. Lazada, Zalora, Shopee)</t>
  </si>
  <si>
    <r>
      <rPr>
        <b/>
        <sz val="8"/>
        <rFont val="Arial"/>
        <family val="2"/>
      </rPr>
      <t>Nota</t>
    </r>
    <r>
      <rPr>
        <sz val="8"/>
        <rFont val="Arial"/>
        <family val="2"/>
      </rPr>
      <t xml:space="preserve"> /</t>
    </r>
    <r>
      <rPr>
        <i/>
        <sz val="8"/>
        <rFont val="Arial"/>
        <family val="2"/>
      </rPr>
      <t xml:space="preserve"> Note</t>
    </r>
    <r>
      <rPr>
        <sz val="8"/>
        <rFont val="Arial"/>
        <family val="2"/>
      </rPr>
      <t>:</t>
    </r>
  </si>
  <si>
    <r>
      <t xml:space="preserve"> : Laman web, </t>
    </r>
    <r>
      <rPr>
        <b/>
        <i/>
        <sz val="8"/>
        <rFont val="Arial"/>
        <family val="2"/>
      </rPr>
      <t>home page</t>
    </r>
    <r>
      <rPr>
        <b/>
        <sz val="8"/>
        <rFont val="Arial"/>
        <family val="2"/>
      </rPr>
      <t xml:space="preserve"> atau wujud di laman pihak ketiga yang mana perniagaan ini mempunyai</t>
    </r>
  </si>
  <si>
    <r>
      <t xml:space="preserve">Telefon melalui internet (cth. Skype, WhatsApp Call) / </t>
    </r>
    <r>
      <rPr>
        <i/>
        <sz val="8"/>
        <rFont val="Arial"/>
        <family val="2"/>
      </rPr>
      <t>Telephoning over the internet (e.g. Skype, WhatsApp Call)</t>
    </r>
  </si>
  <si>
    <r>
      <t xml:space="preserve">Mendapatkan maklumat daripada organisasi kerajaan / </t>
    </r>
    <r>
      <rPr>
        <i/>
        <sz val="8"/>
        <rFont val="Arial"/>
        <family val="2"/>
      </rPr>
      <t>Getting information from government organisations</t>
    </r>
  </si>
  <si>
    <r>
      <t xml:space="preserve">Berhubung dengan organisasi kerajaan (termasuk muat turun / permohonan borang, pembayaran secara </t>
    </r>
    <r>
      <rPr>
        <b/>
        <i/>
        <sz val="8"/>
        <rFont val="Arial"/>
        <family val="2"/>
      </rPr>
      <t>online</t>
    </r>
    <r>
      <rPr>
        <b/>
        <sz val="8"/>
        <rFont val="Arial"/>
        <family val="2"/>
      </rPr>
      <t>)</t>
    </r>
  </si>
  <si>
    <t xml:space="preserve">Analitis data (cth. Tableau, Analitis Data Raya, Mobile Business Intelligence dsb.) </t>
  </si>
  <si>
    <t>Data analytics (e.g. Tableau, Big Data Analytics, Mobile Business Intelligence etc.)</t>
  </si>
  <si>
    <t>Perisian pengurusan (cth. Human Resources Management System, Accounting Information System dsb.)</t>
  </si>
  <si>
    <t>Management software (e.g. Human Resources Management System, Accounting Information System etc.)</t>
  </si>
  <si>
    <t>Platform kolaborasi dalam talian (cth. Go ToMeeting, Zoom webinar, Google Meet, StreamYard, Microsoft Teams dsb.)</t>
  </si>
  <si>
    <t>310112</t>
  </si>
  <si>
    <t>Did this establishment involved in sales or purchase transactions using internet?</t>
  </si>
  <si>
    <t xml:space="preserve">   If NO, please proceed to section B</t>
  </si>
  <si>
    <t>Sila nyatakan jenis platform yang digunakan oleh pertubuhan ini untuk urusniaga jualan atau pembelian menggunakan internet</t>
  </si>
  <si>
    <t>Aplikasi mudah alih (cth. Grab app, Lazada app, Pop meal app, Mudah app, Carousell app)</t>
  </si>
  <si>
    <t>Mobile application (e.g. Grab app, Lazada app, Pop meal app, Mudah app, Carousell app)</t>
  </si>
  <si>
    <t>Perkhidmatan pembayaran elektronik (cth. perbankan internet, kad kredit, kad debit, pindahan wang, e-dompet dsb.)</t>
  </si>
  <si>
    <t>Payment gateway (e.g. Internet banking, credit card, debit card, bank transfer, e-wallet etc.)</t>
  </si>
  <si>
    <t>Bayaran tunai semasa penghantaran</t>
  </si>
  <si>
    <t xml:space="preserve">   If NO, please proceed to question A.21</t>
  </si>
  <si>
    <t>(1)  Via websites, specialised internet marketplaces, extranets, EDI over the internet, internet enabled mobile phones</t>
  </si>
  <si>
    <r>
      <t xml:space="preserve">    Nota / </t>
    </r>
    <r>
      <rPr>
        <i/>
        <sz val="8"/>
        <rFont val="Arial"/>
        <family val="2"/>
      </rPr>
      <t>Note</t>
    </r>
    <r>
      <rPr>
        <b/>
        <sz val="8"/>
        <rFont val="Arial"/>
        <family val="2"/>
      </rPr>
      <t>:</t>
    </r>
  </si>
  <si>
    <t>Melalui laman web lain (cth. pasaran dalam talian, platform e-dagang, tapak ejen dll.)</t>
  </si>
  <si>
    <t>Please indicate the percentage of e-commerce income by type of customers</t>
  </si>
  <si>
    <t>Please indicate the percentage of e-commerce income by type of market</t>
  </si>
  <si>
    <r>
      <rPr>
        <b/>
        <sz val="8"/>
        <rFont val="Arial"/>
        <family val="2"/>
      </rPr>
      <t>Nota</t>
    </r>
    <r>
      <rPr>
        <sz val="8"/>
        <rFont val="Arial"/>
        <family val="2"/>
      </rPr>
      <t xml:space="preserve"> /</t>
    </r>
    <r>
      <rPr>
        <i/>
        <sz val="8"/>
        <rFont val="Arial"/>
        <family val="2"/>
      </rPr>
      <t xml:space="preserve"> Note:</t>
    </r>
  </si>
  <si>
    <t>If the percentage of e-commerce international income is filled, please proceed to question A.20</t>
  </si>
  <si>
    <r>
      <rPr>
        <b/>
        <sz val="8"/>
        <rFont val="Arial"/>
        <family val="2"/>
      </rPr>
      <t>Nota</t>
    </r>
    <r>
      <rPr>
        <sz val="8"/>
        <rFont val="Arial"/>
        <family val="2"/>
      </rPr>
      <t xml:space="preserve"> / </t>
    </r>
    <r>
      <rPr>
        <i/>
        <sz val="8"/>
        <rFont val="Arial"/>
        <family val="2"/>
      </rPr>
      <t>Note:</t>
    </r>
  </si>
  <si>
    <t>Please indicate the percentage of e-commerce expanditure by type of customers</t>
  </si>
  <si>
    <t>Please indicate the percentage of e-commerce expenditure by type of market</t>
  </si>
  <si>
    <t>If the percentage of e-commerce international expenditure is filled, please proceed to question A.25</t>
  </si>
  <si>
    <t>Please proceed to question B.2</t>
  </si>
  <si>
    <t>Please proceed to question B.3</t>
  </si>
  <si>
    <t>Please proceed to question B.4</t>
  </si>
  <si>
    <t>Please proceed to question B.5</t>
  </si>
  <si>
    <t>Enggan berhutang</t>
  </si>
  <si>
    <t xml:space="preserve">Reluctant to be in debt </t>
  </si>
  <si>
    <t>Long processing period</t>
  </si>
  <si>
    <t>Expect the application would be rejected</t>
  </si>
  <si>
    <r>
      <t xml:space="preserve">Sila ke soalan B.6 / </t>
    </r>
    <r>
      <rPr>
        <i/>
        <sz val="8"/>
        <rFont val="Arial"/>
        <family val="2"/>
      </rPr>
      <t>Please proceed to question B.6</t>
    </r>
  </si>
  <si>
    <t>What were the purpose of the financing? (May choose more than one)</t>
  </si>
  <si>
    <t xml:space="preserve">Daripada manakah pertubuhan ini mendapat sumber pembiayaan untuk menjalankan perniagaan? </t>
  </si>
  <si>
    <t>Where does this establishment get the sources of finance to operate the business?</t>
  </si>
  <si>
    <t>dengan pertubuhan atau pemilik perniagaan ’angels’ / organisasi bukan kerajaan / pengaturan tidak formal</t>
  </si>
  <si>
    <t xml:space="preserve">Financing from suppliers / trade credit owing to suppliers / individuals unrelated to the establishment or its owner ’angels’  / </t>
  </si>
  <si>
    <t>Pendapatan terkumpul / dana dalaman / sumbangan daripada pemegang saham / simpanan peribadi pemilik perniagaan</t>
  </si>
  <si>
    <t>Borrowing from friends or relatives</t>
  </si>
  <si>
    <t>Did this establishment own / use financial facilities and products for bussiness purposes as follows?</t>
  </si>
  <si>
    <t>Akaun deposit</t>
  </si>
  <si>
    <t>Deposit account</t>
  </si>
  <si>
    <t>Kad kredit</t>
  </si>
  <si>
    <t xml:space="preserve">Credit card  </t>
  </si>
  <si>
    <t xml:space="preserve">Perbankan dalam talian      </t>
  </si>
  <si>
    <t xml:space="preserve">Online banking </t>
  </si>
  <si>
    <t>Insuran</t>
  </si>
  <si>
    <t xml:space="preserve">Insurance  </t>
  </si>
  <si>
    <t xml:space="preserve">Fasiliti eksport </t>
  </si>
  <si>
    <t>Export’s facilities</t>
  </si>
  <si>
    <t>…………………………………………………………………………………</t>
  </si>
  <si>
    <t>Tempatan (cth. Amalan Peningkatan Kualiti (APK), Pensijilan Jenama Malaysia, Skim Organik Malaysia (SOM),</t>
  </si>
  <si>
    <t xml:space="preserve">Local (e.g. Quality Improvement Practice, National Mark of Malaysian Brand, Malaysia Organic Scheme (SOM), </t>
  </si>
  <si>
    <t>MeSTI (Makanan Selamat Tanggungjawab Industri) etc.)</t>
  </si>
  <si>
    <r>
      <rPr>
        <b/>
        <sz val="8"/>
        <rFont val="Arial"/>
        <family val="2"/>
      </rPr>
      <t xml:space="preserve">Antarabangsa / </t>
    </r>
    <r>
      <rPr>
        <i/>
        <sz val="8"/>
        <rFont val="Arial"/>
        <family val="2"/>
      </rPr>
      <t>International</t>
    </r>
    <r>
      <rPr>
        <b/>
        <sz val="8"/>
        <rFont val="Arial"/>
        <family val="2"/>
      </rPr>
      <t xml:space="preserve"> </t>
    </r>
    <r>
      <rPr>
        <i/>
        <sz val="8"/>
        <rFont val="Arial"/>
        <family val="2"/>
      </rPr>
      <t>(</t>
    </r>
    <r>
      <rPr>
        <b/>
        <sz val="8"/>
        <rFont val="Arial"/>
        <family val="2"/>
      </rPr>
      <t xml:space="preserve">cth. / </t>
    </r>
    <r>
      <rPr>
        <i/>
        <sz val="8"/>
        <rFont val="Arial"/>
        <family val="2"/>
      </rPr>
      <t>e.g. ISO, HACCP, GMP, GVHP, 5S etc</t>
    </r>
    <r>
      <rPr>
        <b/>
        <sz val="8"/>
        <rFont val="Arial"/>
        <family val="2"/>
      </rPr>
      <t>.</t>
    </r>
    <r>
      <rPr>
        <i/>
        <sz val="8"/>
        <rFont val="Arial"/>
        <family val="2"/>
      </rPr>
      <t>)</t>
    </r>
  </si>
  <si>
    <t>Did this establishment have any Intellectual Property (IP) Protection System? (May choose more than one)</t>
  </si>
  <si>
    <t>Lain-lain (cth. Reka bentuk perindustrian, Petunjuk geografi, Reka bentuk susun atur litar bersepadu)</t>
  </si>
  <si>
    <t>Others (e.g. Industrial design, Geographical indication, Layout - design of integrated circuit design)</t>
  </si>
  <si>
    <t>Adakah pertubuhan ini memperkenalkan sebarang inovasi baharu atau penambahbaikan nyata dalam tahun kewangan / rujukan 2021?</t>
  </si>
  <si>
    <t>Did this establishment introduce any new or significantly improved innovations in the financial / reference year 2021? (May choose more than one)</t>
  </si>
  <si>
    <t>Adakah pertubuhan ini menerima sumber pembiayaan untuk menyokong aktiviti inovasi daripada pihak berikut?</t>
  </si>
  <si>
    <t>Owned funds</t>
  </si>
  <si>
    <t>Private companies</t>
  </si>
  <si>
    <t xml:space="preserve">               </t>
  </si>
  <si>
    <t>Higher Learning Institutions</t>
  </si>
  <si>
    <t>Other funds</t>
  </si>
  <si>
    <t>Adakah pertubuhan ini menjalankan aktiviti R&amp;D pada tahun rujukan? Jika Ya sila isikan maklumat berkaitan aktiviti R&amp;D</t>
  </si>
  <si>
    <t>Did this establishment run any R&amp;D activities during the reference year? If Yes, please fill in the information related to the R&amp;D</t>
  </si>
  <si>
    <t xml:space="preserve">   If YES, please proceed to question C.8 to C.12</t>
  </si>
  <si>
    <t>Other funds (please specify)</t>
  </si>
  <si>
    <t>Sila nyatakan peratus jenis aktiviti R&amp;D</t>
  </si>
  <si>
    <t>Technician and associate professionals</t>
  </si>
  <si>
    <t>Clerical support workers</t>
  </si>
  <si>
    <t>Adakah pertubuhan ini menggunakan media pemasaran untuk mempromosi perniagaan? Sila nyatakan medium yang digunakan</t>
  </si>
  <si>
    <t>Did this establishment use any marketing media to promote it business? Please indicate the medium used</t>
  </si>
  <si>
    <t>Iklan (suratkhabar, TV dan majalah)</t>
  </si>
  <si>
    <t>Advertisement (newspaper, TV and magazines)</t>
  </si>
  <si>
    <t xml:space="preserve">Domestic expo and exhibition </t>
  </si>
  <si>
    <t>Overseas expo and exhibition</t>
  </si>
  <si>
    <t>Kenyataan akhbar secara dalam talian</t>
  </si>
  <si>
    <t>Online media statement</t>
  </si>
  <si>
    <t>Nama negara</t>
  </si>
  <si>
    <t>Name of country</t>
  </si>
  <si>
    <t>Perbelanjaan Modal</t>
  </si>
  <si>
    <t>Perbelanjaan operasi</t>
  </si>
  <si>
    <t>Capital expenditure</t>
  </si>
  <si>
    <t>Operating expenditure</t>
  </si>
  <si>
    <t>Expenditure related to the implementation / operation of an incinerator centre or landfill site owned by establishment is also included.</t>
  </si>
  <si>
    <t>Use of technologies, equipment or processes that reduce or eliminate pollution and waste at the source instead of at the end-pipe or stack before the pollution or waste is created.</t>
  </si>
  <si>
    <t>dari mana-mana kesan operasi pertubuhan</t>
  </si>
  <si>
    <t>Adakah pertubuhan ini mempunyai pensijilan alam sekitar? (Boleh pilih lebih daripada satu)</t>
  </si>
  <si>
    <t>Did this establishment have environmental certifications? (May choose more than one)</t>
  </si>
  <si>
    <t>Quantity (tonne)</t>
  </si>
  <si>
    <t>Berdasarkan F.12, sila nyatakan peratus penggunaan bahan kitar semula mengikut jenis</t>
  </si>
  <si>
    <t>Refer to F.12, please indicate percentage of use of recycled materials by type</t>
  </si>
  <si>
    <t>Sila laporkan tahap automasi proses pengeluaran pertubuhan ini</t>
  </si>
  <si>
    <t>Please indicate the automation level of the production process for this establishment</t>
  </si>
  <si>
    <t>Mixed-mode automation</t>
  </si>
  <si>
    <t>Adakah pertubuhan ini menggunakan teknologi berikut. Jika Ya, sila nyatakan peratus (%) penggunaan</t>
  </si>
  <si>
    <t>Did this establishment using the following technology. If Yes, please state the percentage (%) of usage</t>
  </si>
  <si>
    <t>Sila nyatakan teknologi atau penyelesaian yang digunakan oleh pertubuhan ini (Boleh pilih lebih daripada satu)</t>
  </si>
  <si>
    <t>Please indicate the technology or solution adopted by this establishment (May choose more than one)</t>
  </si>
  <si>
    <t>Internet-of-Thing (IoT)</t>
  </si>
  <si>
    <t>Big Data Analytics</t>
  </si>
  <si>
    <t>Kawalan Berkomputer Berangka (KBB)</t>
  </si>
  <si>
    <t>(p)</t>
  </si>
  <si>
    <t xml:space="preserve">Pengenalan Frekuensi Radio (RFID) </t>
  </si>
  <si>
    <t>Radio Frequency Identification (RFID)</t>
  </si>
  <si>
    <t xml:space="preserve">E-Perbankan </t>
  </si>
  <si>
    <t>E-Banking</t>
  </si>
  <si>
    <t xml:space="preserve">E-Dagang </t>
  </si>
  <si>
    <t>E-Commerce</t>
  </si>
  <si>
    <t>Jika Ya, sila nyatakan analisis bagi data pengeluaran pertubuhan ini (Boleh pilih lebih daripada satu)</t>
  </si>
  <si>
    <t>If Yes, please indicate the analysis for the production data of this establishment (May choose more than one)</t>
  </si>
  <si>
    <t>If No, please proceed to question G.8</t>
  </si>
  <si>
    <t>Raw materials cost</t>
  </si>
  <si>
    <t>If Yes, what is the percentage of the following resources will be allocated to make the plan a success?</t>
  </si>
  <si>
    <t>Jika Ya, sila nyatakan bidang pemahiran semula dan peningkatan kemahiran yang dirancang untuk pekerja pertubuhan ini (Boleh pilih lebih daripada satu)</t>
  </si>
  <si>
    <t>If Yes, please indicate the areas of reskilling and upskilling planned for the employees of this establishment (May choose more than one)</t>
  </si>
  <si>
    <t>Adakah pertubuhan ini terjejas oleh pandemik COVID-19?</t>
  </si>
  <si>
    <t>Is this establishment affected by the COVID-19 pandemic?</t>
  </si>
  <si>
    <t>Jika Ya, sila ke soalan H.2 hingga H.6</t>
  </si>
  <si>
    <t>If Yes, please proceed to question H.2 to H.6</t>
  </si>
  <si>
    <t>If No, END of this section</t>
  </si>
  <si>
    <t>Sila tandakan isu / cabaran yang ditanggung pertubuhan ini semasa pandemik COVID-19 (Boleh pilih lebih daripada satu)</t>
  </si>
  <si>
    <t>Please indicate the issues / challenges borne by your establishment during the COVID-19 pandemic (May choose more than one)</t>
  </si>
  <si>
    <t>Sekiranya pandemik COVID-19 ini berjaya dibendung, berapa anggaran tempoh perniagaan bagi pertubuhan ini akan kembali pulih?</t>
  </si>
  <si>
    <t>If the COVID-19 pandemic is curbed, how long will it take the business for this establishment to recover?</t>
  </si>
  <si>
    <t>Less than 6 months</t>
  </si>
  <si>
    <t>Sila nyatakan jumlah perbelanjaan berkaitan kesihatan pertubuhan ini bagi norma baharu tempat kerja:</t>
  </si>
  <si>
    <t>Please indicate the total health expenses of this establishment for the new norms at work:</t>
  </si>
  <si>
    <t>Termometer</t>
  </si>
  <si>
    <t>Sila nyatakan perubahan dalam operasi pertubuhan ini semasa pandemik COVID-19 (Boleh pilih lebih daripada satu)</t>
  </si>
  <si>
    <t>Please indicate the changes in the operation of this establishment during COVID-19 pandemic (May choose more than one)</t>
  </si>
  <si>
    <t>Increase marketing budgets</t>
  </si>
  <si>
    <t>digital skills training, data literacy skills, other training and development)</t>
  </si>
  <si>
    <r>
      <rPr>
        <b/>
        <sz val="8"/>
        <rFont val="Arial"/>
        <family val="2"/>
      </rPr>
      <t xml:space="preserve">Penggunaan teknologi maklumat / </t>
    </r>
    <r>
      <rPr>
        <i/>
        <sz val="8"/>
        <rFont val="Arial"/>
        <family val="2"/>
      </rPr>
      <t>Use of information technology</t>
    </r>
    <r>
      <rPr>
        <b/>
        <sz val="8"/>
        <rFont val="Arial"/>
        <family val="2"/>
      </rPr>
      <t>:</t>
    </r>
  </si>
  <si>
    <t>Enhance usage of information and communication technology (e.g. cloud-based computing systems and big data analytics)</t>
  </si>
  <si>
    <t>Adakah pertubuhan ini menerima bantuan kewangan bagi meneruskan operasi perniagaan sepanjang pandemik COVID-19?</t>
  </si>
  <si>
    <t>Has this establishment received public assistance to continue business operations during the COVID-19 pandemic?</t>
  </si>
  <si>
    <t>If No, END for this section</t>
  </si>
  <si>
    <t>Sila nyatakan jumlah bantuan kewangan yang diperolehi oleh pertubuhan ini:</t>
  </si>
  <si>
    <t xml:space="preserve">Please specify the amount of financial assistance obtained by this establishment: </t>
  </si>
  <si>
    <t>dan bukan warganegara Malaysia.</t>
  </si>
  <si>
    <t>Job vacancies, hard-to-fill job vacancies and new job created for Malaysia citizen and non-Malaysia citizen full-time employees.</t>
  </si>
  <si>
    <t>Bilangan jawatan baharu yang akan diwujudkan pada tahun 2022-2023 (tidak termasuk kekosongan dari tahun 2021)</t>
  </si>
  <si>
    <t>31 Disember 2021</t>
  </si>
  <si>
    <t>Number of job vacancy as at 31 December 2021</t>
  </si>
  <si>
    <t>Number of new positions will be create in 2022-2023 (excluding existing vacancies carried forward from 2021)</t>
  </si>
  <si>
    <t>ii) Jawatan sedia ada</t>
  </si>
  <si>
    <t>New job created</t>
  </si>
  <si>
    <t>and Fishery Workers</t>
  </si>
  <si>
    <t>Pertukangan yang berkaitan</t>
  </si>
  <si>
    <t>No interested candidates</t>
  </si>
  <si>
    <t>Qualification (education level / certificate)</t>
  </si>
  <si>
    <t>Level of competency / skill</t>
  </si>
  <si>
    <t xml:space="preserve">Pengambilan pekerja sepenuh masa warganegara Malaysia </t>
  </si>
  <si>
    <t>Recruitment of Malaysia citizen full-time employees</t>
  </si>
  <si>
    <t>Jumlah pekerja pada 1 Januari 2021 / pada awal tempoh perakaunan</t>
  </si>
  <si>
    <t>Total employees in 1st January 2021 / at the beginning of the accounting period</t>
  </si>
  <si>
    <t>Bilangan pekerja yang baharu diupah pada 2021 / semasa tempoh perakaunan</t>
  </si>
  <si>
    <t>Number of new employees hired in 2021 / during accounting period</t>
  </si>
  <si>
    <t>Bilangan pemberhentian pekerja pada 2021 / semasa tempoh perakaunan:</t>
  </si>
  <si>
    <t>Number of employees separation in 2021 / during accounting period:</t>
  </si>
  <si>
    <t>Jumlah pekerja pada 31 Disember 2021 / pada tempoh akhir perakaunan *</t>
  </si>
  <si>
    <t>Total employees in 31st December 2021 / at the end of the accounting period</t>
  </si>
  <si>
    <t xml:space="preserve">Pengambilan pekerja sepenuh masa bukan warganegara Malaysia </t>
  </si>
  <si>
    <t>Recruitment of non-Malaysia citizen full-time employees</t>
  </si>
  <si>
    <t>Bilangan pekerja yang baharu diupah pada 2021 / semasa tempoh perakunan</t>
  </si>
  <si>
    <t>Jumlah pekerja pada 31 Disember 2021 / pada tempoh akhir perakaunan **</t>
  </si>
  <si>
    <t>Hasil tambah medan 391399 mesti sama dengan hasil tambah medan 052089 di soalan 5A dan medan 052389 di Soalan 5B</t>
  </si>
  <si>
    <t>The sum of fields 391399 must be equal to the sum of fields 052089 in question 5A and fields 052389 in Question 5B</t>
  </si>
  <si>
    <t>Hasil tambah medan 391499 mesti sama dengan hasil tambah medan 050689 di soalan 5A dan medan 051589 di Soalan 5B</t>
  </si>
  <si>
    <t>The sum of fields 391499 must be equal to the sum of fields 050689 in question 5A and fields 051589 in Question 5B</t>
  </si>
  <si>
    <t>Jumlah pekerja sepenuh masa bukan warganegara Malaysia mengikut kategori pekerja dan jenis pas</t>
  </si>
  <si>
    <t>Number of non-Malaysia citizen full-time employees by job category and type of pass</t>
  </si>
  <si>
    <t>Bilangan pekerja bukan warganegara Malaysia yang dibayar
oleh pertubuhan ini pada Disember 2021 atau pada tempoh gaji terakhir</t>
  </si>
  <si>
    <t>Number of non-Malaysia citizen engaged paid by the establishment
during December 2021 or during the last pay period</t>
  </si>
  <si>
    <t>Other payments for non-industrial services (please specify)</t>
  </si>
  <si>
    <t>Value in field 090024 must be equal to field 041699 (Question 4)</t>
  </si>
  <si>
    <t xml:space="preserve">       Assesment (on land and buildings) and quit rent</t>
  </si>
  <si>
    <t>(iii) Bayaran pendaftaran perniagaan, lesen memandu dsb.</t>
  </si>
  <si>
    <t xml:space="preserve">       Business registration fees, driving license etc.</t>
  </si>
  <si>
    <t>Perbelanjaan bukan operasi:</t>
  </si>
  <si>
    <t>Non-operating expenditures:</t>
  </si>
  <si>
    <t>Bad debts written-off</t>
  </si>
  <si>
    <t>9.34</t>
  </si>
  <si>
    <r>
      <rPr>
        <b/>
        <sz val="8"/>
        <rFont val="Arial"/>
        <family val="2"/>
      </rPr>
      <t xml:space="preserve">    Tidak</t>
    </r>
    <r>
      <rPr>
        <sz val="8"/>
        <rFont val="Arial"/>
        <family val="2"/>
      </rPr>
      <t xml:space="preserve"> / </t>
    </r>
    <r>
      <rPr>
        <i/>
        <sz val="8"/>
        <rFont val="Arial"/>
        <family val="2"/>
      </rPr>
      <t>No</t>
    </r>
  </si>
  <si>
    <t>Jika Ya, sila nyatakan jumlah perbelanjaan dalam aktiviti e-sukan ini</t>
  </si>
  <si>
    <t>Is Yes, please state the total expenditure in this e-sports activity</t>
  </si>
  <si>
    <t xml:space="preserve">      Employees' Provident Fund (EPF)</t>
  </si>
  <si>
    <t>Jumlah perbelanjaan (9.1 hingga 9.38)</t>
  </si>
  <si>
    <t>Total expenditure (9.1 to 9.38)</t>
  </si>
  <si>
    <t>Cukai langsung dibayar (cth. cukai syarikat dan duti setem)</t>
  </si>
  <si>
    <t>Direct taxes paid (e.g. company tax and stamp duties)</t>
  </si>
  <si>
    <t>JUMLAH BESAR (9.39 hingga 9.43)</t>
  </si>
  <si>
    <t>GRAND TOTAL (9.39 to 9.43)</t>
  </si>
  <si>
    <t>1.10</t>
  </si>
  <si>
    <t>Nyatakan nama dan alamat Ibu Pejabat pertubuhan ini:</t>
  </si>
  <si>
    <t>Give the name and address of the Head Office of this establishment:</t>
  </si>
  <si>
    <t>Nota: Sila nyatakan nama dan alamat cawangan pertubuhan ini (jika ada).</t>
  </si>
  <si>
    <t>Note: Please specify name and address of the branches of this establishment (if any).</t>
  </si>
  <si>
    <t>Branch 1</t>
  </si>
  <si>
    <t>Branch 2</t>
  </si>
  <si>
    <t>Branch 3</t>
  </si>
  <si>
    <t>Branch 4</t>
  </si>
  <si>
    <t>Sila tandakan (X) bagi jenis taraf sah organisasi dalam satu kotak sahaja</t>
  </si>
  <si>
    <t>Please mark (X) for type of legal organisation in one box only</t>
  </si>
  <si>
    <t>020002</t>
  </si>
  <si>
    <t>(a)  Had umur pemilik tidak kurang daripada 18 tahun dan tidak lebih 30 tahun pada tarikh pelantikan</t>
  </si>
  <si>
    <t xml:space="preserve">      The owner's age limit is not less than 18 years old and not more than 30 years old on the date of appointment</t>
  </si>
  <si>
    <t xml:space="preserve">                                       Perbelanjaan modal dalam tahun 2021                                      </t>
  </si>
  <si>
    <r>
      <rPr>
        <b/>
        <sz val="8"/>
        <rFont val="Arial"/>
        <family val="2"/>
      </rPr>
      <t xml:space="preserve">Nilai buku bersih seperti pada 1.1.2021                           </t>
    </r>
    <r>
      <rPr>
        <b/>
        <i/>
        <sz val="8"/>
        <rFont val="Arial"/>
        <family val="2"/>
      </rPr>
      <t xml:space="preserve">                      </t>
    </r>
  </si>
  <si>
    <r>
      <rPr>
        <b/>
        <sz val="8"/>
        <rFont val="Arial"/>
        <family val="2"/>
      </rPr>
      <t xml:space="preserve">Sewa yang dibayar   dalam tahun 2021    </t>
    </r>
    <r>
      <rPr>
        <i/>
        <sz val="8"/>
        <rFont val="Arial"/>
        <family val="2"/>
      </rPr>
      <t>Rent paid during 2021</t>
    </r>
  </si>
  <si>
    <t>New including imported (new &amp; used)</t>
  </si>
  <si>
    <t xml:space="preserve">      0417 = 0410 + 0411 + 0412 + 0413 - 0414 + / - 0415 - 0416</t>
  </si>
  <si>
    <t xml:space="preserve">Non-residential </t>
  </si>
  <si>
    <t>Jentera dan kelengkapan:</t>
  </si>
  <si>
    <t>Machinery and equipment:</t>
  </si>
  <si>
    <t xml:space="preserve">Harta-harta lain: </t>
  </si>
  <si>
    <t>Other Assets:</t>
  </si>
  <si>
    <t>Values of sales (from goods / material purchases for resale without further</t>
  </si>
  <si>
    <t>Jualan daripada operasi penjanaan / penghantaran / pengeluaran sendiri: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</si>
</sst>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(* #,##0.00_);_(* \(#,##0.00\);_(* \-??_);_(@_)"/>
    <numFmt numFmtId="165" formatCode="0.0"/>
  </numFmts>
  <fonts count="103">
    <font>
      <sz val="10"/>
      <name val="Arial"/>
      <charset val="134"/>
    </font>
    <font>
      <sz val="11"/>
      <color theme="1"/>
      <name val="Calibri"/>
      <family val="2"/>
      <scheme val="minor"/>
    </font>
    <font>
      <b/>
      <sz val="10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b/>
      <i/>
      <sz val="10"/>
      <name val="Arial"/>
      <family val="2"/>
    </font>
    <font>
      <sz val="8"/>
      <name val="Arial"/>
      <family val="2"/>
    </font>
    <font>
      <sz val="14"/>
      <name val="Arial"/>
      <family val="2"/>
    </font>
    <font>
      <b/>
      <sz val="8"/>
      <name val="Arial"/>
      <family val="2"/>
    </font>
    <font>
      <i/>
      <sz val="8"/>
      <name val="Arial"/>
      <family val="2"/>
    </font>
    <font>
      <b/>
      <sz val="11"/>
      <name val="Arial"/>
      <family val="2"/>
    </font>
    <font>
      <i/>
      <sz val="8"/>
      <name val="Arial"/>
      <family val="2"/>
    </font>
    <font>
      <b/>
      <sz val="8"/>
      <name val="Arial"/>
      <family val="2"/>
    </font>
    <font>
      <i/>
      <sz val="9"/>
      <name val="Arial"/>
      <family val="2"/>
    </font>
    <font>
      <sz val="11"/>
      <color theme="1"/>
      <name val="Calibri"/>
      <family val="2"/>
      <scheme val="minor"/>
    </font>
    <font>
      <i/>
      <sz val="10"/>
      <name val="Arial"/>
      <family val="2"/>
    </font>
    <font>
      <b/>
      <sz val="12"/>
      <name val="Arial"/>
      <family val="2"/>
    </font>
    <font>
      <b/>
      <sz val="12"/>
      <color indexed="8"/>
      <name val="Arial"/>
      <family val="2"/>
    </font>
    <font>
      <sz val="12"/>
      <name val="Arial"/>
      <family val="2"/>
    </font>
    <font>
      <i/>
      <sz val="12"/>
      <color indexed="8"/>
      <name val="Arial"/>
      <family val="2"/>
    </font>
    <font>
      <i/>
      <sz val="12"/>
      <name val="Arial"/>
      <family val="2"/>
    </font>
    <font>
      <b/>
      <sz val="14"/>
      <name val="Arial"/>
      <family val="2"/>
    </font>
    <font>
      <sz val="14"/>
      <name val="Wingdings"/>
      <charset val="2"/>
    </font>
    <font>
      <b/>
      <sz val="16"/>
      <name val="Arial"/>
      <family val="2"/>
    </font>
    <font>
      <b/>
      <sz val="9"/>
      <color rgb="FFFF9900"/>
      <name val="Arial"/>
      <family val="2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i/>
      <sz val="11"/>
      <name val="Arial"/>
      <family val="2"/>
    </font>
    <font>
      <b/>
      <sz val="8"/>
      <color theme="1"/>
      <name val="Arial"/>
      <family val="2"/>
    </font>
    <font>
      <i/>
      <sz val="8"/>
      <color theme="1"/>
      <name val="Arial"/>
      <family val="2"/>
    </font>
    <font>
      <sz val="11"/>
      <name val="Arial"/>
      <family val="2"/>
    </font>
    <font>
      <b/>
      <sz val="8"/>
      <color indexed="8"/>
      <name val="Arial"/>
      <family val="2"/>
    </font>
    <font>
      <b/>
      <sz val="8"/>
      <color rgb="FFFF9900"/>
      <name val="Arial"/>
      <family val="2"/>
    </font>
    <font>
      <b/>
      <sz val="14"/>
      <color theme="1"/>
      <name val="Arial"/>
      <family val="2"/>
    </font>
    <font>
      <b/>
      <i/>
      <sz val="8"/>
      <name val="Arial"/>
      <family val="2"/>
    </font>
    <font>
      <b/>
      <sz val="8"/>
      <color rgb="FFFF0000"/>
      <name val="Arial"/>
      <family val="2"/>
    </font>
    <font>
      <sz val="8"/>
      <color rgb="FF0000FF"/>
      <name val="Arial"/>
      <family val="2"/>
    </font>
    <font>
      <b/>
      <sz val="8"/>
      <color rgb="FF0000FF"/>
      <name val="Arial"/>
      <family val="2"/>
    </font>
    <font>
      <sz val="8"/>
      <name val="Helv"/>
      <charset val="134"/>
    </font>
    <font>
      <b/>
      <sz val="8"/>
      <color rgb="FFC00000"/>
      <name val="Arial"/>
      <family val="2"/>
    </font>
    <font>
      <i/>
      <sz val="8"/>
      <color rgb="FFC00000"/>
      <name val="Arial"/>
      <family val="2"/>
    </font>
    <font>
      <sz val="10"/>
      <color rgb="FF0000FF"/>
      <name val="Arial"/>
      <family val="2"/>
    </font>
    <font>
      <b/>
      <sz val="9"/>
      <color rgb="FF0000FF"/>
      <name val="Arial"/>
      <family val="2"/>
    </font>
    <font>
      <b/>
      <sz val="15"/>
      <name val="Arial"/>
      <family val="2"/>
    </font>
    <font>
      <i/>
      <sz val="15"/>
      <name val="Arial"/>
      <family val="2"/>
    </font>
    <font>
      <b/>
      <sz val="11"/>
      <color indexed="8"/>
      <name val="Arial"/>
      <family val="2"/>
    </font>
    <font>
      <i/>
      <sz val="11"/>
      <color indexed="8"/>
      <name val="Arial"/>
      <family val="2"/>
    </font>
    <font>
      <i/>
      <sz val="10"/>
      <color indexed="8"/>
      <name val="Arial"/>
      <family val="2"/>
    </font>
    <font>
      <sz val="18"/>
      <name val="Arial"/>
      <family val="2"/>
    </font>
    <font>
      <b/>
      <sz val="18"/>
      <name val="Arial"/>
      <family val="2"/>
    </font>
    <font>
      <sz val="8"/>
      <color indexed="55"/>
      <name val="Arial"/>
      <family val="2"/>
    </font>
    <font>
      <sz val="8"/>
      <name val="Bookman Old Style"/>
      <family val="1"/>
    </font>
    <font>
      <i/>
      <sz val="16"/>
      <name val="Arial"/>
      <family val="2"/>
    </font>
    <font>
      <i/>
      <sz val="8"/>
      <color indexed="55"/>
      <name val="Arial"/>
      <family val="2"/>
    </font>
    <font>
      <sz val="8"/>
      <color indexed="10"/>
      <name val="Arial"/>
      <family val="2"/>
    </font>
    <font>
      <b/>
      <u/>
      <sz val="8"/>
      <color indexed="55"/>
      <name val="Arial"/>
      <family val="2"/>
    </font>
    <font>
      <sz val="9"/>
      <name val="Bookman Old Style"/>
      <family val="1"/>
    </font>
    <font>
      <i/>
      <sz val="14"/>
      <name val="Arial"/>
      <family val="2"/>
    </font>
    <font>
      <sz val="9"/>
      <name val="Wingdings 2"/>
      <family val="1"/>
      <charset val="2"/>
    </font>
    <font>
      <sz val="9"/>
      <color indexed="55"/>
      <name val="Arial"/>
      <family val="2"/>
    </font>
    <font>
      <b/>
      <sz val="14"/>
      <name val="Arial"/>
      <family val="2"/>
    </font>
    <font>
      <sz val="14"/>
      <color indexed="10"/>
      <name val="Arial"/>
      <family val="2"/>
    </font>
    <font>
      <u/>
      <sz val="9"/>
      <color indexed="55"/>
      <name val="Arial"/>
      <family val="2"/>
    </font>
    <font>
      <b/>
      <sz val="7.8"/>
      <name val="Arial"/>
      <family val="2"/>
    </font>
    <font>
      <i/>
      <sz val="8"/>
      <color indexed="8"/>
      <name val="Arial"/>
      <family val="2"/>
    </font>
    <font>
      <b/>
      <sz val="7"/>
      <color indexed="8"/>
      <name val="Arial"/>
      <family val="2"/>
    </font>
    <font>
      <i/>
      <sz val="7"/>
      <name val="Arial"/>
      <family val="2"/>
    </font>
    <font>
      <i/>
      <sz val="7"/>
      <color indexed="8"/>
      <name val="Arial"/>
      <family val="2"/>
    </font>
    <font>
      <sz val="8"/>
      <color indexed="8"/>
      <name val="Arial"/>
      <family val="2"/>
    </font>
    <font>
      <b/>
      <u/>
      <sz val="8"/>
      <name val="Arial"/>
      <family val="2"/>
    </font>
    <font>
      <b/>
      <sz val="14"/>
      <name val="Calibri"/>
      <family val="2"/>
    </font>
    <font>
      <b/>
      <i/>
      <sz val="14"/>
      <name val="Arial"/>
      <family val="2"/>
    </font>
    <font>
      <b/>
      <i/>
      <sz val="11"/>
      <name val="Arial"/>
      <family val="2"/>
    </font>
    <font>
      <u/>
      <sz val="9"/>
      <color theme="10"/>
      <name val="Arial"/>
      <family val="2"/>
    </font>
    <font>
      <u/>
      <sz val="10"/>
      <color indexed="12"/>
      <name val="Arial"/>
      <family val="2"/>
    </font>
    <font>
      <sz val="11"/>
      <color indexed="8"/>
      <name val="Calibri"/>
      <family val="2"/>
    </font>
    <font>
      <sz val="12"/>
      <name val="Helv"/>
      <charset val="134"/>
    </font>
    <font>
      <i/>
      <u/>
      <sz val="8"/>
      <name val="Arial"/>
      <family val="2"/>
    </font>
    <font>
      <b/>
      <i/>
      <u/>
      <sz val="8"/>
      <name val="Arial"/>
      <family val="2"/>
    </font>
    <font>
      <b/>
      <sz val="9"/>
      <name val="Times New Roman"/>
      <family val="1"/>
    </font>
    <font>
      <i/>
      <sz val="9"/>
      <name val="Times New Roman"/>
      <family val="1"/>
    </font>
    <font>
      <b/>
      <sz val="9"/>
      <name val="Tahoma"/>
      <family val="2"/>
    </font>
    <font>
      <sz val="9"/>
      <name val="Times New Roman"/>
      <family val="1"/>
    </font>
    <font>
      <b/>
      <i/>
      <sz val="9"/>
      <name val="Times New Roman"/>
      <family val="1"/>
    </font>
    <font>
      <b/>
      <sz val="8"/>
      <color indexed="8"/>
      <name val="Tahoma"/>
      <family val="2"/>
    </font>
    <font>
      <i/>
      <sz val="8"/>
      <color indexed="8"/>
      <name val="Tahoma"/>
      <family val="2"/>
    </font>
    <font>
      <b/>
      <i/>
      <sz val="8"/>
      <color indexed="8"/>
      <name val="Tahoma"/>
      <family val="2"/>
    </font>
    <font>
      <b/>
      <sz val="8"/>
      <name val="Tahoma"/>
      <family val="2"/>
    </font>
    <font>
      <i/>
      <sz val="8"/>
      <name val="Tahoma"/>
      <family val="2"/>
    </font>
    <font>
      <sz val="8"/>
      <name val="Tahoma"/>
      <family val="2"/>
    </font>
    <font>
      <b/>
      <i/>
      <sz val="8"/>
      <name val="Tahoma"/>
      <family val="2"/>
    </font>
    <font>
      <sz val="9"/>
      <name val="Tahoma"/>
      <family val="2"/>
    </font>
    <font>
      <sz val="8"/>
      <color indexed="8"/>
      <name val="Tahoma"/>
      <family val="2"/>
    </font>
    <font>
      <sz val="10"/>
      <name val="Arial"/>
      <family val="2"/>
    </font>
    <font>
      <b/>
      <sz val="8"/>
      <name val="Arial"/>
      <family val="2"/>
    </font>
    <font>
      <b/>
      <sz val="14"/>
      <name val="Arial"/>
      <family val="2"/>
    </font>
    <font>
      <i/>
      <sz val="8"/>
      <name val="Arial"/>
      <family val="2"/>
    </font>
    <font>
      <sz val="10"/>
      <name val="MS Sans Serif"/>
      <charset val="134"/>
    </font>
    <font>
      <i/>
      <sz val="6.5"/>
      <name val="Arial"/>
      <family val="2"/>
    </font>
    <font>
      <b/>
      <sz val="7.5"/>
      <name val="Arial"/>
      <family val="2"/>
    </font>
    <font>
      <i/>
      <sz val="9"/>
      <color indexed="81"/>
      <name val="Times New Roman"/>
      <family val="1"/>
    </font>
    <font>
      <b/>
      <sz val="8"/>
      <color rgb="FF000000"/>
      <name val="Tahoma"/>
      <family val="2"/>
    </font>
    <font>
      <b/>
      <i/>
      <sz val="8"/>
      <color rgb="FF000000"/>
      <name val="Tahoma"/>
      <family val="2"/>
    </font>
  </fonts>
  <fills count="29">
    <fill>
      <patternFill patternType="none"/>
    </fill>
    <fill>
      <patternFill patternType="gray125"/>
    </fill>
    <fill>
      <patternFill patternType="solid">
        <fgColor theme="3" tint="0.79992065187536243"/>
        <bgColor indexed="64"/>
      </patternFill>
    </fill>
    <fill>
      <patternFill patternType="solid">
        <fgColor rgb="FFFF9933"/>
        <bgColor indexed="51"/>
      </patternFill>
    </fill>
    <fill>
      <patternFill patternType="solid">
        <fgColor indexed="52"/>
        <bgColor indexed="51"/>
      </patternFill>
    </fill>
    <fill>
      <patternFill patternType="solid">
        <fgColor theme="3" tint="0.79989013336588644"/>
        <bgColor indexed="64"/>
      </patternFill>
    </fill>
    <fill>
      <patternFill patternType="solid">
        <fgColor theme="3" tint="0.79989013336588644"/>
        <bgColor indexed="26"/>
      </patternFill>
    </fill>
    <fill>
      <patternFill patternType="solid">
        <fgColor indexed="9"/>
        <bgColor indexed="26"/>
      </patternFill>
    </fill>
    <fill>
      <patternFill patternType="solid">
        <fgColor theme="3" tint="0.79989013336588644"/>
        <bgColor indexed="51"/>
      </patternFill>
    </fill>
    <fill>
      <patternFill patternType="solid">
        <fgColor indexed="47"/>
        <bgColor indexed="22"/>
      </patternFill>
    </fill>
    <fill>
      <patternFill patternType="solid">
        <fgColor theme="0"/>
        <bgColor indexed="26"/>
      </patternFill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3" tint="0.79992065187536243"/>
        <bgColor indexed="26"/>
      </patternFill>
    </fill>
    <fill>
      <patternFill patternType="solid">
        <fgColor theme="4" tint="0.59999389629810485"/>
        <bgColor indexed="51"/>
      </patternFill>
    </fill>
    <fill>
      <patternFill patternType="solid">
        <fgColor theme="4" tint="0.59999389629810485"/>
        <bgColor indexed="26"/>
      </patternFill>
    </fill>
    <fill>
      <patternFill patternType="solid">
        <fgColor theme="4" tint="0.59999389629810485"/>
        <bgColor indexed="45"/>
      </patternFill>
    </fill>
    <fill>
      <patternFill patternType="solid">
        <fgColor indexed="29"/>
        <bgColor indexed="45"/>
      </patternFill>
    </fill>
    <fill>
      <patternFill patternType="solid">
        <fgColor theme="4" tint="0.59999389629810485"/>
        <bgColor indexed="22"/>
      </patternFill>
    </fill>
    <fill>
      <patternFill patternType="solid">
        <fgColor rgb="FFFF9933"/>
        <bgColor indexed="64"/>
      </patternFill>
    </fill>
    <fill>
      <patternFill patternType="solid">
        <fgColor theme="3" tint="0.79989013336588644"/>
        <bgColor indexed="13"/>
      </patternFill>
    </fill>
    <fill>
      <patternFill patternType="solid">
        <fgColor theme="3" tint="0.79992065187536243"/>
        <bgColor indexed="13"/>
      </patternFill>
    </fill>
    <fill>
      <patternFill patternType="solid">
        <fgColor rgb="FFFF9900"/>
        <bgColor indexed="51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3" tint="0.79985961485641044"/>
        <bgColor indexed="64"/>
      </patternFill>
    </fill>
    <fill>
      <patternFill patternType="solid">
        <fgColor theme="3" tint="0.79985961485641044"/>
        <bgColor indexed="26"/>
      </patternFill>
    </fill>
    <fill>
      <patternFill patternType="solid">
        <fgColor theme="3" tint="0.79985961485641044"/>
        <bgColor indexed="22"/>
      </patternFill>
    </fill>
    <fill>
      <patternFill patternType="solid">
        <fgColor theme="3" tint="0.79985961485641044"/>
        <bgColor indexed="51"/>
      </patternFill>
    </fill>
  </fills>
  <borders count="654">
    <border>
      <left/>
      <right/>
      <top/>
      <bottom/>
      <diagonal/>
    </border>
    <border>
      <left/>
      <right style="medium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/>
      <right/>
      <top/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 style="thin">
        <color theme="3" tint="0.39988402966399123"/>
      </left>
      <right/>
      <top style="thin">
        <color theme="3" tint="0.39988402966399123"/>
      </top>
      <bottom/>
      <diagonal/>
    </border>
    <border>
      <left/>
      <right/>
      <top style="thin">
        <color theme="3" tint="0.39988402966399123"/>
      </top>
      <bottom/>
      <diagonal/>
    </border>
    <border>
      <left style="thin">
        <color theme="3" tint="0.39988402966399123"/>
      </left>
      <right/>
      <top/>
      <bottom style="thin">
        <color theme="3" tint="0.39988402966399123"/>
      </bottom>
      <diagonal/>
    </border>
    <border>
      <left/>
      <right/>
      <top/>
      <bottom style="thin">
        <color theme="3" tint="0.39988402966399123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 style="medium">
        <color indexed="8"/>
      </left>
      <right/>
      <top/>
      <bottom/>
      <diagonal/>
    </border>
    <border>
      <left style="medium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/>
      <right style="thin">
        <color theme="3" tint="0.39988402966399123"/>
      </right>
      <top style="thin">
        <color theme="3" tint="0.39988402966399123"/>
      </top>
      <bottom/>
      <diagonal/>
    </border>
    <border>
      <left/>
      <right style="thin">
        <color theme="3" tint="0.39988402966399123"/>
      </right>
      <top/>
      <bottom style="thin">
        <color theme="3" tint="0.39988402966399123"/>
      </bottom>
      <diagonal/>
    </border>
    <border>
      <left/>
      <right style="thin">
        <color auto="1"/>
      </right>
      <top style="medium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indexed="8"/>
      </left>
      <right style="thin">
        <color indexed="8"/>
      </right>
      <top style="thin">
        <color auto="1"/>
      </top>
      <bottom/>
      <diagonal/>
    </border>
    <border>
      <left style="thin">
        <color indexed="8"/>
      </left>
      <right style="thin">
        <color indexed="8"/>
      </right>
      <top style="thin">
        <color auto="1"/>
      </top>
      <bottom style="thin">
        <color auto="1"/>
      </bottom>
      <diagonal/>
    </border>
    <border>
      <left/>
      <right style="thin">
        <color indexed="51"/>
      </right>
      <top style="thin">
        <color auto="1"/>
      </top>
      <bottom/>
      <diagonal/>
    </border>
    <border>
      <left style="thin">
        <color indexed="51"/>
      </left>
      <right style="thin">
        <color indexed="51"/>
      </right>
      <top style="thin">
        <color auto="1"/>
      </top>
      <bottom/>
      <diagonal/>
    </border>
    <border>
      <left style="thin">
        <color indexed="51"/>
      </left>
      <right style="thin">
        <color theme="3" tint="0.39988402966399123"/>
      </right>
      <top style="thin">
        <color auto="1"/>
      </top>
      <bottom/>
      <diagonal/>
    </border>
    <border>
      <left/>
      <right style="thin">
        <color indexed="5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51"/>
      </left>
      <right style="thin">
        <color indexed="51"/>
      </right>
      <top style="thin">
        <color indexed="51"/>
      </top>
      <bottom style="double">
        <color theme="3" tint="0.39988402966399123"/>
      </bottom>
      <diagonal/>
    </border>
    <border>
      <left style="thin">
        <color indexed="51"/>
      </left>
      <right style="thin">
        <color theme="3" tint="0.39988402966399123"/>
      </right>
      <top style="thin">
        <color indexed="51"/>
      </top>
      <bottom style="double">
        <color theme="3" tint="0.39988402966399123"/>
      </bottom>
      <diagonal/>
    </border>
    <border>
      <left/>
      <right style="thin">
        <color indexed="51"/>
      </right>
      <top style="thin">
        <color indexed="51"/>
      </top>
      <bottom/>
      <diagonal/>
    </border>
    <border>
      <left/>
      <right style="double">
        <color indexed="51"/>
      </right>
      <top style="double">
        <color theme="3" tint="0.39988402966399123"/>
      </top>
      <bottom style="double">
        <color indexed="51"/>
      </bottom>
      <diagonal/>
    </border>
    <border>
      <left style="double">
        <color indexed="51"/>
      </left>
      <right style="double">
        <color indexed="51"/>
      </right>
      <top style="double">
        <color theme="3" tint="0.39988402966399123"/>
      </top>
      <bottom style="double">
        <color indexed="51"/>
      </bottom>
      <diagonal/>
    </border>
    <border>
      <left style="double">
        <color indexed="51"/>
      </left>
      <right style="double">
        <color theme="3" tint="0.39988402966399123"/>
      </right>
      <top style="double">
        <color theme="3" tint="0.39988402966399123"/>
      </top>
      <bottom style="double">
        <color indexed="51"/>
      </bottom>
      <diagonal/>
    </border>
    <border>
      <left style="double">
        <color theme="3" tint="0.39988402966399123"/>
      </left>
      <right style="double">
        <color indexed="51"/>
      </right>
      <top style="double">
        <color theme="3" tint="0.39988402966399123"/>
      </top>
      <bottom style="double">
        <color indexed="51"/>
      </bottom>
      <diagonal/>
    </border>
    <border>
      <left/>
      <right style="double">
        <color indexed="51"/>
      </right>
      <top style="double">
        <color indexed="51"/>
      </top>
      <bottom style="double">
        <color theme="3" tint="0.39988402966399123"/>
      </bottom>
      <diagonal/>
    </border>
    <border>
      <left style="double">
        <color indexed="51"/>
      </left>
      <right style="double">
        <color indexed="51"/>
      </right>
      <top style="double">
        <color indexed="51"/>
      </top>
      <bottom style="double">
        <color theme="3" tint="0.39988402966399123"/>
      </bottom>
      <diagonal/>
    </border>
    <border>
      <left style="double">
        <color indexed="51"/>
      </left>
      <right style="double">
        <color theme="3" tint="0.39988402966399123"/>
      </right>
      <top style="double">
        <color indexed="51"/>
      </top>
      <bottom style="double">
        <color theme="3" tint="0.39988402966399123"/>
      </bottom>
      <diagonal/>
    </border>
    <border>
      <left style="double">
        <color theme="3" tint="0.39988402966399123"/>
      </left>
      <right style="double">
        <color indexed="51"/>
      </right>
      <top style="double">
        <color indexed="51"/>
      </top>
      <bottom style="double">
        <color theme="3" tint="0.39988402966399123"/>
      </bottom>
      <diagonal/>
    </border>
    <border>
      <left/>
      <right style="thin">
        <color indexed="51"/>
      </right>
      <top style="double">
        <color theme="3" tint="0.39988402966399123"/>
      </top>
      <bottom/>
      <diagonal/>
    </border>
    <border>
      <left style="thin">
        <color indexed="51"/>
      </left>
      <right style="thin">
        <color indexed="51"/>
      </right>
      <top style="double">
        <color theme="3" tint="0.39988402966399123"/>
      </top>
      <bottom/>
      <diagonal/>
    </border>
    <border>
      <left style="thin">
        <color indexed="51"/>
      </left>
      <right style="thin">
        <color theme="3" tint="0.39988402966399123"/>
      </right>
      <top style="double">
        <color theme="3" tint="0.39988402966399123"/>
      </top>
      <bottom/>
      <diagonal/>
    </border>
    <border>
      <left/>
      <right style="thin">
        <color indexed="51"/>
      </right>
      <top/>
      <bottom style="double">
        <color theme="3" tint="0.39988402966399123"/>
      </bottom>
      <diagonal/>
    </border>
    <border>
      <left style="thin">
        <color indexed="51"/>
      </left>
      <right style="thin">
        <color indexed="51"/>
      </right>
      <top/>
      <bottom style="double">
        <color theme="3" tint="0.39988402966399123"/>
      </bottom>
      <diagonal/>
    </border>
    <border>
      <left style="thin">
        <color indexed="51"/>
      </left>
      <right style="thin">
        <color theme="3" tint="0.39988402966399123"/>
      </right>
      <top/>
      <bottom style="double">
        <color theme="3" tint="0.39988402966399123"/>
      </bottom>
      <diagonal/>
    </border>
    <border>
      <left/>
      <right/>
      <top style="double">
        <color theme="3" tint="0.39988402966399123"/>
      </top>
      <bottom/>
      <diagonal/>
    </border>
    <border>
      <left/>
      <right style="thin">
        <color theme="3" tint="0.39988402966399123"/>
      </right>
      <top style="double">
        <color theme="3" tint="0.39988402966399123"/>
      </top>
      <bottom/>
      <diagonal/>
    </border>
    <border>
      <left style="thin">
        <color theme="3" tint="0.39988402966399123"/>
      </left>
      <right/>
      <top style="double">
        <color theme="3" tint="0.39988402966399123"/>
      </top>
      <bottom/>
      <diagonal/>
    </border>
    <border>
      <left/>
      <right/>
      <top/>
      <bottom style="double">
        <color theme="3" tint="0.39988402966399123"/>
      </bottom>
      <diagonal/>
    </border>
    <border>
      <left/>
      <right style="thin">
        <color theme="3" tint="0.39988402966399123"/>
      </right>
      <top/>
      <bottom style="double">
        <color theme="3" tint="0.39988402966399123"/>
      </bottom>
      <diagonal/>
    </border>
    <border>
      <left style="thin">
        <color theme="3" tint="0.39988402966399123"/>
      </left>
      <right/>
      <top/>
      <bottom style="double">
        <color theme="3" tint="0.39988402966399123"/>
      </bottom>
      <diagonal/>
    </border>
    <border>
      <left/>
      <right style="double">
        <color theme="3" tint="0.39988402966399123"/>
      </right>
      <top style="double">
        <color theme="3" tint="0.39988402966399123"/>
      </top>
      <bottom/>
      <diagonal/>
    </border>
    <border>
      <left style="double">
        <color theme="3" tint="0.39988402966399123"/>
      </left>
      <right/>
      <top style="double">
        <color theme="3" tint="0.39988402966399123"/>
      </top>
      <bottom/>
      <diagonal/>
    </border>
    <border>
      <left/>
      <right style="double">
        <color theme="3" tint="0.39988402966399123"/>
      </right>
      <top/>
      <bottom style="double">
        <color theme="3" tint="0.39988402966399123"/>
      </bottom>
      <diagonal/>
    </border>
    <border>
      <left style="double">
        <color theme="3" tint="0.39988402966399123"/>
      </left>
      <right/>
      <top/>
      <bottom style="double">
        <color theme="3" tint="0.39988402966399123"/>
      </bottom>
      <diagonal/>
    </border>
    <border>
      <left/>
      <right style="double">
        <color rgb="FFFFCC00"/>
      </right>
      <top/>
      <bottom/>
      <diagonal/>
    </border>
    <border>
      <left style="double">
        <color rgb="FFFFCC00"/>
      </left>
      <right style="double">
        <color rgb="FFFFCC00"/>
      </right>
      <top/>
      <bottom/>
      <diagonal/>
    </border>
    <border>
      <left style="double">
        <color rgb="FFFFCC00"/>
      </left>
      <right/>
      <top/>
      <bottom/>
      <diagonal/>
    </border>
    <border>
      <left style="thin">
        <color theme="3" tint="0.39988402966399123"/>
      </left>
      <right style="double">
        <color rgb="FFFFCC00"/>
      </right>
      <top style="double">
        <color theme="3" tint="0.39988402966399123"/>
      </top>
      <bottom/>
      <diagonal/>
    </border>
    <border>
      <left style="thin">
        <color theme="3" tint="0.39988402966399123"/>
      </left>
      <right style="double">
        <color rgb="FFFFCC00"/>
      </right>
      <top/>
      <bottom style="double">
        <color theme="3" tint="0.39988402966399123"/>
      </bottom>
      <diagonal/>
    </border>
    <border>
      <left style="double">
        <color rgb="FFFFCC00"/>
      </left>
      <right style="double">
        <color rgb="FFFFCC00"/>
      </right>
      <top style="double">
        <color theme="3" tint="0.39988402966399123"/>
      </top>
      <bottom/>
      <diagonal/>
    </border>
    <border>
      <left style="double">
        <color rgb="FFFFCC00"/>
      </left>
      <right style="double">
        <color theme="3" tint="0.39988402966399123"/>
      </right>
      <top style="double">
        <color theme="3" tint="0.39988402966399123"/>
      </top>
      <bottom/>
      <diagonal/>
    </border>
    <border>
      <left style="double">
        <color theme="3" tint="0.39988402966399123"/>
      </left>
      <right style="double">
        <color rgb="FFFFCC00"/>
      </right>
      <top style="double">
        <color theme="3" tint="0.39988402966399123"/>
      </top>
      <bottom/>
      <diagonal/>
    </border>
    <border>
      <left style="double">
        <color rgb="FFFFCC00"/>
      </left>
      <right style="double">
        <color rgb="FFFFCC00"/>
      </right>
      <top/>
      <bottom style="double">
        <color theme="3" tint="0.39988402966399123"/>
      </bottom>
      <diagonal/>
    </border>
    <border>
      <left style="double">
        <color rgb="FFFFCC00"/>
      </left>
      <right style="double">
        <color theme="3" tint="0.39988402966399123"/>
      </right>
      <top/>
      <bottom style="double">
        <color theme="3" tint="0.39988402966399123"/>
      </bottom>
      <diagonal/>
    </border>
    <border>
      <left style="double">
        <color theme="3" tint="0.39988402966399123"/>
      </left>
      <right style="double">
        <color rgb="FFFFCC00"/>
      </right>
      <top/>
      <bottom style="double">
        <color theme="3" tint="0.39988402966399123"/>
      </bottom>
      <diagonal/>
    </border>
    <border>
      <left style="thin">
        <color indexed="51"/>
      </left>
      <right style="thin">
        <color indexed="51"/>
      </right>
      <top/>
      <bottom/>
      <diagonal/>
    </border>
    <border>
      <left style="thin">
        <color indexed="51"/>
      </left>
      <right/>
      <top/>
      <bottom/>
      <diagonal/>
    </border>
    <border>
      <left style="thin">
        <color theme="3" tint="0.39988402966399123"/>
      </left>
      <right style="thin">
        <color indexed="51"/>
      </right>
      <top style="double">
        <color theme="3" tint="0.39988402966399123"/>
      </top>
      <bottom/>
      <diagonal/>
    </border>
    <border>
      <left style="thin">
        <color theme="3" tint="0.39988402966399123"/>
      </left>
      <right style="thin">
        <color indexed="51"/>
      </right>
      <top/>
      <bottom style="double">
        <color theme="3" tint="0.39988402966399123"/>
      </bottom>
      <diagonal/>
    </border>
    <border>
      <left style="thin">
        <color auto="1"/>
      </left>
      <right/>
      <top style="medium">
        <color auto="1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8"/>
      </left>
      <right style="thin">
        <color indexed="51"/>
      </right>
      <top style="thin">
        <color auto="1"/>
      </top>
      <bottom/>
      <diagonal/>
    </border>
    <border>
      <left style="thin">
        <color indexed="51"/>
      </left>
      <right style="thin">
        <color indexed="51"/>
      </right>
      <top style="thin">
        <color indexed="51"/>
      </top>
      <bottom/>
      <diagonal/>
    </border>
    <border>
      <left style="thin">
        <color indexed="51"/>
      </left>
      <right/>
      <top style="thin">
        <color indexed="51"/>
      </top>
      <bottom/>
      <diagonal/>
    </border>
    <border>
      <left style="thin">
        <color indexed="8"/>
      </left>
      <right style="thin">
        <color indexed="51"/>
      </right>
      <top style="thin">
        <color indexed="51"/>
      </top>
      <bottom style="double">
        <color theme="3" tint="0.39988402966399123"/>
      </bottom>
      <diagonal/>
    </border>
    <border>
      <left style="thin">
        <color auto="1"/>
      </left>
      <right style="double">
        <color indexed="51"/>
      </right>
      <top style="double">
        <color theme="3" tint="0.39988402966399123"/>
      </top>
      <bottom style="double">
        <color indexed="51"/>
      </bottom>
      <diagonal/>
    </border>
    <border>
      <left style="thin">
        <color auto="1"/>
      </left>
      <right style="double">
        <color indexed="51"/>
      </right>
      <top style="double">
        <color indexed="51"/>
      </top>
      <bottom style="double">
        <color theme="3" tint="0.39988402966399123"/>
      </bottom>
      <diagonal/>
    </border>
    <border>
      <left style="thin">
        <color auto="1"/>
      </left>
      <right style="thin">
        <color indexed="51"/>
      </right>
      <top style="double">
        <color theme="3" tint="0.39988402966399123"/>
      </top>
      <bottom/>
      <diagonal/>
    </border>
    <border>
      <left style="thin">
        <color auto="1"/>
      </left>
      <right style="thin">
        <color indexed="51"/>
      </right>
      <top/>
      <bottom style="double">
        <color theme="3" tint="0.39988402966399123"/>
      </bottom>
      <diagonal/>
    </border>
    <border>
      <left style="thin">
        <color auto="1"/>
      </left>
      <right/>
      <top style="double">
        <color theme="3" tint="0.39988402966399123"/>
      </top>
      <bottom/>
      <diagonal/>
    </border>
    <border>
      <left style="thin">
        <color auto="1"/>
      </left>
      <right/>
      <top/>
      <bottom style="double">
        <color theme="3" tint="0.39988402966399123"/>
      </bottom>
      <diagonal/>
    </border>
    <border>
      <left style="double">
        <color rgb="FFFFCC00"/>
      </left>
      <right style="thin">
        <color theme="3" tint="0.39988402966399123"/>
      </right>
      <top style="double">
        <color theme="3" tint="0.39988402966399123"/>
      </top>
      <bottom/>
      <diagonal/>
    </border>
    <border>
      <left style="double">
        <color rgb="FFFFCC00"/>
      </left>
      <right style="thin">
        <color theme="3" tint="0.39988402966399123"/>
      </right>
      <top/>
      <bottom style="double">
        <color theme="3" tint="0.39988402966399123"/>
      </bottom>
      <diagonal/>
    </border>
    <border>
      <left style="thin">
        <color indexed="8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indexed="8"/>
      </right>
      <top style="thin">
        <color auto="1"/>
      </top>
      <bottom style="thin">
        <color auto="1"/>
      </bottom>
      <diagonal/>
    </border>
    <border>
      <left style="thin">
        <color theme="3" tint="0.39988402966399123"/>
      </left>
      <right/>
      <top style="thin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double">
        <color theme="3" tint="0.39988402966399123"/>
      </top>
      <bottom/>
      <diagonal/>
    </border>
    <border>
      <left style="medium">
        <color indexed="8"/>
      </left>
      <right/>
      <top/>
      <bottom style="medium">
        <color auto="1"/>
      </bottom>
      <diagonal/>
    </border>
    <border>
      <left style="medium">
        <color auto="1"/>
      </left>
      <right/>
      <top/>
      <bottom style="thin">
        <color indexed="8"/>
      </bottom>
      <diagonal/>
    </border>
    <border>
      <left style="thin">
        <color indexed="8"/>
      </left>
      <right/>
      <top style="thin">
        <color auto="1"/>
      </top>
      <bottom/>
      <diagonal/>
    </border>
    <border>
      <left/>
      <right style="thin">
        <color indexed="8"/>
      </right>
      <top style="thin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 style="thin">
        <color auto="1"/>
      </left>
      <right/>
      <top/>
      <bottom style="medium">
        <color auto="1"/>
      </bottom>
      <diagonal/>
    </border>
    <border>
      <left/>
      <right style="thin">
        <color auto="1"/>
      </right>
      <top/>
      <bottom style="medium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 style="thin">
        <color theme="3" tint="0.39988402966399123"/>
      </left>
      <right/>
      <top/>
      <bottom/>
      <diagonal/>
    </border>
    <border>
      <left/>
      <right/>
      <top/>
      <bottom style="thick">
        <color auto="1"/>
      </bottom>
      <diagonal/>
    </border>
    <border>
      <left style="medium">
        <color auto="1"/>
      </left>
      <right/>
      <top/>
      <bottom style="medium">
        <color theme="1"/>
      </bottom>
      <diagonal/>
    </border>
    <border>
      <left/>
      <right/>
      <top/>
      <bottom style="medium">
        <color theme="1"/>
      </bottom>
      <diagonal/>
    </border>
    <border>
      <left/>
      <right/>
      <top style="thick">
        <color indexed="8"/>
      </top>
      <bottom/>
      <diagonal/>
    </border>
    <border>
      <left/>
      <right style="double">
        <color theme="9" tint="-0.249977111117893"/>
      </right>
      <top/>
      <bottom/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/>
      <top/>
      <bottom/>
      <diagonal/>
    </border>
    <border>
      <left/>
      <right style="thin">
        <color theme="3" tint="0.39988402966399123"/>
      </right>
      <top/>
      <bottom/>
      <diagonal/>
    </border>
    <border>
      <left style="medium">
        <color theme="1"/>
      </left>
      <right/>
      <top style="medium">
        <color theme="1"/>
      </top>
      <bottom/>
      <diagonal/>
    </border>
    <border>
      <left/>
      <right/>
      <top style="medium">
        <color theme="1"/>
      </top>
      <bottom/>
      <diagonal/>
    </border>
    <border>
      <left/>
      <right style="medium">
        <color indexed="8"/>
      </right>
      <top style="medium">
        <color theme="1"/>
      </top>
      <bottom/>
      <diagonal/>
    </border>
    <border>
      <left/>
      <right style="medium">
        <color theme="1"/>
      </right>
      <top style="medium">
        <color theme="1"/>
      </top>
      <bottom/>
      <diagonal/>
    </border>
    <border>
      <left style="thin">
        <color indexed="8"/>
      </left>
      <right/>
      <top/>
      <bottom style="thin">
        <color auto="1"/>
      </bottom>
      <diagonal/>
    </border>
    <border>
      <left/>
      <right style="double">
        <color theme="9" tint="-0.249977111117893"/>
      </right>
      <top style="thin">
        <color theme="3" tint="0.39988402966399123"/>
      </top>
      <bottom/>
      <diagonal/>
    </border>
    <border>
      <left/>
      <right style="double">
        <color theme="9" tint="-0.249977111117893"/>
      </right>
      <top/>
      <bottom style="thin">
        <color theme="3" tint="0.39988402966399123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8"/>
      </right>
      <top/>
      <bottom style="thin">
        <color auto="1"/>
      </bottom>
      <diagonal/>
    </border>
    <border>
      <left style="medium">
        <color auto="1"/>
      </left>
      <right/>
      <top style="medium">
        <color indexed="8"/>
      </top>
      <bottom/>
      <diagonal/>
    </border>
    <border>
      <left style="medium">
        <color auto="1"/>
      </left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auto="1"/>
      </left>
      <right/>
      <top/>
      <bottom style="medium">
        <color indexed="8"/>
      </bottom>
      <diagonal/>
    </border>
    <border>
      <left/>
      <right/>
      <top/>
      <bottom style="medium">
        <color indexed="8"/>
      </bottom>
      <diagonal/>
    </border>
    <border>
      <left/>
      <right style="thin">
        <color indexed="8"/>
      </right>
      <top style="medium">
        <color auto="1"/>
      </top>
      <bottom/>
      <diagonal/>
    </border>
    <border>
      <left/>
      <right style="thin">
        <color indexed="8"/>
      </right>
      <top/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8"/>
      </left>
      <right style="thin">
        <color theme="3" tint="0.39988402966399123"/>
      </right>
      <top style="thin">
        <color indexed="8"/>
      </top>
      <bottom/>
      <diagonal/>
    </border>
    <border>
      <left style="thin">
        <color indexed="8"/>
      </left>
      <right style="thin">
        <color theme="3" tint="0.39988402966399123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 style="medium">
        <color auto="1"/>
      </bottom>
      <diagonal/>
    </border>
    <border>
      <left style="thin">
        <color indexed="8"/>
      </left>
      <right/>
      <top/>
      <bottom style="medium">
        <color auto="1"/>
      </bottom>
      <diagonal/>
    </border>
    <border>
      <left style="thin">
        <color indexed="8"/>
      </left>
      <right/>
      <top style="medium">
        <color auto="1"/>
      </top>
      <bottom/>
      <diagonal/>
    </border>
    <border>
      <left style="thin">
        <color auto="1"/>
      </left>
      <right style="thin">
        <color indexed="8"/>
      </right>
      <top style="medium">
        <color auto="1"/>
      </top>
      <bottom style="thin">
        <color indexed="8"/>
      </bottom>
      <diagonal/>
    </border>
    <border>
      <left style="thin">
        <color auto="1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/>
      <top style="thin">
        <color indexed="8"/>
      </top>
      <bottom/>
      <diagonal/>
    </border>
    <border>
      <left style="thin">
        <color auto="1"/>
      </left>
      <right/>
      <top/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thin">
        <color auto="1"/>
      </left>
      <right style="thin">
        <color indexed="8"/>
      </right>
      <top style="thin">
        <color indexed="8"/>
      </top>
      <bottom style="thin">
        <color auto="1"/>
      </bottom>
      <diagonal/>
    </border>
    <border>
      <left/>
      <right style="thin">
        <color indexed="8"/>
      </right>
      <top style="thin">
        <color indexed="8"/>
      </top>
      <bottom style="thin">
        <color auto="1"/>
      </bottom>
      <diagonal/>
    </border>
    <border>
      <left style="thin">
        <color indexed="8"/>
      </left>
      <right/>
      <top style="thin">
        <color indexed="8"/>
      </top>
      <bottom style="thin">
        <color auto="1"/>
      </bottom>
      <diagonal/>
    </border>
    <border>
      <left style="thin">
        <color theme="3" tint="0.39988402966399123"/>
      </left>
      <right style="thin">
        <color indexed="52"/>
      </right>
      <top/>
      <bottom style="thin">
        <color theme="3" tint="0.39988402966399123"/>
      </bottom>
      <diagonal/>
    </border>
    <border>
      <left style="thin">
        <color indexed="52"/>
      </left>
      <right style="thin">
        <color indexed="52"/>
      </right>
      <top/>
      <bottom style="thin">
        <color theme="3" tint="0.39988402966399123"/>
      </bottom>
      <diagonal/>
    </border>
    <border>
      <left style="thin">
        <color indexed="52"/>
      </left>
      <right style="thin">
        <color theme="3" tint="0.39988402966399123"/>
      </right>
      <top/>
      <bottom style="thin">
        <color theme="3" tint="0.39988402966399123"/>
      </bottom>
      <diagonal/>
    </border>
    <border>
      <left style="thin">
        <color theme="3" tint="0.39988402966399123"/>
      </left>
      <right style="thin">
        <color indexed="52"/>
      </right>
      <top style="thin">
        <color auto="1"/>
      </top>
      <bottom style="thin">
        <color theme="3" tint="0.39988402966399123"/>
      </bottom>
      <diagonal/>
    </border>
    <border>
      <left style="thin">
        <color indexed="52"/>
      </left>
      <right style="thin">
        <color indexed="52"/>
      </right>
      <top style="thin">
        <color auto="1"/>
      </top>
      <bottom style="thin">
        <color theme="3" tint="0.39988402966399123"/>
      </bottom>
      <diagonal/>
    </border>
    <border>
      <left style="thin">
        <color indexed="52"/>
      </left>
      <right style="thin">
        <color theme="3" tint="0.39988402966399123"/>
      </right>
      <top style="thin">
        <color auto="1"/>
      </top>
      <bottom style="thin">
        <color theme="3" tint="0.39988402966399123"/>
      </bottom>
      <diagonal/>
    </border>
    <border>
      <left style="double">
        <color theme="3" tint="0.39988402966399123"/>
      </left>
      <right style="double">
        <color indexed="52"/>
      </right>
      <top style="thin">
        <color theme="3" tint="0.39988402966399123"/>
      </top>
      <bottom style="thin">
        <color theme="3" tint="0.39988402966399123"/>
      </bottom>
      <diagonal/>
    </border>
    <border>
      <left style="double">
        <color indexed="52"/>
      </left>
      <right style="double">
        <color indexed="52"/>
      </right>
      <top style="thin">
        <color theme="3" tint="0.39988402966399123"/>
      </top>
      <bottom style="thin">
        <color theme="3" tint="0.39988402966399123"/>
      </bottom>
      <diagonal/>
    </border>
    <border>
      <left style="double">
        <color indexed="52"/>
      </left>
      <right/>
      <top style="thin">
        <color theme="3" tint="0.39988402966399123"/>
      </top>
      <bottom style="thin">
        <color theme="3" tint="0.39988402966399123"/>
      </bottom>
      <diagonal/>
    </border>
    <border>
      <left style="double">
        <color theme="3" tint="0.39988402966399123"/>
      </left>
      <right/>
      <top style="thin">
        <color theme="3" tint="0.39988402966399123"/>
      </top>
      <bottom style="thin">
        <color theme="3" tint="0.39988402966399123"/>
      </bottom>
      <diagonal/>
    </border>
    <border>
      <left style="thin">
        <color theme="3" tint="0.39988402966399123"/>
      </left>
      <right style="thin">
        <color indexed="52"/>
      </right>
      <top style="thin">
        <color theme="3" tint="0.39988402966399123"/>
      </top>
      <bottom style="thin">
        <color theme="3" tint="0.39988402966399123"/>
      </bottom>
      <diagonal/>
    </border>
    <border>
      <left style="thin">
        <color indexed="52"/>
      </left>
      <right style="thin">
        <color indexed="52"/>
      </right>
      <top style="thin">
        <color theme="3" tint="0.39988402966399123"/>
      </top>
      <bottom style="thin">
        <color theme="3" tint="0.39988402966399123"/>
      </bottom>
      <diagonal/>
    </border>
    <border>
      <left style="thin">
        <color indexed="52"/>
      </left>
      <right style="thin">
        <color theme="3" tint="0.39988402966399123"/>
      </right>
      <top style="thin">
        <color theme="3" tint="0.39988402966399123"/>
      </top>
      <bottom style="thin">
        <color theme="3" tint="0.39988402966399123"/>
      </bottom>
      <diagonal/>
    </border>
    <border>
      <left style="thin">
        <color theme="3" tint="0.39988402966399123"/>
      </left>
      <right/>
      <top style="thin">
        <color theme="3" tint="0.39988402966399123"/>
      </top>
      <bottom style="thin">
        <color theme="3" tint="0.39988402966399123"/>
      </bottom>
      <diagonal/>
    </border>
    <border>
      <left style="double">
        <color indexed="52"/>
      </left>
      <right style="double">
        <color theme="3" tint="0.39988402966399123"/>
      </right>
      <top style="thin">
        <color theme="3" tint="0.39988402966399123"/>
      </top>
      <bottom style="thin">
        <color theme="3" tint="0.39988402966399123"/>
      </bottom>
      <diagonal/>
    </border>
    <border>
      <left/>
      <right/>
      <top style="thin">
        <color theme="3" tint="0.39988402966399123"/>
      </top>
      <bottom style="thin">
        <color theme="3" tint="0.39988402966399123"/>
      </bottom>
      <diagonal/>
    </border>
    <border>
      <left/>
      <right style="double">
        <color indexed="52"/>
      </right>
      <top/>
      <bottom/>
      <diagonal/>
    </border>
    <border>
      <left style="double">
        <color indexed="52"/>
      </left>
      <right style="double">
        <color indexed="52"/>
      </right>
      <top/>
      <bottom/>
      <diagonal/>
    </border>
    <border>
      <left style="double">
        <color indexed="52"/>
      </left>
      <right/>
      <top/>
      <bottom/>
      <diagonal/>
    </border>
    <border>
      <left/>
      <right style="double">
        <color indexed="52"/>
      </right>
      <top style="thin">
        <color theme="3" tint="0.39988402966399123"/>
      </top>
      <bottom style="thin">
        <color theme="3" tint="0.39988402966399123"/>
      </bottom>
      <diagonal/>
    </border>
    <border>
      <left style="double">
        <color theme="3" tint="0.39988402966399123"/>
      </left>
      <right/>
      <top style="thin">
        <color theme="3" tint="0.39988402966399123"/>
      </top>
      <bottom style="double">
        <color theme="3" tint="0.39988402966399123"/>
      </bottom>
      <diagonal/>
    </border>
    <border>
      <left/>
      <right/>
      <top style="thin">
        <color theme="3" tint="0.39988402966399123"/>
      </top>
      <bottom style="double">
        <color theme="3" tint="0.39988402966399123"/>
      </bottom>
      <diagonal/>
    </border>
    <border>
      <left/>
      <right style="double">
        <color theme="3" tint="0.39988402966399123"/>
      </right>
      <top style="thin">
        <color theme="3" tint="0.39988402966399123"/>
      </top>
      <bottom style="double">
        <color theme="3" tint="0.39988402966399123"/>
      </bottom>
      <diagonal/>
    </border>
    <border>
      <left style="double">
        <color theme="3" tint="0.39988402966399123"/>
      </left>
      <right/>
      <top style="double">
        <color theme="3" tint="0.39988402966399123"/>
      </top>
      <bottom style="double">
        <color indexed="52"/>
      </bottom>
      <diagonal/>
    </border>
    <border>
      <left/>
      <right/>
      <top style="double">
        <color theme="3" tint="0.39988402966399123"/>
      </top>
      <bottom style="double">
        <color indexed="52"/>
      </bottom>
      <diagonal/>
    </border>
    <border>
      <left style="double">
        <color theme="3" tint="0.39988402966399123"/>
      </left>
      <right style="thin">
        <color indexed="52"/>
      </right>
      <top style="thin">
        <color theme="3" tint="0.39988402966399123"/>
      </top>
      <bottom style="thin">
        <color indexed="8"/>
      </bottom>
      <diagonal/>
    </border>
    <border>
      <left style="double">
        <color theme="3" tint="0.39988402966399123"/>
      </left>
      <right/>
      <top style="double">
        <color indexed="52"/>
      </top>
      <bottom style="double">
        <color indexed="52"/>
      </bottom>
      <diagonal/>
    </border>
    <border>
      <left/>
      <right/>
      <top style="double">
        <color indexed="52"/>
      </top>
      <bottom style="double">
        <color indexed="52"/>
      </bottom>
      <diagonal/>
    </border>
    <border>
      <left style="double">
        <color theme="3" tint="0.39988402966399123"/>
      </left>
      <right style="thin">
        <color indexed="52"/>
      </right>
      <top style="thin">
        <color indexed="52"/>
      </top>
      <bottom style="thin">
        <color indexed="8"/>
      </bottom>
      <diagonal/>
    </border>
    <border>
      <left style="double">
        <color theme="3" tint="0.39988402966399123"/>
      </left>
      <right/>
      <top style="double">
        <color indexed="52"/>
      </top>
      <bottom style="medium">
        <color auto="1"/>
      </bottom>
      <diagonal/>
    </border>
    <border>
      <left/>
      <right/>
      <top style="double">
        <color indexed="52"/>
      </top>
      <bottom style="medium">
        <color auto="1"/>
      </bottom>
      <diagonal/>
    </border>
    <border>
      <left style="double">
        <color theme="3" tint="0.39988402966399123"/>
      </left>
      <right style="thin">
        <color indexed="52"/>
      </right>
      <top style="thin">
        <color indexed="52"/>
      </top>
      <bottom style="medium">
        <color auto="1"/>
      </bottom>
      <diagonal/>
    </border>
    <border>
      <left style="thin">
        <color indexed="8"/>
      </left>
      <right style="thin">
        <color indexed="8"/>
      </right>
      <top style="medium">
        <color auto="1"/>
      </top>
      <bottom style="thin">
        <color indexed="8"/>
      </bottom>
      <diagonal/>
    </border>
    <border>
      <left style="thin">
        <color indexed="8"/>
      </left>
      <right style="medium">
        <color auto="1"/>
      </right>
      <top style="medium">
        <color auto="1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medium">
        <color auto="1"/>
      </right>
      <top style="thin">
        <color indexed="8"/>
      </top>
      <bottom style="thin">
        <color indexed="8"/>
      </bottom>
      <diagonal/>
    </border>
    <border>
      <left/>
      <right style="thin">
        <color auto="1"/>
      </right>
      <top style="thin">
        <color indexed="8"/>
      </top>
      <bottom/>
      <diagonal/>
    </border>
    <border>
      <left style="thin">
        <color indexed="8"/>
      </left>
      <right style="medium">
        <color auto="1"/>
      </right>
      <top/>
      <bottom/>
      <diagonal/>
    </border>
    <border>
      <left/>
      <right style="medium">
        <color auto="1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auto="1"/>
      </bottom>
      <diagonal/>
    </border>
    <border>
      <left style="thin">
        <color indexed="8"/>
      </left>
      <right style="medium">
        <color auto="1"/>
      </right>
      <top style="thin">
        <color indexed="8"/>
      </top>
      <bottom style="thin">
        <color auto="1"/>
      </bottom>
      <diagonal/>
    </border>
    <border>
      <left style="double">
        <color indexed="52"/>
      </left>
      <right style="medium">
        <color auto="1"/>
      </right>
      <top style="thin">
        <color theme="3" tint="0.39988402966399123"/>
      </top>
      <bottom style="thin">
        <color theme="3" tint="0.39988402966399123"/>
      </bottom>
      <diagonal/>
    </border>
    <border>
      <left/>
      <right style="thin">
        <color theme="3" tint="0.39988402966399123"/>
      </right>
      <top style="thin">
        <color theme="3" tint="0.39988402966399123"/>
      </top>
      <bottom style="thin">
        <color theme="3" tint="0.39988402966399123"/>
      </bottom>
      <diagonal/>
    </border>
    <border>
      <left/>
      <right style="double">
        <color theme="3" tint="0.39988402966399123"/>
      </right>
      <top style="thin">
        <color theme="3" tint="0.39988402966399123"/>
      </top>
      <bottom style="thin">
        <color theme="3" tint="0.39988402966399123"/>
      </bottom>
      <diagonal/>
    </border>
    <border>
      <left style="double">
        <color indexed="52"/>
      </left>
      <right style="medium">
        <color auto="1"/>
      </right>
      <top/>
      <bottom/>
      <diagonal/>
    </border>
    <border>
      <left style="double">
        <color theme="3" tint="0.39988402966399123"/>
      </left>
      <right style="double">
        <color indexed="52"/>
      </right>
      <top style="thin">
        <color theme="3" tint="0.39988402966399123"/>
      </top>
      <bottom style="double">
        <color theme="3" tint="0.39988402966399123"/>
      </bottom>
      <diagonal/>
    </border>
    <border>
      <left style="double">
        <color indexed="52"/>
      </left>
      <right style="double">
        <color indexed="52"/>
      </right>
      <top style="thin">
        <color theme="3" tint="0.39988402966399123"/>
      </top>
      <bottom style="double">
        <color theme="3" tint="0.39988402966399123"/>
      </bottom>
      <diagonal/>
    </border>
    <border>
      <left style="double">
        <color indexed="52"/>
      </left>
      <right style="medium">
        <color auto="1"/>
      </right>
      <top style="thin">
        <color theme="3" tint="0.39988402966399123"/>
      </top>
      <bottom style="double">
        <color theme="3" tint="0.39988402966399123"/>
      </bottom>
      <diagonal/>
    </border>
    <border>
      <left/>
      <right style="double">
        <color indexed="52"/>
      </right>
      <top/>
      <bottom style="double">
        <color indexed="52"/>
      </bottom>
      <diagonal/>
    </border>
    <border>
      <left/>
      <right style="medium">
        <color auto="1"/>
      </right>
      <top/>
      <bottom style="double">
        <color indexed="52"/>
      </bottom>
      <diagonal/>
    </border>
    <border>
      <left/>
      <right style="double">
        <color indexed="52"/>
      </right>
      <top style="double">
        <color indexed="52"/>
      </top>
      <bottom/>
      <diagonal/>
    </border>
    <border>
      <left/>
      <right style="medium">
        <color auto="1"/>
      </right>
      <top style="double">
        <color indexed="52"/>
      </top>
      <bottom/>
      <diagonal/>
    </border>
    <border>
      <left style="thin">
        <color indexed="52"/>
      </left>
      <right style="thin">
        <color theme="3" tint="0.39988402966399123"/>
      </right>
      <top style="thin">
        <color theme="3" tint="0.39988402966399123"/>
      </top>
      <bottom style="thin">
        <color indexed="8"/>
      </bottom>
      <diagonal/>
    </border>
    <border>
      <left style="thin">
        <color indexed="52"/>
      </left>
      <right style="thin">
        <color theme="3" tint="0.39988402966399123"/>
      </right>
      <top style="thin">
        <color indexed="52"/>
      </top>
      <bottom style="thin">
        <color indexed="8"/>
      </bottom>
      <diagonal/>
    </border>
    <border>
      <left style="thin">
        <color indexed="52"/>
      </left>
      <right style="thin">
        <color theme="3" tint="0.39988402966399123"/>
      </right>
      <top style="thin">
        <color indexed="52"/>
      </top>
      <bottom style="medium">
        <color auto="1"/>
      </bottom>
      <diagonal/>
    </border>
    <border>
      <left style="thin">
        <color theme="3" tint="0.39988402966399123"/>
      </left>
      <right/>
      <top/>
      <bottom style="medium">
        <color auto="1"/>
      </bottom>
      <diagonal/>
    </border>
    <border>
      <left/>
      <right style="thin">
        <color theme="3" tint="0.39988402966399123"/>
      </right>
      <top/>
      <bottom style="medium">
        <color auto="1"/>
      </bottom>
      <diagonal/>
    </border>
    <border>
      <left style="double">
        <color theme="3" tint="0.39988402966399123"/>
      </left>
      <right/>
      <top/>
      <bottom/>
      <diagonal/>
    </border>
    <border>
      <left style="medium">
        <color indexed="8"/>
      </left>
      <right/>
      <top style="medium">
        <color indexed="8"/>
      </top>
      <bottom/>
      <diagonal/>
    </border>
    <border>
      <left/>
      <right/>
      <top style="medium">
        <color indexed="8"/>
      </top>
      <bottom/>
      <diagonal/>
    </border>
    <border>
      <left style="medium">
        <color indexed="8"/>
      </left>
      <right/>
      <top style="thin">
        <color indexed="8"/>
      </top>
      <bottom/>
      <diagonal/>
    </border>
    <border>
      <left style="medium">
        <color indexed="8"/>
      </left>
      <right/>
      <top/>
      <bottom style="thin">
        <color auto="1"/>
      </bottom>
      <diagonal/>
    </border>
    <border>
      <left style="medium">
        <color indexed="8"/>
      </left>
      <right style="thin">
        <color indexed="8"/>
      </right>
      <top/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/>
      <diagonal/>
    </border>
    <border>
      <left style="medium">
        <color indexed="8"/>
      </left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auto="1"/>
      </left>
      <right style="thin">
        <color indexed="8"/>
      </right>
      <top/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theme="3" tint="0.39988402966399123"/>
      </left>
      <right/>
      <top style="thin">
        <color indexed="8"/>
      </top>
      <bottom style="double">
        <color theme="3" tint="0.39988402966399123"/>
      </bottom>
      <diagonal/>
    </border>
    <border>
      <left/>
      <right style="double">
        <color theme="3" tint="0.39988402966399123"/>
      </right>
      <top style="double">
        <color theme="3" tint="0.39988402966399123"/>
      </top>
      <bottom style="double">
        <color theme="3" tint="0.39988402966399123"/>
      </bottom>
      <diagonal/>
    </border>
    <border>
      <left style="double">
        <color theme="3" tint="0.39988402966399123"/>
      </left>
      <right style="double">
        <color theme="3" tint="0.39988402966399123"/>
      </right>
      <top style="double">
        <color theme="3" tint="0.39988402966399123"/>
      </top>
      <bottom style="double">
        <color theme="3" tint="0.39988402966399123"/>
      </bottom>
      <diagonal/>
    </border>
    <border>
      <left style="thin">
        <color theme="3" tint="0.39988402966399123"/>
      </left>
      <right style="thin">
        <color theme="3" tint="0.39988402966399123"/>
      </right>
      <top style="double">
        <color theme="3" tint="0.39988402966399123"/>
      </top>
      <bottom style="double">
        <color theme="3" tint="0.39988402966399123"/>
      </bottom>
      <diagonal/>
    </border>
    <border>
      <left style="thin">
        <color theme="3" tint="0.39988402966399123"/>
      </left>
      <right/>
      <top style="double">
        <color theme="3" tint="0.39988402966399123"/>
      </top>
      <bottom style="double">
        <color theme="3" tint="0.39988402966399123"/>
      </bottom>
      <diagonal/>
    </border>
    <border>
      <left/>
      <right style="thin">
        <color theme="3" tint="0.39988402966399123"/>
      </right>
      <top style="double">
        <color theme="3" tint="0.39988402966399123"/>
      </top>
      <bottom style="double">
        <color theme="3" tint="0.39988402966399123"/>
      </bottom>
      <diagonal/>
    </border>
    <border>
      <left style="thin">
        <color indexed="8"/>
      </left>
      <right style="thin">
        <color theme="3" tint="0.39988402966399123"/>
      </right>
      <top/>
      <bottom style="thin">
        <color auto="1"/>
      </bottom>
      <diagonal/>
    </border>
    <border>
      <left style="thin">
        <color indexed="8"/>
      </left>
      <right style="thin">
        <color theme="3" tint="0.39988402966399123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theme="3" tint="0.39988402966399123"/>
      </right>
      <top style="thin">
        <color indexed="8"/>
      </top>
      <bottom style="thin">
        <color theme="3" tint="0.39988402966399123"/>
      </bottom>
      <diagonal/>
    </border>
    <border>
      <left/>
      <right/>
      <top/>
      <bottom style="thin">
        <color indexed="51"/>
      </bottom>
      <diagonal/>
    </border>
    <border>
      <left style="thin">
        <color theme="3" tint="0.39988402966399123"/>
      </left>
      <right/>
      <top style="double">
        <color theme="3" tint="0.39988402966399123"/>
      </top>
      <bottom style="thin">
        <color indexed="51"/>
      </bottom>
      <diagonal/>
    </border>
    <border>
      <left style="thin">
        <color theme="3" tint="0.39988402966399123"/>
      </left>
      <right style="thin">
        <color theme="3" tint="0.39988402966399123"/>
      </right>
      <top style="double">
        <color theme="3" tint="0.39988402966399123"/>
      </top>
      <bottom style="thin">
        <color indexed="51"/>
      </bottom>
      <diagonal/>
    </border>
    <border>
      <left/>
      <right/>
      <top style="thin">
        <color indexed="51"/>
      </top>
      <bottom/>
      <diagonal/>
    </border>
    <border>
      <left style="thin">
        <color theme="3" tint="0.39988402966399123"/>
      </left>
      <right/>
      <top style="thin">
        <color indexed="51"/>
      </top>
      <bottom/>
      <diagonal/>
    </border>
    <border>
      <left style="thin">
        <color theme="3" tint="0.39988402966399123"/>
      </left>
      <right style="thin">
        <color theme="3" tint="0.39988402966399123"/>
      </right>
      <top style="thin">
        <color indexed="51"/>
      </top>
      <bottom style="thin">
        <color theme="3" tint="0.39988402966399123"/>
      </bottom>
      <diagonal/>
    </border>
    <border>
      <left style="thin">
        <color indexed="8"/>
      </left>
      <right style="thin">
        <color theme="3" tint="0.39988402966399123"/>
      </right>
      <top style="thin">
        <color theme="3" tint="0.39988402966399123"/>
      </top>
      <bottom style="thin">
        <color indexed="51"/>
      </bottom>
      <diagonal/>
    </border>
    <border>
      <left style="thin">
        <color theme="3" tint="0.39988402966399123"/>
      </left>
      <right/>
      <top style="thin">
        <color theme="3" tint="0.39988402966399123"/>
      </top>
      <bottom style="thin">
        <color indexed="51"/>
      </bottom>
      <diagonal/>
    </border>
    <border>
      <left style="thin">
        <color indexed="8"/>
      </left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 style="thin">
        <color theme="3" tint="0.39988402966399123"/>
      </right>
      <top style="thin">
        <color indexed="51"/>
      </top>
      <bottom style="medium">
        <color auto="1"/>
      </bottom>
      <diagonal/>
    </border>
    <border>
      <left style="thin">
        <color theme="3" tint="0.39988402966399123"/>
      </left>
      <right/>
      <top style="thin">
        <color indexed="51"/>
      </top>
      <bottom style="medium">
        <color auto="1"/>
      </bottom>
      <diagonal/>
    </border>
    <border>
      <left style="thin">
        <color theme="3" tint="0.39988402966399123"/>
      </left>
      <right style="double">
        <color theme="3" tint="0.39988402966399123"/>
      </right>
      <top style="thin">
        <color indexed="51"/>
      </top>
      <bottom style="medium">
        <color auto="1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medium">
        <color indexed="8"/>
      </right>
      <top style="medium">
        <color indexed="8"/>
      </top>
      <bottom/>
      <diagonal/>
    </border>
    <border>
      <left style="thin">
        <color indexed="8"/>
      </left>
      <right style="medium">
        <color indexed="8"/>
      </right>
      <top/>
      <bottom style="thin">
        <color indexed="8"/>
      </bottom>
      <diagonal/>
    </border>
    <border>
      <left style="thin">
        <color theme="3" tint="0.39988402966399123"/>
      </left>
      <right style="thin">
        <color theme="3" tint="0.39988402966399123"/>
      </right>
      <top style="thin">
        <color indexed="8"/>
      </top>
      <bottom style="double">
        <color theme="3" tint="0.39988402966399123"/>
      </bottom>
      <diagonal/>
    </border>
    <border>
      <left/>
      <right style="thin">
        <color indexed="52"/>
      </right>
      <top/>
      <bottom/>
      <diagonal/>
    </border>
    <border>
      <left style="thin">
        <color indexed="52"/>
      </left>
      <right/>
      <top/>
      <bottom/>
      <diagonal/>
    </border>
    <border>
      <left style="thin">
        <color theme="3" tint="0.39988402966399123"/>
      </left>
      <right style="thin">
        <color indexed="52"/>
      </right>
      <top style="thin">
        <color indexed="8"/>
      </top>
      <bottom style="double">
        <color theme="3" tint="0.39988402966399123"/>
      </bottom>
      <diagonal/>
    </border>
    <border>
      <left style="thin">
        <color indexed="52"/>
      </left>
      <right style="thin">
        <color indexed="52"/>
      </right>
      <top style="thin">
        <color indexed="8"/>
      </top>
      <bottom style="double">
        <color theme="3" tint="0.39988402966399123"/>
      </bottom>
      <diagonal/>
    </border>
    <border>
      <left style="double">
        <color theme="3" tint="0.39988402966399123"/>
      </left>
      <right style="double">
        <color indexed="52"/>
      </right>
      <top style="double">
        <color theme="3" tint="0.39988402966399123"/>
      </top>
      <bottom style="double">
        <color theme="3" tint="0.39988402966399123"/>
      </bottom>
      <diagonal/>
    </border>
    <border>
      <left style="double">
        <color indexed="52"/>
      </left>
      <right style="double">
        <color theme="3" tint="0.39988402966399123"/>
      </right>
      <top style="double">
        <color theme="3" tint="0.39988402966399123"/>
      </top>
      <bottom style="double">
        <color theme="3" tint="0.39988402966399123"/>
      </bottom>
      <diagonal/>
    </border>
    <border>
      <left style="double">
        <color indexed="52"/>
      </left>
      <right style="double">
        <color indexed="52"/>
      </right>
      <top style="double">
        <color theme="3" tint="0.39988402966399123"/>
      </top>
      <bottom style="double">
        <color theme="3" tint="0.39988402966399123"/>
      </bottom>
      <diagonal/>
    </border>
    <border>
      <left style="thin">
        <color theme="3" tint="0.39988402966399123"/>
      </left>
      <right style="thin">
        <color indexed="52"/>
      </right>
      <top style="double">
        <color theme="3" tint="0.39988402966399123"/>
      </top>
      <bottom style="double">
        <color theme="3" tint="0.39988402966399123"/>
      </bottom>
      <diagonal/>
    </border>
    <border>
      <left style="thin">
        <color indexed="52"/>
      </left>
      <right style="thin">
        <color indexed="52"/>
      </right>
      <top style="double">
        <color theme="3" tint="0.39988402966399123"/>
      </top>
      <bottom style="double">
        <color theme="3" tint="0.39988402966399123"/>
      </bottom>
      <diagonal/>
    </border>
    <border>
      <left style="thin">
        <color indexed="52"/>
      </left>
      <right/>
      <top style="double">
        <color theme="3" tint="0.39988402966399123"/>
      </top>
      <bottom style="double">
        <color theme="3" tint="0.39988402966399123"/>
      </bottom>
      <diagonal/>
    </border>
    <border>
      <left style="thin">
        <color indexed="52"/>
      </left>
      <right style="thin">
        <color theme="3" tint="0.39988402966399123"/>
      </right>
      <top style="double">
        <color theme="3" tint="0.39988402966399123"/>
      </top>
      <bottom style="double">
        <color theme="3" tint="0.39988402966399123"/>
      </bottom>
      <diagonal/>
    </border>
    <border>
      <left style="thin">
        <color indexed="52"/>
      </left>
      <right style="thin">
        <color indexed="52"/>
      </right>
      <top/>
      <bottom/>
      <diagonal/>
    </border>
    <border>
      <left style="thin">
        <color theme="3" tint="0.39988402966399123"/>
      </left>
      <right style="thin">
        <color theme="3" tint="0.39988402966399123"/>
      </right>
      <top style="double">
        <color theme="3" tint="0.39988402966399123"/>
      </top>
      <bottom/>
      <diagonal/>
    </border>
    <border>
      <left style="thin">
        <color theme="3" tint="0.39988402966399123"/>
      </left>
      <right style="thin">
        <color indexed="51"/>
      </right>
      <top style="double">
        <color theme="3" tint="0.39988402966399123"/>
      </top>
      <bottom style="thin">
        <color indexed="51"/>
      </bottom>
      <diagonal/>
    </border>
    <border>
      <left style="thin">
        <color indexed="51"/>
      </left>
      <right/>
      <top style="double">
        <color theme="3" tint="0.39988402966399123"/>
      </top>
      <bottom style="thin">
        <color indexed="51"/>
      </bottom>
      <diagonal/>
    </border>
    <border>
      <left/>
      <right style="thin">
        <color indexed="52"/>
      </right>
      <top style="double">
        <color theme="3" tint="0.39988402966399123"/>
      </top>
      <bottom style="double">
        <color theme="3" tint="0.39988402966399123"/>
      </bottom>
      <diagonal/>
    </border>
    <border>
      <left style="thin">
        <color theme="3" tint="0.39988402966399123"/>
      </left>
      <right style="thin">
        <color theme="3" tint="0.39988402966399123"/>
      </right>
      <top/>
      <bottom style="thin">
        <color theme="3" tint="0.39988402966399123"/>
      </bottom>
      <diagonal/>
    </border>
    <border>
      <left style="thin">
        <color theme="3" tint="0.39988402966399123"/>
      </left>
      <right style="thin">
        <color indexed="51"/>
      </right>
      <top style="thin">
        <color indexed="51"/>
      </top>
      <bottom style="thin">
        <color theme="3" tint="0.39988402966399123"/>
      </bottom>
      <diagonal/>
    </border>
    <border>
      <left style="thin">
        <color indexed="51"/>
      </left>
      <right/>
      <top style="thin">
        <color indexed="51"/>
      </top>
      <bottom style="thin">
        <color theme="3" tint="0.39988402966399123"/>
      </bottom>
      <diagonal/>
    </border>
    <border>
      <left/>
      <right style="double">
        <color indexed="52"/>
      </right>
      <top style="double">
        <color theme="3" tint="0.39988402966399123"/>
      </top>
      <bottom style="double">
        <color theme="3" tint="0.39988402966399123"/>
      </bottom>
      <diagonal/>
    </border>
    <border>
      <left style="thin">
        <color theme="3" tint="0.39988402966399123"/>
      </left>
      <right style="thin">
        <color theme="3" tint="0.39988402966399123"/>
      </right>
      <top style="thin">
        <color theme="3" tint="0.39988402966399123"/>
      </top>
      <bottom style="double">
        <color theme="3" tint="0.39988402966399123"/>
      </bottom>
      <diagonal/>
    </border>
    <border>
      <left style="thin">
        <color theme="3" tint="0.39988402966399123"/>
      </left>
      <right style="thin">
        <color theme="3" tint="0.39988402966399123"/>
      </right>
      <top/>
      <bottom style="double">
        <color theme="3" tint="0.39988402966399123"/>
      </bottom>
      <diagonal/>
    </border>
    <border>
      <left/>
      <right style="thin">
        <color theme="3" tint="0.39988402966399123"/>
      </right>
      <top style="thin">
        <color theme="3" tint="0.39988402966399123"/>
      </top>
      <bottom style="double">
        <color theme="3" tint="0.39988402966399123"/>
      </bottom>
      <diagonal/>
    </border>
    <border>
      <left/>
      <right style="thin">
        <color theme="3" tint="0.39988402966399123"/>
      </right>
      <top style="thin">
        <color theme="3" tint="0.39988402966399123"/>
      </top>
      <bottom style="thin">
        <color indexed="51"/>
      </bottom>
      <diagonal/>
    </border>
    <border>
      <left/>
      <right style="thin">
        <color indexed="51"/>
      </right>
      <top/>
      <bottom style="thin">
        <color indexed="51"/>
      </bottom>
      <diagonal/>
    </border>
    <border>
      <left style="thin">
        <color indexed="51"/>
      </left>
      <right/>
      <top/>
      <bottom style="thin">
        <color indexed="51"/>
      </bottom>
      <diagonal/>
    </border>
    <border>
      <left style="thin">
        <color indexed="51"/>
      </left>
      <right style="thin">
        <color indexed="51"/>
      </right>
      <top style="double">
        <color theme="3" tint="0.39988402966399123"/>
      </top>
      <bottom style="thin">
        <color indexed="51"/>
      </bottom>
      <diagonal/>
    </border>
    <border>
      <left style="double">
        <color theme="3" tint="0.39988402966399123"/>
      </left>
      <right style="double">
        <color theme="3" tint="0.39988402966399123"/>
      </right>
      <top style="double">
        <color theme="3" tint="0.39988402966399123"/>
      </top>
      <bottom style="medium">
        <color auto="1"/>
      </bottom>
      <diagonal/>
    </border>
    <border>
      <left/>
      <right style="thin">
        <color theme="3" tint="0.39988402966399123"/>
      </right>
      <top style="thin">
        <color indexed="51"/>
      </top>
      <bottom style="medium">
        <color auto="1"/>
      </bottom>
      <diagonal/>
    </border>
    <border>
      <left/>
      <right style="thin">
        <color indexed="51"/>
      </right>
      <top style="thin">
        <color indexed="51"/>
      </top>
      <bottom style="medium">
        <color auto="1"/>
      </bottom>
      <diagonal/>
    </border>
    <border>
      <left style="thin">
        <color indexed="51"/>
      </left>
      <right/>
      <top style="thin">
        <color indexed="51"/>
      </top>
      <bottom style="medium">
        <color auto="1"/>
      </bottom>
      <diagonal/>
    </border>
    <border>
      <left style="thin">
        <color theme="3" tint="0.39988402966399123"/>
      </left>
      <right style="thin">
        <color indexed="51"/>
      </right>
      <top style="thin">
        <color indexed="51"/>
      </top>
      <bottom style="medium">
        <color auto="1"/>
      </bottom>
      <diagonal/>
    </border>
    <border>
      <left style="thin">
        <color indexed="51"/>
      </left>
      <right style="thin">
        <color indexed="51"/>
      </right>
      <top style="thin">
        <color indexed="51"/>
      </top>
      <bottom style="medium">
        <color auto="1"/>
      </bottom>
      <diagonal/>
    </border>
    <border>
      <left style="thin">
        <color indexed="8"/>
      </left>
      <right style="medium">
        <color auto="1"/>
      </right>
      <top style="medium">
        <color indexed="8"/>
      </top>
      <bottom/>
      <diagonal/>
    </border>
    <border>
      <left style="thin">
        <color indexed="8"/>
      </left>
      <right style="medium">
        <color auto="1"/>
      </right>
      <top/>
      <bottom style="thin">
        <color indexed="8"/>
      </bottom>
      <diagonal/>
    </border>
    <border>
      <left/>
      <right style="medium">
        <color auto="1"/>
      </right>
      <top style="thin">
        <color indexed="8"/>
      </top>
      <bottom/>
      <diagonal/>
    </border>
    <border>
      <left style="thin">
        <color indexed="52"/>
      </left>
      <right style="medium">
        <color auto="1"/>
      </right>
      <top style="thin">
        <color indexed="8"/>
      </top>
      <bottom style="double">
        <color theme="3" tint="0.39988402966399123"/>
      </bottom>
      <diagonal/>
    </border>
    <border>
      <left style="double">
        <color indexed="52"/>
      </left>
      <right style="medium">
        <color auto="1"/>
      </right>
      <top style="double">
        <color theme="3" tint="0.39988402966399123"/>
      </top>
      <bottom style="double">
        <color theme="3" tint="0.39988402966399123"/>
      </bottom>
      <diagonal/>
    </border>
    <border>
      <left style="thin">
        <color indexed="52"/>
      </left>
      <right style="medium">
        <color auto="1"/>
      </right>
      <top style="double">
        <color theme="3" tint="0.39988402966399123"/>
      </top>
      <bottom style="double">
        <color theme="3" tint="0.39988402966399123"/>
      </bottom>
      <diagonal/>
    </border>
    <border>
      <left style="thin">
        <color indexed="52"/>
      </left>
      <right style="medium">
        <color auto="1"/>
      </right>
      <top/>
      <bottom/>
      <diagonal/>
    </border>
    <border>
      <left/>
      <right style="medium">
        <color auto="1"/>
      </right>
      <top style="double">
        <color theme="3" tint="0.39988402966399123"/>
      </top>
      <bottom style="double">
        <color theme="3" tint="0.39988402966399123"/>
      </bottom>
      <diagonal/>
    </border>
    <border>
      <left style="thin">
        <color indexed="51"/>
      </left>
      <right style="medium">
        <color auto="1"/>
      </right>
      <top style="double">
        <color theme="3" tint="0.39988402966399123"/>
      </top>
      <bottom style="thin">
        <color indexed="51"/>
      </bottom>
      <diagonal/>
    </border>
    <border>
      <left style="thin">
        <color indexed="51"/>
      </left>
      <right style="medium">
        <color auto="1"/>
      </right>
      <top style="thin">
        <color indexed="51"/>
      </top>
      <bottom style="medium">
        <color auto="1"/>
      </bottom>
      <diagonal/>
    </border>
    <border>
      <left/>
      <right style="medium">
        <color auto="1"/>
      </right>
      <top/>
      <bottom style="thin">
        <color theme="3" tint="0.39988402966399123"/>
      </bottom>
      <diagonal/>
    </border>
    <border>
      <left style="medium">
        <color theme="1"/>
      </left>
      <right/>
      <top/>
      <bottom/>
      <diagonal/>
    </border>
    <border>
      <left/>
      <right style="medium">
        <color theme="1"/>
      </right>
      <top/>
      <bottom/>
      <diagonal/>
    </border>
    <border>
      <left/>
      <right/>
      <top/>
      <bottom style="dotted">
        <color auto="1"/>
      </bottom>
      <diagonal/>
    </border>
    <border>
      <left style="medium">
        <color theme="1"/>
      </left>
      <right/>
      <top/>
      <bottom style="thin">
        <color theme="3" tint="0.39988402966399123"/>
      </bottom>
      <diagonal/>
    </border>
    <border>
      <left style="thin">
        <color auto="1"/>
      </left>
      <right style="medium">
        <color theme="1"/>
      </right>
      <top/>
      <bottom/>
      <diagonal/>
    </border>
    <border>
      <left/>
      <right style="medium">
        <color theme="1"/>
      </right>
      <top/>
      <bottom style="thin">
        <color theme="3" tint="0.39988402966399123"/>
      </bottom>
      <diagonal/>
    </border>
    <border>
      <left/>
      <right style="medium">
        <color indexed="8"/>
      </right>
      <top/>
      <bottom/>
      <diagonal/>
    </border>
    <border>
      <left/>
      <right style="medium">
        <color indexed="8"/>
      </right>
      <top/>
      <bottom style="thin">
        <color auto="1"/>
      </bottom>
      <diagonal/>
    </border>
    <border>
      <left/>
      <right style="medium">
        <color indexed="8"/>
      </right>
      <top style="medium">
        <color indexed="8"/>
      </top>
      <bottom/>
      <diagonal/>
    </border>
    <border>
      <left/>
      <right style="medium">
        <color indexed="8"/>
      </right>
      <top/>
      <bottom style="thin">
        <color indexed="8"/>
      </bottom>
      <diagonal/>
    </border>
    <border>
      <left/>
      <right/>
      <top/>
      <bottom style="hair">
        <color indexed="8"/>
      </bottom>
      <diagonal/>
    </border>
    <border>
      <left style="thin">
        <color theme="4"/>
      </left>
      <right/>
      <top style="thin">
        <color theme="4"/>
      </top>
      <bottom/>
      <diagonal/>
    </border>
    <border>
      <left/>
      <right/>
      <top style="thin">
        <color theme="4"/>
      </top>
      <bottom/>
      <diagonal/>
    </border>
    <border>
      <left style="thin">
        <color theme="4"/>
      </left>
      <right/>
      <top/>
      <bottom/>
      <diagonal/>
    </border>
    <border>
      <left style="thin">
        <color theme="4"/>
      </left>
      <right/>
      <top/>
      <bottom style="thin">
        <color theme="4"/>
      </bottom>
      <diagonal/>
    </border>
    <border>
      <left/>
      <right/>
      <top/>
      <bottom style="thin">
        <color theme="4"/>
      </bottom>
      <diagonal/>
    </border>
    <border>
      <left/>
      <right style="medium">
        <color indexed="8"/>
      </right>
      <top style="thin">
        <color indexed="8"/>
      </top>
      <bottom/>
      <diagonal/>
    </border>
    <border>
      <left/>
      <right style="thin">
        <color theme="4"/>
      </right>
      <top style="thin">
        <color theme="4"/>
      </top>
      <bottom/>
      <diagonal/>
    </border>
    <border>
      <left/>
      <right style="thin">
        <color theme="4"/>
      </right>
      <top/>
      <bottom/>
      <diagonal/>
    </border>
    <border>
      <left/>
      <right style="thin">
        <color theme="4"/>
      </right>
      <top/>
      <bottom style="thin">
        <color theme="4"/>
      </bottom>
      <diagonal/>
    </border>
    <border>
      <left style="medium">
        <color indexed="8"/>
      </left>
      <right/>
      <top/>
      <bottom style="medium">
        <color indexed="8"/>
      </bottom>
      <diagonal/>
    </border>
    <border>
      <left/>
      <right style="medium">
        <color indexed="8"/>
      </right>
      <top/>
      <bottom style="medium">
        <color indexed="8"/>
      </bottom>
      <diagonal/>
    </border>
    <border>
      <left style="double">
        <color theme="3" tint="0.39988402966399123"/>
      </left>
      <right/>
      <top style="thin">
        <color theme="3" tint="0.39988402966399123"/>
      </top>
      <bottom/>
      <diagonal/>
    </border>
    <border>
      <left style="thin">
        <color auto="1"/>
      </left>
      <right style="thin">
        <color indexed="8"/>
      </right>
      <top/>
      <bottom style="thin">
        <color auto="1"/>
      </bottom>
      <diagonal/>
    </border>
    <border>
      <left style="thin">
        <color indexed="8"/>
      </left>
      <right style="thin">
        <color indexed="8"/>
      </right>
      <top/>
      <bottom style="thin">
        <color auto="1"/>
      </bottom>
      <diagonal/>
    </border>
    <border>
      <left/>
      <right style="medium">
        <color indexed="8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indexed="8"/>
      </top>
      <bottom/>
      <diagonal/>
    </border>
    <border>
      <left style="thin">
        <color auto="1"/>
      </left>
      <right style="thin">
        <color auto="1"/>
      </right>
      <top/>
      <bottom style="thin">
        <color indexed="8"/>
      </bottom>
      <diagonal/>
    </border>
    <border>
      <left style="double">
        <color auto="1"/>
      </left>
      <right/>
      <top style="double">
        <color auto="1"/>
      </top>
      <bottom/>
      <diagonal/>
    </border>
    <border>
      <left/>
      <right/>
      <top style="double">
        <color auto="1"/>
      </top>
      <bottom/>
      <diagonal/>
    </border>
    <border>
      <left/>
      <right style="double">
        <color auto="1"/>
      </right>
      <top style="double">
        <color auto="1"/>
      </top>
      <bottom/>
      <diagonal/>
    </border>
    <border>
      <left style="double">
        <color auto="1"/>
      </left>
      <right/>
      <top/>
      <bottom style="double">
        <color auto="1"/>
      </bottom>
      <diagonal/>
    </border>
    <border>
      <left/>
      <right/>
      <top/>
      <bottom style="double">
        <color auto="1"/>
      </bottom>
      <diagonal/>
    </border>
    <border>
      <left/>
      <right style="double">
        <color auto="1"/>
      </right>
      <top/>
      <bottom style="double">
        <color auto="1"/>
      </bottom>
      <diagonal/>
    </border>
    <border>
      <left style="double">
        <color indexed="8"/>
      </left>
      <right/>
      <top style="double">
        <color indexed="8"/>
      </top>
      <bottom/>
      <diagonal/>
    </border>
    <border>
      <left/>
      <right/>
      <top style="double">
        <color indexed="8"/>
      </top>
      <bottom/>
      <diagonal/>
    </border>
    <border>
      <left/>
      <right style="double">
        <color indexed="8"/>
      </right>
      <top style="double">
        <color indexed="8"/>
      </top>
      <bottom/>
      <diagonal/>
    </border>
    <border>
      <left style="double">
        <color indexed="8"/>
      </left>
      <right/>
      <top/>
      <bottom style="double">
        <color indexed="8"/>
      </bottom>
      <diagonal/>
    </border>
    <border>
      <left/>
      <right/>
      <top/>
      <bottom style="double">
        <color indexed="8"/>
      </bottom>
      <diagonal/>
    </border>
    <border>
      <left/>
      <right style="double">
        <color indexed="8"/>
      </right>
      <top/>
      <bottom style="double">
        <color indexed="8"/>
      </bottom>
      <diagonal/>
    </border>
    <border>
      <left style="thin">
        <color indexed="8"/>
      </left>
      <right/>
      <top/>
      <bottom style="double">
        <color indexed="8"/>
      </bottom>
      <diagonal/>
    </border>
    <border>
      <left/>
      <right style="thin">
        <color indexed="8"/>
      </right>
      <top/>
      <bottom style="double">
        <color indexed="8"/>
      </bottom>
      <diagonal/>
    </border>
    <border>
      <left style="double">
        <color indexed="8"/>
      </left>
      <right style="double">
        <color indexed="8"/>
      </right>
      <top style="double">
        <color indexed="8"/>
      </top>
      <bottom style="double">
        <color indexed="8"/>
      </bottom>
      <diagonal/>
    </border>
    <border>
      <left style="thin">
        <color indexed="8"/>
      </left>
      <right/>
      <top style="double">
        <color indexed="8"/>
      </top>
      <bottom/>
      <diagonal/>
    </border>
    <border>
      <left/>
      <right style="thin">
        <color indexed="8"/>
      </right>
      <top style="double">
        <color indexed="8"/>
      </top>
      <bottom/>
      <diagonal/>
    </border>
    <border>
      <left/>
      <right style="thin">
        <color auto="1"/>
      </right>
      <top/>
      <bottom style="thin">
        <color indexed="8"/>
      </bottom>
      <diagonal/>
    </border>
    <border>
      <left style="thin">
        <color auto="1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medium">
        <color indexed="8"/>
      </right>
      <top/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/>
      <right style="double">
        <color indexed="8"/>
      </right>
      <top style="thin">
        <color indexed="8"/>
      </top>
      <bottom/>
      <diagonal/>
    </border>
    <border>
      <left/>
      <right style="double">
        <color indexed="8"/>
      </right>
      <top/>
      <bottom style="thin">
        <color auto="1"/>
      </bottom>
      <diagonal/>
    </border>
    <border>
      <left/>
      <right style="medium">
        <color indexed="8"/>
      </right>
      <top style="thin">
        <color indexed="8"/>
      </top>
      <bottom style="thin">
        <color indexed="8"/>
      </bottom>
      <diagonal/>
    </border>
    <border>
      <left/>
      <right style="medium">
        <color indexed="8"/>
      </right>
      <top/>
      <bottom style="double">
        <color indexed="8"/>
      </bottom>
      <diagonal/>
    </border>
    <border>
      <left style="double">
        <color indexed="8"/>
      </left>
      <right style="medium">
        <color indexed="8"/>
      </right>
      <top style="double">
        <color indexed="8"/>
      </top>
      <bottom style="double">
        <color indexed="8"/>
      </bottom>
      <diagonal/>
    </border>
    <border>
      <left/>
      <right style="medium">
        <color indexed="8"/>
      </right>
      <top style="double">
        <color indexed="8"/>
      </top>
      <bottom/>
      <diagonal/>
    </border>
    <border>
      <left/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/>
      <top/>
      <bottom style="medium">
        <color indexed="8"/>
      </bottom>
      <diagonal/>
    </border>
    <border>
      <left/>
      <right style="medium">
        <color auto="1"/>
      </right>
      <top/>
      <bottom style="medium">
        <color indexed="8"/>
      </bottom>
      <diagonal/>
    </border>
    <border>
      <left style="medium">
        <color indexed="8"/>
      </left>
      <right/>
      <top style="thin">
        <color auto="1"/>
      </top>
      <bottom/>
      <diagonal/>
    </border>
    <border>
      <left style="thin">
        <color indexed="8"/>
      </left>
      <right style="thin">
        <color auto="1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auto="1"/>
      </right>
      <top style="thin">
        <color indexed="8"/>
      </top>
      <bottom/>
      <diagonal/>
    </border>
    <border>
      <left style="thin">
        <color indexed="8"/>
      </left>
      <right style="thin">
        <color auto="1"/>
      </right>
      <top/>
      <bottom/>
      <diagonal/>
    </border>
    <border>
      <left style="thin">
        <color indexed="8"/>
      </left>
      <right style="thin">
        <color auto="1"/>
      </right>
      <top style="thin">
        <color auto="1"/>
      </top>
      <bottom/>
      <diagonal/>
    </border>
    <border>
      <left style="thin">
        <color indexed="8"/>
      </left>
      <right style="thin">
        <color auto="1"/>
      </right>
      <top/>
      <bottom style="thin">
        <color indexed="8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indexed="8"/>
      </left>
      <right/>
      <top/>
      <bottom style="double">
        <color theme="3" tint="0.39988402966399123"/>
      </bottom>
      <diagonal/>
    </border>
    <border>
      <left style="thin">
        <color theme="3" tint="0.39988402966399123"/>
      </left>
      <right style="thin">
        <color indexed="51"/>
      </right>
      <top style="double">
        <color theme="3" tint="0.39988402966399123"/>
      </top>
      <bottom style="double">
        <color theme="3" tint="0.39988402966399123"/>
      </bottom>
      <diagonal/>
    </border>
    <border>
      <left style="thin">
        <color indexed="51"/>
      </left>
      <right style="thin">
        <color indexed="51"/>
      </right>
      <top style="double">
        <color theme="3" tint="0.39988402966399123"/>
      </top>
      <bottom style="double">
        <color theme="3" tint="0.39988402966399123"/>
      </bottom>
      <diagonal/>
    </border>
    <border>
      <left style="double">
        <color indexed="51"/>
      </left>
      <right/>
      <top style="double">
        <color theme="3" tint="0.39988402966399123"/>
      </top>
      <bottom style="double">
        <color indexed="51"/>
      </bottom>
      <diagonal/>
    </border>
    <border>
      <left style="double">
        <color indexed="51"/>
      </left>
      <right/>
      <top style="double">
        <color indexed="51"/>
      </top>
      <bottom style="double">
        <color theme="3" tint="0.39988402966399123"/>
      </bottom>
      <diagonal/>
    </border>
    <border>
      <left style="thin">
        <color indexed="51"/>
      </left>
      <right/>
      <top style="double">
        <color theme="3" tint="0.39988402966399123"/>
      </top>
      <bottom style="double">
        <color theme="3" tint="0.39988402966399123"/>
      </bottom>
      <diagonal/>
    </border>
    <border>
      <left style="thin">
        <color indexed="8"/>
      </left>
      <right style="thin">
        <color auto="1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/>
      <top style="thin">
        <color indexed="8"/>
      </top>
      <bottom style="medium">
        <color indexed="8"/>
      </bottom>
      <diagonal/>
    </border>
    <border>
      <left style="thin">
        <color auto="1"/>
      </left>
      <right/>
      <top style="double">
        <color theme="3" tint="0.39988402966399123"/>
      </top>
      <bottom style="medium">
        <color auto="1"/>
      </bottom>
      <diagonal/>
    </border>
    <border>
      <left/>
      <right/>
      <top style="double">
        <color theme="3" tint="0.39988402966399123"/>
      </top>
      <bottom style="medium">
        <color auto="1"/>
      </bottom>
      <diagonal/>
    </border>
    <border>
      <left/>
      <right style="double">
        <color theme="3" tint="0.39988402966399123"/>
      </right>
      <top style="double">
        <color theme="3" tint="0.39988402966399123"/>
      </top>
      <bottom style="medium">
        <color auto="1"/>
      </bottom>
      <diagonal/>
    </border>
    <border>
      <left style="double">
        <color theme="3" tint="0.39988402966399123"/>
      </left>
      <right/>
      <top style="double">
        <color theme="3" tint="0.39988402966399123"/>
      </top>
      <bottom style="medium">
        <color auto="1"/>
      </bottom>
      <diagonal/>
    </border>
    <border>
      <left style="thin">
        <color indexed="51"/>
      </left>
      <right style="thin">
        <color theme="3" tint="0.39988402966399123"/>
      </right>
      <top style="double">
        <color theme="3" tint="0.39988402966399123"/>
      </top>
      <bottom style="double">
        <color theme="3" tint="0.39988402966399123"/>
      </bottom>
      <diagonal/>
    </border>
    <border>
      <left style="thin">
        <color indexed="51"/>
      </left>
      <right/>
      <top style="thin">
        <color auto="1"/>
      </top>
      <bottom/>
      <diagonal/>
    </border>
    <border>
      <left style="thin">
        <color theme="3" tint="0.39988402966399123"/>
      </left>
      <right style="thin">
        <color indexed="51"/>
      </right>
      <top style="thin">
        <color auto="1"/>
      </top>
      <bottom/>
      <diagonal/>
    </border>
    <border>
      <left style="thin">
        <color indexed="51"/>
      </left>
      <right/>
      <top style="thin">
        <color indexed="51"/>
      </top>
      <bottom style="double">
        <color theme="3" tint="0.39988402966399123"/>
      </bottom>
      <diagonal/>
    </border>
    <border>
      <left style="thin">
        <color theme="3" tint="0.39988402966399123"/>
      </left>
      <right style="thin">
        <color indexed="51"/>
      </right>
      <top style="thin">
        <color indexed="51"/>
      </top>
      <bottom style="double">
        <color theme="3" tint="0.39988402966399123"/>
      </bottom>
      <diagonal/>
    </border>
    <border>
      <left style="thin">
        <color auto="1"/>
      </left>
      <right style="double">
        <color rgb="FFFFCC00"/>
      </right>
      <top style="double">
        <color theme="3" tint="0.39988402966399123"/>
      </top>
      <bottom/>
      <diagonal/>
    </border>
    <border>
      <left style="thin">
        <color auto="1"/>
      </left>
      <right style="double">
        <color rgb="FFFFCC00"/>
      </right>
      <top/>
      <bottom style="double">
        <color theme="3" tint="0.39988402966399123"/>
      </bottom>
      <diagonal/>
    </border>
    <border>
      <left style="double">
        <color rgb="FFFFCC00"/>
      </left>
      <right/>
      <top style="double">
        <color theme="3" tint="0.39988402966399123"/>
      </top>
      <bottom/>
      <diagonal/>
    </border>
    <border>
      <left style="double">
        <color rgb="FFFFCC00"/>
      </left>
      <right/>
      <top/>
      <bottom style="double">
        <color theme="3" tint="0.39988402966399123"/>
      </bottom>
      <diagonal/>
    </border>
    <border>
      <left style="thin">
        <color indexed="51"/>
      </left>
      <right/>
      <top style="double">
        <color theme="3" tint="0.39988402966399123"/>
      </top>
      <bottom/>
      <diagonal/>
    </border>
    <border>
      <left style="thin">
        <color indexed="51"/>
      </left>
      <right/>
      <top/>
      <bottom style="double">
        <color theme="3" tint="0.39988402966399123"/>
      </bottom>
      <diagonal/>
    </border>
    <border>
      <left/>
      <right/>
      <top style="double">
        <color theme="3" tint="0.39988402966399123"/>
      </top>
      <bottom style="double">
        <color theme="3" tint="0.39988402966399123"/>
      </bottom>
      <diagonal/>
    </border>
    <border>
      <left/>
      <right style="medium">
        <color indexed="8"/>
      </right>
      <top/>
      <bottom style="double">
        <color theme="3" tint="0.39988402966399123"/>
      </bottom>
      <diagonal/>
    </border>
    <border>
      <left/>
      <right style="medium">
        <color indexed="8"/>
      </right>
      <top style="double">
        <color theme="3" tint="0.39988402966399123"/>
      </top>
      <bottom/>
      <diagonal/>
    </border>
    <border>
      <left/>
      <right style="medium">
        <color indexed="8"/>
      </right>
      <top style="thin">
        <color theme="3" tint="0.39988402966399123"/>
      </top>
      <bottom/>
      <diagonal/>
    </border>
    <border>
      <left/>
      <right style="medium">
        <color indexed="8"/>
      </right>
      <top style="double">
        <color theme="3" tint="0.39988402966399123"/>
      </top>
      <bottom style="double">
        <color theme="3" tint="0.39988402966399123"/>
      </bottom>
      <diagonal/>
    </border>
    <border>
      <left style="thin">
        <color auto="1"/>
      </left>
      <right style="double">
        <color indexed="51"/>
      </right>
      <top style="double">
        <color theme="3" tint="0.39988402966399123"/>
      </top>
      <bottom style="medium">
        <color auto="1"/>
      </bottom>
      <diagonal/>
    </border>
    <border>
      <left style="double">
        <color indexed="51"/>
      </left>
      <right style="double">
        <color indexed="51"/>
      </right>
      <top style="double">
        <color theme="3" tint="0.39988402966399123"/>
      </top>
      <bottom style="medium">
        <color auto="1"/>
      </bottom>
      <diagonal/>
    </border>
    <border>
      <left style="double">
        <color indexed="51"/>
      </left>
      <right style="double">
        <color theme="3" tint="0.39988402966399123"/>
      </right>
      <top style="double">
        <color theme="3" tint="0.39988402966399123"/>
      </top>
      <bottom style="medium">
        <color auto="1"/>
      </bottom>
      <diagonal/>
    </border>
    <border>
      <left style="double">
        <color theme="3" tint="0.39988402966399123"/>
      </left>
      <right style="double">
        <color indexed="51"/>
      </right>
      <top style="double">
        <color theme="3" tint="0.39988402966399123"/>
      </top>
      <bottom style="medium">
        <color auto="1"/>
      </bottom>
      <diagonal/>
    </border>
    <border>
      <left/>
      <right style="medium">
        <color indexed="8"/>
      </right>
      <top style="thin">
        <color theme="3" tint="0.39988402966399123"/>
      </top>
      <bottom style="double">
        <color theme="3" tint="0.39988402966399123"/>
      </bottom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thin">
        <color auto="1"/>
      </left>
      <right/>
      <top style="medium">
        <color indexed="8"/>
      </top>
      <bottom style="thin">
        <color auto="1"/>
      </bottom>
      <diagonal/>
    </border>
    <border>
      <left style="thin">
        <color indexed="8"/>
      </left>
      <right/>
      <top style="medium">
        <color indexed="8"/>
      </top>
      <bottom style="thin">
        <color auto="1"/>
      </bottom>
      <diagonal/>
    </border>
    <border>
      <left style="thin">
        <color auto="1"/>
      </left>
      <right style="thin">
        <color indexed="8"/>
      </right>
      <top style="thin">
        <color auto="1"/>
      </top>
      <bottom/>
      <diagonal/>
    </border>
    <border>
      <left style="thin">
        <color auto="1"/>
      </left>
      <right style="double">
        <color indexed="51"/>
      </right>
      <top/>
      <bottom/>
      <diagonal/>
    </border>
    <border>
      <left style="double">
        <color indexed="51"/>
      </left>
      <right style="double">
        <color indexed="51"/>
      </right>
      <top/>
      <bottom/>
      <diagonal/>
    </border>
    <border>
      <left style="thin">
        <color auto="1"/>
      </left>
      <right style="thin">
        <color indexed="51"/>
      </right>
      <top/>
      <bottom/>
      <diagonal/>
    </border>
    <border>
      <left style="thin">
        <color auto="1"/>
      </left>
      <right style="double">
        <color indexed="51"/>
      </right>
      <top/>
      <bottom style="double">
        <color indexed="51"/>
      </bottom>
      <diagonal/>
    </border>
    <border>
      <left style="double">
        <color indexed="51"/>
      </left>
      <right style="double">
        <color indexed="51"/>
      </right>
      <top/>
      <bottom style="double">
        <color indexed="51"/>
      </bottom>
      <diagonal/>
    </border>
    <border>
      <left style="thin">
        <color auto="1"/>
      </left>
      <right style="double">
        <color indexed="51"/>
      </right>
      <top style="double">
        <color indexed="51"/>
      </top>
      <bottom/>
      <diagonal/>
    </border>
    <border>
      <left style="double">
        <color indexed="51"/>
      </left>
      <right style="double">
        <color indexed="51"/>
      </right>
      <top style="double">
        <color indexed="51"/>
      </top>
      <bottom/>
      <diagonal/>
    </border>
    <border>
      <left/>
      <right style="double">
        <color indexed="51"/>
      </right>
      <top/>
      <bottom/>
      <diagonal/>
    </border>
    <border>
      <left/>
      <right style="double">
        <color indexed="51"/>
      </right>
      <top/>
      <bottom style="double">
        <color indexed="51"/>
      </bottom>
      <diagonal/>
    </border>
    <border>
      <left/>
      <right style="double">
        <color indexed="51"/>
      </right>
      <top style="double">
        <color indexed="51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52"/>
      </bottom>
      <diagonal/>
    </border>
    <border>
      <left style="double">
        <color indexed="51"/>
      </left>
      <right/>
      <top/>
      <bottom/>
      <diagonal/>
    </border>
    <border>
      <left/>
      <right/>
      <top style="medium">
        <color indexed="8"/>
      </top>
      <bottom style="thin">
        <color auto="1"/>
      </bottom>
      <diagonal/>
    </border>
    <border>
      <left/>
      <right style="medium">
        <color indexed="8"/>
      </right>
      <top style="medium">
        <color indexed="8"/>
      </top>
      <bottom style="thin">
        <color auto="1"/>
      </bottom>
      <diagonal/>
    </border>
    <border>
      <left style="double">
        <color indexed="51"/>
      </left>
      <right/>
      <top/>
      <bottom style="double">
        <color indexed="51"/>
      </bottom>
      <diagonal/>
    </border>
    <border>
      <left style="thin">
        <color indexed="51"/>
      </left>
      <right style="medium">
        <color indexed="8"/>
      </right>
      <top/>
      <bottom/>
      <diagonal/>
    </border>
    <border>
      <left style="double">
        <color indexed="51"/>
      </left>
      <right style="medium">
        <color indexed="8"/>
      </right>
      <top/>
      <bottom style="double">
        <color indexed="51"/>
      </bottom>
      <diagonal/>
    </border>
    <border>
      <left style="double">
        <color indexed="51"/>
      </left>
      <right style="medium">
        <color indexed="8"/>
      </right>
      <top/>
      <bottom/>
      <diagonal/>
    </border>
    <border>
      <left style="thin">
        <color auto="1"/>
      </left>
      <right style="thin">
        <color auto="1"/>
      </right>
      <top/>
      <bottom style="medium">
        <color indexed="8"/>
      </bottom>
      <diagonal/>
    </border>
    <border>
      <left style="thin">
        <color auto="1"/>
      </left>
      <right/>
      <top/>
      <bottom style="medium">
        <color indexed="8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double">
        <color theme="3" tint="0.39988402966399123"/>
      </top>
      <bottom/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 style="thin">
        <color auto="1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indexed="8"/>
      </left>
      <right/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medium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medium">
        <color auto="1"/>
      </left>
      <right/>
      <top style="thin">
        <color indexed="8"/>
      </top>
      <bottom/>
      <diagonal/>
    </border>
    <border>
      <left style="medium">
        <color auto="1"/>
      </left>
      <right/>
      <top/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indexed="8"/>
      </right>
      <top style="medium">
        <color indexed="8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theme="3" tint="0.39985351115451523"/>
      </left>
      <right/>
      <top style="thin">
        <color theme="3" tint="0.39985351115451523"/>
      </top>
      <bottom/>
      <diagonal/>
    </border>
    <border>
      <left/>
      <right/>
      <top style="thin">
        <color theme="3" tint="0.39985351115451523"/>
      </top>
      <bottom/>
      <diagonal/>
    </border>
    <border>
      <left/>
      <right style="thin">
        <color theme="3" tint="0.39985351115451523"/>
      </right>
      <top style="thin">
        <color theme="3" tint="0.39985351115451523"/>
      </top>
      <bottom/>
      <diagonal/>
    </border>
    <border>
      <left style="thin">
        <color theme="3" tint="0.39985351115451523"/>
      </left>
      <right/>
      <top/>
      <bottom style="thin">
        <color theme="3" tint="0.39985351115451523"/>
      </bottom>
      <diagonal/>
    </border>
    <border>
      <left/>
      <right/>
      <top/>
      <bottom style="thin">
        <color theme="3" tint="0.39985351115451523"/>
      </bottom>
      <diagonal/>
    </border>
    <border>
      <left/>
      <right style="thin">
        <color theme="3" tint="0.39985351115451523"/>
      </right>
      <top/>
      <bottom style="thin">
        <color theme="3" tint="0.39985351115451523"/>
      </bottom>
      <diagonal/>
    </border>
    <border>
      <left style="thin">
        <color theme="3" tint="0.39985351115451523"/>
      </left>
      <right/>
      <top/>
      <bottom/>
      <diagonal/>
    </border>
    <border>
      <left/>
      <right style="thin">
        <color theme="3" tint="0.39985351115451523"/>
      </right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theme="3" tint="0.79985961485641044"/>
      </left>
      <right/>
      <top style="thin">
        <color theme="3" tint="0.79985961485641044"/>
      </top>
      <bottom/>
      <diagonal/>
    </border>
    <border>
      <left/>
      <right/>
      <top style="thin">
        <color theme="3" tint="0.79985961485641044"/>
      </top>
      <bottom/>
      <diagonal/>
    </border>
    <border>
      <left style="thin">
        <color theme="3" tint="0.79985961485641044"/>
      </left>
      <right/>
      <top/>
      <bottom style="thin">
        <color theme="3" tint="0.79985961485641044"/>
      </bottom>
      <diagonal/>
    </border>
    <border>
      <left/>
      <right/>
      <top/>
      <bottom style="thin">
        <color theme="3" tint="0.79985961485641044"/>
      </bottom>
      <diagonal/>
    </border>
    <border>
      <left/>
      <right style="thin">
        <color theme="3" tint="0.39988402966399123"/>
      </right>
      <top style="thin">
        <color theme="3" tint="0.39985351115451523"/>
      </top>
      <bottom/>
      <diagonal/>
    </border>
    <border>
      <left/>
      <right style="thin">
        <color theme="3" tint="0.39988402966399123"/>
      </right>
      <top/>
      <bottom style="thin">
        <color theme="3" tint="0.39985351115451523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 style="thin">
        <color indexed="51"/>
      </left>
      <right style="thin">
        <color theme="3" tint="0.39985351115451523"/>
      </right>
      <top style="thin">
        <color auto="1"/>
      </top>
      <bottom/>
      <diagonal/>
    </border>
    <border>
      <left style="thin">
        <color theme="3" tint="0.39985351115451523"/>
      </left>
      <right/>
      <top style="thin">
        <color auto="1"/>
      </top>
      <bottom/>
      <diagonal/>
    </border>
    <border>
      <left/>
      <right style="thin">
        <color indexed="51"/>
      </right>
      <top style="thin">
        <color indexed="51"/>
      </top>
      <bottom style="double">
        <color theme="3" tint="0.39985351115451523"/>
      </bottom>
      <diagonal/>
    </border>
    <border>
      <left style="thin">
        <color indexed="51"/>
      </left>
      <right style="thin">
        <color indexed="51"/>
      </right>
      <top style="thin">
        <color indexed="51"/>
      </top>
      <bottom style="double">
        <color theme="3" tint="0.39985351115451523"/>
      </bottom>
      <diagonal/>
    </border>
    <border>
      <left style="thin">
        <color indexed="51"/>
      </left>
      <right style="thin">
        <color theme="3" tint="0.39985351115451523"/>
      </right>
      <top style="thin">
        <color indexed="51"/>
      </top>
      <bottom style="double">
        <color theme="3" tint="0.39985351115451523"/>
      </bottom>
      <diagonal/>
    </border>
    <border>
      <left style="thin">
        <color indexed="8"/>
      </left>
      <right style="thin">
        <color indexed="51"/>
      </right>
      <top style="thin">
        <color indexed="51"/>
      </top>
      <bottom style="double">
        <color theme="3" tint="0.39985351115451523"/>
      </bottom>
      <diagonal/>
    </border>
    <border>
      <left style="thin">
        <color theme="3" tint="0.39985351115451523"/>
      </left>
      <right/>
      <top/>
      <bottom style="double">
        <color theme="3" tint="0.39985351115451523"/>
      </bottom>
      <diagonal/>
    </border>
    <border>
      <left/>
      <right/>
      <top/>
      <bottom style="double">
        <color theme="3" tint="0.39985351115451523"/>
      </bottom>
      <diagonal/>
    </border>
    <border>
      <left/>
      <right style="medium">
        <color auto="1"/>
      </right>
      <top/>
      <bottom style="double">
        <color theme="3" tint="0.39985351115451523"/>
      </bottom>
      <diagonal/>
    </border>
    <border>
      <left/>
      <right style="double">
        <color indexed="51"/>
      </right>
      <top style="double">
        <color theme="3" tint="0.39985351115451523"/>
      </top>
      <bottom style="double">
        <color indexed="51"/>
      </bottom>
      <diagonal/>
    </border>
    <border>
      <left style="double">
        <color indexed="51"/>
      </left>
      <right style="double">
        <color indexed="51"/>
      </right>
      <top style="double">
        <color theme="3" tint="0.39985351115451523"/>
      </top>
      <bottom style="double">
        <color indexed="51"/>
      </bottom>
      <diagonal/>
    </border>
    <border>
      <left style="double">
        <color indexed="51"/>
      </left>
      <right style="double">
        <color theme="3" tint="0.39985351115451523"/>
      </right>
      <top style="double">
        <color theme="3" tint="0.39985351115451523"/>
      </top>
      <bottom style="double">
        <color indexed="51"/>
      </bottom>
      <diagonal/>
    </border>
    <border>
      <left style="double">
        <color theme="3" tint="0.39985351115451523"/>
      </left>
      <right style="double">
        <color indexed="51"/>
      </right>
      <top style="double">
        <color theme="3" tint="0.39985351115451523"/>
      </top>
      <bottom style="double">
        <color indexed="51"/>
      </bottom>
      <diagonal/>
    </border>
    <border>
      <left style="thin">
        <color auto="1"/>
      </left>
      <right style="double">
        <color indexed="51"/>
      </right>
      <top style="double">
        <color theme="3" tint="0.39985351115451523"/>
      </top>
      <bottom style="double">
        <color indexed="51"/>
      </bottom>
      <diagonal/>
    </border>
    <border>
      <left style="double">
        <color theme="3" tint="0.39985351115451523"/>
      </left>
      <right/>
      <top style="double">
        <color theme="3" tint="0.39985351115451523"/>
      </top>
      <bottom/>
      <diagonal/>
    </border>
    <border>
      <left/>
      <right/>
      <top style="double">
        <color theme="3" tint="0.39985351115451523"/>
      </top>
      <bottom/>
      <diagonal/>
    </border>
    <border>
      <left/>
      <right style="double">
        <color theme="3" tint="0.39985351115451523"/>
      </right>
      <top style="double">
        <color theme="3" tint="0.39985351115451523"/>
      </top>
      <bottom/>
      <diagonal/>
    </border>
    <border>
      <left/>
      <right style="medium">
        <color auto="1"/>
      </right>
      <top style="double">
        <color theme="3" tint="0.39985351115451523"/>
      </top>
      <bottom/>
      <diagonal/>
    </border>
    <border>
      <left/>
      <right style="double">
        <color indexed="51"/>
      </right>
      <top style="double">
        <color indexed="51"/>
      </top>
      <bottom style="double">
        <color theme="3" tint="0.39985351115451523"/>
      </bottom>
      <diagonal/>
    </border>
    <border>
      <left style="double">
        <color indexed="51"/>
      </left>
      <right style="double">
        <color indexed="51"/>
      </right>
      <top style="double">
        <color indexed="51"/>
      </top>
      <bottom style="double">
        <color theme="3" tint="0.39985351115451523"/>
      </bottom>
      <diagonal/>
    </border>
    <border>
      <left style="double">
        <color indexed="51"/>
      </left>
      <right style="double">
        <color theme="3" tint="0.39985351115451523"/>
      </right>
      <top style="double">
        <color indexed="51"/>
      </top>
      <bottom style="double">
        <color theme="3" tint="0.39985351115451523"/>
      </bottom>
      <diagonal/>
    </border>
    <border>
      <left style="double">
        <color theme="3" tint="0.39985351115451523"/>
      </left>
      <right style="double">
        <color indexed="51"/>
      </right>
      <top style="double">
        <color indexed="51"/>
      </top>
      <bottom style="double">
        <color theme="3" tint="0.39985351115451523"/>
      </bottom>
      <diagonal/>
    </border>
    <border>
      <left style="thin">
        <color auto="1"/>
      </left>
      <right style="double">
        <color indexed="51"/>
      </right>
      <top style="double">
        <color indexed="51"/>
      </top>
      <bottom style="double">
        <color theme="3" tint="0.39985351115451523"/>
      </bottom>
      <diagonal/>
    </border>
    <border>
      <left style="double">
        <color theme="3" tint="0.39985351115451523"/>
      </left>
      <right/>
      <top/>
      <bottom style="double">
        <color theme="3" tint="0.39985351115451523"/>
      </bottom>
      <diagonal/>
    </border>
    <border>
      <left/>
      <right style="double">
        <color theme="3" tint="0.39985351115451523"/>
      </right>
      <top/>
      <bottom style="double">
        <color theme="3" tint="0.39985351115451523"/>
      </bottom>
      <diagonal/>
    </border>
    <border>
      <left/>
      <right style="thin">
        <color indexed="51"/>
      </right>
      <top style="double">
        <color theme="3" tint="0.39985351115451523"/>
      </top>
      <bottom/>
      <diagonal/>
    </border>
    <border>
      <left style="thin">
        <color indexed="51"/>
      </left>
      <right style="thin">
        <color indexed="51"/>
      </right>
      <top style="double">
        <color theme="3" tint="0.39985351115451523"/>
      </top>
      <bottom/>
      <diagonal/>
    </border>
    <border>
      <left style="thin">
        <color indexed="51"/>
      </left>
      <right style="thin">
        <color theme="3" tint="0.39985351115451523"/>
      </right>
      <top style="double">
        <color theme="3" tint="0.39985351115451523"/>
      </top>
      <bottom/>
      <diagonal/>
    </border>
    <border>
      <left style="thin">
        <color auto="1"/>
      </left>
      <right style="thin">
        <color indexed="51"/>
      </right>
      <top style="double">
        <color theme="3" tint="0.39985351115451523"/>
      </top>
      <bottom/>
      <diagonal/>
    </border>
    <border>
      <left style="thin">
        <color theme="3" tint="0.39985351115451523"/>
      </left>
      <right/>
      <top style="double">
        <color theme="3" tint="0.39985351115451523"/>
      </top>
      <bottom/>
      <diagonal/>
    </border>
    <border>
      <left/>
      <right style="thin">
        <color indexed="51"/>
      </right>
      <top/>
      <bottom style="double">
        <color theme="3" tint="0.39985351115451523"/>
      </bottom>
      <diagonal/>
    </border>
    <border>
      <left style="thin">
        <color indexed="51"/>
      </left>
      <right style="thin">
        <color indexed="51"/>
      </right>
      <top/>
      <bottom style="double">
        <color theme="3" tint="0.39985351115451523"/>
      </bottom>
      <diagonal/>
    </border>
    <border>
      <left style="thin">
        <color indexed="51"/>
      </left>
      <right style="thin">
        <color theme="3" tint="0.39985351115451523"/>
      </right>
      <top/>
      <bottom style="double">
        <color theme="3" tint="0.39985351115451523"/>
      </bottom>
      <diagonal/>
    </border>
    <border>
      <left style="thin">
        <color auto="1"/>
      </left>
      <right style="thin">
        <color indexed="51"/>
      </right>
      <top/>
      <bottom style="double">
        <color theme="3" tint="0.39985351115451523"/>
      </bottom>
      <diagonal/>
    </border>
    <border>
      <left/>
      <right style="thin">
        <color theme="3" tint="0.39985351115451523"/>
      </right>
      <top style="double">
        <color theme="3" tint="0.39985351115451523"/>
      </top>
      <bottom/>
      <diagonal/>
    </border>
    <border>
      <left style="thin">
        <color auto="1"/>
      </left>
      <right/>
      <top style="double">
        <color theme="3" tint="0.39985351115451523"/>
      </top>
      <bottom/>
      <diagonal/>
    </border>
    <border>
      <left/>
      <right style="thin">
        <color theme="3" tint="0.39985351115451523"/>
      </right>
      <top/>
      <bottom style="double">
        <color theme="3" tint="0.39985351115451523"/>
      </bottom>
      <diagonal/>
    </border>
    <border>
      <left style="thin">
        <color auto="1"/>
      </left>
      <right/>
      <top/>
      <bottom style="double">
        <color theme="3" tint="0.39985351115451523"/>
      </bottom>
      <diagonal/>
    </border>
    <border>
      <left style="thin">
        <color theme="3" tint="0.39985351115451523"/>
      </left>
      <right style="double">
        <color rgb="FFFFCC00"/>
      </right>
      <top style="double">
        <color theme="3" tint="0.39985351115451523"/>
      </top>
      <bottom/>
      <diagonal/>
    </border>
    <border>
      <left style="double">
        <color rgb="FFFFCC00"/>
      </left>
      <right style="double">
        <color rgb="FFFFCC00"/>
      </right>
      <top style="double">
        <color theme="3" tint="0.39985351115451523"/>
      </top>
      <bottom/>
      <diagonal/>
    </border>
    <border>
      <left style="double">
        <color rgb="FFFFCC00"/>
      </left>
      <right style="thin">
        <color theme="3" tint="0.39985351115451523"/>
      </right>
      <top style="double">
        <color theme="3" tint="0.39985351115451523"/>
      </top>
      <bottom/>
      <diagonal/>
    </border>
    <border>
      <left style="thin">
        <color theme="3" tint="0.39985351115451523"/>
      </left>
      <right style="double">
        <color rgb="FFFFCC00"/>
      </right>
      <top/>
      <bottom style="double">
        <color theme="3" tint="0.39985351115451523"/>
      </bottom>
      <diagonal/>
    </border>
    <border>
      <left style="double">
        <color rgb="FFFFCC00"/>
      </left>
      <right style="double">
        <color rgb="FFFFCC00"/>
      </right>
      <top/>
      <bottom style="double">
        <color theme="3" tint="0.39985351115451523"/>
      </bottom>
      <diagonal/>
    </border>
    <border>
      <left style="double">
        <color rgb="FFFFCC00"/>
      </left>
      <right style="thin">
        <color theme="3" tint="0.39985351115451523"/>
      </right>
      <top/>
      <bottom style="double">
        <color theme="3" tint="0.39985351115451523"/>
      </bottom>
      <diagonal/>
    </border>
    <border>
      <left/>
      <right style="double">
        <color rgb="FFFFCC00"/>
      </right>
      <top style="double">
        <color theme="3" tint="0.39985351115451523"/>
      </top>
      <bottom/>
      <diagonal/>
    </border>
    <border>
      <left style="double">
        <color rgb="FFFFCC00"/>
      </left>
      <right style="double">
        <color theme="3" tint="0.39985351115451523"/>
      </right>
      <top style="double">
        <color theme="3" tint="0.39985351115451523"/>
      </top>
      <bottom/>
      <diagonal/>
    </border>
    <border>
      <left style="double">
        <color theme="3" tint="0.39985351115451523"/>
      </left>
      <right style="double">
        <color rgb="FFFFCC00"/>
      </right>
      <top style="double">
        <color theme="3" tint="0.39985351115451523"/>
      </top>
      <bottom/>
      <diagonal/>
    </border>
    <border>
      <left/>
      <right style="double">
        <color rgb="FFFFCC00"/>
      </right>
      <top/>
      <bottom style="double">
        <color theme="3" tint="0.39985351115451523"/>
      </bottom>
      <diagonal/>
    </border>
    <border>
      <left style="double">
        <color rgb="FFFFCC00"/>
      </left>
      <right style="double">
        <color theme="3" tint="0.39985351115451523"/>
      </right>
      <top/>
      <bottom style="double">
        <color theme="3" tint="0.39985351115451523"/>
      </bottom>
      <diagonal/>
    </border>
    <border>
      <left style="double">
        <color theme="3" tint="0.39985351115451523"/>
      </left>
      <right style="double">
        <color rgb="FFFFCC00"/>
      </right>
      <top/>
      <bottom style="double">
        <color theme="3" tint="0.39985351115451523"/>
      </bottom>
      <diagonal/>
    </border>
    <border>
      <left style="thin">
        <color theme="3" tint="0.39985351115451523"/>
      </left>
      <right style="thin">
        <color indexed="51"/>
      </right>
      <top style="double">
        <color theme="3" tint="0.39985351115451523"/>
      </top>
      <bottom/>
      <diagonal/>
    </border>
    <border>
      <left style="thin">
        <color theme="3" tint="0.39985351115451523"/>
      </left>
      <right style="thin">
        <color indexed="51"/>
      </right>
      <top/>
      <bottom style="double">
        <color theme="3" tint="0.39985351115451523"/>
      </bottom>
      <diagonal/>
    </border>
    <border>
      <left style="double">
        <color indexed="51"/>
      </left>
      <right style="double">
        <color theme="3" tint="0.39985351115451523"/>
      </right>
      <top style="double">
        <color indexed="51"/>
      </top>
      <bottom/>
      <diagonal/>
    </border>
    <border>
      <left style="double">
        <color theme="3" tint="0.39985351115451523"/>
      </left>
      <right/>
      <top/>
      <bottom/>
      <diagonal/>
    </border>
    <border>
      <left/>
      <right style="double">
        <color theme="3" tint="0.39985351115451523"/>
      </right>
      <top/>
      <bottom style="medium">
        <color auto="1"/>
      </bottom>
      <diagonal/>
    </border>
    <border>
      <left style="double">
        <color theme="3" tint="0.39985351115451523"/>
      </left>
      <right/>
      <top/>
      <bottom style="medium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/>
      <top/>
      <bottom style="thin">
        <color theme="3" tint="0.39985351115451523"/>
      </bottom>
      <diagonal/>
    </border>
    <border>
      <left/>
      <right style="medium">
        <color indexed="8"/>
      </right>
      <top/>
      <bottom style="thin">
        <color theme="3" tint="0.39985351115451523"/>
      </bottom>
      <diagonal/>
    </border>
    <border>
      <left/>
      <right style="double">
        <color theme="3" tint="0.39985351115451523"/>
      </right>
      <top/>
      <bottom/>
      <diagonal/>
    </border>
    <border>
      <left style="double">
        <color theme="3" tint="0.39985351115451523"/>
      </left>
      <right/>
      <top/>
      <bottom style="thin">
        <color theme="3" tint="0.39985351115451523"/>
      </bottom>
      <diagonal/>
    </border>
    <border>
      <left/>
      <right style="double">
        <color theme="3" tint="0.39985351115451523"/>
      </right>
      <top/>
      <bottom style="thin">
        <color theme="3" tint="0.39985351115451523"/>
      </bottom>
      <diagonal/>
    </border>
    <border>
      <left/>
      <right/>
      <top style="thin">
        <color indexed="8"/>
      </top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medium">
        <color indexed="8"/>
      </right>
      <top style="thin">
        <color indexed="8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8"/>
      </left>
      <right/>
      <top/>
      <bottom style="medium">
        <color indexed="8"/>
      </bottom>
      <diagonal/>
    </border>
    <border>
      <left/>
      <right/>
      <top/>
      <bottom style="medium">
        <color indexed="8"/>
      </bottom>
      <diagonal/>
    </border>
    <border>
      <left/>
      <right style="medium">
        <color indexed="8"/>
      </right>
      <top/>
      <bottom style="medium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auto="1"/>
      </left>
      <right/>
      <top/>
      <bottom style="medium">
        <color auto="1"/>
      </bottom>
      <diagonal/>
    </border>
    <border>
      <left/>
      <right style="thin">
        <color auto="1"/>
      </right>
      <top/>
      <bottom style="medium">
        <color auto="1"/>
      </bottom>
      <diagonal/>
    </border>
    <border>
      <left style="thin">
        <color theme="3" tint="0.39985351115451523"/>
      </left>
      <right/>
      <top/>
      <bottom style="thin">
        <color theme="3" tint="0.39988402966399123"/>
      </bottom>
      <diagonal/>
    </border>
    <border>
      <left/>
      <right style="thin">
        <color theme="3" tint="0.39985351115451523"/>
      </right>
      <top/>
      <bottom style="thin">
        <color theme="3" tint="0.39988402966399123"/>
      </bottom>
      <diagonal/>
    </border>
    <border>
      <left style="medium">
        <color indexed="8"/>
      </left>
      <right/>
      <top style="thin">
        <color indexed="8"/>
      </top>
      <bottom/>
      <diagonal/>
    </border>
    <border>
      <left style="thin">
        <color auto="1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52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 style="thin">
        <color auto="1"/>
      </left>
      <right style="thin">
        <color indexed="51"/>
      </right>
      <top style="thin">
        <color indexed="51"/>
      </top>
      <bottom/>
      <diagonal/>
    </border>
    <border>
      <left style="thin">
        <color indexed="51"/>
      </left>
      <right style="thin">
        <color indexed="51"/>
      </right>
      <top style="thin">
        <color indexed="51"/>
      </top>
      <bottom/>
      <diagonal/>
    </border>
    <border>
      <left style="thin">
        <color indexed="51"/>
      </left>
      <right style="double">
        <color theme="3" tint="0.39985351115451523"/>
      </right>
      <top style="thin">
        <color indexed="51"/>
      </top>
      <bottom/>
      <diagonal/>
    </border>
    <border>
      <left style="thin">
        <color indexed="51"/>
      </left>
      <right style="double">
        <color theme="3" tint="0.39985351115451523"/>
      </right>
      <top/>
      <bottom/>
      <diagonal/>
    </border>
    <border>
      <left style="double">
        <color theme="3" tint="0.39985351115451523"/>
      </left>
      <right/>
      <top style="thin">
        <color indexed="51"/>
      </top>
      <bottom/>
      <diagonal/>
    </border>
    <border>
      <left/>
      <right/>
      <top style="thin">
        <color indexed="51"/>
      </top>
      <bottom/>
      <diagonal/>
    </border>
    <border>
      <left/>
      <right style="double">
        <color theme="3" tint="0.39985351115451523"/>
      </right>
      <top style="thin">
        <color indexed="51"/>
      </top>
      <bottom/>
      <diagonal/>
    </border>
    <border>
      <left style="double">
        <color theme="3" tint="0.39985351115451523"/>
      </left>
      <right/>
      <top style="thin">
        <color indexed="52"/>
      </top>
      <bottom/>
      <diagonal/>
    </border>
    <border>
      <left/>
      <right/>
      <top style="thin">
        <color indexed="52"/>
      </top>
      <bottom/>
      <diagonal/>
    </border>
    <border>
      <left/>
      <right style="double">
        <color theme="3" tint="0.39985351115451523"/>
      </right>
      <top style="thin">
        <color indexed="52"/>
      </top>
      <bottom/>
      <diagonal/>
    </border>
    <border>
      <left style="double">
        <color theme="3" tint="0.39985351115451523"/>
      </left>
      <right style="thin">
        <color indexed="51"/>
      </right>
      <top style="thin">
        <color indexed="51"/>
      </top>
      <bottom/>
      <diagonal/>
    </border>
    <border>
      <left style="double">
        <color theme="3" tint="0.39985351115451523"/>
      </left>
      <right style="thin">
        <color indexed="51"/>
      </right>
      <top/>
      <bottom/>
      <diagonal/>
    </border>
    <border>
      <left style="thin">
        <color indexed="51"/>
      </left>
      <right style="medium">
        <color indexed="8"/>
      </right>
      <top style="thin">
        <color indexed="51"/>
      </top>
      <bottom/>
      <diagonal/>
    </border>
    <border>
      <left style="thin">
        <color auto="1"/>
      </left>
      <right style="thin">
        <color indexed="51"/>
      </right>
      <top style="thin">
        <color indexed="51"/>
      </top>
      <bottom style="double">
        <color theme="3" tint="0.39985351115451523"/>
      </bottom>
      <diagonal/>
    </border>
    <border>
      <left style="thin">
        <color indexed="51"/>
      </left>
      <right style="double">
        <color theme="3" tint="0.39985351115451523"/>
      </right>
      <top style="thin">
        <color indexed="51"/>
      </top>
      <bottom style="double">
        <color theme="3" tint="0.39985351115451523"/>
      </bottom>
      <diagonal/>
    </border>
    <border>
      <left style="double">
        <color theme="3" tint="0.39985351115451523"/>
      </left>
      <right style="thin">
        <color indexed="51"/>
      </right>
      <top style="thin">
        <color indexed="51"/>
      </top>
      <bottom style="double">
        <color theme="3" tint="0.39985351115451523"/>
      </bottom>
      <diagonal/>
    </border>
    <border>
      <left style="double">
        <color indexed="51"/>
      </left>
      <right style="double">
        <color theme="3" tint="0.39985351115451523"/>
      </right>
      <top/>
      <bottom/>
      <diagonal/>
    </border>
    <border>
      <left style="double">
        <color theme="3" tint="0.39985351115451523"/>
      </left>
      <right style="double">
        <color indexed="51"/>
      </right>
      <top/>
      <bottom style="double">
        <color theme="3" tint="0.39985351115451523"/>
      </bottom>
      <diagonal/>
    </border>
    <border>
      <left style="double">
        <color indexed="51"/>
      </left>
      <right style="double">
        <color indexed="51"/>
      </right>
      <top/>
      <bottom style="double">
        <color theme="3" tint="0.39985351115451523"/>
      </bottom>
      <diagonal/>
    </border>
    <border>
      <left style="double">
        <color indexed="51"/>
      </left>
      <right style="double">
        <color theme="3" tint="0.39985351115451523"/>
      </right>
      <top/>
      <bottom style="double">
        <color theme="3" tint="0.39985351115451523"/>
      </bottom>
      <diagonal/>
    </border>
    <border>
      <left style="double">
        <color theme="3" tint="0.39985351115451523"/>
      </left>
      <right style="double">
        <color indexed="51"/>
      </right>
      <top style="double">
        <color theme="3" tint="0.39985351115451523"/>
      </top>
      <bottom style="double">
        <color theme="3" tint="0.39985351115451523"/>
      </bottom>
      <diagonal/>
    </border>
    <border>
      <left style="double">
        <color indexed="51"/>
      </left>
      <right style="double">
        <color indexed="51"/>
      </right>
      <top style="double">
        <color theme="3" tint="0.39985351115451523"/>
      </top>
      <bottom style="double">
        <color theme="3" tint="0.39985351115451523"/>
      </bottom>
      <diagonal/>
    </border>
    <border>
      <left style="double">
        <color indexed="51"/>
      </left>
      <right style="double">
        <color theme="3" tint="0.39985351115451523"/>
      </right>
      <top style="double">
        <color theme="3" tint="0.39985351115451523"/>
      </top>
      <bottom style="double">
        <color theme="3" tint="0.39985351115451523"/>
      </bottom>
      <diagonal/>
    </border>
    <border>
      <left style="double">
        <color theme="3" tint="0.39985351115451523"/>
      </left>
      <right style="double">
        <color indexed="51"/>
      </right>
      <top/>
      <bottom/>
      <diagonal/>
    </border>
    <border>
      <left style="double">
        <color indexed="51"/>
      </left>
      <right style="medium">
        <color indexed="8"/>
      </right>
      <top style="double">
        <color theme="3" tint="0.39985351115451523"/>
      </top>
      <bottom style="double">
        <color theme="3" tint="0.39985351115451523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51"/>
      </left>
      <right style="double">
        <color theme="3" tint="0.39985351115451523"/>
      </right>
      <top style="double">
        <color theme="3" tint="0.39985351115451523"/>
      </top>
      <bottom/>
      <diagonal/>
    </border>
    <border>
      <left style="double">
        <color theme="3" tint="0.39985351115451523"/>
      </left>
      <right style="thin">
        <color indexed="51"/>
      </right>
      <top style="double">
        <color theme="3" tint="0.39985351115451523"/>
      </top>
      <bottom/>
      <diagonal/>
    </border>
    <border>
      <left style="thin">
        <color indexed="51"/>
      </left>
      <right style="double">
        <color theme="3" tint="0.39985351115451523"/>
      </right>
      <top/>
      <bottom style="double">
        <color theme="3" tint="0.39985351115451523"/>
      </bottom>
      <diagonal/>
    </border>
    <border>
      <left style="double">
        <color theme="3" tint="0.39985351115451523"/>
      </left>
      <right style="thin">
        <color indexed="51"/>
      </right>
      <top/>
      <bottom style="double">
        <color theme="3" tint="0.39985351115451523"/>
      </bottom>
      <diagonal/>
    </border>
    <border>
      <left style="double">
        <color theme="3" tint="0.39985351115451523"/>
      </left>
      <right style="double">
        <color indexed="51"/>
      </right>
      <top/>
      <bottom style="double">
        <color indexed="51"/>
      </bottom>
      <diagonal/>
    </border>
    <border>
      <left style="double">
        <color indexed="51"/>
      </left>
      <right style="double">
        <color theme="3" tint="0.39985351115451523"/>
      </right>
      <top/>
      <bottom style="double">
        <color indexed="51"/>
      </bottom>
      <diagonal/>
    </border>
    <border>
      <left style="double">
        <color indexed="51"/>
      </left>
      <right style="medium">
        <color indexed="8"/>
      </right>
      <top style="double">
        <color theme="3" tint="0.39985351115451523"/>
      </top>
      <bottom style="double">
        <color indexed="51"/>
      </bottom>
      <diagonal/>
    </border>
    <border>
      <left style="double">
        <color theme="3" tint="0.39985351115451523"/>
      </left>
      <right style="double">
        <color indexed="51"/>
      </right>
      <top style="double">
        <color indexed="51"/>
      </top>
      <bottom/>
      <diagonal/>
    </border>
    <border>
      <left style="double">
        <color indexed="51"/>
      </left>
      <right style="medium">
        <color indexed="8"/>
      </right>
      <top style="double">
        <color indexed="51"/>
      </top>
      <bottom style="double">
        <color theme="3" tint="0.39985351115451523"/>
      </bottom>
      <diagonal/>
    </border>
    <border>
      <left style="thin">
        <color indexed="51"/>
      </left>
      <right style="medium">
        <color indexed="8"/>
      </right>
      <top style="double">
        <color theme="3" tint="0.39985351115451523"/>
      </top>
      <bottom/>
      <diagonal/>
    </border>
    <border>
      <left style="thin">
        <color indexed="51"/>
      </left>
      <right style="medium">
        <color indexed="8"/>
      </right>
      <top/>
      <bottom style="double">
        <color theme="3" tint="0.39985351115451523"/>
      </bottom>
      <diagonal/>
    </border>
    <border>
      <left style="double">
        <color theme="3" tint="0.39985351115451523"/>
      </left>
      <right/>
      <top style="double">
        <color theme="3" tint="0.39985351115451523"/>
      </top>
      <bottom style="double">
        <color theme="3" tint="0.39985351115451523"/>
      </bottom>
      <diagonal/>
    </border>
    <border>
      <left style="thin">
        <color indexed="51"/>
      </left>
      <right/>
      <top style="double">
        <color theme="3" tint="0.39985351115451523"/>
      </top>
      <bottom style="double">
        <color theme="3" tint="0.39985351115451523"/>
      </bottom>
      <diagonal/>
    </border>
    <border>
      <left style="thin">
        <color indexed="51"/>
      </left>
      <right style="double">
        <color theme="3" tint="0.39985351115451523"/>
      </right>
      <top style="double">
        <color theme="3" tint="0.39985351115451523"/>
      </top>
      <bottom style="double">
        <color theme="3" tint="0.39985351115451523"/>
      </bottom>
      <diagonal/>
    </border>
    <border>
      <left/>
      <right/>
      <top style="double">
        <color theme="3" tint="0.39985351115451523"/>
      </top>
      <bottom style="double">
        <color theme="3" tint="0.39985351115451523"/>
      </bottom>
      <diagonal/>
    </border>
    <border>
      <left/>
      <right style="double">
        <color theme="3" tint="0.39985351115451523"/>
      </right>
      <top style="double">
        <color theme="3" tint="0.39985351115451523"/>
      </top>
      <bottom style="double">
        <color theme="3" tint="0.39985351115451523"/>
      </bottom>
      <diagonal/>
    </border>
    <border>
      <left style="double">
        <color theme="3" tint="0.39985351115451523"/>
      </left>
      <right style="thin">
        <color indexed="51"/>
      </right>
      <top style="double">
        <color theme="3" tint="0.39985351115451523"/>
      </top>
      <bottom style="double">
        <color theme="3" tint="0.39985351115451523"/>
      </bottom>
      <diagonal/>
    </border>
    <border>
      <left style="thin">
        <color indexed="51"/>
      </left>
      <right style="thin">
        <color indexed="51"/>
      </right>
      <top style="double">
        <color theme="3" tint="0.39985351115451523"/>
      </top>
      <bottom style="double">
        <color theme="3" tint="0.39985351115451523"/>
      </bottom>
      <diagonal/>
    </border>
    <border>
      <left/>
      <right style="medium">
        <color indexed="8"/>
      </right>
      <top style="double">
        <color theme="3" tint="0.39985351115451523"/>
      </top>
      <bottom style="double">
        <color theme="3" tint="0.39985351115451523"/>
      </bottom>
      <diagonal/>
    </border>
    <border>
      <left style="thin">
        <color auto="1"/>
      </left>
      <right style="double">
        <color indexed="51"/>
      </right>
      <top style="double">
        <color theme="3" tint="0.39985351115451523"/>
      </top>
      <bottom style="double">
        <color theme="3" tint="0.39985351115451523"/>
      </bottom>
      <diagonal/>
    </border>
    <border>
      <left style="double">
        <color theme="3" tint="0.39985351115451523"/>
      </left>
      <right style="double">
        <color indexed="51"/>
      </right>
      <top style="double">
        <color theme="3" tint="0.39985351115451523"/>
      </top>
      <bottom/>
      <diagonal/>
    </border>
    <border>
      <left style="double">
        <color indexed="51"/>
      </left>
      <right style="double">
        <color indexed="51"/>
      </right>
      <top style="double">
        <color theme="3" tint="0.39985351115451523"/>
      </top>
      <bottom/>
      <diagonal/>
    </border>
    <border>
      <left style="double">
        <color indexed="51"/>
      </left>
      <right style="double">
        <color theme="3" tint="0.39985351115451523"/>
      </right>
      <top style="double">
        <color theme="3" tint="0.39985351115451523"/>
      </top>
      <bottom/>
      <diagonal/>
    </border>
    <border>
      <left style="double">
        <color indexed="51"/>
      </left>
      <right/>
      <top style="double">
        <color theme="3" tint="0.39985351115451523"/>
      </top>
      <bottom style="double">
        <color theme="3" tint="0.39985351115451523"/>
      </bottom>
      <diagonal/>
    </border>
    <border>
      <left/>
      <right style="medium">
        <color indexed="8"/>
      </right>
      <top/>
      <bottom style="double">
        <color theme="3" tint="0.39985351115451523"/>
      </bottom>
      <diagonal/>
    </border>
    <border>
      <left style="thin">
        <color indexed="51"/>
      </left>
      <right style="medium">
        <color indexed="8"/>
      </right>
      <top style="thin">
        <color indexed="51"/>
      </top>
      <bottom style="double">
        <color theme="3" tint="0.39985351115451523"/>
      </bottom>
      <diagonal/>
    </border>
    <border>
      <left style="double">
        <color indexed="51"/>
      </left>
      <right/>
      <top style="double">
        <color theme="3" tint="0.39985351115451523"/>
      </top>
      <bottom style="double">
        <color indexed="51"/>
      </bottom>
      <diagonal/>
    </border>
    <border>
      <left style="double">
        <color indexed="51"/>
      </left>
      <right/>
      <top style="double">
        <color indexed="51"/>
      </top>
      <bottom style="double">
        <color theme="3" tint="0.39985351115451523"/>
      </bottom>
      <diagonal/>
    </border>
    <border>
      <left style="thin">
        <color auto="1"/>
      </left>
      <right style="double">
        <color indexed="51"/>
      </right>
      <top style="double">
        <color theme="3" tint="0.39985351115451523"/>
      </top>
      <bottom/>
      <diagonal/>
    </border>
    <border>
      <left style="thin">
        <color indexed="8"/>
      </left>
      <right style="thin">
        <color auto="1"/>
      </right>
      <top style="thin">
        <color indexed="8"/>
      </top>
      <bottom/>
      <diagonal/>
    </border>
    <border>
      <left style="thin">
        <color auto="1"/>
      </left>
      <right/>
      <top style="double">
        <color theme="3" tint="0.39985351115451523"/>
      </top>
      <bottom style="double">
        <color theme="3" tint="0.39985351115451523"/>
      </bottom>
      <diagonal/>
    </border>
    <border>
      <left style="double">
        <color indexed="51"/>
      </left>
      <right style="medium">
        <color indexed="8"/>
      </right>
      <top/>
      <bottom style="double">
        <color theme="3" tint="0.39985351115451523"/>
      </bottom>
      <diagonal/>
    </border>
    <border>
      <left style="double">
        <color theme="3" tint="0.39985351115451523"/>
      </left>
      <right style="double">
        <color indexed="51"/>
      </right>
      <top style="double">
        <color theme="3" tint="0.39985351115451523"/>
      </top>
      <bottom style="double">
        <color theme="3" tint="0.39988402966399123"/>
      </bottom>
      <diagonal/>
    </border>
    <border>
      <left style="double">
        <color indexed="51"/>
      </left>
      <right style="double">
        <color indexed="51"/>
      </right>
      <top style="double">
        <color theme="3" tint="0.39985351115451523"/>
      </top>
      <bottom style="double">
        <color theme="3" tint="0.39988402966399123"/>
      </bottom>
      <diagonal/>
    </border>
    <border>
      <left style="double">
        <color indexed="51"/>
      </left>
      <right style="medium">
        <color indexed="8"/>
      </right>
      <top style="double">
        <color theme="3" tint="0.39985351115451523"/>
      </top>
      <bottom style="double">
        <color theme="3" tint="0.39988402966399123"/>
      </bottom>
      <diagonal/>
    </border>
    <border>
      <left style="double">
        <color theme="3" tint="0.39988402966399123"/>
      </left>
      <right/>
      <top style="double">
        <color theme="3" tint="0.39985351115451523"/>
      </top>
      <bottom/>
      <diagonal/>
    </border>
    <border>
      <left/>
      <right style="double">
        <color theme="3" tint="0.39985351115451523"/>
      </right>
      <top/>
      <bottom style="double">
        <color theme="3" tint="0.39988402966399123"/>
      </bottom>
      <diagonal/>
    </border>
    <border>
      <left style="double">
        <color theme="3" tint="0.39985351115451523"/>
      </left>
      <right/>
      <top/>
      <bottom style="double">
        <color theme="3" tint="0.39988402966399123"/>
      </bottom>
      <diagonal/>
    </border>
    <border>
      <left/>
      <right style="double">
        <color theme="3" tint="0.39985351115451523"/>
      </right>
      <top style="double">
        <color theme="3" tint="0.39985351115451523"/>
      </top>
      <bottom style="double">
        <color theme="3" tint="0.39988402966399123"/>
      </bottom>
      <diagonal/>
    </border>
    <border>
      <left/>
      <right style="double">
        <color theme="3" tint="0.39985351115451523"/>
      </right>
      <top style="double">
        <color theme="3" tint="0.39988402966399123"/>
      </top>
      <bottom/>
      <diagonal/>
    </border>
    <border>
      <left style="double">
        <color theme="3" tint="0.39985351115451523"/>
      </left>
      <right/>
      <top style="double">
        <color theme="3" tint="0.39988402966399123"/>
      </top>
      <bottom/>
      <diagonal/>
    </border>
    <border>
      <left style="thin">
        <color auto="1"/>
      </left>
      <right style="thin">
        <color indexed="51"/>
      </right>
      <top style="double">
        <color theme="3" tint="0.39985351115451523"/>
      </top>
      <bottom style="double">
        <color theme="3" tint="0.39985351115451523"/>
      </bottom>
      <diagonal/>
    </border>
    <border>
      <left style="thin">
        <color indexed="51"/>
      </left>
      <right style="medium">
        <color indexed="8"/>
      </right>
      <top style="double">
        <color theme="3" tint="0.39985351115451523"/>
      </top>
      <bottom style="double">
        <color theme="3" tint="0.39985351115451523"/>
      </bottom>
      <diagonal/>
    </border>
    <border>
      <left style="thin">
        <color auto="1"/>
      </left>
      <right style="double">
        <color indexed="51"/>
      </right>
      <top/>
      <bottom style="double">
        <color theme="3" tint="0.39985351115451523"/>
      </bottom>
      <diagonal/>
    </border>
    <border>
      <left style="thin">
        <color indexed="51"/>
      </left>
      <right/>
      <top style="double">
        <color theme="3" tint="0.39985351115451523"/>
      </top>
      <bottom/>
      <diagonal/>
    </border>
    <border>
      <left style="thin">
        <color indexed="51"/>
      </left>
      <right/>
      <top/>
      <bottom style="double">
        <color theme="3" tint="0.39985351115451523"/>
      </bottom>
      <diagonal/>
    </border>
    <border>
      <left style="double">
        <color theme="3" tint="0.39985351115451523"/>
      </left>
      <right style="thin">
        <color indexed="52"/>
      </right>
      <top style="double">
        <color theme="3" tint="0.39985351115451523"/>
      </top>
      <bottom style="double">
        <color theme="3" tint="0.39985351115451523"/>
      </bottom>
      <diagonal/>
    </border>
    <border>
      <left style="thin">
        <color indexed="52"/>
      </left>
      <right style="thin">
        <color indexed="52"/>
      </right>
      <top style="double">
        <color theme="3" tint="0.39985351115451523"/>
      </top>
      <bottom style="double">
        <color theme="3" tint="0.39985351115451523"/>
      </bottom>
      <diagonal/>
    </border>
    <border>
      <left style="thin">
        <color indexed="52"/>
      </left>
      <right style="double">
        <color theme="3" tint="0.39985351115451523"/>
      </right>
      <top style="double">
        <color theme="3" tint="0.39985351115451523"/>
      </top>
      <bottom style="double">
        <color theme="3" tint="0.39985351115451523"/>
      </bottom>
      <diagonal/>
    </border>
    <border>
      <left style="thin">
        <color indexed="52"/>
      </left>
      <right/>
      <top style="double">
        <color theme="3" tint="0.39985351115451523"/>
      </top>
      <bottom style="double">
        <color theme="3" tint="0.39985351115451523"/>
      </bottom>
      <diagonal/>
    </border>
    <border>
      <left style="thin">
        <color indexed="52"/>
      </left>
      <right style="medium">
        <color indexed="8"/>
      </right>
      <top style="double">
        <color theme="3" tint="0.39985351115451523"/>
      </top>
      <bottom style="double">
        <color theme="3" tint="0.39985351115451523"/>
      </bottom>
      <diagonal/>
    </border>
    <border>
      <left/>
      <right style="thin">
        <color indexed="51"/>
      </right>
      <top style="double">
        <color theme="3" tint="0.39985351115451523"/>
      </top>
      <bottom style="double">
        <color theme="3" tint="0.39985351115451523"/>
      </bottom>
      <diagonal/>
    </border>
    <border>
      <left style="double">
        <color theme="3" tint="0.39985351115451523"/>
      </left>
      <right style="double">
        <color theme="3" tint="0.39985351115451523"/>
      </right>
      <top style="double">
        <color theme="3" tint="0.39985351115451523"/>
      </top>
      <bottom style="double">
        <color theme="3" tint="0.39985351115451523"/>
      </bottom>
      <diagonal/>
    </border>
    <border>
      <left style="double">
        <color indexed="51"/>
      </left>
      <right/>
      <top/>
      <bottom style="double">
        <color theme="3" tint="0.39985351115451523"/>
      </bottom>
      <diagonal/>
    </border>
    <border>
      <left/>
      <right style="double">
        <color indexed="51"/>
      </right>
      <top/>
      <bottom style="double">
        <color theme="3" tint="0.39985351115451523"/>
      </bottom>
      <diagonal/>
    </border>
    <border>
      <left style="medium">
        <color indexed="8"/>
      </left>
      <right/>
      <top style="thin">
        <color auto="1"/>
      </top>
      <bottom/>
      <diagonal/>
    </border>
    <border>
      <left/>
      <right style="medium">
        <color indexed="8"/>
      </right>
      <top style="double">
        <color theme="3" tint="0.39985351115451523"/>
      </top>
      <bottom/>
      <diagonal/>
    </border>
    <border>
      <left/>
      <right style="double">
        <color theme="3" tint="0.39985351115451523"/>
      </right>
      <top/>
      <bottom style="medium">
        <color indexed="8"/>
      </bottom>
      <diagonal/>
    </border>
    <border>
      <left style="double">
        <color theme="3" tint="0.39985351115451523"/>
      </left>
      <right/>
      <top style="double">
        <color theme="3" tint="0.39985351115451523"/>
      </top>
      <bottom style="medium">
        <color indexed="8"/>
      </bottom>
      <diagonal/>
    </border>
    <border>
      <left/>
      <right/>
      <top style="double">
        <color theme="3" tint="0.39985351115451523"/>
      </top>
      <bottom style="medium">
        <color indexed="8"/>
      </bottom>
      <diagonal/>
    </border>
    <border>
      <left/>
      <right style="double">
        <color theme="3" tint="0.39985351115451523"/>
      </right>
      <top style="double">
        <color theme="3" tint="0.39985351115451523"/>
      </top>
      <bottom style="medium">
        <color indexed="8"/>
      </bottom>
      <diagonal/>
    </border>
    <border>
      <left style="double">
        <color theme="3" tint="0.39985351115451523"/>
      </left>
      <right/>
      <top/>
      <bottom style="medium">
        <color indexed="8"/>
      </bottom>
      <diagonal/>
    </border>
    <border>
      <left style="double">
        <color theme="3" tint="0.39985351115451523"/>
      </left>
      <right/>
      <top style="thin">
        <color theme="3" tint="0.39985351115451523"/>
      </top>
      <bottom/>
      <diagonal/>
    </border>
    <border>
      <left style="medium">
        <color auto="1"/>
      </left>
      <right/>
      <top style="thin">
        <color theme="3" tint="0.39985351115451523"/>
      </top>
      <bottom/>
      <diagonal/>
    </border>
    <border>
      <left style="thin">
        <color auto="1"/>
      </left>
      <right style="thin">
        <color indexed="8"/>
      </right>
      <top style="thin">
        <color auto="1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auto="1"/>
      </top>
      <bottom style="thin">
        <color indexed="8"/>
      </bottom>
      <diagonal/>
    </border>
    <border>
      <left style="thin">
        <color indexed="8"/>
      </left>
      <right style="thin">
        <color auto="1"/>
      </right>
      <top style="thin">
        <color auto="1"/>
      </top>
      <bottom style="thin">
        <color indexed="8"/>
      </bottom>
      <diagonal/>
    </border>
    <border>
      <left style="thin">
        <color auto="1"/>
      </left>
      <right style="thin">
        <color indexed="8"/>
      </right>
      <top style="thin">
        <color indexed="8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auto="1"/>
      </bottom>
      <diagonal/>
    </border>
    <border>
      <left style="thin">
        <color indexed="8"/>
      </left>
      <right style="thin">
        <color auto="1"/>
      </right>
      <top style="thin">
        <color indexed="8"/>
      </top>
      <bottom style="thin">
        <color auto="1"/>
      </bottom>
      <diagonal/>
    </border>
    <border>
      <left/>
      <right style="thin">
        <color indexed="8"/>
      </right>
      <top style="thin">
        <color auto="1"/>
      </top>
      <bottom style="thin">
        <color indexed="8"/>
      </bottom>
      <diagonal/>
    </border>
    <border>
      <left style="medium">
        <color auto="1"/>
      </left>
      <right/>
      <top style="thin">
        <color auto="1"/>
      </top>
      <bottom/>
      <diagonal/>
    </border>
  </borders>
  <cellStyleXfs count="32">
    <xf numFmtId="0" fontId="0" fillId="0" borderId="0"/>
    <xf numFmtId="164" fontId="93" fillId="0" borderId="0" applyFill="0" applyBorder="0" applyAlignment="0" applyProtection="0"/>
    <xf numFmtId="0" fontId="73" fillId="0" borderId="0" applyNumberFormat="0" applyFill="0" applyBorder="0" applyAlignment="0" applyProtection="0">
      <alignment vertical="top"/>
      <protection locked="0"/>
    </xf>
    <xf numFmtId="0" fontId="18" fillId="0" borderId="0"/>
    <xf numFmtId="0" fontId="93" fillId="0" borderId="0"/>
    <xf numFmtId="0" fontId="93" fillId="0" borderId="0"/>
    <xf numFmtId="0" fontId="18" fillId="0" borderId="0"/>
    <xf numFmtId="0" fontId="18" fillId="0" borderId="0"/>
    <xf numFmtId="164" fontId="93" fillId="0" borderId="0" applyFill="0" applyBorder="0" applyAlignment="0" applyProtection="0"/>
    <xf numFmtId="0" fontId="18" fillId="0" borderId="0"/>
    <xf numFmtId="0" fontId="18" fillId="0" borderId="0"/>
    <xf numFmtId="0" fontId="7" fillId="0" borderId="0"/>
    <xf numFmtId="164" fontId="93" fillId="0" borderId="0" applyFill="0" applyBorder="0" applyAlignment="0" applyProtection="0"/>
    <xf numFmtId="0" fontId="74" fillId="0" borderId="0" applyNumberForma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7" fillId="0" borderId="0">
      <alignment vertical="center"/>
    </xf>
    <xf numFmtId="0" fontId="75" fillId="0" borderId="0"/>
    <xf numFmtId="0" fontId="76" fillId="0" borderId="0"/>
    <xf numFmtId="0" fontId="76" fillId="0" borderId="0"/>
    <xf numFmtId="0" fontId="18" fillId="0" borderId="0"/>
    <xf numFmtId="0" fontId="93" fillId="0" borderId="0"/>
    <xf numFmtId="0" fontId="93" fillId="0" borderId="0"/>
    <xf numFmtId="0" fontId="14" fillId="0" borderId="0"/>
    <xf numFmtId="0" fontId="97" fillId="0" borderId="0"/>
  </cellStyleXfs>
  <cellXfs count="5484">
    <xf numFmtId="0" fontId="0" fillId="0" borderId="0" xfId="0"/>
    <xf numFmtId="0" fontId="2" fillId="0" borderId="0" xfId="4" applyFont="1" applyFill="1" applyBorder="1" applyAlignment="1" applyProtection="1">
      <alignment wrapText="1"/>
    </xf>
    <xf numFmtId="0" fontId="0" fillId="0" borderId="0" xfId="4" applyFont="1" applyFill="1" applyProtection="1"/>
    <xf numFmtId="0" fontId="2" fillId="0" borderId="0" xfId="4" applyFont="1" applyFill="1" applyBorder="1" applyAlignment="1" applyProtection="1"/>
    <xf numFmtId="0" fontId="3" fillId="0" borderId="0" xfId="4" applyFont="1" applyFill="1" applyBorder="1" applyAlignment="1" applyProtection="1"/>
    <xf numFmtId="0" fontId="2" fillId="0" borderId="0" xfId="4" applyFont="1" applyFill="1" applyBorder="1" applyAlignment="1" applyProtection="1">
      <alignment vertical="center"/>
    </xf>
    <xf numFmtId="0" fontId="3" fillId="0" borderId="0" xfId="4" applyFont="1" applyFill="1" applyBorder="1" applyAlignment="1" applyProtection="1">
      <alignment wrapText="1"/>
    </xf>
    <xf numFmtId="0" fontId="2" fillId="0" borderId="5" xfId="4" applyFont="1" applyFill="1" applyBorder="1" applyAlignment="1" applyProtection="1">
      <alignment wrapText="1"/>
    </xf>
    <xf numFmtId="0" fontId="3" fillId="0" borderId="0" xfId="4" applyFont="1" applyFill="1" applyBorder="1" applyAlignment="1" applyProtection="1">
      <alignment vertical="center"/>
    </xf>
    <xf numFmtId="0" fontId="3" fillId="0" borderId="0" xfId="4" applyFont="1" applyFill="1" applyBorder="1" applyAlignment="1" applyProtection="1">
      <alignment vertical="center" wrapText="1"/>
    </xf>
    <xf numFmtId="0" fontId="3" fillId="0" borderId="7" xfId="4" applyFont="1" applyFill="1" applyBorder="1" applyAlignment="1" applyProtection="1"/>
    <xf numFmtId="0" fontId="2" fillId="0" borderId="7" xfId="4" applyFont="1" applyFill="1" applyBorder="1" applyAlignment="1" applyProtection="1"/>
    <xf numFmtId="0" fontId="3" fillId="0" borderId="7" xfId="4" applyFont="1" applyFill="1" applyBorder="1" applyAlignment="1" applyProtection="1">
      <alignment wrapText="1"/>
    </xf>
    <xf numFmtId="0" fontId="2" fillId="0" borderId="7" xfId="4" applyFont="1" applyFill="1" applyBorder="1" applyAlignment="1" applyProtection="1">
      <alignment wrapText="1"/>
    </xf>
    <xf numFmtId="0" fontId="2" fillId="3" borderId="0" xfId="4" applyFont="1" applyFill="1" applyBorder="1" applyAlignment="1" applyProtection="1">
      <alignment vertical="center" wrapText="1"/>
    </xf>
    <xf numFmtId="0" fontId="2" fillId="4" borderId="0" xfId="4" applyFont="1" applyFill="1" applyBorder="1" applyAlignment="1" applyProtection="1">
      <alignment horizontal="center" vertical="center"/>
    </xf>
    <xf numFmtId="0" fontId="0" fillId="0" borderId="0" xfId="4" applyFont="1" applyFill="1" applyBorder="1" applyProtection="1"/>
    <xf numFmtId="0" fontId="2" fillId="0" borderId="0" xfId="4" applyFont="1" applyFill="1" applyBorder="1" applyAlignment="1" applyProtection="1">
      <alignment horizontal="center" vertical="center"/>
    </xf>
    <xf numFmtId="0" fontId="0" fillId="0" borderId="0" xfId="4" applyFont="1" applyFill="1" applyBorder="1" applyAlignment="1" applyProtection="1">
      <alignment horizontal="center" vertical="center"/>
    </xf>
    <xf numFmtId="0" fontId="0" fillId="0" borderId="0" xfId="4" applyFont="1" applyFill="1" applyBorder="1" applyAlignment="1" applyProtection="1">
      <alignment vertical="center"/>
    </xf>
    <xf numFmtId="0" fontId="0" fillId="0" borderId="3" xfId="4" applyFont="1" applyFill="1" applyBorder="1" applyProtection="1"/>
    <xf numFmtId="0" fontId="2" fillId="0" borderId="0" xfId="4" applyFont="1" applyFill="1" applyBorder="1" applyProtection="1"/>
    <xf numFmtId="0" fontId="5" fillId="0" borderId="0" xfId="4" applyFont="1" applyFill="1" applyBorder="1" applyAlignment="1" applyProtection="1">
      <alignment horizontal="right" vertical="top"/>
    </xf>
    <xf numFmtId="0" fontId="0" fillId="0" borderId="0" xfId="4" applyFont="1" applyFill="1" applyBorder="1" applyAlignment="1" applyProtection="1"/>
    <xf numFmtId="0" fontId="0" fillId="4" borderId="0" xfId="4" applyFont="1" applyFill="1" applyBorder="1" applyAlignment="1" applyProtection="1"/>
    <xf numFmtId="0" fontId="6" fillId="0" borderId="0" xfId="29" applyFont="1" applyAlignment="1" applyProtection="1">
      <alignment vertical="center"/>
    </xf>
    <xf numFmtId="0" fontId="4" fillId="0" borderId="0" xfId="4" applyFont="1" applyAlignment="1" applyProtection="1">
      <alignment vertical="center"/>
    </xf>
    <xf numFmtId="0" fontId="4" fillId="0" borderId="0" xfId="4" applyFont="1" applyAlignment="1" applyProtection="1"/>
    <xf numFmtId="0" fontId="4" fillId="0" borderId="0" xfId="4" applyFont="1" applyFill="1" applyProtection="1"/>
    <xf numFmtId="0" fontId="6" fillId="0" borderId="0" xfId="29" applyFont="1" applyBorder="1" applyAlignment="1" applyProtection="1">
      <alignment vertical="center"/>
    </xf>
    <xf numFmtId="0" fontId="7" fillId="0" borderId="0" xfId="4" applyFont="1" applyProtection="1"/>
    <xf numFmtId="0" fontId="4" fillId="0" borderId="0" xfId="4" applyFont="1" applyProtection="1"/>
    <xf numFmtId="0" fontId="6" fillId="0" borderId="0" xfId="29" applyFont="1" applyBorder="1" applyAlignment="1" applyProtection="1">
      <alignment horizontal="right" vertical="center"/>
    </xf>
    <xf numFmtId="0" fontId="12" fillId="0" borderId="0" xfId="0" applyFont="1" applyFill="1" applyBorder="1" applyAlignment="1" applyProtection="1">
      <alignment horizontal="right" vertical="center"/>
    </xf>
    <xf numFmtId="0" fontId="6" fillId="0" borderId="0" xfId="0" applyFont="1" applyFill="1" applyBorder="1" applyAlignment="1" applyProtection="1">
      <alignment vertical="center"/>
    </xf>
    <xf numFmtId="0" fontId="12" fillId="0" borderId="0" xfId="0" applyFont="1" applyFill="1" applyBorder="1" applyAlignment="1" applyProtection="1">
      <alignment horizontal="center" vertical="center"/>
    </xf>
    <xf numFmtId="0" fontId="6" fillId="0" borderId="0" xfId="29" applyFont="1" applyAlignment="1" applyProtection="1">
      <alignment horizontal="right" vertical="center"/>
    </xf>
    <xf numFmtId="0" fontId="6" fillId="0" borderId="14" xfId="29" applyFont="1" applyBorder="1" applyAlignment="1" applyProtection="1">
      <alignment vertical="center"/>
    </xf>
    <xf numFmtId="0" fontId="3" fillId="0" borderId="0" xfId="29" applyFont="1" applyBorder="1" applyAlignment="1" applyProtection="1">
      <alignment vertical="center"/>
    </xf>
    <xf numFmtId="0" fontId="13" fillId="0" borderId="0" xfId="29" applyFont="1" applyBorder="1" applyAlignment="1" applyProtection="1">
      <alignment vertical="center"/>
    </xf>
    <xf numFmtId="0" fontId="6" fillId="0" borderId="12" xfId="29" applyFont="1" applyBorder="1" applyAlignment="1" applyProtection="1">
      <alignment vertical="center"/>
    </xf>
    <xf numFmtId="0" fontId="6" fillId="0" borderId="13" xfId="29" applyFont="1" applyBorder="1" applyAlignment="1" applyProtection="1">
      <alignment vertical="center"/>
    </xf>
    <xf numFmtId="0" fontId="6" fillId="0" borderId="1" xfId="29" applyFont="1" applyBorder="1" applyAlignment="1" applyProtection="1">
      <alignment horizontal="right" vertical="center"/>
    </xf>
    <xf numFmtId="0" fontId="7" fillId="7" borderId="0" xfId="4" applyFont="1" applyFill="1" applyAlignment="1" applyProtection="1">
      <alignment vertical="center" textRotation="180" wrapText="1"/>
    </xf>
    <xf numFmtId="0" fontId="14" fillId="7" borderId="15" xfId="4" applyFont="1" applyFill="1" applyBorder="1" applyAlignment="1" applyProtection="1">
      <alignment vertical="center"/>
    </xf>
    <xf numFmtId="0" fontId="4" fillId="0" borderId="0" xfId="4" applyFont="1" applyFill="1" applyBorder="1" applyProtection="1"/>
    <xf numFmtId="0" fontId="2" fillId="7" borderId="0" xfId="4" applyFont="1" applyFill="1" applyBorder="1" applyAlignment="1" applyProtection="1">
      <alignment wrapText="1"/>
    </xf>
    <xf numFmtId="0" fontId="4" fillId="0" borderId="0" xfId="4" applyFont="1" applyBorder="1" applyProtection="1"/>
    <xf numFmtId="0" fontId="10" fillId="7" borderId="0" xfId="4" applyFont="1" applyFill="1" applyBorder="1" applyAlignment="1" applyProtection="1">
      <alignment wrapText="1"/>
    </xf>
    <xf numFmtId="0" fontId="14" fillId="7" borderId="16" xfId="4" applyFont="1" applyFill="1" applyBorder="1" applyAlignment="1" applyProtection="1">
      <alignment vertical="center"/>
    </xf>
    <xf numFmtId="0" fontId="14" fillId="7" borderId="17" xfId="4" applyFont="1" applyFill="1" applyBorder="1" applyAlignment="1" applyProtection="1">
      <alignment vertical="center"/>
    </xf>
    <xf numFmtId="0" fontId="93" fillId="0" borderId="17" xfId="4" applyBorder="1" applyProtection="1"/>
    <xf numFmtId="0" fontId="14" fillId="8" borderId="15" xfId="4" applyFont="1" applyFill="1" applyBorder="1" applyAlignment="1" applyProtection="1">
      <alignment vertical="center"/>
    </xf>
    <xf numFmtId="165" fontId="12" fillId="8" borderId="0" xfId="4" applyNumberFormat="1" applyFont="1" applyFill="1" applyBorder="1" applyAlignment="1" applyProtection="1">
      <alignment horizontal="left"/>
    </xf>
    <xf numFmtId="0" fontId="12" fillId="8" borderId="0" xfId="4" applyFont="1" applyFill="1" applyBorder="1" applyAlignment="1" applyProtection="1"/>
    <xf numFmtId="0" fontId="12" fillId="8" borderId="18" xfId="4" applyFont="1" applyFill="1" applyBorder="1" applyAlignment="1" applyProtection="1">
      <alignment horizontal="justify" vertical="top"/>
    </xf>
    <xf numFmtId="0" fontId="12" fillId="8" borderId="0" xfId="4" applyFont="1" applyFill="1" applyBorder="1" applyAlignment="1" applyProtection="1">
      <alignment horizontal="left" vertical="center"/>
    </xf>
    <xf numFmtId="0" fontId="12" fillId="8" borderId="0" xfId="4" applyFont="1" applyFill="1" applyBorder="1" applyAlignment="1" applyProtection="1">
      <alignment vertical="center"/>
    </xf>
    <xf numFmtId="0" fontId="12" fillId="8" borderId="0" xfId="4" applyFont="1" applyFill="1" applyBorder="1" applyAlignment="1" applyProtection="1">
      <alignment horizontal="justify" vertical="center"/>
    </xf>
    <xf numFmtId="0" fontId="2" fillId="8" borderId="15" xfId="4" applyFont="1" applyFill="1" applyBorder="1" applyAlignment="1" applyProtection="1">
      <alignment vertical="center"/>
    </xf>
    <xf numFmtId="0" fontId="3" fillId="8" borderId="0" xfId="4" applyFont="1" applyFill="1" applyBorder="1" applyAlignment="1" applyProtection="1">
      <alignment vertical="center"/>
    </xf>
    <xf numFmtId="0" fontId="11" fillId="8" borderId="0" xfId="4" applyFont="1" applyFill="1" applyBorder="1" applyAlignment="1" applyProtection="1">
      <alignment vertical="center"/>
    </xf>
    <xf numFmtId="0" fontId="11" fillId="8" borderId="0" xfId="4" applyFont="1" applyFill="1" applyBorder="1" applyAlignment="1" applyProtection="1">
      <alignment vertical="top" wrapText="1"/>
    </xf>
    <xf numFmtId="0" fontId="12" fillId="8" borderId="0" xfId="4" applyFont="1" applyFill="1" applyBorder="1" applyAlignment="1" applyProtection="1">
      <alignment horizontal="left"/>
    </xf>
    <xf numFmtId="0" fontId="6" fillId="8" borderId="0" xfId="4" applyFont="1" applyFill="1" applyBorder="1" applyAlignment="1" applyProtection="1">
      <alignment horizontal="left"/>
    </xf>
    <xf numFmtId="0" fontId="93" fillId="8" borderId="0" xfId="4" applyFill="1" applyBorder="1" applyProtection="1"/>
    <xf numFmtId="165" fontId="12" fillId="8" borderId="0" xfId="4" applyNumberFormat="1" applyFont="1" applyFill="1" applyBorder="1" applyAlignment="1" applyProtection="1">
      <alignment horizontal="left" vertical="center"/>
    </xf>
    <xf numFmtId="0" fontId="4" fillId="8" borderId="0" xfId="4" applyFont="1" applyFill="1" applyBorder="1" applyProtection="1"/>
    <xf numFmtId="0" fontId="4" fillId="8" borderId="0" xfId="4" applyFont="1" applyFill="1" applyBorder="1" applyAlignment="1" applyProtection="1">
      <alignment vertical="center"/>
    </xf>
    <xf numFmtId="0" fontId="6" fillId="8" borderId="0" xfId="4" applyFont="1" applyFill="1" applyBorder="1" applyAlignment="1" applyProtection="1">
      <alignment vertical="center"/>
    </xf>
    <xf numFmtId="0" fontId="11" fillId="8" borderId="0" xfId="4" applyFont="1" applyFill="1" applyBorder="1" applyAlignment="1" applyProtection="1">
      <alignment vertical="top"/>
    </xf>
    <xf numFmtId="0" fontId="12" fillId="8" borderId="0" xfId="4" applyFont="1" applyFill="1" applyBorder="1" applyProtection="1"/>
    <xf numFmtId="0" fontId="11" fillId="8" borderId="0" xfId="4" applyFont="1" applyFill="1" applyBorder="1" applyProtection="1"/>
    <xf numFmtId="0" fontId="4" fillId="5" borderId="0" xfId="4" applyFont="1" applyFill="1" applyBorder="1" applyProtection="1"/>
    <xf numFmtId="0" fontId="12" fillId="8" borderId="0" xfId="4" applyFont="1" applyFill="1" applyBorder="1" applyAlignment="1" applyProtection="1">
      <alignment horizontal="justify"/>
    </xf>
    <xf numFmtId="0" fontId="2" fillId="8" borderId="0" xfId="4" applyFont="1" applyFill="1" applyBorder="1" applyProtection="1"/>
    <xf numFmtId="0" fontId="11" fillId="8" borderId="0" xfId="4" applyFont="1" applyFill="1" applyBorder="1" applyAlignment="1" applyProtection="1">
      <alignment vertical="center" wrapText="1"/>
    </xf>
    <xf numFmtId="0" fontId="12" fillId="8" borderId="0" xfId="4" applyFont="1" applyFill="1" applyBorder="1" applyAlignment="1" applyProtection="1">
      <alignment wrapText="1"/>
    </xf>
    <xf numFmtId="0" fontId="12" fillId="8" borderId="0" xfId="4" applyFont="1" applyFill="1" applyBorder="1" applyAlignment="1" applyProtection="1">
      <alignment vertical="top"/>
    </xf>
    <xf numFmtId="0" fontId="12" fillId="8" borderId="0" xfId="4" applyFont="1" applyFill="1" applyBorder="1" applyAlignment="1" applyProtection="1">
      <alignment vertical="center" wrapText="1"/>
    </xf>
    <xf numFmtId="0" fontId="11" fillId="8" borderId="0" xfId="4" applyFont="1" applyFill="1" applyBorder="1" applyAlignment="1" applyProtection="1">
      <alignment horizontal="left" vertical="top"/>
    </xf>
    <xf numFmtId="0" fontId="18" fillId="0" borderId="0" xfId="29" applyFont="1" applyFill="1" applyBorder="1" applyAlignment="1" applyProtection="1">
      <alignment vertical="center"/>
    </xf>
    <xf numFmtId="0" fontId="20" fillId="0" borderId="0" xfId="29" applyFont="1" applyFill="1" applyBorder="1" applyAlignment="1" applyProtection="1">
      <alignment vertical="center"/>
    </xf>
    <xf numFmtId="0" fontId="12" fillId="0" borderId="0" xfId="0" applyFont="1" applyFill="1" applyBorder="1" applyAlignment="1" applyProtection="1">
      <alignment vertical="center"/>
    </xf>
    <xf numFmtId="0" fontId="6" fillId="0" borderId="21" xfId="29" applyFont="1" applyBorder="1" applyAlignment="1" applyProtection="1">
      <alignment vertical="center"/>
    </xf>
    <xf numFmtId="0" fontId="6" fillId="0" borderId="22" xfId="29" applyFont="1" applyBorder="1" applyAlignment="1" applyProtection="1">
      <alignment vertical="center"/>
    </xf>
    <xf numFmtId="0" fontId="12" fillId="0" borderId="0" xfId="29" applyFont="1" applyBorder="1" applyAlignment="1" applyProtection="1">
      <alignment horizontal="center" vertical="center"/>
    </xf>
    <xf numFmtId="0" fontId="11" fillId="7" borderId="0" xfId="4" applyFont="1" applyFill="1" applyBorder="1" applyAlignment="1" applyProtection="1">
      <alignment horizontal="center" vertical="top"/>
    </xf>
    <xf numFmtId="0" fontId="15" fillId="7" borderId="0" xfId="4" applyFont="1" applyFill="1" applyBorder="1" applyAlignment="1" applyProtection="1"/>
    <xf numFmtId="0" fontId="4" fillId="0" borderId="24" xfId="4" applyFont="1" applyBorder="1" applyProtection="1"/>
    <xf numFmtId="0" fontId="4" fillId="0" borderId="26" xfId="4" applyFont="1" applyBorder="1" applyProtection="1"/>
    <xf numFmtId="0" fontId="4" fillId="0" borderId="27" xfId="4" applyFont="1" applyBorder="1" applyProtection="1"/>
    <xf numFmtId="0" fontId="12" fillId="7" borderId="0" xfId="4" applyFont="1" applyFill="1" applyBorder="1" applyAlignment="1" applyProtection="1">
      <alignment horizontal="center" wrapText="1"/>
    </xf>
    <xf numFmtId="0" fontId="14" fillId="7" borderId="0" xfId="4" applyFont="1" applyFill="1" applyBorder="1" applyAlignment="1" applyProtection="1">
      <alignment vertical="center"/>
    </xf>
    <xf numFmtId="0" fontId="6" fillId="0" borderId="34" xfId="4" applyFont="1" applyFill="1" applyBorder="1" applyAlignment="1" applyProtection="1">
      <alignment horizontal="left"/>
    </xf>
    <xf numFmtId="0" fontId="4" fillId="0" borderId="34" xfId="4" applyFont="1" applyFill="1" applyBorder="1" applyAlignment="1" applyProtection="1">
      <alignment vertical="center"/>
    </xf>
    <xf numFmtId="0" fontId="93" fillId="0" borderId="34" xfId="4" applyFill="1" applyBorder="1" applyProtection="1"/>
    <xf numFmtId="0" fontId="2" fillId="0" borderId="34" xfId="4" applyFont="1" applyFill="1" applyBorder="1" applyProtection="1"/>
    <xf numFmtId="0" fontId="11" fillId="8" borderId="0" xfId="4" applyFont="1" applyFill="1" applyBorder="1" applyAlignment="1" applyProtection="1">
      <alignment horizontal="left" vertical="top" wrapText="1"/>
    </xf>
    <xf numFmtId="0" fontId="12" fillId="0" borderId="0" xfId="0" applyFont="1" applyFill="1" applyBorder="1" applyAlignment="1">
      <alignment vertical="center"/>
    </xf>
    <xf numFmtId="0" fontId="6" fillId="0" borderId="77" xfId="29" applyFont="1" applyBorder="1" applyAlignment="1" applyProtection="1">
      <alignment vertical="center"/>
    </xf>
    <xf numFmtId="0" fontId="12" fillId="7" borderId="0" xfId="4" applyFont="1" applyFill="1" applyBorder="1" applyAlignment="1" applyProtection="1"/>
    <xf numFmtId="0" fontId="12" fillId="7" borderId="0" xfId="4" applyFont="1" applyFill="1" applyBorder="1" applyAlignment="1" applyProtection="1">
      <alignment horizontal="center"/>
    </xf>
    <xf numFmtId="0" fontId="11" fillId="7" borderId="0" xfId="4" applyFont="1" applyFill="1" applyBorder="1" applyAlignment="1" applyProtection="1">
      <alignment horizontal="center"/>
    </xf>
    <xf numFmtId="0" fontId="11" fillId="7" borderId="0" xfId="4" applyFont="1" applyFill="1" applyBorder="1" applyAlignment="1" applyProtection="1"/>
    <xf numFmtId="0" fontId="11" fillId="7" borderId="0" xfId="4" applyFont="1" applyFill="1" applyBorder="1" applyAlignment="1" applyProtection="1">
      <alignment vertical="top"/>
    </xf>
    <xf numFmtId="0" fontId="6" fillId="0" borderId="1" xfId="29" applyFont="1" applyBorder="1" applyAlignment="1" applyProtection="1">
      <alignment vertical="center"/>
    </xf>
    <xf numFmtId="0" fontId="6" fillId="0" borderId="96" xfId="29" applyFont="1" applyBorder="1" applyAlignment="1" applyProtection="1">
      <alignment vertical="center"/>
    </xf>
    <xf numFmtId="0" fontId="6" fillId="0" borderId="95" xfId="29" applyFont="1" applyBorder="1" applyAlignment="1" applyProtection="1">
      <alignment vertical="center"/>
    </xf>
    <xf numFmtId="0" fontId="12" fillId="0" borderId="0" xfId="4" applyFont="1" applyFill="1" applyBorder="1" applyAlignment="1" applyProtection="1">
      <alignment horizontal="center" vertical="center"/>
    </xf>
    <xf numFmtId="0" fontId="12" fillId="0" borderId="0" xfId="0" applyFont="1" applyBorder="1" applyAlignment="1">
      <alignment vertical="center"/>
    </xf>
    <xf numFmtId="0" fontId="7" fillId="7" borderId="0" xfId="4" applyFont="1" applyFill="1" applyAlignment="1" applyProtection="1">
      <alignment textRotation="180" wrapText="1"/>
    </xf>
    <xf numFmtId="0" fontId="2" fillId="8" borderId="15" xfId="4" applyFont="1" applyFill="1" applyBorder="1" applyAlignment="1" applyProtection="1"/>
    <xf numFmtId="0" fontId="3" fillId="8" borderId="0" xfId="4" applyFont="1" applyFill="1" applyBorder="1" applyAlignment="1" applyProtection="1"/>
    <xf numFmtId="0" fontId="4" fillId="8" borderId="0" xfId="4" applyFont="1" applyFill="1" applyBorder="1" applyAlignment="1" applyProtection="1"/>
    <xf numFmtId="0" fontId="7" fillId="0" borderId="0" xfId="4" applyFont="1" applyFill="1" applyAlignment="1" applyProtection="1">
      <alignment vertical="center" textRotation="180" wrapText="1"/>
    </xf>
    <xf numFmtId="0" fontId="14" fillId="0" borderId="0" xfId="4" applyFont="1" applyFill="1" applyAlignment="1" applyProtection="1">
      <alignment vertical="center"/>
    </xf>
    <xf numFmtId="0" fontId="14" fillId="0" borderId="0" xfId="4" applyFont="1" applyFill="1" applyBorder="1" applyAlignment="1" applyProtection="1">
      <alignment vertical="center"/>
    </xf>
    <xf numFmtId="0" fontId="11" fillId="0" borderId="0" xfId="4" applyFont="1" applyFill="1" applyBorder="1" applyAlignment="1" applyProtection="1">
      <alignment vertical="top"/>
    </xf>
    <xf numFmtId="0" fontId="6" fillId="0" borderId="0" xfId="4" applyFont="1" applyFill="1" applyBorder="1" applyProtection="1"/>
    <xf numFmtId="0" fontId="14" fillId="7" borderId="0" xfId="4" applyFont="1" applyFill="1" applyAlignment="1" applyProtection="1">
      <alignment vertical="center"/>
    </xf>
    <xf numFmtId="0" fontId="11" fillId="7" borderId="0" xfId="4" applyFont="1" applyFill="1" applyAlignment="1" applyProtection="1">
      <alignment vertical="top"/>
    </xf>
    <xf numFmtId="0" fontId="6" fillId="7" borderId="0" xfId="4" applyFont="1" applyFill="1" applyProtection="1"/>
    <xf numFmtId="0" fontId="2" fillId="8" borderId="14" xfId="4" applyFont="1" applyFill="1" applyBorder="1" applyAlignment="1" applyProtection="1">
      <alignment vertical="center"/>
    </xf>
    <xf numFmtId="0" fontId="4" fillId="0" borderId="34" xfId="4" applyFont="1" applyFill="1" applyBorder="1" applyAlignment="1" applyProtection="1"/>
    <xf numFmtId="0" fontId="12" fillId="0" borderId="0" xfId="4" applyFont="1" applyFill="1" applyBorder="1" applyAlignment="1" applyProtection="1">
      <alignment vertical="center"/>
    </xf>
    <xf numFmtId="0" fontId="12" fillId="7" borderId="0" xfId="4" applyFont="1" applyFill="1" applyAlignment="1" applyProtection="1">
      <alignment vertical="center"/>
    </xf>
    <xf numFmtId="0" fontId="6" fillId="0" borderId="3" xfId="29" applyFont="1" applyBorder="1" applyAlignment="1" applyProtection="1">
      <alignment vertical="center"/>
    </xf>
    <xf numFmtId="0" fontId="4" fillId="0" borderId="3" xfId="4" applyFont="1" applyBorder="1" applyAlignment="1" applyProtection="1"/>
    <xf numFmtId="0" fontId="4" fillId="0" borderId="0" xfId="4" applyFont="1" applyBorder="1" applyAlignment="1" applyProtection="1"/>
    <xf numFmtId="0" fontId="4" fillId="0" borderId="22" xfId="4" applyFont="1" applyBorder="1" applyAlignment="1" applyProtection="1"/>
    <xf numFmtId="3" fontId="7" fillId="0" borderId="25" xfId="4" applyNumberFormat="1" applyFont="1" applyFill="1" applyBorder="1" applyAlignment="1" applyProtection="1">
      <alignment vertical="center" wrapText="1"/>
    </xf>
    <xf numFmtId="3" fontId="7" fillId="0" borderId="26" xfId="4" applyNumberFormat="1" applyFont="1" applyFill="1" applyBorder="1" applyAlignment="1" applyProtection="1">
      <alignment vertical="center" wrapText="1"/>
    </xf>
    <xf numFmtId="3" fontId="7" fillId="0" borderId="27" xfId="4" applyNumberFormat="1" applyFont="1" applyFill="1" applyBorder="1" applyAlignment="1" applyProtection="1">
      <alignment vertical="center" wrapText="1"/>
    </xf>
    <xf numFmtId="3" fontId="7" fillId="0" borderId="22" xfId="4" applyNumberFormat="1" applyFont="1" applyFill="1" applyBorder="1" applyAlignment="1" applyProtection="1">
      <alignment vertical="center" wrapText="1"/>
    </xf>
    <xf numFmtId="3" fontId="7" fillId="0" borderId="22" xfId="4" applyNumberFormat="1" applyFont="1" applyFill="1" applyBorder="1" applyAlignment="1" applyProtection="1">
      <alignment vertical="center" wrapText="1"/>
      <protection locked="0"/>
    </xf>
    <xf numFmtId="0" fontId="6" fillId="8" borderId="0" xfId="4" applyFont="1" applyFill="1" applyBorder="1" applyProtection="1"/>
    <xf numFmtId="3" fontId="7" fillId="0" borderId="26" xfId="4" applyNumberFormat="1" applyFont="1" applyFill="1" applyBorder="1" applyAlignment="1" applyProtection="1">
      <alignment horizontal="center" vertical="center" wrapText="1"/>
    </xf>
    <xf numFmtId="0" fontId="12" fillId="0" borderId="0" xfId="29" applyFont="1" applyBorder="1" applyAlignment="1" applyProtection="1">
      <alignment vertical="center"/>
    </xf>
    <xf numFmtId="0" fontId="11" fillId="0" borderId="0" xfId="29" applyFont="1" applyBorder="1" applyAlignment="1" applyProtection="1">
      <alignment vertical="center"/>
    </xf>
    <xf numFmtId="3" fontId="7" fillId="0" borderId="0" xfId="4" applyNumberFormat="1" applyFont="1" applyFill="1" applyBorder="1" applyAlignment="1" applyProtection="1">
      <alignment vertical="center" wrapText="1"/>
    </xf>
    <xf numFmtId="3" fontId="7" fillId="0" borderId="7" xfId="4" applyNumberFormat="1" applyFont="1" applyFill="1" applyBorder="1" applyAlignment="1" applyProtection="1">
      <alignment horizontal="center" vertical="center" wrapText="1"/>
    </xf>
    <xf numFmtId="3" fontId="23" fillId="0" borderId="0" xfId="4" applyNumberFormat="1" applyFont="1" applyBorder="1" applyAlignment="1" applyProtection="1">
      <alignment horizontal="center" vertical="center" wrapText="1"/>
    </xf>
    <xf numFmtId="3" fontId="7" fillId="0" borderId="97" xfId="4" applyNumberFormat="1" applyFont="1" applyFill="1" applyBorder="1" applyAlignment="1" applyProtection="1">
      <alignment vertical="center" wrapText="1"/>
    </xf>
    <xf numFmtId="0" fontId="6" fillId="0" borderId="0" xfId="27" applyFont="1" applyFill="1" applyBorder="1" applyAlignment="1">
      <alignment vertical="center"/>
    </xf>
    <xf numFmtId="0" fontId="11" fillId="0" borderId="0" xfId="27" applyFont="1" applyFill="1" applyBorder="1" applyAlignment="1">
      <alignment vertical="center"/>
    </xf>
    <xf numFmtId="0" fontId="6" fillId="0" borderId="0" xfId="28" applyFont="1" applyFill="1" applyBorder="1" applyAlignment="1">
      <alignment vertical="center"/>
    </xf>
    <xf numFmtId="3" fontId="7" fillId="0" borderId="105" xfId="4" applyNumberFormat="1" applyFont="1" applyFill="1" applyBorder="1" applyAlignment="1" applyProtection="1">
      <alignment vertical="center" wrapText="1"/>
      <protection locked="0"/>
    </xf>
    <xf numFmtId="3" fontId="7" fillId="0" borderId="5" xfId="4" applyNumberFormat="1" applyFont="1" applyFill="1" applyBorder="1" applyAlignment="1" applyProtection="1">
      <alignment vertical="center" wrapText="1"/>
      <protection locked="0"/>
    </xf>
    <xf numFmtId="3" fontId="7" fillId="0" borderId="106" xfId="4" applyNumberFormat="1" applyFont="1" applyFill="1" applyBorder="1" applyAlignment="1" applyProtection="1">
      <alignment vertical="center" wrapText="1"/>
      <protection locked="0"/>
    </xf>
    <xf numFmtId="0" fontId="12" fillId="0" borderId="0" xfId="0" applyFont="1" applyFill="1" applyBorder="1" applyAlignment="1">
      <alignment horizontal="center" vertical="center"/>
    </xf>
    <xf numFmtId="0" fontId="24" fillId="0" borderId="0" xfId="0" applyFont="1" applyFill="1" applyBorder="1" applyAlignment="1">
      <alignment horizontal="center" vertical="center"/>
    </xf>
    <xf numFmtId="0" fontId="6" fillId="0" borderId="0" xfId="0" applyFont="1" applyBorder="1" applyAlignment="1">
      <alignment vertical="center"/>
    </xf>
    <xf numFmtId="0" fontId="6" fillId="0" borderId="0" xfId="29" applyFont="1" applyFill="1" applyBorder="1" applyAlignment="1" applyProtection="1">
      <alignment vertical="center"/>
    </xf>
    <xf numFmtId="3" fontId="7" fillId="0" borderId="96" xfId="4" applyNumberFormat="1" applyFont="1" applyFill="1" applyBorder="1" applyAlignment="1" applyProtection="1">
      <alignment vertical="center" wrapText="1"/>
      <protection locked="0"/>
    </xf>
    <xf numFmtId="0" fontId="4" fillId="0" borderId="0" xfId="4" applyFont="1" applyAlignment="1" applyProtection="1">
      <alignment horizontal="right"/>
    </xf>
    <xf numFmtId="0" fontId="2" fillId="0" borderId="0" xfId="29" applyFont="1" applyBorder="1" applyAlignment="1" applyProtection="1">
      <alignment vertical="center"/>
    </xf>
    <xf numFmtId="0" fontId="15" fillId="7" borderId="0" xfId="4" applyFont="1" applyFill="1" applyBorder="1" applyAlignment="1" applyProtection="1">
      <alignment vertical="top"/>
    </xf>
    <xf numFmtId="0" fontId="6" fillId="0" borderId="0" xfId="29" applyFont="1" applyBorder="1" applyAlignment="1" applyProtection="1">
      <alignment horizontal="center" vertical="center"/>
    </xf>
    <xf numFmtId="0" fontId="6" fillId="0" borderId="0" xfId="0" applyFont="1" applyFill="1" applyBorder="1" applyAlignment="1" applyProtection="1"/>
    <xf numFmtId="0" fontId="6" fillId="0" borderId="0" xfId="29" applyFont="1" applyFill="1" applyBorder="1" applyAlignment="1" applyProtection="1">
      <alignment horizontal="right" vertical="center"/>
    </xf>
    <xf numFmtId="0" fontId="12" fillId="0" borderId="22" xfId="0" applyFont="1" applyFill="1" applyBorder="1" applyAlignment="1">
      <alignment horizontal="center" vertical="center"/>
    </xf>
    <xf numFmtId="0" fontId="11" fillId="0" borderId="0" xfId="27" applyFont="1" applyFill="1" applyBorder="1" applyAlignment="1">
      <alignment horizontal="left" vertical="center"/>
    </xf>
    <xf numFmtId="0" fontId="27" fillId="7" borderId="0" xfId="0" applyFont="1" applyFill="1" applyBorder="1" applyAlignment="1" applyProtection="1">
      <alignment horizontal="left" vertical="center"/>
    </xf>
    <xf numFmtId="0" fontId="6" fillId="2" borderId="0" xfId="29" applyFont="1" applyFill="1" applyAlignment="1" applyProtection="1">
      <alignment vertical="center"/>
    </xf>
    <xf numFmtId="0" fontId="11" fillId="0" borderId="0" xfId="27" applyFont="1" applyFill="1" applyBorder="1" applyAlignment="1">
      <alignment vertical="top"/>
    </xf>
    <xf numFmtId="0" fontId="6" fillId="0" borderId="0" xfId="0" applyFont="1" applyFill="1" applyBorder="1" applyAlignment="1">
      <alignment vertical="center"/>
    </xf>
    <xf numFmtId="0" fontId="6" fillId="0" borderId="0" xfId="0" applyFont="1" applyFill="1" applyProtection="1"/>
    <xf numFmtId="0" fontId="6" fillId="0" borderId="0" xfId="0" applyFont="1" applyFill="1" applyBorder="1" applyProtection="1"/>
    <xf numFmtId="0" fontId="12" fillId="0" borderId="0" xfId="27" applyFont="1" applyFill="1" applyBorder="1" applyAlignment="1">
      <alignment horizontal="left"/>
    </xf>
    <xf numFmtId="0" fontId="11" fillId="0" borderId="0" xfId="0" applyFont="1" applyFill="1" applyBorder="1" applyAlignment="1" applyProtection="1"/>
    <xf numFmtId="0" fontId="6" fillId="0" borderId="0" xfId="28" applyFont="1" applyFill="1" applyBorder="1"/>
    <xf numFmtId="0" fontId="6" fillId="0" borderId="0" xfId="27" applyFont="1" applyFill="1" applyBorder="1"/>
    <xf numFmtId="0" fontId="12" fillId="0" borderId="0" xfId="0" applyFont="1" applyFill="1" applyBorder="1" applyAlignment="1"/>
    <xf numFmtId="0" fontId="3" fillId="0" borderId="0" xfId="0" applyFont="1" applyFill="1" applyBorder="1" applyAlignment="1" applyProtection="1">
      <alignment vertical="center"/>
    </xf>
    <xf numFmtId="0" fontId="12" fillId="0" borderId="0" xfId="0" applyFont="1" applyFill="1" applyBorder="1" applyAlignment="1" applyProtection="1"/>
    <xf numFmtId="0" fontId="6" fillId="0" borderId="0" xfId="29" applyFont="1" applyFill="1" applyAlignment="1" applyProtection="1">
      <alignment vertical="center"/>
    </xf>
    <xf numFmtId="0" fontId="11" fillId="0" borderId="0" xfId="0" applyFont="1" applyFill="1" applyBorder="1" applyAlignment="1" applyProtection="1">
      <alignment vertical="center"/>
    </xf>
    <xf numFmtId="3" fontId="7" fillId="0" borderId="0" xfId="0" applyNumberFormat="1" applyFont="1" applyFill="1" applyBorder="1" applyAlignment="1" applyProtection="1">
      <alignment horizontal="right" vertical="center"/>
      <protection locked="0"/>
    </xf>
    <xf numFmtId="3" fontId="23" fillId="0" borderId="0" xfId="0" applyNumberFormat="1" applyFont="1" applyFill="1" applyBorder="1" applyAlignment="1" applyProtection="1">
      <alignment horizontal="center" vertical="center"/>
    </xf>
    <xf numFmtId="0" fontId="12" fillId="0" borderId="0" xfId="29" applyFont="1" applyFill="1" applyBorder="1" applyAlignment="1" applyProtection="1">
      <alignment horizontal="center" vertical="center"/>
    </xf>
    <xf numFmtId="0" fontId="12" fillId="0" borderId="0" xfId="29" applyFont="1" applyAlignment="1" applyProtection="1">
      <alignment horizontal="center" vertical="center"/>
    </xf>
    <xf numFmtId="0" fontId="12" fillId="2" borderId="0" xfId="29" applyFont="1" applyFill="1" applyAlignment="1" applyProtection="1">
      <alignment vertical="center"/>
    </xf>
    <xf numFmtId="0" fontId="6" fillId="0" borderId="0" xfId="29" applyFont="1" applyBorder="1" applyAlignment="1" applyProtection="1">
      <alignment vertical="center" wrapText="1"/>
    </xf>
    <xf numFmtId="0" fontId="4" fillId="0" borderId="0" xfId="0" applyFont="1" applyFill="1" applyProtection="1"/>
    <xf numFmtId="0" fontId="2" fillId="0" borderId="0" xfId="0" applyFont="1" applyFill="1" applyBorder="1" applyAlignment="1" applyProtection="1">
      <alignment vertical="center"/>
    </xf>
    <xf numFmtId="0" fontId="30" fillId="0" borderId="0" xfId="29" applyFont="1" applyBorder="1" applyAlignment="1" applyProtection="1">
      <alignment vertical="center"/>
    </xf>
    <xf numFmtId="0" fontId="16" fillId="0" borderId="0" xfId="0" applyFont="1" applyFill="1" applyBorder="1" applyAlignment="1" applyProtection="1">
      <alignment vertical="center"/>
    </xf>
    <xf numFmtId="0" fontId="12" fillId="0" borderId="0" xfId="0" applyFont="1" applyFill="1" applyBorder="1" applyProtection="1"/>
    <xf numFmtId="0" fontId="12" fillId="0" borderId="0" xfId="0" applyFont="1" applyBorder="1" applyAlignment="1"/>
    <xf numFmtId="0" fontId="6" fillId="0" borderId="0" xfId="27" applyFont="1" applyFill="1" applyBorder="1" applyAlignment="1">
      <alignment horizontal="right" vertical="center"/>
    </xf>
    <xf numFmtId="0" fontId="4" fillId="0" borderId="0" xfId="0" applyFont="1" applyFill="1" applyBorder="1" applyAlignment="1" applyProtection="1"/>
    <xf numFmtId="0" fontId="6" fillId="0" borderId="0" xfId="27" applyFont="1" applyFill="1" applyBorder="1" applyAlignment="1">
      <alignment horizontal="right"/>
    </xf>
    <xf numFmtId="0" fontId="6" fillId="0" borderId="0" xfId="0" applyFont="1" applyBorder="1"/>
    <xf numFmtId="0" fontId="6" fillId="0" borderId="0" xfId="0" applyFont="1" applyBorder="1" applyAlignment="1"/>
    <xf numFmtId="0" fontId="6" fillId="2" borderId="0" xfId="0" applyFont="1" applyFill="1" applyBorder="1" applyProtection="1"/>
    <xf numFmtId="0" fontId="18" fillId="0" borderId="0" xfId="29" applyFont="1" applyBorder="1" applyAlignment="1" applyProtection="1">
      <alignment vertical="center"/>
    </xf>
    <xf numFmtId="0" fontId="12" fillId="0" borderId="24" xfId="29" applyFont="1" applyBorder="1" applyAlignment="1" applyProtection="1">
      <alignment horizontal="center" vertical="center"/>
    </xf>
    <xf numFmtId="0" fontId="12" fillId="0" borderId="0" xfId="0" applyFont="1" applyFill="1" applyBorder="1" applyAlignment="1" applyProtection="1">
      <alignment vertical="center" wrapText="1"/>
    </xf>
    <xf numFmtId="0" fontId="6" fillId="0" borderId="0" xfId="0" applyFont="1" applyFill="1" applyBorder="1" applyAlignment="1" applyProtection="1">
      <alignment vertical="center" wrapText="1"/>
    </xf>
    <xf numFmtId="0" fontId="6" fillId="0" borderId="0" xfId="0" applyFont="1" applyFill="1" applyBorder="1" applyAlignment="1" applyProtection="1">
      <alignment horizontal="center"/>
    </xf>
    <xf numFmtId="0" fontId="11" fillId="0" borderId="0" xfId="0" applyFont="1" applyFill="1" applyBorder="1" applyAlignment="1" applyProtection="1">
      <alignment vertical="center" wrapText="1"/>
      <protection locked="0"/>
    </xf>
    <xf numFmtId="0" fontId="6" fillId="0" borderId="0" xfId="0" applyFont="1" applyFill="1" applyBorder="1"/>
    <xf numFmtId="0" fontId="12" fillId="0" borderId="0" xfId="0" applyFont="1" applyFill="1" applyBorder="1" applyAlignment="1" applyProtection="1">
      <alignment horizontal="center"/>
    </xf>
    <xf numFmtId="0" fontId="4" fillId="0" borderId="0" xfId="0" applyFont="1" applyFill="1" applyBorder="1" applyProtection="1"/>
    <xf numFmtId="0" fontId="12" fillId="0" borderId="0" xfId="0" applyFont="1" applyFill="1" applyBorder="1" applyAlignment="1">
      <alignment horizontal="right"/>
    </xf>
    <xf numFmtId="0" fontId="11" fillId="0" borderId="0" xfId="29" applyFont="1" applyBorder="1" applyAlignment="1" applyProtection="1">
      <alignment horizontal="center" vertical="center"/>
    </xf>
    <xf numFmtId="0" fontId="6" fillId="0" borderId="0" xfId="27" applyFont="1" applyFill="1" applyBorder="1" applyAlignment="1"/>
    <xf numFmtId="0" fontId="6" fillId="0" borderId="0" xfId="0" applyFont="1" applyBorder="1" applyAlignment="1">
      <alignment horizontal="center" vertical="center"/>
    </xf>
    <xf numFmtId="0" fontId="12" fillId="0" borderId="0" xfId="0" applyFont="1" applyFill="1" applyBorder="1" applyAlignment="1" applyProtection="1">
      <alignment horizontal="right" vertical="top"/>
    </xf>
    <xf numFmtId="0" fontId="34" fillId="0" borderId="0" xfId="27" applyFont="1" applyFill="1" applyBorder="1" applyAlignment="1">
      <alignment vertical="top"/>
    </xf>
    <xf numFmtId="0" fontId="12" fillId="0" borderId="0" xfId="0" applyFont="1" applyFill="1" applyBorder="1" applyAlignment="1" applyProtection="1">
      <alignment horizontal="center" vertical="top"/>
    </xf>
    <xf numFmtId="0" fontId="6" fillId="0" borderId="24" xfId="0" applyFont="1" applyFill="1" applyBorder="1" applyAlignment="1" applyProtection="1">
      <alignment horizontal="center"/>
    </xf>
    <xf numFmtId="0" fontId="10" fillId="0" borderId="0" xfId="0" applyFont="1" applyFill="1" applyBorder="1" applyAlignment="1" applyProtection="1">
      <alignment horizontal="center" vertical="center"/>
    </xf>
    <xf numFmtId="0" fontId="27" fillId="0" borderId="0" xfId="0" applyFont="1" applyFill="1" applyBorder="1" applyAlignment="1" applyProtection="1">
      <alignment horizontal="left" vertical="center"/>
    </xf>
    <xf numFmtId="0" fontId="12" fillId="5" borderId="9" xfId="0" applyFont="1" applyFill="1" applyBorder="1" applyAlignment="1" applyProtection="1">
      <alignment vertical="top"/>
    </xf>
    <xf numFmtId="0" fontId="11" fillId="5" borderId="9" xfId="0" applyFont="1" applyFill="1" applyBorder="1" applyAlignment="1" applyProtection="1">
      <alignment vertical="center" wrapText="1"/>
      <protection locked="0"/>
    </xf>
    <xf numFmtId="0" fontId="11" fillId="5" borderId="11" xfId="0" applyFont="1" applyFill="1" applyBorder="1" applyAlignment="1" applyProtection="1">
      <protection locked="0"/>
    </xf>
    <xf numFmtId="0" fontId="12" fillId="5" borderId="11" xfId="0" applyFont="1" applyFill="1" applyBorder="1" applyAlignment="1" applyProtection="1">
      <alignment horizontal="left" vertical="top" wrapText="1"/>
    </xf>
    <xf numFmtId="0" fontId="12" fillId="7" borderId="0" xfId="0" applyFont="1" applyFill="1" applyBorder="1" applyAlignment="1" applyProtection="1">
      <alignment horizontal="center"/>
    </xf>
    <xf numFmtId="0" fontId="11" fillId="0" borderId="0" xfId="0" applyFont="1" applyFill="1" applyBorder="1" applyAlignment="1" applyProtection="1">
      <protection locked="0"/>
    </xf>
    <xf numFmtId="0" fontId="12" fillId="0" borderId="0" xfId="0" applyFont="1" applyFill="1" applyBorder="1" applyAlignment="1" applyProtection="1">
      <alignment horizontal="left" vertical="top" wrapText="1"/>
    </xf>
    <xf numFmtId="0" fontId="6" fillId="0" borderId="0" xfId="0" applyFont="1" applyFill="1" applyBorder="1" applyAlignment="1"/>
    <xf numFmtId="0" fontId="6" fillId="0" borderId="111" xfId="27" applyFont="1" applyFill="1" applyBorder="1"/>
    <xf numFmtId="0" fontId="12" fillId="0" borderId="24" xfId="0" applyFont="1" applyFill="1" applyBorder="1" applyAlignment="1"/>
    <xf numFmtId="0" fontId="6" fillId="0" borderId="0" xfId="0" applyFont="1" applyFill="1" applyBorder="1" applyAlignment="1" applyProtection="1">
      <alignment vertical="center"/>
      <protection locked="0"/>
    </xf>
    <xf numFmtId="0" fontId="6" fillId="0" borderId="0" xfId="27" applyFont="1" applyFill="1" applyBorder="1" applyAlignment="1">
      <alignment horizontal="left" vertical="center"/>
    </xf>
    <xf numFmtId="0" fontId="12" fillId="0" borderId="0" xfId="0" applyFont="1" applyFill="1" applyBorder="1" applyAlignment="1" applyProtection="1">
      <alignment horizontal="right"/>
    </xf>
    <xf numFmtId="0" fontId="4" fillId="5" borderId="11" xfId="0" applyFont="1" applyFill="1" applyBorder="1" applyProtection="1"/>
    <xf numFmtId="0" fontId="11" fillId="0" borderId="0" xfId="0" applyFont="1" applyFill="1" applyBorder="1" applyAlignment="1" applyProtection="1">
      <alignment horizontal="left" vertical="center"/>
    </xf>
    <xf numFmtId="0" fontId="12" fillId="7" borderId="0" xfId="0" applyFont="1" applyFill="1" applyBorder="1" applyAlignment="1" applyProtection="1">
      <alignment horizontal="right"/>
    </xf>
    <xf numFmtId="0" fontId="6" fillId="0" borderId="0" xfId="25" applyFont="1" applyFill="1" applyBorder="1"/>
    <xf numFmtId="0" fontId="11" fillId="0" borderId="0" xfId="0" applyFont="1" applyFill="1" applyBorder="1" applyAlignment="1" applyProtection="1">
      <alignment horizontal="center" vertical="center" wrapText="1"/>
    </xf>
    <xf numFmtId="0" fontId="6" fillId="0" borderId="0" xfId="0" applyFont="1" applyFill="1" applyBorder="1" applyAlignment="1" applyProtection="1">
      <alignment horizontal="center" vertical="center"/>
    </xf>
    <xf numFmtId="0" fontId="6" fillId="0" borderId="0" xfId="25" applyFont="1" applyFill="1" applyBorder="1" applyAlignment="1">
      <alignment horizontal="center" vertical="center"/>
    </xf>
    <xf numFmtId="0" fontId="6" fillId="0" borderId="0" xfId="25" applyFont="1" applyFill="1" applyBorder="1" applyAlignment="1">
      <alignment horizontal="right" vertical="center"/>
    </xf>
    <xf numFmtId="0" fontId="11" fillId="5" borderId="19" xfId="0" applyFont="1" applyFill="1" applyBorder="1" applyAlignment="1" applyProtection="1">
      <alignment vertical="center" wrapText="1"/>
      <protection locked="0"/>
    </xf>
    <xf numFmtId="0" fontId="36" fillId="0" borderId="0" xfId="25" applyFont="1" applyFill="1" applyBorder="1" applyAlignment="1"/>
    <xf numFmtId="0" fontId="37" fillId="0" borderId="0" xfId="26" applyFont="1" applyFill="1" applyBorder="1" applyAlignment="1"/>
    <xf numFmtId="0" fontId="36" fillId="0" borderId="0" xfId="25" applyFont="1" applyFill="1" applyBorder="1" applyAlignment="1">
      <alignment vertical="top"/>
    </xf>
    <xf numFmtId="0" fontId="37" fillId="0" borderId="0" xfId="26" applyFont="1" applyFill="1" applyBorder="1" applyAlignment="1">
      <alignment vertical="top"/>
    </xf>
    <xf numFmtId="0" fontId="36" fillId="0" borderId="0" xfId="25" applyFont="1" applyFill="1" applyBorder="1" applyAlignment="1">
      <alignment horizontal="center" vertical="top"/>
    </xf>
    <xf numFmtId="0" fontId="36" fillId="0" borderId="0" xfId="25" applyFont="1" applyFill="1" applyBorder="1"/>
    <xf numFmtId="0" fontId="37" fillId="0" borderId="0" xfId="26" applyFont="1" applyFill="1" applyBorder="1" applyAlignment="1">
      <alignment horizontal="center" vertical="center"/>
    </xf>
    <xf numFmtId="0" fontId="36" fillId="0" borderId="0" xfId="25" applyFont="1" applyFill="1" applyBorder="1" applyAlignment="1">
      <alignment horizontal="center" vertical="center"/>
    </xf>
    <xf numFmtId="0" fontId="6" fillId="0" borderId="0" xfId="25" applyFont="1" applyFill="1" applyBorder="1" applyAlignment="1">
      <alignment horizontal="right"/>
    </xf>
    <xf numFmtId="0" fontId="6" fillId="0" borderId="0" xfId="25" applyFont="1" applyFill="1" applyBorder="1" applyAlignment="1"/>
    <xf numFmtId="0" fontId="6" fillId="0" borderId="0" xfId="25" applyFont="1" applyFill="1" applyBorder="1" applyAlignment="1">
      <alignment vertical="top"/>
    </xf>
    <xf numFmtId="0" fontId="37" fillId="0" borderId="0" xfId="26" applyFont="1" applyFill="1" applyBorder="1" applyAlignment="1">
      <alignment vertical="center"/>
    </xf>
    <xf numFmtId="0" fontId="6" fillId="11" borderId="0" xfId="25" applyFont="1" applyFill="1" applyBorder="1" applyAlignment="1">
      <alignment vertical="center"/>
    </xf>
    <xf numFmtId="0" fontId="6" fillId="12" borderId="26" xfId="25" applyFont="1" applyFill="1" applyBorder="1"/>
    <xf numFmtId="0" fontId="6" fillId="12" borderId="0" xfId="25" applyFont="1" applyFill="1" applyBorder="1"/>
    <xf numFmtId="0" fontId="6" fillId="12" borderId="0" xfId="0" applyFont="1" applyFill="1" applyBorder="1"/>
    <xf numFmtId="0" fontId="6" fillId="0" borderId="0" xfId="25" applyFont="1" applyFill="1" applyBorder="1" applyAlignment="1">
      <alignment horizontal="center" vertical="top"/>
    </xf>
    <xf numFmtId="0" fontId="6" fillId="0" borderId="0" xfId="25" applyFont="1" applyFill="1" applyBorder="1" applyAlignment="1">
      <alignment horizontal="center"/>
    </xf>
    <xf numFmtId="0" fontId="6" fillId="0" borderId="0" xfId="26" applyFont="1" applyFill="1" applyBorder="1" applyAlignment="1">
      <alignment vertical="top"/>
    </xf>
    <xf numFmtId="0" fontId="6" fillId="0" borderId="0" xfId="25" applyFont="1" applyFill="1" applyBorder="1" applyAlignment="1">
      <alignment horizontal="right" vertical="top"/>
    </xf>
    <xf numFmtId="0" fontId="6" fillId="0" borderId="0" xfId="26" applyFont="1" applyBorder="1" applyAlignment="1">
      <alignment vertical="center"/>
    </xf>
    <xf numFmtId="0" fontId="6" fillId="0" borderId="0" xfId="26" applyFont="1" applyBorder="1" applyAlignment="1"/>
    <xf numFmtId="0" fontId="6" fillId="12" borderId="0" xfId="25" applyFont="1" applyFill="1" applyBorder="1" applyAlignment="1">
      <alignment horizontal="center" vertical="top"/>
    </xf>
    <xf numFmtId="0" fontId="6" fillId="12" borderId="0" xfId="25" applyFont="1" applyFill="1" applyBorder="1" applyAlignment="1">
      <alignment horizontal="center" vertical="center"/>
    </xf>
    <xf numFmtId="0" fontId="6" fillId="12" borderId="0" xfId="25" applyFont="1" applyFill="1" applyBorder="1" applyAlignment="1">
      <alignment horizontal="center"/>
    </xf>
    <xf numFmtId="0" fontId="34" fillId="0" borderId="0" xfId="0" applyFont="1" applyFill="1" applyBorder="1" applyAlignment="1" applyProtection="1">
      <alignment horizontal="right"/>
    </xf>
    <xf numFmtId="0" fontId="6" fillId="0" borderId="0" xfId="25" applyFont="1" applyBorder="1" applyAlignment="1">
      <alignment horizontal="center" vertical="center"/>
    </xf>
    <xf numFmtId="0" fontId="6" fillId="0" borderId="0" xfId="0" applyFont="1" applyFill="1" applyBorder="1" applyAlignment="1" applyProtection="1">
      <alignment horizontal="left" vertical="center"/>
    </xf>
    <xf numFmtId="0" fontId="39" fillId="0" borderId="0" xfId="25" applyFont="1" applyFill="1" applyBorder="1" applyAlignment="1"/>
    <xf numFmtId="0" fontId="40" fillId="0" borderId="0" xfId="25" applyFont="1" applyFill="1" applyBorder="1" applyAlignment="1">
      <alignment vertical="top"/>
    </xf>
    <xf numFmtId="0" fontId="11" fillId="0" borderId="0" xfId="0" applyFont="1" applyFill="1" applyBorder="1" applyAlignment="1"/>
    <xf numFmtId="0" fontId="37" fillId="0" borderId="0" xfId="25" applyFont="1" applyFill="1" applyBorder="1" applyAlignment="1">
      <alignment wrapText="1"/>
    </xf>
    <xf numFmtId="0" fontId="6" fillId="0" borderId="0" xfId="25" applyFont="1" applyFill="1" applyBorder="1" applyAlignment="1">
      <alignment horizontal="left" vertical="center"/>
    </xf>
    <xf numFmtId="0" fontId="34" fillId="0" borderId="0" xfId="25" applyFont="1" applyFill="1" applyBorder="1" applyAlignment="1">
      <alignment horizontal="left" vertical="center"/>
    </xf>
    <xf numFmtId="0" fontId="34" fillId="0" borderId="0" xfId="25" applyFont="1" applyFill="1" applyBorder="1" applyAlignment="1">
      <alignment vertical="center"/>
    </xf>
    <xf numFmtId="0" fontId="6" fillId="0" borderId="0" xfId="25" applyFont="1" applyFill="1" applyBorder="1" applyAlignment="1">
      <alignment vertical="center"/>
    </xf>
    <xf numFmtId="0" fontId="4" fillId="0" borderId="0" xfId="25" applyFont="1" applyFill="1" applyBorder="1"/>
    <xf numFmtId="0" fontId="3" fillId="0" borderId="0" xfId="26" applyFont="1" applyFill="1" applyBorder="1" applyAlignment="1">
      <alignment vertical="center"/>
    </xf>
    <xf numFmtId="0" fontId="0" fillId="0" borderId="0" xfId="25" applyFont="1" applyFill="1" applyBorder="1" applyAlignment="1">
      <alignment vertical="top"/>
    </xf>
    <xf numFmtId="0" fontId="0" fillId="0" borderId="0" xfId="25" applyFont="1" applyFill="1" applyBorder="1"/>
    <xf numFmtId="0" fontId="3" fillId="0" borderId="0" xfId="25" applyFont="1" applyFill="1" applyBorder="1" applyAlignment="1"/>
    <xf numFmtId="0" fontId="3" fillId="0" borderId="0" xfId="25" applyFont="1" applyFill="1" applyBorder="1" applyAlignment="1">
      <alignment vertical="top"/>
    </xf>
    <xf numFmtId="0" fontId="6" fillId="12" borderId="26" xfId="25" applyFont="1" applyFill="1" applyBorder="1" applyAlignment="1">
      <alignment vertical="top"/>
    </xf>
    <xf numFmtId="0" fontId="6" fillId="12" borderId="0" xfId="25" applyFont="1" applyFill="1" applyBorder="1" applyAlignment="1">
      <alignment vertical="top"/>
    </xf>
    <xf numFmtId="0" fontId="6" fillId="12" borderId="0" xfId="25" applyFont="1" applyFill="1" applyBorder="1" applyAlignment="1">
      <alignment horizontal="left" vertical="top"/>
    </xf>
    <xf numFmtId="0" fontId="6" fillId="0" borderId="0" xfId="25" applyFont="1" applyFill="1" applyBorder="1" applyAlignment="1">
      <alignment wrapText="1"/>
    </xf>
    <xf numFmtId="0" fontId="6" fillId="12" borderId="0" xfId="25" applyFont="1" applyFill="1" applyBorder="1" applyAlignment="1"/>
    <xf numFmtId="0" fontId="36" fillId="0" borderId="0" xfId="25" applyFont="1" applyFill="1" applyBorder="1" applyAlignment="1">
      <alignment horizontal="right" vertical="center"/>
    </xf>
    <xf numFmtId="0" fontId="0" fillId="0" borderId="0" xfId="25" applyFont="1" applyFill="1" applyBorder="1" applyAlignment="1">
      <alignment horizontal="right" vertical="center"/>
    </xf>
    <xf numFmtId="0" fontId="0" fillId="0" borderId="0" xfId="25" applyFont="1" applyFill="1" applyBorder="1" applyAlignment="1">
      <alignment horizontal="center" vertical="center"/>
    </xf>
    <xf numFmtId="0" fontId="13" fillId="0" borderId="0" xfId="25" applyFont="1" applyFill="1" applyBorder="1" applyAlignment="1">
      <alignment vertical="top"/>
    </xf>
    <xf numFmtId="0" fontId="6" fillId="12" borderId="27" xfId="25" applyFont="1" applyFill="1" applyBorder="1"/>
    <xf numFmtId="0" fontId="36" fillId="0" borderId="0" xfId="25" applyFont="1" applyFill="1" applyBorder="1" applyAlignment="1">
      <alignment wrapText="1"/>
    </xf>
    <xf numFmtId="0" fontId="41" fillId="0" borderId="0" xfId="25" applyFont="1" applyFill="1" applyBorder="1" applyAlignment="1">
      <alignment horizontal="center" vertical="center"/>
    </xf>
    <xf numFmtId="0" fontId="42" fillId="0" borderId="0" xfId="26" applyFont="1" applyFill="1" applyBorder="1" applyAlignment="1">
      <alignment horizontal="center" vertical="center"/>
    </xf>
    <xf numFmtId="0" fontId="41" fillId="0" borderId="0" xfId="25" applyFont="1" applyFill="1" applyBorder="1"/>
    <xf numFmtId="0" fontId="6" fillId="12" borderId="27" xfId="25" applyFont="1" applyFill="1" applyBorder="1" applyAlignment="1">
      <alignment vertical="top"/>
    </xf>
    <xf numFmtId="0" fontId="6" fillId="0" borderId="0" xfId="0" applyFont="1" applyProtection="1"/>
    <xf numFmtId="0" fontId="6" fillId="0" borderId="0" xfId="0" applyFont="1" applyAlignment="1" applyProtection="1">
      <alignment horizontal="right"/>
    </xf>
    <xf numFmtId="0" fontId="12" fillId="7" borderId="117" xfId="0" applyFont="1" applyFill="1" applyBorder="1" applyProtection="1"/>
    <xf numFmtId="0" fontId="3" fillId="7" borderId="118" xfId="0" applyFont="1" applyFill="1" applyBorder="1" applyProtection="1"/>
    <xf numFmtId="0" fontId="12" fillId="7" borderId="118" xfId="0" applyFont="1" applyFill="1" applyBorder="1" applyProtection="1"/>
    <xf numFmtId="0" fontId="30" fillId="0" borderId="118" xfId="0" applyFont="1" applyBorder="1" applyAlignment="1" applyProtection="1">
      <alignment wrapText="1"/>
    </xf>
    <xf numFmtId="0" fontId="6" fillId="0" borderId="0" xfId="0" applyFont="1" applyFill="1" applyBorder="1" applyAlignment="1" applyProtection="1">
      <alignment horizontal="right"/>
    </xf>
    <xf numFmtId="3" fontId="7" fillId="0" borderId="0" xfId="0" applyNumberFormat="1" applyFont="1" applyFill="1" applyBorder="1" applyAlignment="1" applyProtection="1">
      <alignment horizontal="center" vertical="center"/>
      <protection locked="0"/>
    </xf>
    <xf numFmtId="0" fontId="6" fillId="0" borderId="0" xfId="0" applyFont="1" applyAlignment="1" applyProtection="1"/>
    <xf numFmtId="0" fontId="12" fillId="0" borderId="0" xfId="29" applyFont="1" applyProtection="1"/>
    <xf numFmtId="0" fontId="12" fillId="0" borderId="0" xfId="29" applyFont="1" applyBorder="1" applyProtection="1"/>
    <xf numFmtId="0" fontId="6" fillId="0" borderId="0" xfId="29" applyFont="1" applyBorder="1" applyProtection="1"/>
    <xf numFmtId="0" fontId="6" fillId="0" borderId="0" xfId="29" applyFont="1" applyBorder="1" applyAlignment="1" applyProtection="1">
      <alignment vertical="top"/>
    </xf>
    <xf numFmtId="0" fontId="0" fillId="0" borderId="0" xfId="0" applyProtection="1"/>
    <xf numFmtId="0" fontId="6" fillId="0" borderId="0" xfId="29" applyFont="1" applyAlignment="1" applyProtection="1">
      <alignment horizontal="center" vertical="center"/>
    </xf>
    <xf numFmtId="0" fontId="6" fillId="0" borderId="0" xfId="29" applyFont="1" applyProtection="1"/>
    <xf numFmtId="0" fontId="12" fillId="0" borderId="0" xfId="29" applyFont="1" applyFill="1" applyBorder="1" applyAlignment="1" applyProtection="1">
      <alignment horizontal="center" vertical="center" wrapText="1"/>
      <protection locked="0"/>
    </xf>
    <xf numFmtId="0" fontId="12" fillId="0" borderId="0" xfId="29" applyFont="1" applyFill="1" applyBorder="1" applyAlignment="1" applyProtection="1">
      <alignment wrapText="1"/>
      <protection locked="0"/>
    </xf>
    <xf numFmtId="0" fontId="11" fillId="0" borderId="0" xfId="29" applyFont="1" applyFill="1" applyBorder="1" applyProtection="1"/>
    <xf numFmtId="0" fontId="16" fillId="0" borderId="0" xfId="29" applyFont="1" applyBorder="1" applyProtection="1"/>
    <xf numFmtId="0" fontId="18" fillId="0" borderId="0" xfId="29" applyFont="1" applyFill="1" applyBorder="1" applyProtection="1"/>
    <xf numFmtId="0" fontId="15" fillId="0" borderId="0" xfId="0" applyFont="1" applyFill="1" applyBorder="1" applyAlignment="1" applyProtection="1">
      <alignment vertical="center"/>
    </xf>
    <xf numFmtId="0" fontId="20" fillId="0" borderId="0" xfId="29" applyFont="1" applyBorder="1" applyAlignment="1" applyProtection="1">
      <alignment horizontal="left"/>
    </xf>
    <xf numFmtId="0" fontId="20" fillId="0" borderId="0" xfId="0" applyFont="1" applyFill="1" applyBorder="1" applyAlignment="1" applyProtection="1">
      <alignment vertical="center"/>
    </xf>
    <xf numFmtId="0" fontId="30" fillId="0" borderId="0" xfId="29" applyFont="1" applyBorder="1" applyProtection="1"/>
    <xf numFmtId="0" fontId="17" fillId="0" borderId="0" xfId="0" applyFont="1" applyBorder="1" applyAlignment="1">
      <alignment horizontal="left" readingOrder="2"/>
    </xf>
    <xf numFmtId="0" fontId="6" fillId="0" borderId="0" xfId="29" applyFont="1" applyBorder="1" applyAlignment="1" applyProtection="1"/>
    <xf numFmtId="0" fontId="12" fillId="0" borderId="0" xfId="29" applyFont="1" applyBorder="1" applyAlignment="1" applyProtection="1"/>
    <xf numFmtId="0" fontId="11" fillId="0" borderId="0" xfId="29" applyFont="1" applyBorder="1" applyAlignment="1" applyProtection="1"/>
    <xf numFmtId="0" fontId="12" fillId="0" borderId="24" xfId="29" applyFont="1" applyBorder="1" applyAlignment="1" applyProtection="1"/>
    <xf numFmtId="0" fontId="6" fillId="0" borderId="24" xfId="29" applyFont="1" applyBorder="1" applyAlignment="1" applyProtection="1"/>
    <xf numFmtId="0" fontId="12" fillId="0" borderId="0" xfId="29" applyFont="1" applyFill="1" applyAlignment="1" applyProtection="1">
      <alignment horizontal="center" vertical="center"/>
    </xf>
    <xf numFmtId="0" fontId="12" fillId="0" borderId="0" xfId="29" applyFont="1" applyFill="1" applyAlignment="1" applyProtection="1"/>
    <xf numFmtId="0" fontId="12" fillId="5" borderId="20" xfId="0" applyFont="1" applyFill="1" applyBorder="1" applyAlignment="1" applyProtection="1">
      <alignment horizontal="left" vertical="top" wrapText="1"/>
    </xf>
    <xf numFmtId="0" fontId="12" fillId="0" borderId="0" xfId="29" applyFont="1" applyFill="1" applyBorder="1" applyProtection="1"/>
    <xf numFmtId="0" fontId="12" fillId="0" borderId="0" xfId="29" applyFont="1" applyFill="1" applyBorder="1" applyAlignment="1" applyProtection="1"/>
    <xf numFmtId="0" fontId="11" fillId="0" borderId="0" xfId="29" applyFont="1" applyFill="1" applyBorder="1" applyAlignment="1" applyProtection="1">
      <alignment horizontal="center" vertical="center"/>
    </xf>
    <xf numFmtId="0" fontId="11" fillId="0" borderId="0" xfId="29" applyFont="1" applyFill="1" applyBorder="1" applyAlignment="1" applyProtection="1">
      <alignment vertical="top"/>
    </xf>
    <xf numFmtId="0" fontId="6" fillId="0" borderId="0" xfId="29" applyFont="1" applyFill="1" applyBorder="1" applyAlignment="1" applyProtection="1">
      <alignment horizontal="center" vertical="center"/>
    </xf>
    <xf numFmtId="0" fontId="6" fillId="0" borderId="0" xfId="29" applyFont="1" applyFill="1" applyBorder="1" applyProtection="1"/>
    <xf numFmtId="0" fontId="6" fillId="0" borderId="24" xfId="29" applyFont="1" applyFill="1" applyBorder="1" applyAlignment="1" applyProtection="1">
      <alignment horizontal="center" vertical="center"/>
    </xf>
    <xf numFmtId="0" fontId="11" fillId="0" borderId="24" xfId="29" applyFont="1" applyFill="1" applyBorder="1" applyProtection="1"/>
    <xf numFmtId="0" fontId="6" fillId="0" borderId="24" xfId="29" applyFont="1" applyFill="1" applyBorder="1" applyProtection="1"/>
    <xf numFmtId="0" fontId="12" fillId="0" borderId="0" xfId="0" applyFont="1" applyFill="1" applyBorder="1"/>
    <xf numFmtId="0" fontId="0" fillId="0" borderId="0" xfId="0" applyFill="1" applyBorder="1"/>
    <xf numFmtId="0" fontId="6" fillId="0" borderId="24" xfId="0" applyFont="1" applyFill="1" applyBorder="1"/>
    <xf numFmtId="0" fontId="12" fillId="0" borderId="24" xfId="0" applyFont="1" applyFill="1" applyBorder="1"/>
    <xf numFmtId="0" fontId="0" fillId="0" borderId="24" xfId="0" applyFill="1" applyBorder="1"/>
    <xf numFmtId="0" fontId="17" fillId="0" borderId="0" xfId="0" applyFont="1" applyFill="1" applyBorder="1" applyAlignment="1">
      <alignment horizontal="left" readingOrder="2"/>
    </xf>
    <xf numFmtId="0" fontId="19" fillId="0" borderId="0" xfId="0" applyFont="1" applyFill="1" applyBorder="1" applyAlignment="1">
      <alignment horizontal="left" readingOrder="2"/>
    </xf>
    <xf numFmtId="0" fontId="20" fillId="0" borderId="0" xfId="29" applyFont="1" applyFill="1" applyBorder="1" applyProtection="1"/>
    <xf numFmtId="0" fontId="18" fillId="0" borderId="0" xfId="29" applyFont="1" applyBorder="1" applyProtection="1"/>
    <xf numFmtId="0" fontId="12" fillId="0" borderId="0" xfId="29" applyFont="1" applyBorder="1" applyAlignment="1" applyProtection="1">
      <alignment horizontal="center"/>
    </xf>
    <xf numFmtId="0" fontId="12" fillId="0" borderId="0" xfId="0" applyFont="1" applyBorder="1" applyAlignment="1">
      <alignment horizontal="center"/>
    </xf>
    <xf numFmtId="0" fontId="12" fillId="0" borderId="24" xfId="29" applyFont="1" applyBorder="1" applyAlignment="1" applyProtection="1">
      <alignment vertical="center"/>
    </xf>
    <xf numFmtId="0" fontId="12" fillId="0" borderId="24" xfId="0" applyFont="1" applyBorder="1" applyAlignment="1"/>
    <xf numFmtId="0" fontId="11" fillId="2" borderId="9" xfId="0" applyFont="1" applyFill="1" applyBorder="1" applyAlignment="1" applyProtection="1">
      <alignment vertical="center" wrapText="1"/>
      <protection locked="0"/>
    </xf>
    <xf numFmtId="0" fontId="12" fillId="2" borderId="11" xfId="0" applyFont="1" applyFill="1" applyBorder="1" applyAlignment="1" applyProtection="1">
      <alignment horizontal="left" vertical="top" wrapText="1"/>
    </xf>
    <xf numFmtId="0" fontId="6" fillId="0" borderId="0" xfId="29" applyFont="1" applyFill="1" applyBorder="1" applyAlignment="1" applyProtection="1"/>
    <xf numFmtId="0" fontId="0" fillId="0" borderId="0" xfId="0" applyFont="1" applyFill="1" applyBorder="1" applyAlignment="1"/>
    <xf numFmtId="0" fontId="6" fillId="0" borderId="0" xfId="29" applyFont="1" applyFill="1" applyBorder="1" applyAlignment="1" applyProtection="1">
      <alignment vertical="top"/>
    </xf>
    <xf numFmtId="0" fontId="0" fillId="0" borderId="0" xfId="0" applyFill="1" applyBorder="1" applyAlignment="1"/>
    <xf numFmtId="0" fontId="2" fillId="0" borderId="0" xfId="0" applyFont="1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0" fillId="0" borderId="0" xfId="0" applyFont="1" applyFill="1" applyBorder="1"/>
    <xf numFmtId="0" fontId="6" fillId="0" borderId="0" xfId="29" applyFont="1" applyFill="1" applyBorder="1" applyAlignment="1" applyProtection="1">
      <alignment horizontal="center"/>
    </xf>
    <xf numFmtId="0" fontId="0" fillId="0" borderId="0" xfId="0" applyBorder="1"/>
    <xf numFmtId="0" fontId="12" fillId="2" borderId="9" xfId="0" applyFont="1" applyFill="1" applyBorder="1" applyAlignment="1" applyProtection="1"/>
    <xf numFmtId="0" fontId="12" fillId="2" borderId="9" xfId="0" applyFont="1" applyFill="1" applyBorder="1" applyAlignment="1"/>
    <xf numFmtId="0" fontId="12" fillId="2" borderId="122" xfId="0" applyFont="1" applyFill="1" applyBorder="1" applyAlignment="1"/>
    <xf numFmtId="0" fontId="12" fillId="2" borderId="0" xfId="29" applyFont="1" applyFill="1" applyBorder="1" applyProtection="1"/>
    <xf numFmtId="0" fontId="11" fillId="2" borderId="11" xfId="0" applyFont="1" applyFill="1" applyBorder="1" applyAlignment="1" applyProtection="1"/>
    <xf numFmtId="0" fontId="12" fillId="2" borderId="11" xfId="29" applyFont="1" applyFill="1" applyBorder="1" applyAlignment="1" applyProtection="1">
      <alignment wrapText="1"/>
      <protection locked="0"/>
    </xf>
    <xf numFmtId="0" fontId="12" fillId="2" borderId="123" xfId="29" applyFont="1" applyFill="1" applyBorder="1" applyAlignment="1" applyProtection="1">
      <alignment wrapText="1"/>
      <protection locked="0"/>
    </xf>
    <xf numFmtId="0" fontId="12" fillId="2" borderId="11" xfId="29" applyFont="1" applyFill="1" applyBorder="1" applyProtection="1"/>
    <xf numFmtId="0" fontId="23" fillId="0" borderId="0" xfId="0" applyFont="1" applyFill="1" applyBorder="1" applyAlignment="1"/>
    <xf numFmtId="0" fontId="11" fillId="0" borderId="0" xfId="29" applyFont="1" applyProtection="1"/>
    <xf numFmtId="0" fontId="12" fillId="0" borderId="116" xfId="29" applyFont="1" applyFill="1" applyBorder="1" applyProtection="1"/>
    <xf numFmtId="0" fontId="6" fillId="0" borderId="0" xfId="29" applyFont="1" applyFill="1" applyProtection="1"/>
    <xf numFmtId="0" fontId="12" fillId="7" borderId="0" xfId="0" applyFont="1" applyFill="1" applyBorder="1" applyProtection="1"/>
    <xf numFmtId="0" fontId="6" fillId="7" borderId="0" xfId="0" applyFont="1" applyFill="1" applyBorder="1" applyProtection="1"/>
    <xf numFmtId="0" fontId="6" fillId="7" borderId="0" xfId="0" applyFont="1" applyFill="1" applyBorder="1" applyAlignment="1" applyProtection="1">
      <alignment horizontal="center" vertical="center"/>
    </xf>
    <xf numFmtId="0" fontId="11" fillId="7" borderId="0" xfId="0" applyFont="1" applyFill="1" applyBorder="1" applyProtection="1"/>
    <xf numFmtId="0" fontId="12" fillId="7" borderId="0" xfId="0" applyFont="1" applyFill="1" applyBorder="1" applyAlignment="1" applyProtection="1"/>
    <xf numFmtId="0" fontId="12" fillId="7" borderId="0" xfId="0" applyFont="1" applyFill="1" applyBorder="1" applyAlignment="1" applyProtection="1">
      <alignment vertical="center"/>
    </xf>
    <xf numFmtId="0" fontId="6" fillId="7" borderId="0" xfId="0" applyFont="1" applyFill="1" applyBorder="1" applyAlignment="1" applyProtection="1">
      <alignment vertical="center"/>
    </xf>
    <xf numFmtId="0" fontId="2" fillId="0" borderId="0" xfId="29" applyFont="1" applyBorder="1" applyAlignment="1" applyProtection="1">
      <alignment horizontal="center" vertical="center" wrapText="1"/>
    </xf>
    <xf numFmtId="0" fontId="2" fillId="0" borderId="0" xfId="29" applyFont="1" applyBorder="1" applyAlignment="1" applyProtection="1">
      <alignment vertical="center" wrapText="1"/>
    </xf>
    <xf numFmtId="0" fontId="0" fillId="0" borderId="0" xfId="29" applyFont="1" applyBorder="1" applyAlignment="1" applyProtection="1">
      <alignment horizontal="center" vertical="center" wrapText="1"/>
    </xf>
    <xf numFmtId="0" fontId="0" fillId="0" borderId="0" xfId="29" applyFont="1" applyBorder="1" applyAlignment="1" applyProtection="1">
      <alignment vertical="center" wrapText="1"/>
    </xf>
    <xf numFmtId="0" fontId="0" fillId="0" borderId="0" xfId="0" applyAlignment="1" applyProtection="1">
      <alignment horizontal="center" vertical="center"/>
    </xf>
    <xf numFmtId="0" fontId="12" fillId="0" borderId="0" xfId="29" applyFont="1" applyBorder="1" applyAlignment="1" applyProtection="1">
      <alignment horizontal="left" vertical="center"/>
    </xf>
    <xf numFmtId="0" fontId="6" fillId="0" borderId="12" xfId="29" applyFont="1" applyBorder="1" applyAlignment="1" applyProtection="1"/>
    <xf numFmtId="0" fontId="6" fillId="0" borderId="13" xfId="29" applyFont="1" applyBorder="1" applyAlignment="1" applyProtection="1">
      <alignment horizontal="center"/>
    </xf>
    <xf numFmtId="0" fontId="6" fillId="0" borderId="95" xfId="29" applyFont="1" applyBorder="1" applyAlignment="1" applyProtection="1">
      <alignment horizontal="center"/>
    </xf>
    <xf numFmtId="0" fontId="6" fillId="0" borderId="13" xfId="29" applyFont="1" applyBorder="1" applyAlignment="1" applyProtection="1"/>
    <xf numFmtId="0" fontId="12" fillId="0" borderId="14" xfId="29" applyFont="1" applyBorder="1" applyProtection="1"/>
    <xf numFmtId="0" fontId="6" fillId="0" borderId="1" xfId="29" applyFont="1" applyBorder="1" applyAlignment="1" applyProtection="1">
      <alignment horizontal="center"/>
    </xf>
    <xf numFmtId="0" fontId="6" fillId="0" borderId="0" xfId="29" applyFont="1" applyBorder="1" applyAlignment="1" applyProtection="1">
      <alignment horizontal="center"/>
    </xf>
    <xf numFmtId="0" fontId="6" fillId="0" borderId="14" xfId="29" applyFont="1" applyBorder="1" applyAlignment="1" applyProtection="1"/>
    <xf numFmtId="0" fontId="6" fillId="0" borderId="104" xfId="29" applyFont="1" applyBorder="1" applyAlignment="1" applyProtection="1"/>
    <xf numFmtId="0" fontId="6" fillId="0" borderId="5" xfId="29" applyFont="1" applyBorder="1" applyAlignment="1" applyProtection="1">
      <alignment horizontal="center"/>
    </xf>
    <xf numFmtId="0" fontId="6" fillId="0" borderId="96" xfId="29" applyFont="1" applyBorder="1" applyAlignment="1" applyProtection="1">
      <alignment horizontal="center"/>
    </xf>
    <xf numFmtId="0" fontId="6" fillId="0" borderId="5" xfId="29" applyFont="1" applyBorder="1" applyAlignment="1" applyProtection="1"/>
    <xf numFmtId="0" fontId="12" fillId="0" borderId="1" xfId="29" applyFont="1" applyBorder="1" applyAlignment="1" applyProtection="1">
      <alignment horizontal="center" vertical="center"/>
    </xf>
    <xf numFmtId="0" fontId="6" fillId="0" borderId="104" xfId="29" applyFont="1" applyBorder="1" applyAlignment="1" applyProtection="1">
      <alignment vertical="center"/>
    </xf>
    <xf numFmtId="0" fontId="12" fillId="0" borderId="5" xfId="29" applyFont="1" applyBorder="1" applyAlignment="1" applyProtection="1">
      <alignment horizontal="center" vertical="center"/>
    </xf>
    <xf numFmtId="0" fontId="12" fillId="0" borderId="96" xfId="29" applyFont="1" applyBorder="1" applyAlignment="1" applyProtection="1">
      <alignment horizontal="center" vertical="center"/>
    </xf>
    <xf numFmtId="0" fontId="12" fillId="0" borderId="5" xfId="29" applyFont="1" applyBorder="1" applyAlignment="1" applyProtection="1">
      <alignment vertical="center"/>
    </xf>
    <xf numFmtId="0" fontId="6" fillId="0" borderId="5" xfId="29" applyFont="1" applyBorder="1" applyAlignment="1" applyProtection="1">
      <alignment vertical="center"/>
    </xf>
    <xf numFmtId="0" fontId="12" fillId="0" borderId="13" xfId="29" applyFont="1" applyBorder="1" applyAlignment="1" applyProtection="1">
      <alignment horizontal="center" vertical="center"/>
    </xf>
    <xf numFmtId="0" fontId="12" fillId="0" borderId="95" xfId="29" applyFont="1" applyBorder="1" applyAlignment="1" applyProtection="1">
      <alignment horizontal="center" vertical="center"/>
    </xf>
    <xf numFmtId="0" fontId="12" fillId="0" borderId="13" xfId="29" applyFont="1" applyBorder="1" applyAlignment="1" applyProtection="1">
      <alignment vertical="center"/>
    </xf>
    <xf numFmtId="0" fontId="6" fillId="0" borderId="95" xfId="29" applyFont="1" applyBorder="1" applyAlignment="1" applyProtection="1"/>
    <xf numFmtId="0" fontId="12" fillId="0" borderId="104" xfId="29" applyFont="1" applyBorder="1" applyProtection="1"/>
    <xf numFmtId="0" fontId="6" fillId="0" borderId="1" xfId="29" applyFont="1" applyBorder="1" applyAlignment="1" applyProtection="1"/>
    <xf numFmtId="0" fontId="6" fillId="0" borderId="96" xfId="29" applyFont="1" applyBorder="1" applyAlignment="1" applyProtection="1"/>
    <xf numFmtId="0" fontId="0" fillId="0" borderId="104" xfId="0" applyBorder="1" applyAlignment="1"/>
    <xf numFmtId="0" fontId="0" fillId="0" borderId="5" xfId="0" applyBorder="1"/>
    <xf numFmtId="0" fontId="0" fillId="0" borderId="96" xfId="0" applyBorder="1"/>
    <xf numFmtId="0" fontId="0" fillId="0" borderId="12" xfId="0" applyBorder="1" applyAlignment="1" applyProtection="1"/>
    <xf numFmtId="0" fontId="0" fillId="0" borderId="13" xfId="0" applyBorder="1" applyProtection="1"/>
    <xf numFmtId="0" fontId="0" fillId="0" borderId="104" xfId="29" applyFont="1" applyBorder="1" applyAlignment="1" applyProtection="1">
      <alignment vertical="center" wrapText="1"/>
    </xf>
    <xf numFmtId="0" fontId="0" fillId="0" borderId="5" xfId="29" applyFont="1" applyBorder="1" applyAlignment="1" applyProtection="1">
      <alignment vertical="center" wrapText="1"/>
    </xf>
    <xf numFmtId="0" fontId="6" fillId="2" borderId="0" xfId="29" applyFont="1" applyFill="1" applyProtection="1"/>
    <xf numFmtId="0" fontId="11" fillId="2" borderId="0" xfId="29" applyFont="1" applyFill="1" applyProtection="1"/>
    <xf numFmtId="0" fontId="11" fillId="2" borderId="0" xfId="0" applyFont="1" applyFill="1" applyAlignment="1" applyProtection="1">
      <alignment vertical="center"/>
    </xf>
    <xf numFmtId="0" fontId="0" fillId="2" borderId="0" xfId="0" applyFill="1" applyProtection="1"/>
    <xf numFmtId="0" fontId="11" fillId="2" borderId="0" xfId="0" applyFont="1" applyFill="1" applyProtection="1"/>
    <xf numFmtId="0" fontId="0" fillId="0" borderId="96" xfId="0" applyBorder="1" applyAlignment="1"/>
    <xf numFmtId="0" fontId="0" fillId="0" borderId="13" xfId="0" applyBorder="1" applyAlignment="1" applyProtection="1"/>
    <xf numFmtId="0" fontId="0" fillId="0" borderId="95" xfId="0" applyBorder="1" applyAlignment="1" applyProtection="1"/>
    <xf numFmtId="0" fontId="0" fillId="0" borderId="14" xfId="0" applyBorder="1" applyAlignment="1" applyProtection="1"/>
    <xf numFmtId="0" fontId="0" fillId="0" borderId="1" xfId="0" applyBorder="1" applyAlignment="1" applyProtection="1"/>
    <xf numFmtId="0" fontId="0" fillId="0" borderId="0" xfId="0" applyBorder="1" applyProtection="1"/>
    <xf numFmtId="0" fontId="2" fillId="0" borderId="14" xfId="29" applyFont="1" applyBorder="1" applyAlignment="1" applyProtection="1">
      <alignment vertical="center" wrapText="1"/>
    </xf>
    <xf numFmtId="0" fontId="2" fillId="0" borderId="1" xfId="29" applyFont="1" applyBorder="1" applyAlignment="1" applyProtection="1">
      <alignment vertical="center" wrapText="1"/>
    </xf>
    <xf numFmtId="0" fontId="0" fillId="0" borderId="96" xfId="29" applyFont="1" applyBorder="1" applyAlignment="1" applyProtection="1">
      <alignment vertical="center" wrapText="1"/>
    </xf>
    <xf numFmtId="0" fontId="0" fillId="0" borderId="95" xfId="0" applyBorder="1" applyProtection="1"/>
    <xf numFmtId="0" fontId="0" fillId="0" borderId="1" xfId="0" applyBorder="1" applyProtection="1"/>
    <xf numFmtId="0" fontId="6" fillId="5" borderId="0" xfId="29" applyFont="1" applyFill="1" applyBorder="1" applyAlignment="1" applyProtection="1">
      <alignment vertical="center"/>
    </xf>
    <xf numFmtId="0" fontId="6" fillId="5" borderId="0" xfId="29" applyFont="1" applyFill="1" applyBorder="1" applyAlignment="1" applyProtection="1"/>
    <xf numFmtId="0" fontId="11" fillId="5" borderId="0" xfId="29" applyFont="1" applyFill="1" applyBorder="1" applyAlignment="1" applyProtection="1"/>
    <xf numFmtId="0" fontId="12" fillId="5" borderId="0" xfId="29" applyFont="1" applyFill="1" applyAlignment="1" applyProtection="1">
      <alignment vertical="center"/>
    </xf>
    <xf numFmtId="0" fontId="6" fillId="5" borderId="0" xfId="29" applyFont="1" applyFill="1" applyBorder="1" applyAlignment="1" applyProtection="1">
      <alignment horizontal="left"/>
    </xf>
    <xf numFmtId="0" fontId="12" fillId="5" borderId="0" xfId="29" applyFont="1" applyFill="1" applyBorder="1" applyAlignment="1" applyProtection="1">
      <alignment horizontal="center"/>
    </xf>
    <xf numFmtId="0" fontId="12" fillId="5" borderId="0" xfId="29" applyFont="1" applyFill="1" applyBorder="1" applyAlignment="1" applyProtection="1"/>
    <xf numFmtId="0" fontId="12" fillId="0" borderId="0" xfId="29" applyFont="1" applyBorder="1" applyAlignment="1" applyProtection="1">
      <alignment horizontal="right"/>
    </xf>
    <xf numFmtId="0" fontId="6" fillId="5" borderId="1" xfId="29" applyFont="1" applyFill="1" applyBorder="1" applyAlignment="1" applyProtection="1"/>
    <xf numFmtId="0" fontId="6" fillId="0" borderId="0" xfId="29" applyFont="1" applyAlignment="1" applyProtection="1">
      <alignment vertical="top"/>
    </xf>
    <xf numFmtId="0" fontId="11" fillId="0" borderId="127" xfId="29" applyFont="1" applyBorder="1" applyProtection="1"/>
    <xf numFmtId="0" fontId="6" fillId="0" borderId="13" xfId="29" applyFont="1" applyBorder="1" applyProtection="1"/>
    <xf numFmtId="0" fontId="11" fillId="0" borderId="13" xfId="29" applyFont="1" applyBorder="1" applyProtection="1"/>
    <xf numFmtId="0" fontId="6" fillId="0" borderId="14" xfId="29" applyFont="1" applyBorder="1" applyProtection="1"/>
    <xf numFmtId="0" fontId="2" fillId="0" borderId="0" xfId="0" applyFont="1" applyBorder="1"/>
    <xf numFmtId="0" fontId="11" fillId="0" borderId="14" xfId="29" applyFont="1" applyBorder="1" applyProtection="1"/>
    <xf numFmtId="0" fontId="15" fillId="0" borderId="0" xfId="0" applyFont="1" applyBorder="1"/>
    <xf numFmtId="0" fontId="6" fillId="0" borderId="0" xfId="29" applyFont="1" applyAlignment="1" applyProtection="1">
      <alignment horizontal="left"/>
    </xf>
    <xf numFmtId="0" fontId="23" fillId="0" borderId="0" xfId="0" applyFont="1" applyFill="1" applyBorder="1" applyAlignment="1" applyProtection="1">
      <alignment vertical="center"/>
    </xf>
    <xf numFmtId="0" fontId="12" fillId="0" borderId="14" xfId="0" applyFont="1" applyBorder="1" applyAlignment="1" applyProtection="1">
      <alignment vertical="center" wrapText="1"/>
    </xf>
    <xf numFmtId="0" fontId="12" fillId="0" borderId="114" xfId="0" applyFont="1" applyBorder="1" applyAlignment="1" applyProtection="1">
      <alignment horizontal="left" wrapText="1"/>
    </xf>
    <xf numFmtId="0" fontId="12" fillId="0" borderId="0" xfId="0" applyFont="1" applyBorder="1" applyAlignment="1" applyProtection="1">
      <alignment horizontal="left" wrapText="1"/>
    </xf>
    <xf numFmtId="0" fontId="6" fillId="0" borderId="17" xfId="29" applyFont="1" applyBorder="1" applyAlignment="1" applyProtection="1">
      <alignment vertical="top"/>
    </xf>
    <xf numFmtId="0" fontId="12" fillId="0" borderId="128" xfId="29" applyFont="1" applyBorder="1" applyAlignment="1" applyProtection="1"/>
    <xf numFmtId="0" fontId="11" fillId="0" borderId="101" xfId="29" applyFont="1" applyBorder="1" applyAlignment="1" applyProtection="1">
      <alignment vertical="top"/>
    </xf>
    <xf numFmtId="0" fontId="11" fillId="0" borderId="17" xfId="29" applyFont="1" applyBorder="1" applyAlignment="1" applyProtection="1">
      <alignment vertical="top"/>
    </xf>
    <xf numFmtId="0" fontId="11" fillId="0" borderId="0" xfId="29" applyFont="1" applyBorder="1" applyProtection="1"/>
    <xf numFmtId="0" fontId="6" fillId="0" borderId="130" xfId="29" applyFont="1" applyBorder="1" applyProtection="1"/>
    <xf numFmtId="0" fontId="6" fillId="0" borderId="131" xfId="29" applyFont="1" applyBorder="1" applyProtection="1"/>
    <xf numFmtId="0" fontId="6" fillId="8" borderId="8" xfId="0" applyFont="1" applyFill="1" applyBorder="1"/>
    <xf numFmtId="0" fontId="12" fillId="8" borderId="9" xfId="0" applyFont="1" applyFill="1" applyBorder="1"/>
    <xf numFmtId="0" fontId="0" fillId="8" borderId="9" xfId="0" applyFill="1" applyBorder="1"/>
    <xf numFmtId="0" fontId="6" fillId="8" borderId="108" xfId="0" applyFont="1" applyFill="1" applyBorder="1"/>
    <xf numFmtId="0" fontId="12" fillId="8" borderId="0" xfId="0" applyFont="1" applyFill="1" applyBorder="1"/>
    <xf numFmtId="0" fontId="0" fillId="8" borderId="0" xfId="0" applyFill="1" applyBorder="1"/>
    <xf numFmtId="0" fontId="12" fillId="8" borderId="0" xfId="0" applyFont="1" applyFill="1" applyBorder="1" applyAlignment="1">
      <alignment vertical="center"/>
    </xf>
    <xf numFmtId="0" fontId="11" fillId="8" borderId="0" xfId="0" applyFont="1" applyFill="1" applyBorder="1" applyAlignment="1">
      <alignment vertical="center"/>
    </xf>
    <xf numFmtId="0" fontId="0" fillId="8" borderId="108" xfId="0" applyFill="1" applyBorder="1"/>
    <xf numFmtId="0" fontId="12" fillId="8" borderId="0" xfId="0" applyFont="1" applyFill="1" applyBorder="1" applyAlignment="1"/>
    <xf numFmtId="0" fontId="11" fillId="8" borderId="0" xfId="0" applyFont="1" applyFill="1" applyBorder="1" applyAlignment="1"/>
    <xf numFmtId="0" fontId="0" fillId="8" borderId="10" xfId="0" applyFill="1" applyBorder="1"/>
    <xf numFmtId="0" fontId="11" fillId="8" borderId="11" xfId="0" applyFont="1" applyFill="1" applyBorder="1"/>
    <xf numFmtId="0" fontId="0" fillId="8" borderId="11" xfId="0" applyFill="1" applyBorder="1"/>
    <xf numFmtId="0" fontId="6" fillId="0" borderId="132" xfId="29" applyFont="1" applyBorder="1" applyProtection="1"/>
    <xf numFmtId="0" fontId="0" fillId="0" borderId="13" xfId="0" applyBorder="1"/>
    <xf numFmtId="0" fontId="18" fillId="0" borderId="114" xfId="29" applyFont="1" applyBorder="1" applyProtection="1"/>
    <xf numFmtId="0" fontId="19" fillId="0" borderId="0" xfId="0" applyFont="1" applyBorder="1" applyAlignment="1">
      <alignment horizontal="left" readingOrder="2"/>
    </xf>
    <xf numFmtId="0" fontId="20" fillId="0" borderId="0" xfId="29" applyFont="1" applyBorder="1" applyProtection="1"/>
    <xf numFmtId="0" fontId="20" fillId="0" borderId="114" xfId="29" applyFont="1" applyBorder="1" applyProtection="1"/>
    <xf numFmtId="0" fontId="11" fillId="0" borderId="0" xfId="0" applyFont="1" applyBorder="1" applyAlignment="1">
      <alignment horizontal="center"/>
    </xf>
    <xf numFmtId="0" fontId="6" fillId="0" borderId="114" xfId="29" applyFont="1" applyBorder="1" applyProtection="1"/>
    <xf numFmtId="0" fontId="6" fillId="0" borderId="22" xfId="29" applyFont="1" applyBorder="1" applyProtection="1"/>
    <xf numFmtId="0" fontId="0" fillId="0" borderId="17" xfId="0" applyBorder="1" applyAlignment="1" applyProtection="1">
      <alignment vertical="top"/>
    </xf>
    <xf numFmtId="0" fontId="6" fillId="0" borderId="133" xfId="29" applyFont="1" applyBorder="1" applyProtection="1"/>
    <xf numFmtId="0" fontId="12" fillId="0" borderId="135" xfId="29" applyFont="1" applyBorder="1" applyAlignment="1" applyProtection="1">
      <alignment horizontal="center"/>
    </xf>
    <xf numFmtId="0" fontId="12" fillId="0" borderId="0" xfId="29" applyFont="1" applyAlignment="1" applyProtection="1"/>
    <xf numFmtId="0" fontId="12" fillId="0" borderId="144" xfId="0" applyFont="1" applyBorder="1" applyAlignment="1" applyProtection="1">
      <alignment vertical="center" wrapText="1"/>
    </xf>
    <xf numFmtId="0" fontId="6" fillId="0" borderId="13" xfId="0" applyFont="1" applyBorder="1" applyAlignment="1" applyProtection="1">
      <alignment vertical="center" wrapText="1"/>
    </xf>
    <xf numFmtId="0" fontId="0" fillId="0" borderId="77" xfId="0" applyBorder="1"/>
    <xf numFmtId="0" fontId="0" fillId="0" borderId="3" xfId="0" applyBorder="1"/>
    <xf numFmtId="0" fontId="6" fillId="0" borderId="3" xfId="29" applyFont="1" applyBorder="1" applyProtection="1"/>
    <xf numFmtId="0" fontId="11" fillId="0" borderId="1" xfId="29" applyFont="1" applyBorder="1" applyProtection="1"/>
    <xf numFmtId="0" fontId="6" fillId="0" borderId="1" xfId="29" applyFont="1" applyBorder="1" applyProtection="1"/>
    <xf numFmtId="0" fontId="11" fillId="0" borderId="1" xfId="0" applyFont="1" applyBorder="1" applyAlignment="1">
      <alignment horizontal="center"/>
    </xf>
    <xf numFmtId="0" fontId="12" fillId="0" borderId="17" xfId="29" applyFont="1" applyBorder="1" applyAlignment="1" applyProtection="1">
      <alignment vertical="center" wrapText="1"/>
    </xf>
    <xf numFmtId="0" fontId="6" fillId="0" borderId="17" xfId="29" applyFont="1" applyBorder="1" applyAlignment="1" applyProtection="1">
      <alignment vertical="center" wrapText="1"/>
    </xf>
    <xf numFmtId="0" fontId="6" fillId="0" borderId="191" xfId="29" applyFont="1" applyBorder="1" applyAlignment="1" applyProtection="1">
      <alignment vertical="center" wrapText="1"/>
    </xf>
    <xf numFmtId="0" fontId="6" fillId="8" borderId="19" xfId="29" applyFont="1" applyFill="1" applyBorder="1" applyProtection="1"/>
    <xf numFmtId="0" fontId="6" fillId="8" borderId="116" xfId="29" applyFont="1" applyFill="1" applyBorder="1" applyProtection="1"/>
    <xf numFmtId="0" fontId="0" fillId="8" borderId="116" xfId="0" applyFill="1" applyBorder="1" applyProtection="1"/>
    <xf numFmtId="0" fontId="0" fillId="8" borderId="20" xfId="0" applyFill="1" applyBorder="1" applyProtection="1"/>
    <xf numFmtId="0" fontId="12" fillId="0" borderId="210" xfId="29" applyFont="1" applyBorder="1" applyProtection="1"/>
    <xf numFmtId="0" fontId="6" fillId="0" borderId="0" xfId="29" applyFont="1" applyFill="1" applyAlignment="1" applyProtection="1">
      <alignment vertical="top"/>
    </xf>
    <xf numFmtId="0" fontId="13" fillId="0" borderId="0" xfId="0" applyFont="1"/>
    <xf numFmtId="0" fontId="4" fillId="0" borderId="0" xfId="0" applyFont="1"/>
    <xf numFmtId="0" fontId="4" fillId="0" borderId="0" xfId="0" applyFont="1" applyBorder="1"/>
    <xf numFmtId="0" fontId="4" fillId="0" borderId="14" xfId="0" applyFont="1" applyBorder="1"/>
    <xf numFmtId="0" fontId="20" fillId="0" borderId="14" xfId="0" applyFont="1" applyBorder="1" applyAlignment="1">
      <alignment horizontal="center" vertical="center"/>
    </xf>
    <xf numFmtId="0" fontId="20" fillId="0" borderId="0" xfId="0" applyFont="1" applyBorder="1" applyAlignment="1">
      <alignment horizontal="center" vertical="center"/>
    </xf>
    <xf numFmtId="0" fontId="4" fillId="7" borderId="0" xfId="0" applyFont="1" applyFill="1" applyBorder="1"/>
    <xf numFmtId="0" fontId="2" fillId="0" borderId="0" xfId="0" applyFont="1" applyFill="1" applyBorder="1" applyAlignment="1">
      <alignment vertical="center"/>
    </xf>
    <xf numFmtId="0" fontId="16" fillId="0" borderId="0" xfId="0" applyFont="1"/>
    <xf numFmtId="0" fontId="3" fillId="7" borderId="0" xfId="0" applyFont="1" applyFill="1" applyBorder="1"/>
    <xf numFmtId="0" fontId="20" fillId="0" borderId="0" xfId="0" applyFont="1"/>
    <xf numFmtId="0" fontId="4" fillId="7" borderId="0" xfId="0" applyFont="1" applyFill="1"/>
    <xf numFmtId="0" fontId="3" fillId="7" borderId="0" xfId="0" applyFont="1" applyFill="1" applyAlignment="1">
      <alignment horizontal="left"/>
    </xf>
    <xf numFmtId="0" fontId="3" fillId="7" borderId="0" xfId="0" applyFont="1" applyFill="1"/>
    <xf numFmtId="0" fontId="13" fillId="7" borderId="0" xfId="0" applyFont="1" applyFill="1"/>
    <xf numFmtId="0" fontId="6" fillId="7" borderId="211" xfId="0" applyFont="1" applyFill="1" applyBorder="1"/>
    <xf numFmtId="0" fontId="6" fillId="7" borderId="212" xfId="0" applyFont="1" applyFill="1" applyBorder="1"/>
    <xf numFmtId="0" fontId="6" fillId="7" borderId="15" xfId="0" applyFont="1" applyFill="1" applyBorder="1"/>
    <xf numFmtId="0" fontId="12" fillId="7" borderId="0" xfId="0" applyFont="1" applyFill="1" applyBorder="1"/>
    <xf numFmtId="0" fontId="6" fillId="7" borderId="0" xfId="0" applyFont="1" applyFill="1" applyBorder="1"/>
    <xf numFmtId="0" fontId="11" fillId="7" borderId="0" xfId="0" applyFont="1" applyFill="1" applyBorder="1"/>
    <xf numFmtId="0" fontId="6" fillId="7" borderId="16" xfId="0" applyFont="1" applyFill="1" applyBorder="1"/>
    <xf numFmtId="0" fontId="4" fillId="7" borderId="15" xfId="0" applyFont="1" applyFill="1" applyBorder="1"/>
    <xf numFmtId="0" fontId="12" fillId="7" borderId="114" xfId="0" applyFont="1" applyFill="1" applyBorder="1" applyAlignment="1">
      <alignment horizontal="center"/>
    </xf>
    <xf numFmtId="0" fontId="4" fillId="7" borderId="16" xfId="0" applyFont="1" applyFill="1" applyBorder="1"/>
    <xf numFmtId="0" fontId="4" fillId="7" borderId="17" xfId="0" applyFont="1" applyFill="1" applyBorder="1"/>
    <xf numFmtId="0" fontId="11" fillId="0" borderId="11" xfId="0" applyFont="1" applyBorder="1" applyAlignment="1" applyProtection="1">
      <alignment horizontal="left" vertical="top" wrapText="1"/>
    </xf>
    <xf numFmtId="0" fontId="6" fillId="8" borderId="108" xfId="0" applyFont="1" applyFill="1" applyBorder="1" applyProtection="1">
      <protection locked="0"/>
    </xf>
    <xf numFmtId="0" fontId="6" fillId="8" borderId="0" xfId="0" applyFont="1" applyFill="1" applyBorder="1" applyAlignment="1" applyProtection="1">
      <alignment horizontal="left" vertical="center" wrapText="1"/>
      <protection locked="0"/>
    </xf>
    <xf numFmtId="0" fontId="16" fillId="7" borderId="0" xfId="0" applyFont="1" applyFill="1" applyAlignment="1">
      <alignment vertical="center" wrapText="1"/>
    </xf>
    <xf numFmtId="0" fontId="6" fillId="7" borderId="114" xfId="0" applyFont="1" applyFill="1" applyBorder="1"/>
    <xf numFmtId="0" fontId="6" fillId="7" borderId="114" xfId="0" applyFont="1" applyFill="1" applyBorder="1" applyAlignment="1">
      <alignment horizontal="left"/>
    </xf>
    <xf numFmtId="0" fontId="6" fillId="7" borderId="135" xfId="0" applyFont="1" applyFill="1" applyBorder="1"/>
    <xf numFmtId="0" fontId="6" fillId="7" borderId="115" xfId="0" applyFont="1" applyFill="1" applyBorder="1"/>
    <xf numFmtId="0" fontId="12" fillId="7" borderId="114" xfId="0" applyFont="1" applyFill="1" applyBorder="1" applyAlignment="1">
      <alignment horizontal="left"/>
    </xf>
    <xf numFmtId="0" fontId="12" fillId="7" borderId="135" xfId="0" applyFont="1" applyFill="1" applyBorder="1" applyAlignment="1">
      <alignment horizontal="center"/>
    </xf>
    <xf numFmtId="0" fontId="12" fillId="7" borderId="0" xfId="0" applyFont="1" applyFill="1" applyBorder="1" applyAlignment="1">
      <alignment horizontal="center"/>
    </xf>
    <xf numFmtId="0" fontId="11" fillId="7" borderId="135" xfId="0" applyFont="1" applyFill="1" applyBorder="1" applyAlignment="1">
      <alignment horizontal="center"/>
    </xf>
    <xf numFmtId="0" fontId="12" fillId="7" borderId="135" xfId="0" applyFont="1" applyFill="1" applyBorder="1" applyAlignment="1">
      <alignment horizontal="left"/>
    </xf>
    <xf numFmtId="0" fontId="11" fillId="7" borderId="0" xfId="0" applyFont="1" applyFill="1" applyBorder="1" applyAlignment="1">
      <alignment horizontal="center"/>
    </xf>
    <xf numFmtId="0" fontId="6" fillId="7" borderId="141" xfId="0" applyFont="1" applyFill="1" applyBorder="1"/>
    <xf numFmtId="0" fontId="12" fillId="7" borderId="135" xfId="0" applyFont="1" applyFill="1" applyBorder="1" applyAlignment="1">
      <alignment horizontal="center" vertical="center"/>
    </xf>
    <xf numFmtId="0" fontId="11" fillId="7" borderId="135" xfId="0" applyFont="1" applyFill="1" applyBorder="1" applyAlignment="1">
      <alignment horizontal="left"/>
    </xf>
    <xf numFmtId="0" fontId="4" fillId="0" borderId="135" xfId="0" applyFont="1" applyBorder="1"/>
    <xf numFmtId="0" fontId="12" fillId="0" borderId="135" xfId="0" applyFont="1" applyBorder="1" applyAlignment="1">
      <alignment horizontal="center"/>
    </xf>
    <xf numFmtId="0" fontId="11" fillId="7" borderId="219" xfId="0" applyFont="1" applyFill="1" applyBorder="1" applyAlignment="1">
      <alignment horizontal="left"/>
    </xf>
    <xf numFmtId="0" fontId="11" fillId="7" borderId="135" xfId="0" applyFont="1" applyFill="1" applyBorder="1" applyAlignment="1">
      <alignment horizontal="center" vertical="center"/>
    </xf>
    <xf numFmtId="0" fontId="11" fillId="7" borderId="133" xfId="0" applyFont="1" applyFill="1" applyBorder="1" applyAlignment="1">
      <alignment horizontal="center"/>
    </xf>
    <xf numFmtId="0" fontId="4" fillId="7" borderId="137" xfId="0" applyFont="1" applyFill="1" applyBorder="1"/>
    <xf numFmtId="0" fontId="12" fillId="7" borderId="187" xfId="0" applyFont="1" applyFill="1" applyBorder="1" applyAlignment="1">
      <alignment horizontal="center" vertical="center"/>
    </xf>
    <xf numFmtId="0" fontId="12" fillId="7" borderId="220" xfId="0" applyFont="1" applyFill="1" applyBorder="1" applyAlignment="1">
      <alignment horizontal="center" vertical="center"/>
    </xf>
    <xf numFmtId="0" fontId="12" fillId="7" borderId="115" xfId="0" applyFont="1" applyFill="1" applyBorder="1" applyAlignment="1" applyProtection="1">
      <alignment horizontal="center"/>
    </xf>
    <xf numFmtId="0" fontId="6" fillId="8" borderId="0" xfId="0" applyFont="1" applyFill="1" applyBorder="1" applyAlignment="1" applyProtection="1">
      <alignment vertical="center"/>
      <protection locked="0"/>
    </xf>
    <xf numFmtId="0" fontId="6" fillId="8" borderId="221" xfId="0" applyFont="1" applyFill="1" applyBorder="1" applyAlignment="1" applyProtection="1">
      <alignment vertical="center" wrapText="1"/>
      <protection locked="0"/>
    </xf>
    <xf numFmtId="0" fontId="12" fillId="7" borderId="149" xfId="0" applyFont="1" applyFill="1" applyBorder="1" applyAlignment="1" applyProtection="1">
      <alignment horizontal="center"/>
    </xf>
    <xf numFmtId="3" fontId="7" fillId="0" borderId="222" xfId="0" applyNumberFormat="1" applyFont="1" applyBorder="1" applyAlignment="1" applyProtection="1">
      <alignment horizontal="right" vertical="center"/>
      <protection locked="0"/>
    </xf>
    <xf numFmtId="3" fontId="7" fillId="0" borderId="223" xfId="0" applyNumberFormat="1" applyFont="1" applyBorder="1" applyAlignment="1" applyProtection="1">
      <alignment horizontal="right" vertical="center" wrapText="1"/>
      <protection locked="0"/>
    </xf>
    <xf numFmtId="0" fontId="16" fillId="7" borderId="115" xfId="0" applyFont="1" applyFill="1" applyBorder="1" applyAlignment="1" applyProtection="1">
      <alignment horizontal="center"/>
    </xf>
    <xf numFmtId="0" fontId="6" fillId="8" borderId="224" xfId="0" applyFont="1" applyFill="1" applyBorder="1" applyAlignment="1" applyProtection="1">
      <alignment horizontal="right" vertical="center"/>
      <protection locked="0"/>
    </xf>
    <xf numFmtId="0" fontId="6" fillId="8" borderId="225" xfId="0" applyFont="1" applyFill="1" applyBorder="1" applyAlignment="1" applyProtection="1">
      <alignment horizontal="right" vertical="center" wrapText="1"/>
      <protection locked="0"/>
    </xf>
    <xf numFmtId="0" fontId="12" fillId="7" borderId="137" xfId="0" applyFont="1" applyFill="1" applyBorder="1" applyAlignment="1" applyProtection="1">
      <alignment horizontal="center"/>
    </xf>
    <xf numFmtId="3" fontId="7" fillId="0" borderId="223" xfId="0" applyNumberFormat="1" applyFont="1" applyBorder="1" applyAlignment="1" applyProtection="1">
      <alignment horizontal="right" vertical="center"/>
      <protection locked="0"/>
    </xf>
    <xf numFmtId="0" fontId="12" fillId="7" borderId="141" xfId="0" applyFont="1" applyFill="1" applyBorder="1" applyAlignment="1" applyProtection="1">
      <alignment horizontal="center"/>
    </xf>
    <xf numFmtId="3" fontId="6" fillId="8" borderId="224" xfId="0" applyNumberFormat="1" applyFont="1" applyFill="1" applyBorder="1" applyAlignment="1" applyProtection="1">
      <alignment horizontal="right" vertical="center"/>
      <protection locked="0"/>
    </xf>
    <xf numFmtId="3" fontId="6" fillId="8" borderId="224" xfId="0" applyNumberFormat="1" applyFont="1" applyFill="1" applyBorder="1" applyAlignment="1" applyProtection="1">
      <alignment horizontal="right" vertical="center" wrapText="1"/>
      <protection locked="0"/>
    </xf>
    <xf numFmtId="3" fontId="6" fillId="8" borderId="225" xfId="0" applyNumberFormat="1" applyFont="1" applyFill="1" applyBorder="1" applyAlignment="1" applyProtection="1">
      <alignment horizontal="right" vertical="center" wrapText="1"/>
      <protection locked="0"/>
    </xf>
    <xf numFmtId="3" fontId="6" fillId="8" borderId="225" xfId="0" applyNumberFormat="1" applyFont="1" applyFill="1" applyBorder="1" applyAlignment="1" applyProtection="1">
      <alignment horizontal="right" vertical="center"/>
      <protection locked="0"/>
    </xf>
    <xf numFmtId="3" fontId="6" fillId="8" borderId="0" xfId="0" applyNumberFormat="1" applyFont="1" applyFill="1" applyBorder="1" applyAlignment="1" applyProtection="1">
      <alignment horizontal="right" vertical="center" wrapText="1"/>
      <protection locked="0"/>
    </xf>
    <xf numFmtId="3" fontId="6" fillId="8" borderId="226" xfId="0" applyNumberFormat="1" applyFont="1" applyFill="1" applyBorder="1" applyAlignment="1" applyProtection="1">
      <alignment horizontal="right" vertical="center"/>
      <protection locked="0"/>
    </xf>
    <xf numFmtId="3" fontId="6" fillId="8" borderId="0" xfId="0" applyNumberFormat="1" applyFont="1" applyFill="1" applyBorder="1" applyAlignment="1" applyProtection="1">
      <alignment horizontal="right" vertical="center"/>
      <protection locked="0"/>
    </xf>
    <xf numFmtId="0" fontId="12" fillId="7" borderId="121" xfId="0" applyFont="1" applyFill="1" applyBorder="1" applyAlignment="1" applyProtection="1">
      <alignment horizontal="center"/>
    </xf>
    <xf numFmtId="0" fontId="6" fillId="8" borderId="224" xfId="0" applyFont="1" applyFill="1" applyBorder="1" applyAlignment="1" applyProtection="1">
      <alignment vertical="center"/>
      <protection locked="0"/>
    </xf>
    <xf numFmtId="0" fontId="6" fillId="8" borderId="224" xfId="0" applyFont="1" applyFill="1" applyBorder="1" applyAlignment="1" applyProtection="1">
      <alignment vertical="center" wrapText="1"/>
      <protection locked="0"/>
    </xf>
    <xf numFmtId="0" fontId="6" fillId="8" borderId="0" xfId="0" applyFont="1" applyFill="1" applyBorder="1" applyAlignment="1" applyProtection="1">
      <alignment horizontal="right" vertical="center"/>
      <protection locked="0"/>
    </xf>
    <xf numFmtId="0" fontId="6" fillId="8" borderId="224" xfId="0" applyFont="1" applyFill="1" applyBorder="1" applyAlignment="1" applyProtection="1">
      <alignment horizontal="right" vertical="center" wrapText="1"/>
      <protection locked="0"/>
    </xf>
    <xf numFmtId="0" fontId="12" fillId="7" borderId="135" xfId="0" applyFont="1" applyFill="1" applyBorder="1" applyAlignment="1" applyProtection="1">
      <alignment horizontal="center"/>
    </xf>
    <xf numFmtId="0" fontId="12" fillId="7" borderId="238" xfId="0" applyFont="1" applyFill="1" applyBorder="1" applyAlignment="1" applyProtection="1">
      <alignment horizontal="center"/>
    </xf>
    <xf numFmtId="0" fontId="12" fillId="7" borderId="11" xfId="0" applyFont="1" applyFill="1" applyBorder="1" applyAlignment="1" applyProtection="1">
      <alignment horizontal="center"/>
    </xf>
    <xf numFmtId="3" fontId="7" fillId="0" borderId="11" xfId="0" applyNumberFormat="1" applyFont="1" applyFill="1" applyBorder="1" applyAlignment="1" applyProtection="1">
      <alignment horizontal="center" wrapText="1"/>
      <protection locked="0"/>
    </xf>
    <xf numFmtId="3" fontId="7" fillId="0" borderId="11" xfId="0" applyNumberFormat="1" applyFont="1" applyFill="1" applyBorder="1" applyAlignment="1" applyProtection="1">
      <alignment horizontal="center" vertical="center"/>
      <protection locked="0"/>
    </xf>
    <xf numFmtId="0" fontId="6" fillId="8" borderId="0" xfId="0" applyFont="1" applyFill="1" applyBorder="1" applyProtection="1">
      <protection locked="0"/>
    </xf>
    <xf numFmtId="0" fontId="6" fillId="8" borderId="0" xfId="0" applyFont="1" applyFill="1" applyBorder="1"/>
    <xf numFmtId="0" fontId="18" fillId="0" borderId="0" xfId="0" applyFont="1" applyAlignment="1">
      <alignment vertical="center" wrapText="1"/>
    </xf>
    <xf numFmtId="0" fontId="2" fillId="7" borderId="0" xfId="0" applyFont="1" applyFill="1" applyAlignment="1">
      <alignment horizontal="center"/>
    </xf>
    <xf numFmtId="0" fontId="3" fillId="7" borderId="242" xfId="0" applyFont="1" applyFill="1" applyBorder="1" applyAlignment="1">
      <alignment horizontal="center" vertical="center"/>
    </xf>
    <xf numFmtId="0" fontId="12" fillId="7" borderId="135" xfId="0" applyFont="1" applyFill="1" applyBorder="1" applyAlignment="1">
      <alignment horizontal="left" vertical="center"/>
    </xf>
    <xf numFmtId="0" fontId="6" fillId="7" borderId="18" xfId="0" applyFont="1" applyFill="1" applyBorder="1" applyAlignment="1">
      <alignment horizontal="left" vertical="justify" wrapText="1"/>
    </xf>
    <xf numFmtId="0" fontId="6" fillId="7" borderId="134" xfId="0" applyFont="1" applyFill="1" applyBorder="1" applyAlignment="1">
      <alignment horizontal="left" vertical="justify" wrapText="1"/>
    </xf>
    <xf numFmtId="0" fontId="6" fillId="7" borderId="18" xfId="0" applyFont="1" applyFill="1" applyBorder="1"/>
    <xf numFmtId="0" fontId="12" fillId="7" borderId="114" xfId="0" applyFont="1" applyFill="1" applyBorder="1" applyAlignment="1">
      <alignment vertical="justify" wrapText="1"/>
    </xf>
    <xf numFmtId="0" fontId="12" fillId="7" borderId="114" xfId="0" applyFont="1" applyFill="1" applyBorder="1" applyAlignment="1">
      <alignment horizontal="left" vertical="center"/>
    </xf>
    <xf numFmtId="0" fontId="6" fillId="7" borderId="138" xfId="0" applyFont="1" applyFill="1" applyBorder="1"/>
    <xf numFmtId="0" fontId="12" fillId="7" borderId="141" xfId="0" applyFont="1" applyFill="1" applyBorder="1"/>
    <xf numFmtId="0" fontId="12" fillId="7" borderId="0" xfId="0" applyFont="1" applyFill="1" applyBorder="1" applyAlignment="1">
      <alignment horizontal="center" vertical="center"/>
    </xf>
    <xf numFmtId="0" fontId="11" fillId="7" borderId="114" xfId="0" applyFont="1" applyFill="1" applyBorder="1" applyAlignment="1">
      <alignment horizontal="left" vertical="center"/>
    </xf>
    <xf numFmtId="0" fontId="12" fillId="7" borderId="0" xfId="0" applyFont="1" applyFill="1" applyBorder="1" applyAlignment="1">
      <alignment horizontal="left" vertical="justify" wrapText="1"/>
    </xf>
    <xf numFmtId="0" fontId="11" fillId="7" borderId="114" xfId="0" applyFont="1" applyFill="1" applyBorder="1" applyAlignment="1">
      <alignment vertical="center"/>
    </xf>
    <xf numFmtId="0" fontId="11" fillId="7" borderId="0" xfId="0" applyFont="1" applyFill="1" applyBorder="1" applyAlignment="1">
      <alignment horizontal="center" vertical="center"/>
    </xf>
    <xf numFmtId="0" fontId="3" fillId="0" borderId="0" xfId="0" applyFont="1" applyAlignment="1">
      <alignment horizontal="center"/>
    </xf>
    <xf numFmtId="0" fontId="12" fillId="7" borderId="114" xfId="0" applyFont="1" applyFill="1" applyBorder="1" applyAlignment="1">
      <alignment horizontal="center" vertical="center"/>
    </xf>
    <xf numFmtId="0" fontId="4" fillId="0" borderId="0" xfId="0" applyFont="1" applyBorder="1" applyAlignment="1"/>
    <xf numFmtId="0" fontId="11" fillId="7" borderId="114" xfId="0" applyFont="1" applyFill="1" applyBorder="1" applyAlignment="1"/>
    <xf numFmtId="0" fontId="12" fillId="7" borderId="129" xfId="0" applyFont="1" applyFill="1" applyBorder="1" applyAlignment="1">
      <alignment horizontal="center" vertical="center"/>
    </xf>
    <xf numFmtId="0" fontId="6" fillId="8" borderId="221" xfId="0" applyFont="1" applyFill="1" applyBorder="1" applyAlignment="1" applyProtection="1">
      <alignment vertical="center"/>
      <protection locked="0"/>
    </xf>
    <xf numFmtId="0" fontId="6" fillId="8" borderId="245" xfId="0" applyFont="1" applyFill="1" applyBorder="1" applyAlignment="1" applyProtection="1">
      <alignment vertical="center"/>
      <protection locked="0"/>
    </xf>
    <xf numFmtId="3" fontId="7" fillId="7" borderId="223" xfId="0" applyNumberFormat="1" applyFont="1" applyFill="1" applyBorder="1" applyAlignment="1" applyProtection="1">
      <alignment horizontal="right" vertical="center"/>
      <protection locked="0"/>
    </xf>
    <xf numFmtId="0" fontId="6" fillId="8" borderId="0" xfId="0" applyFont="1" applyFill="1" applyBorder="1" applyAlignment="1" applyProtection="1">
      <alignment vertical="center" wrapText="1"/>
      <protection locked="0"/>
    </xf>
    <xf numFmtId="0" fontId="6" fillId="8" borderId="225" xfId="0" applyFont="1" applyFill="1" applyBorder="1" applyAlignment="1" applyProtection="1">
      <alignment vertical="center"/>
      <protection locked="0"/>
    </xf>
    <xf numFmtId="0" fontId="6" fillId="8" borderId="0" xfId="0" applyFont="1" applyFill="1" applyBorder="1" applyAlignment="1" applyProtection="1">
      <alignment horizontal="right" vertical="center" wrapText="1"/>
      <protection locked="0"/>
    </xf>
    <xf numFmtId="3" fontId="6" fillId="8" borderId="54" xfId="0" applyNumberFormat="1" applyFont="1" applyFill="1" applyBorder="1" applyAlignment="1" applyProtection="1">
      <alignment horizontal="right" vertical="center" wrapText="1"/>
      <protection locked="0"/>
    </xf>
    <xf numFmtId="3" fontId="6" fillId="8" borderId="258" xfId="0" applyNumberFormat="1" applyFont="1" applyFill="1" applyBorder="1" applyAlignment="1" applyProtection="1">
      <alignment horizontal="right" vertical="center" wrapText="1"/>
      <protection locked="0"/>
    </xf>
    <xf numFmtId="3" fontId="7" fillId="5" borderId="262" xfId="0" applyNumberFormat="1" applyFont="1" applyFill="1" applyBorder="1" applyAlignment="1" applyProtection="1">
      <alignment horizontal="right" vertical="center"/>
      <protection locked="0"/>
    </xf>
    <xf numFmtId="3" fontId="7" fillId="5" borderId="108" xfId="0" applyNumberFormat="1" applyFont="1" applyFill="1" applyBorder="1" applyAlignment="1" applyProtection="1">
      <alignment horizontal="right" vertical="center"/>
      <protection locked="0"/>
    </xf>
    <xf numFmtId="3" fontId="6" fillId="8" borderId="266" xfId="0" applyNumberFormat="1" applyFont="1" applyFill="1" applyBorder="1" applyAlignment="1" applyProtection="1">
      <alignment horizontal="right" vertical="center" wrapText="1"/>
      <protection locked="0"/>
    </xf>
    <xf numFmtId="3" fontId="6" fillId="8" borderId="267" xfId="0" applyNumberFormat="1" applyFont="1" applyFill="1" applyBorder="1" applyAlignment="1" applyProtection="1">
      <alignment horizontal="right" vertical="center" wrapText="1"/>
      <protection locked="0"/>
    </xf>
    <xf numFmtId="3" fontId="6" fillId="8" borderId="268" xfId="0" applyNumberFormat="1" applyFont="1" applyFill="1" applyBorder="1" applyAlignment="1" applyProtection="1">
      <alignment horizontal="right" vertical="center" wrapText="1"/>
      <protection locked="0"/>
    </xf>
    <xf numFmtId="3" fontId="21" fillId="0" borderId="273" xfId="0" applyNumberFormat="1" applyFont="1" applyFill="1" applyBorder="1" applyAlignment="1" applyProtection="1">
      <alignment horizontal="center" vertical="center"/>
      <protection locked="0"/>
    </xf>
    <xf numFmtId="3" fontId="7" fillId="0" borderId="11" xfId="0" applyNumberFormat="1" applyFont="1" applyFill="1" applyBorder="1" applyAlignment="1" applyProtection="1">
      <alignment horizontal="right" vertical="center"/>
      <protection locked="0"/>
    </xf>
    <xf numFmtId="3" fontId="21" fillId="0" borderId="11" xfId="0" applyNumberFormat="1" applyFont="1" applyFill="1" applyBorder="1" applyAlignment="1" applyProtection="1">
      <alignment horizontal="center"/>
      <protection locked="0"/>
    </xf>
    <xf numFmtId="0" fontId="4" fillId="0" borderId="1" xfId="0" applyFont="1" applyBorder="1"/>
    <xf numFmtId="0" fontId="20" fillId="0" borderId="1" xfId="0" applyFont="1" applyBorder="1" applyAlignment="1">
      <alignment horizontal="center" vertical="center"/>
    </xf>
    <xf numFmtId="0" fontId="4" fillId="7" borderId="1" xfId="0" applyFont="1" applyFill="1" applyBorder="1"/>
    <xf numFmtId="0" fontId="6" fillId="7" borderId="281" xfId="0" applyFont="1" applyFill="1" applyBorder="1"/>
    <xf numFmtId="0" fontId="6" fillId="7" borderId="1" xfId="0" applyFont="1" applyFill="1" applyBorder="1"/>
    <xf numFmtId="3" fontId="21" fillId="0" borderId="1" xfId="0" applyNumberFormat="1" applyFont="1" applyFill="1" applyBorder="1" applyAlignment="1" applyProtection="1">
      <alignment horizontal="center"/>
      <protection locked="0"/>
    </xf>
    <xf numFmtId="0" fontId="6" fillId="8" borderId="99" xfId="0" applyFont="1" applyFill="1" applyBorder="1"/>
    <xf numFmtId="0" fontId="13" fillId="0" borderId="0" xfId="0" applyFont="1" applyBorder="1"/>
    <xf numFmtId="0" fontId="2" fillId="0" borderId="0" xfId="0" applyFont="1"/>
    <xf numFmtId="0" fontId="0" fillId="8" borderId="108" xfId="0" applyFill="1" applyBorder="1" applyProtection="1">
      <protection locked="0"/>
    </xf>
    <xf numFmtId="0" fontId="11" fillId="8" borderId="0" xfId="0" applyFont="1" applyFill="1" applyBorder="1" applyAlignment="1">
      <alignment horizontal="left" vertical="center"/>
    </xf>
    <xf numFmtId="0" fontId="0" fillId="8" borderId="0" xfId="0" applyFont="1" applyFill="1" applyBorder="1" applyAlignment="1" applyProtection="1">
      <alignment horizontal="left" vertical="center" wrapText="1"/>
    </xf>
    <xf numFmtId="0" fontId="12" fillId="8" borderId="108" xfId="0" applyFont="1" applyFill="1" applyBorder="1"/>
    <xf numFmtId="0" fontId="11" fillId="8" borderId="0" xfId="0" applyFont="1" applyFill="1" applyBorder="1" applyAlignment="1">
      <alignment horizontal="left" vertical="center" wrapText="1"/>
    </xf>
    <xf numFmtId="0" fontId="11" fillId="8" borderId="0" xfId="0" applyFont="1" applyFill="1" applyBorder="1"/>
    <xf numFmtId="0" fontId="11" fillId="8" borderId="10" xfId="0" applyFont="1" applyFill="1" applyBorder="1"/>
    <xf numFmtId="0" fontId="6" fillId="8" borderId="11" xfId="0" applyFont="1" applyFill="1" applyBorder="1"/>
    <xf numFmtId="0" fontId="4" fillId="7" borderId="5" xfId="0" applyFont="1" applyFill="1" applyBorder="1"/>
    <xf numFmtId="0" fontId="11" fillId="0" borderId="5" xfId="0" applyFont="1" applyBorder="1" applyAlignment="1" applyProtection="1">
      <alignment horizontal="left" vertical="top" wrapText="1"/>
    </xf>
    <xf numFmtId="0" fontId="0" fillId="8" borderId="0" xfId="0" applyFont="1" applyFill="1" applyBorder="1" applyAlignment="1" applyProtection="1">
      <alignment horizontal="center" vertical="center"/>
    </xf>
    <xf numFmtId="0" fontId="11" fillId="8" borderId="0" xfId="0" applyFont="1" applyFill="1" applyBorder="1" applyAlignment="1">
      <alignment vertical="center" wrapText="1"/>
    </xf>
    <xf numFmtId="3" fontId="7" fillId="0" borderId="5" xfId="0" applyNumberFormat="1" applyFont="1" applyFill="1" applyBorder="1" applyAlignment="1" applyProtection="1">
      <alignment horizontal="center" vertical="center"/>
      <protection locked="0"/>
    </xf>
    <xf numFmtId="3" fontId="7" fillId="0" borderId="5" xfId="0" applyNumberFormat="1" applyFont="1" applyFill="1" applyBorder="1" applyAlignment="1" applyProtection="1">
      <alignment horizontal="center" wrapText="1"/>
      <protection locked="0"/>
    </xf>
    <xf numFmtId="3" fontId="7" fillId="0" borderId="5" xfId="0" applyNumberFormat="1" applyFont="1" applyFill="1" applyBorder="1" applyAlignment="1" applyProtection="1">
      <alignment horizontal="right" vertical="center"/>
      <protection locked="0"/>
    </xf>
    <xf numFmtId="3" fontId="21" fillId="0" borderId="5" xfId="0" applyNumberFormat="1" applyFont="1" applyFill="1" applyBorder="1" applyAlignment="1" applyProtection="1">
      <alignment horizontal="center"/>
      <protection locked="0"/>
    </xf>
    <xf numFmtId="3" fontId="21" fillId="0" borderId="5" xfId="0" applyNumberFormat="1" applyFont="1" applyFill="1" applyBorder="1" applyAlignment="1" applyProtection="1">
      <alignment horizontal="right"/>
      <protection locked="0"/>
    </xf>
    <xf numFmtId="0" fontId="11" fillId="8" borderId="1" xfId="0" applyFont="1" applyFill="1" applyBorder="1" applyAlignment="1">
      <alignment vertical="center" wrapText="1"/>
    </xf>
    <xf numFmtId="0" fontId="6" fillId="8" borderId="1" xfId="0" applyFont="1" applyFill="1" applyBorder="1"/>
    <xf numFmtId="0" fontId="6" fillId="8" borderId="289" xfId="0" applyFont="1" applyFill="1" applyBorder="1"/>
    <xf numFmtId="3" fontId="21" fillId="0" borderId="96" xfId="0" applyNumberFormat="1" applyFont="1" applyFill="1" applyBorder="1" applyAlignment="1" applyProtection="1">
      <alignment horizontal="right"/>
      <protection locked="0"/>
    </xf>
    <xf numFmtId="0" fontId="2" fillId="0" borderId="0" xfId="0" applyFont="1" applyBorder="1" applyProtection="1"/>
    <xf numFmtId="0" fontId="0" fillId="0" borderId="0" xfId="0" applyFont="1" applyProtection="1"/>
    <xf numFmtId="0" fontId="0" fillId="0" borderId="0" xfId="0" applyBorder="1" applyAlignment="1" applyProtection="1">
      <alignment vertical="center"/>
    </xf>
    <xf numFmtId="0" fontId="11" fillId="7" borderId="290" xfId="0" applyFont="1" applyFill="1" applyBorder="1" applyProtection="1"/>
    <xf numFmtId="0" fontId="30" fillId="0" borderId="0" xfId="0" applyFont="1" applyBorder="1" applyProtection="1"/>
    <xf numFmtId="0" fontId="15" fillId="7" borderId="0" xfId="0" applyFont="1" applyFill="1" applyBorder="1" applyAlignment="1" applyProtection="1">
      <alignment vertical="top"/>
    </xf>
    <xf numFmtId="0" fontId="0" fillId="7" borderId="290" xfId="0" applyFont="1" applyFill="1" applyBorder="1" applyProtection="1"/>
    <xf numFmtId="0" fontId="45" fillId="0" borderId="0" xfId="0" applyFont="1" applyBorder="1" applyAlignment="1">
      <alignment horizontal="left" vertical="center" readingOrder="2"/>
    </xf>
    <xf numFmtId="0" fontId="0" fillId="7" borderId="0" xfId="0" applyFont="1" applyFill="1" applyBorder="1" applyAlignment="1" applyProtection="1">
      <alignment horizontal="right" vertical="center"/>
    </xf>
    <xf numFmtId="0" fontId="46" fillId="0" borderId="0" xfId="0" applyFont="1" applyBorder="1" applyAlignment="1">
      <alignment horizontal="left" vertical="center" readingOrder="2"/>
    </xf>
    <xf numFmtId="0" fontId="47" fillId="0" borderId="0" xfId="0" applyFont="1" applyBorder="1" applyAlignment="1">
      <alignment horizontal="left" readingOrder="2"/>
    </xf>
    <xf numFmtId="0" fontId="0" fillId="0" borderId="0" xfId="0" applyFont="1" applyFill="1" applyBorder="1" applyProtection="1"/>
    <xf numFmtId="0" fontId="6" fillId="7" borderId="290" xfId="0" applyFont="1" applyFill="1" applyBorder="1" applyProtection="1"/>
    <xf numFmtId="0" fontId="6" fillId="7" borderId="0" xfId="0" applyFont="1" applyFill="1" applyBorder="1" applyAlignment="1" applyProtection="1">
      <alignment horizontal="right"/>
    </xf>
    <xf numFmtId="0" fontId="11" fillId="7" borderId="0" xfId="0" applyFont="1" applyFill="1" applyBorder="1" applyAlignment="1" applyProtection="1">
      <alignment vertical="center"/>
    </xf>
    <xf numFmtId="0" fontId="6" fillId="0" borderId="0" xfId="0" applyFont="1" applyBorder="1" applyProtection="1"/>
    <xf numFmtId="0" fontId="12" fillId="0" borderId="0" xfId="0" applyFont="1" applyBorder="1" applyAlignment="1" applyProtection="1">
      <alignment horizontal="center"/>
    </xf>
    <xf numFmtId="0" fontId="12" fillId="7" borderId="0" xfId="0" applyFont="1" applyFill="1" applyBorder="1" applyAlignment="1" applyProtection="1">
      <alignment horizontal="center" vertical="center"/>
    </xf>
    <xf numFmtId="0" fontId="11" fillId="0" borderId="0" xfId="0" applyFont="1" applyProtection="1"/>
    <xf numFmtId="0" fontId="11" fillId="0" borderId="0" xfId="0" applyFont="1" applyAlignment="1" applyProtection="1"/>
    <xf numFmtId="0" fontId="12" fillId="0" borderId="0" xfId="0" applyFont="1" applyBorder="1" applyAlignment="1" applyProtection="1">
      <alignment horizontal="right"/>
    </xf>
    <xf numFmtId="0" fontId="12" fillId="0" borderId="0" xfId="0" applyFont="1" applyProtection="1"/>
    <xf numFmtId="0" fontId="6" fillId="13" borderId="290" xfId="0" applyFont="1" applyFill="1" applyBorder="1" applyProtection="1"/>
    <xf numFmtId="0" fontId="11" fillId="13" borderId="0" xfId="0" applyFont="1" applyFill="1" applyBorder="1" applyProtection="1"/>
    <xf numFmtId="0" fontId="6" fillId="13" borderId="0" xfId="0" applyFont="1" applyFill="1" applyBorder="1" applyProtection="1"/>
    <xf numFmtId="0" fontId="12" fillId="13" borderId="0" xfId="0" applyFont="1" applyFill="1" applyBorder="1" applyAlignment="1" applyProtection="1">
      <alignment horizontal="center" vertical="center"/>
    </xf>
    <xf numFmtId="0" fontId="11" fillId="2" borderId="0" xfId="0" applyFont="1" applyFill="1" applyBorder="1" applyAlignment="1" applyProtection="1"/>
    <xf numFmtId="0" fontId="12" fillId="0" borderId="0" xfId="0" applyFont="1" applyAlignment="1" applyProtection="1">
      <alignment vertical="center"/>
    </xf>
    <xf numFmtId="0" fontId="11" fillId="7" borderId="0" xfId="0" applyFont="1" applyFill="1" applyBorder="1" applyAlignment="1" applyProtection="1"/>
    <xf numFmtId="0" fontId="0" fillId="0" borderId="0" xfId="0" applyFont="1" applyBorder="1" applyAlignment="1" applyProtection="1">
      <alignment vertical="center"/>
    </xf>
    <xf numFmtId="14" fontId="13" fillId="0" borderId="0" xfId="0" applyNumberFormat="1" applyFont="1" applyFill="1" applyBorder="1" applyAlignment="1" applyProtection="1">
      <alignment horizontal="center"/>
    </xf>
    <xf numFmtId="0" fontId="15" fillId="7" borderId="291" xfId="0" applyFont="1" applyFill="1" applyBorder="1" applyProtection="1"/>
    <xf numFmtId="0" fontId="15" fillId="7" borderId="0" xfId="0" applyFont="1" applyFill="1" applyBorder="1" applyAlignment="1" applyProtection="1">
      <alignment vertical="center"/>
    </xf>
    <xf numFmtId="0" fontId="0" fillId="7" borderId="291" xfId="0" applyFont="1" applyFill="1" applyBorder="1" applyProtection="1"/>
    <xf numFmtId="0" fontId="6" fillId="7" borderId="291" xfId="0" applyFont="1" applyFill="1" applyBorder="1" applyProtection="1"/>
    <xf numFmtId="0" fontId="11" fillId="7" borderId="0" xfId="0" applyFont="1" applyFill="1" applyBorder="1" applyAlignment="1" applyProtection="1">
      <alignment horizontal="center"/>
    </xf>
    <xf numFmtId="0" fontId="11" fillId="7" borderId="0" xfId="0" applyFont="1" applyFill="1" applyBorder="1" applyAlignment="1" applyProtection="1">
      <alignment horizontal="center" vertical="center"/>
    </xf>
    <xf numFmtId="0" fontId="12" fillId="7" borderId="0" xfId="0" applyFont="1" applyFill="1" applyBorder="1" applyAlignment="1" applyProtection="1">
      <alignment horizontal="right" vertical="center"/>
    </xf>
    <xf numFmtId="3" fontId="7" fillId="7" borderId="0" xfId="0" applyNumberFormat="1" applyFont="1" applyFill="1" applyBorder="1" applyAlignment="1" applyProtection="1">
      <alignment horizontal="right" vertical="center"/>
      <protection locked="0"/>
    </xf>
    <xf numFmtId="3" fontId="6" fillId="7" borderId="0" xfId="0" applyNumberFormat="1" applyFont="1" applyFill="1" applyBorder="1" applyAlignment="1" applyProtection="1">
      <alignment horizontal="center" vertical="top"/>
      <protection locked="0"/>
    </xf>
    <xf numFmtId="3" fontId="7" fillId="7" borderId="0" xfId="0" applyNumberFormat="1" applyFont="1" applyFill="1" applyBorder="1" applyAlignment="1" applyProtection="1">
      <alignment horizontal="center" vertical="center"/>
      <protection locked="0"/>
    </xf>
    <xf numFmtId="3" fontId="48" fillId="7" borderId="0" xfId="0" applyNumberFormat="1" applyFont="1" applyFill="1" applyBorder="1" applyAlignment="1" applyProtection="1">
      <alignment horizontal="center" vertical="center"/>
      <protection locked="0"/>
    </xf>
    <xf numFmtId="3" fontId="7" fillId="13" borderId="0" xfId="0" applyNumberFormat="1" applyFont="1" applyFill="1" applyBorder="1" applyAlignment="1" applyProtection="1">
      <alignment horizontal="right" vertical="center"/>
      <protection locked="0"/>
    </xf>
    <xf numFmtId="3" fontId="48" fillId="13" borderId="0" xfId="0" applyNumberFormat="1" applyFont="1" applyFill="1" applyBorder="1" applyAlignment="1" applyProtection="1">
      <alignment horizontal="center" vertical="center"/>
      <protection locked="0"/>
    </xf>
    <xf numFmtId="0" fontId="12" fillId="13" borderId="0" xfId="0" applyFont="1" applyFill="1" applyBorder="1" applyAlignment="1" applyProtection="1">
      <alignment horizontal="right"/>
    </xf>
    <xf numFmtId="3" fontId="7" fillId="2" borderId="0" xfId="0" applyNumberFormat="1" applyFont="1" applyFill="1" applyBorder="1" applyAlignment="1" applyProtection="1">
      <alignment horizontal="right" vertical="center"/>
      <protection locked="0"/>
    </xf>
    <xf numFmtId="0" fontId="6" fillId="13" borderId="291" xfId="0" applyFont="1" applyFill="1" applyBorder="1" applyProtection="1"/>
    <xf numFmtId="0" fontId="15" fillId="0" borderId="0" xfId="0" applyFont="1" applyProtection="1"/>
    <xf numFmtId="0" fontId="11" fillId="7" borderId="0" xfId="0" applyFont="1" applyFill="1" applyBorder="1" applyAlignment="1" applyProtection="1">
      <alignment horizontal="center" vertical="top"/>
    </xf>
    <xf numFmtId="0" fontId="6" fillId="7" borderId="0" xfId="0" applyFont="1" applyFill="1" applyBorder="1" applyAlignment="1" applyProtection="1">
      <alignment horizontal="left" vertical="center"/>
    </xf>
    <xf numFmtId="0" fontId="6" fillId="7" borderId="0" xfId="0" applyFont="1" applyFill="1" applyBorder="1" applyAlignment="1" applyProtection="1">
      <alignment horizontal="left"/>
    </xf>
    <xf numFmtId="0" fontId="6" fillId="7" borderId="0" xfId="0" applyFont="1" applyFill="1" applyBorder="1" applyAlignment="1" applyProtection="1">
      <alignment horizontal="center"/>
    </xf>
    <xf numFmtId="0" fontId="6" fillId="7" borderId="0" xfId="0" applyFont="1" applyFill="1" applyBorder="1" applyAlignment="1" applyProtection="1">
      <alignment horizontal="right" vertical="center"/>
    </xf>
    <xf numFmtId="0" fontId="11" fillId="7" borderId="292" xfId="0" applyFont="1" applyFill="1" applyBorder="1" applyAlignment="1" applyProtection="1">
      <alignment vertical="center"/>
    </xf>
    <xf numFmtId="0" fontId="11" fillId="7" borderId="0" xfId="0" applyFont="1" applyFill="1" applyBorder="1" applyAlignment="1" applyProtection="1">
      <alignment vertical="center" wrapText="1"/>
    </xf>
    <xf numFmtId="0" fontId="6" fillId="0" borderId="0" xfId="0" applyFont="1" applyBorder="1" applyAlignment="1" applyProtection="1">
      <alignment horizontal="right"/>
    </xf>
    <xf numFmtId="0" fontId="6" fillId="0" borderId="6" xfId="0" applyFont="1" applyBorder="1" applyProtection="1"/>
    <xf numFmtId="0" fontId="6" fillId="7" borderId="293" xfId="0" applyFont="1" applyFill="1" applyBorder="1" applyProtection="1"/>
    <xf numFmtId="0" fontId="6" fillId="7" borderId="11" xfId="0" applyFont="1" applyFill="1" applyBorder="1" applyProtection="1"/>
    <xf numFmtId="0" fontId="6" fillId="7" borderId="11" xfId="0" applyFont="1" applyFill="1" applyBorder="1" applyAlignment="1" applyProtection="1">
      <alignment horizontal="right"/>
    </xf>
    <xf numFmtId="0" fontId="6" fillId="7" borderId="15" xfId="0" applyFont="1" applyFill="1" applyBorder="1" applyAlignment="1" applyProtection="1"/>
    <xf numFmtId="0" fontId="6" fillId="7" borderId="0" xfId="0" applyFont="1" applyFill="1" applyBorder="1" applyAlignment="1" applyProtection="1"/>
    <xf numFmtId="3" fontId="7" fillId="7" borderId="0" xfId="0" applyNumberFormat="1" applyFont="1" applyFill="1" applyBorder="1" applyAlignment="1" applyProtection="1">
      <alignment vertical="center"/>
      <protection locked="0"/>
    </xf>
    <xf numFmtId="0" fontId="12" fillId="0" borderId="0" xfId="0" applyNumberFormat="1" applyFont="1" applyFill="1" applyBorder="1" applyAlignment="1" applyProtection="1">
      <alignment horizontal="right" vertical="center"/>
      <protection locked="0"/>
    </xf>
    <xf numFmtId="0" fontId="6" fillId="7" borderId="11" xfId="0" applyFont="1" applyFill="1" applyBorder="1" applyAlignment="1" applyProtection="1"/>
    <xf numFmtId="0" fontId="6" fillId="7" borderId="295" xfId="0" applyFont="1" applyFill="1" applyBorder="1" applyProtection="1"/>
    <xf numFmtId="0" fontId="50" fillId="0" borderId="0" xfId="0" applyFont="1" applyProtection="1"/>
    <xf numFmtId="0" fontId="6" fillId="0" borderId="0" xfId="0" applyFont="1" applyAlignment="1" applyProtection="1">
      <alignment horizontal="center"/>
    </xf>
    <xf numFmtId="0" fontId="11" fillId="7" borderId="15" xfId="0" applyFont="1" applyFill="1" applyBorder="1" applyProtection="1"/>
    <xf numFmtId="0" fontId="15" fillId="7" borderId="0" xfId="0" applyFont="1" applyFill="1" applyBorder="1" applyProtection="1"/>
    <xf numFmtId="0" fontId="4" fillId="7" borderId="0" xfId="0" applyFont="1" applyFill="1" applyBorder="1" applyAlignment="1" applyProtection="1">
      <alignment horizontal="center"/>
    </xf>
    <xf numFmtId="0" fontId="0" fillId="0" borderId="0" xfId="0" applyBorder="1" applyAlignment="1" applyProtection="1">
      <alignment vertical="center" wrapText="1"/>
    </xf>
    <xf numFmtId="0" fontId="20" fillId="7" borderId="0" xfId="0" applyFont="1" applyFill="1" applyBorder="1" applyAlignment="1" applyProtection="1">
      <alignment vertical="top"/>
    </xf>
    <xf numFmtId="0" fontId="20" fillId="7" borderId="0" xfId="0" applyFont="1" applyFill="1" applyBorder="1" applyAlignment="1" applyProtection="1">
      <alignment vertical="center"/>
    </xf>
    <xf numFmtId="0" fontId="6" fillId="7" borderId="15" xfId="0" applyFont="1" applyFill="1" applyBorder="1" applyAlignment="1" applyProtection="1">
      <alignment horizontal="center"/>
    </xf>
    <xf numFmtId="0" fontId="10" fillId="7" borderId="0" xfId="0" applyFont="1" applyFill="1" applyBorder="1" applyAlignment="1" applyProtection="1"/>
    <xf numFmtId="0" fontId="15" fillId="0" borderId="0" xfId="0" applyFont="1" applyBorder="1" applyAlignment="1" applyProtection="1">
      <alignment horizontal="left" vertical="center"/>
    </xf>
    <xf numFmtId="0" fontId="0" fillId="0" borderId="0" xfId="0" applyBorder="1" applyAlignment="1" applyProtection="1">
      <alignment horizontal="center" vertical="center" wrapText="1"/>
    </xf>
    <xf numFmtId="0" fontId="6" fillId="7" borderId="15" xfId="0" applyFont="1" applyFill="1" applyBorder="1" applyProtection="1"/>
    <xf numFmtId="0" fontId="11" fillId="7" borderId="0" xfId="0" applyFont="1" applyFill="1" applyBorder="1" applyAlignment="1" applyProtection="1">
      <alignment vertical="top"/>
    </xf>
    <xf numFmtId="0" fontId="6" fillId="7" borderId="214" xfId="0" applyFont="1" applyFill="1" applyBorder="1" applyProtection="1"/>
    <xf numFmtId="0" fontId="11" fillId="7" borderId="24" xfId="0" applyFont="1" applyFill="1" applyBorder="1" applyProtection="1"/>
    <xf numFmtId="0" fontId="6" fillId="7" borderId="24" xfId="0" applyFont="1" applyFill="1" applyBorder="1" applyProtection="1"/>
    <xf numFmtId="0" fontId="12" fillId="7" borderId="24" xfId="0" applyFont="1" applyFill="1" applyBorder="1" applyAlignment="1" applyProtection="1">
      <alignment horizontal="center" vertical="center"/>
    </xf>
    <xf numFmtId="2" fontId="6" fillId="0" borderId="0" xfId="0" applyNumberFormat="1" applyFont="1" applyFill="1" applyBorder="1" applyAlignment="1" applyProtection="1">
      <alignment horizontal="center" vertical="center"/>
      <protection locked="0"/>
    </xf>
    <xf numFmtId="0" fontId="6" fillId="0" borderId="0" xfId="0" applyFont="1" applyFill="1" applyBorder="1" applyAlignment="1" applyProtection="1">
      <alignment horizontal="center" vertical="center"/>
      <protection locked="0"/>
    </xf>
    <xf numFmtId="0" fontId="51" fillId="0" borderId="0" xfId="0" applyFont="1" applyFill="1" applyBorder="1" applyProtection="1"/>
    <xf numFmtId="0" fontId="6" fillId="7" borderId="0" xfId="0" applyFont="1" applyFill="1" applyBorder="1" applyAlignment="1" applyProtection="1">
      <alignment vertical="center"/>
      <protection locked="0"/>
    </xf>
    <xf numFmtId="0" fontId="6" fillId="0" borderId="24" xfId="0" applyFont="1" applyFill="1" applyBorder="1" applyAlignment="1" applyProtection="1">
      <alignment vertical="center"/>
      <protection locked="0"/>
    </xf>
    <xf numFmtId="0" fontId="6" fillId="7" borderId="24" xfId="0" applyFont="1" applyFill="1" applyBorder="1" applyAlignment="1" applyProtection="1">
      <alignment vertical="center"/>
      <protection locked="0"/>
    </xf>
    <xf numFmtId="0" fontId="12" fillId="0" borderId="24" xfId="0" applyFont="1" applyBorder="1" applyAlignment="1" applyProtection="1">
      <alignment horizontal="center" vertical="center"/>
    </xf>
    <xf numFmtId="0" fontId="12" fillId="7" borderId="24" xfId="0" applyFont="1" applyFill="1" applyBorder="1" applyAlignment="1" applyProtection="1">
      <alignment vertical="center"/>
    </xf>
    <xf numFmtId="0" fontId="12" fillId="0" borderId="0" xfId="0" applyFont="1" applyBorder="1" applyAlignment="1" applyProtection="1">
      <alignment horizontal="center" vertical="center"/>
    </xf>
    <xf numFmtId="0" fontId="0" fillId="0" borderId="0" xfId="0" applyBorder="1" applyAlignment="1" applyProtection="1">
      <alignment horizontal="right" vertical="center"/>
    </xf>
    <xf numFmtId="0" fontId="11" fillId="7" borderId="296" xfId="0" applyFont="1" applyFill="1" applyBorder="1" applyAlignment="1" applyProtection="1"/>
    <xf numFmtId="0" fontId="6" fillId="7" borderId="296" xfId="0" applyFont="1" applyFill="1" applyBorder="1" applyProtection="1"/>
    <xf numFmtId="0" fontId="12" fillId="7" borderId="296" xfId="0" applyFont="1" applyFill="1" applyBorder="1" applyAlignment="1" applyProtection="1">
      <alignment horizontal="center"/>
    </xf>
    <xf numFmtId="0" fontId="0" fillId="0" borderId="296" xfId="0" applyBorder="1" applyAlignment="1" applyProtection="1">
      <alignment horizontal="right" vertical="center"/>
    </xf>
    <xf numFmtId="0" fontId="50" fillId="0" borderId="0" xfId="0" applyFont="1" applyBorder="1" applyProtection="1"/>
    <xf numFmtId="0" fontId="0" fillId="0" borderId="297" xfId="0" applyBorder="1" applyAlignment="1" applyProtection="1">
      <alignment horizontal="right" vertical="center"/>
    </xf>
    <xf numFmtId="0" fontId="12" fillId="0" borderId="0" xfId="0" applyFont="1" applyFill="1" applyBorder="1" applyAlignment="1" applyProtection="1">
      <alignment horizontal="center"/>
      <protection locked="0"/>
    </xf>
    <xf numFmtId="0" fontId="12" fillId="0" borderId="0" xfId="0" applyFont="1" applyBorder="1" applyProtection="1"/>
    <xf numFmtId="0" fontId="6" fillId="0" borderId="0" xfId="0" applyFont="1" applyBorder="1" applyAlignment="1" applyProtection="1">
      <alignment horizontal="center"/>
    </xf>
    <xf numFmtId="0" fontId="12" fillId="7" borderId="15" xfId="0" applyFont="1" applyFill="1" applyBorder="1" applyProtection="1"/>
    <xf numFmtId="0" fontId="2" fillId="0" borderId="0" xfId="0" applyFont="1" applyFill="1" applyBorder="1" applyProtection="1"/>
    <xf numFmtId="0" fontId="3" fillId="0" borderId="0" xfId="0" applyFont="1" applyFill="1" applyBorder="1" applyAlignment="1" applyProtection="1">
      <alignment horizontal="center"/>
    </xf>
    <xf numFmtId="0" fontId="0" fillId="0" borderId="0" xfId="0" applyFill="1" applyBorder="1" applyAlignment="1" applyProtection="1">
      <alignment vertical="center" wrapText="1"/>
    </xf>
    <xf numFmtId="0" fontId="0" fillId="7" borderId="0" xfId="0" applyFill="1" applyBorder="1" applyProtection="1"/>
    <xf numFmtId="0" fontId="15" fillId="0" borderId="0" xfId="0" applyFont="1" applyFill="1" applyBorder="1" applyAlignment="1" applyProtection="1">
      <alignment horizontal="left" vertical="center"/>
    </xf>
    <xf numFmtId="0" fontId="10" fillId="7" borderId="0" xfId="0" applyFont="1" applyFill="1" applyBorder="1" applyAlignment="1">
      <alignment vertical="center"/>
    </xf>
    <xf numFmtId="0" fontId="11" fillId="0" borderId="0" xfId="0" applyFont="1" applyBorder="1" applyProtection="1"/>
    <xf numFmtId="0" fontId="19" fillId="0" borderId="0" xfId="0" applyFont="1" applyBorder="1" applyAlignment="1">
      <alignment horizontal="left" vertical="center" readingOrder="2"/>
    </xf>
    <xf numFmtId="0" fontId="52" fillId="0" borderId="0" xfId="0" applyFont="1" applyFill="1" applyBorder="1" applyAlignment="1" applyProtection="1">
      <alignment horizontal="center" vertical="center"/>
    </xf>
    <xf numFmtId="0" fontId="0" fillId="7" borderId="0" xfId="0" applyFill="1" applyBorder="1" applyAlignment="1" applyProtection="1">
      <alignment horizontal="justify" vertical="top" wrapText="1"/>
    </xf>
    <xf numFmtId="0" fontId="0" fillId="7" borderId="0" xfId="0" applyFill="1" applyBorder="1" applyAlignment="1" applyProtection="1">
      <alignment horizontal="center"/>
    </xf>
    <xf numFmtId="0" fontId="27" fillId="7" borderId="0" xfId="0" applyFont="1" applyFill="1" applyBorder="1" applyAlignment="1" applyProtection="1">
      <alignment vertical="top"/>
    </xf>
    <xf numFmtId="0" fontId="15" fillId="7" borderId="0" xfId="0" applyFont="1" applyFill="1" applyBorder="1" applyAlignment="1" applyProtection="1">
      <alignment horizontal="center"/>
    </xf>
    <xf numFmtId="0" fontId="12" fillId="0" borderId="0" xfId="0" applyFont="1" applyBorder="1" applyAlignment="1" applyProtection="1">
      <alignment vertical="center"/>
    </xf>
    <xf numFmtId="0" fontId="34" fillId="7" borderId="0" xfId="0" applyFont="1" applyFill="1" applyBorder="1" applyAlignment="1" applyProtection="1">
      <alignment horizontal="center"/>
    </xf>
    <xf numFmtId="0" fontId="34" fillId="7" borderId="0" xfId="0" applyFont="1" applyFill="1" applyBorder="1" applyProtection="1"/>
    <xf numFmtId="3" fontId="7" fillId="0" borderId="0" xfId="0" applyNumberFormat="1" applyFont="1" applyBorder="1" applyAlignment="1" applyProtection="1">
      <alignment horizontal="center"/>
      <protection locked="0"/>
    </xf>
    <xf numFmtId="0" fontId="0" fillId="7" borderId="296" xfId="0" applyFill="1" applyBorder="1" applyProtection="1"/>
    <xf numFmtId="0" fontId="15" fillId="7" borderId="296" xfId="0" applyFont="1" applyFill="1" applyBorder="1" applyProtection="1"/>
    <xf numFmtId="0" fontId="53" fillId="0" borderId="0" xfId="0" applyFont="1" applyProtection="1"/>
    <xf numFmtId="0" fontId="54" fillId="0" borderId="0" xfId="0" applyFont="1" applyProtection="1"/>
    <xf numFmtId="3" fontId="50" fillId="0" borderId="0" xfId="0" applyNumberFormat="1" applyFont="1" applyAlignment="1" applyProtection="1"/>
    <xf numFmtId="3" fontId="50" fillId="0" borderId="0" xfId="0" applyNumberFormat="1" applyFont="1" applyProtection="1"/>
    <xf numFmtId="0" fontId="6" fillId="0" borderId="0" xfId="0" applyFont="1" applyAlignment="1">
      <alignment horizontal="left"/>
    </xf>
    <xf numFmtId="0" fontId="6" fillId="0" borderId="0" xfId="0" applyFont="1" applyFill="1"/>
    <xf numFmtId="0" fontId="6" fillId="0" borderId="0" xfId="0" applyFont="1"/>
    <xf numFmtId="0" fontId="6" fillId="0" borderId="0" xfId="0" applyFont="1" applyAlignment="1">
      <alignment horizontal="right"/>
    </xf>
    <xf numFmtId="0" fontId="50" fillId="0" borderId="0" xfId="0" applyFont="1"/>
    <xf numFmtId="0" fontId="6" fillId="0" borderId="211" xfId="0" applyFont="1" applyBorder="1"/>
    <xf numFmtId="0" fontId="2" fillId="7" borderId="212" xfId="0" applyFont="1" applyFill="1" applyBorder="1"/>
    <xf numFmtId="0" fontId="3" fillId="7" borderId="212" xfId="0" applyFont="1" applyFill="1" applyBorder="1" applyAlignment="1">
      <alignment horizontal="center"/>
    </xf>
    <xf numFmtId="0" fontId="10" fillId="7" borderId="212" xfId="0" applyFont="1" applyFill="1" applyBorder="1" applyAlignment="1">
      <alignment vertical="center" wrapText="1"/>
    </xf>
    <xf numFmtId="0" fontId="6" fillId="0" borderId="212" xfId="0" applyFont="1" applyBorder="1"/>
    <xf numFmtId="0" fontId="6" fillId="0" borderId="15" xfId="0" applyFont="1" applyBorder="1"/>
    <xf numFmtId="0" fontId="2" fillId="7" borderId="0" xfId="0" applyFont="1" applyFill="1" applyBorder="1"/>
    <xf numFmtId="0" fontId="3" fillId="7" borderId="0" xfId="0" applyFont="1" applyFill="1" applyBorder="1" applyAlignment="1">
      <alignment horizontal="center"/>
    </xf>
    <xf numFmtId="0" fontId="10" fillId="7" borderId="0" xfId="0" applyFont="1" applyFill="1" applyBorder="1" applyAlignment="1">
      <alignment vertical="center" wrapText="1"/>
    </xf>
    <xf numFmtId="0" fontId="16" fillId="7" borderId="0" xfId="0" applyFont="1" applyFill="1" applyBorder="1" applyAlignment="1">
      <alignment vertical="center"/>
    </xf>
    <xf numFmtId="0" fontId="6" fillId="7" borderId="0" xfId="0" applyFont="1" applyFill="1" applyBorder="1" applyAlignment="1">
      <alignment horizontal="right"/>
    </xf>
    <xf numFmtId="0" fontId="6" fillId="0" borderId="212" xfId="0" applyFont="1" applyBorder="1" applyAlignment="1">
      <alignment horizontal="right"/>
    </xf>
    <xf numFmtId="0" fontId="6" fillId="0" borderId="0" xfId="0" applyFont="1" applyBorder="1" applyAlignment="1">
      <alignment horizontal="right"/>
    </xf>
    <xf numFmtId="0" fontId="4" fillId="7" borderId="0" xfId="0" applyFont="1" applyFill="1" applyBorder="1" applyAlignment="1">
      <alignment horizontal="right"/>
    </xf>
    <xf numFmtId="3" fontId="7" fillId="7" borderId="0" xfId="0" applyNumberFormat="1" applyFont="1" applyFill="1" applyBorder="1" applyAlignment="1" applyProtection="1">
      <protection locked="0"/>
    </xf>
    <xf numFmtId="0" fontId="6" fillId="0" borderId="0" xfId="0" applyFont="1" applyFill="1" applyBorder="1" applyAlignment="1">
      <alignment horizontal="center"/>
    </xf>
    <xf numFmtId="0" fontId="6" fillId="8" borderId="0" xfId="0" applyFont="1" applyFill="1" applyBorder="1" applyAlignment="1">
      <alignment horizontal="right"/>
    </xf>
    <xf numFmtId="0" fontId="34" fillId="7" borderId="0" xfId="0" applyFont="1" applyFill="1" applyBorder="1" applyAlignment="1">
      <alignment horizontal="right" vertical="top"/>
    </xf>
    <xf numFmtId="0" fontId="6" fillId="7" borderId="0" xfId="0" applyFont="1" applyFill="1" applyBorder="1" applyAlignment="1">
      <alignment horizontal="right" vertical="center"/>
    </xf>
    <xf numFmtId="0" fontId="6" fillId="0" borderId="298" xfId="0" applyFont="1" applyBorder="1"/>
    <xf numFmtId="0" fontId="6" fillId="0" borderId="296" xfId="0" applyFont="1" applyBorder="1"/>
    <xf numFmtId="0" fontId="6" fillId="7" borderId="296" xfId="0" applyFont="1" applyFill="1" applyBorder="1"/>
    <xf numFmtId="0" fontId="53" fillId="0" borderId="0" xfId="0" applyFont="1"/>
    <xf numFmtId="0" fontId="50" fillId="0" borderId="0" xfId="0" applyFont="1" applyAlignment="1">
      <alignment horizontal="left"/>
    </xf>
    <xf numFmtId="0" fontId="6" fillId="7" borderId="299" xfId="0" applyFont="1" applyFill="1" applyBorder="1"/>
    <xf numFmtId="0" fontId="0" fillId="0" borderId="0" xfId="0" applyBorder="1" applyAlignment="1">
      <alignment horizontal="right" vertical="center"/>
    </xf>
    <xf numFmtId="0" fontId="6" fillId="7" borderId="214" xfId="0" applyFont="1" applyFill="1" applyBorder="1"/>
    <xf numFmtId="0" fontId="0" fillId="0" borderId="0" xfId="0" applyBorder="1" applyAlignment="1">
      <alignment horizontal="center" vertical="top"/>
    </xf>
    <xf numFmtId="3" fontId="6" fillId="7" borderId="0" xfId="0" applyNumberFormat="1" applyFont="1" applyFill="1" applyBorder="1" applyAlignment="1" applyProtection="1">
      <alignment horizontal="center" vertical="center"/>
      <protection locked="0"/>
    </xf>
    <xf numFmtId="3" fontId="6" fillId="7" borderId="0" xfId="0" applyNumberFormat="1" applyFont="1" applyFill="1" applyBorder="1" applyAlignment="1" applyProtection="1">
      <alignment vertical="center"/>
      <protection locked="0"/>
    </xf>
    <xf numFmtId="3" fontId="6" fillId="7" borderId="0" xfId="0" applyNumberFormat="1" applyFont="1" applyFill="1" applyBorder="1" applyAlignment="1" applyProtection="1">
      <alignment horizontal="left" vertical="center"/>
      <protection locked="0"/>
    </xf>
    <xf numFmtId="3" fontId="21" fillId="7" borderId="0" xfId="0" applyNumberFormat="1" applyFont="1" applyFill="1" applyBorder="1" applyAlignment="1" applyProtection="1">
      <alignment horizontal="center" vertical="center"/>
      <protection locked="0"/>
    </xf>
    <xf numFmtId="0" fontId="6" fillId="0" borderId="0" xfId="0" applyFont="1" applyBorder="1" applyAlignment="1">
      <alignment horizontal="left" vertical="center"/>
    </xf>
    <xf numFmtId="0" fontId="50" fillId="0" borderId="0" xfId="0" applyFont="1" applyBorder="1"/>
    <xf numFmtId="0" fontId="6" fillId="7" borderId="297" xfId="0" applyFont="1" applyFill="1" applyBorder="1"/>
    <xf numFmtId="0" fontId="55" fillId="0" borderId="0" xfId="0" applyFont="1"/>
    <xf numFmtId="3" fontId="50" fillId="0" borderId="0" xfId="0" applyNumberFormat="1" applyFont="1"/>
    <xf numFmtId="3" fontId="50" fillId="0" borderId="0" xfId="0" applyNumberFormat="1" applyFont="1" applyAlignment="1">
      <alignment horizontal="left"/>
    </xf>
    <xf numFmtId="0" fontId="6" fillId="7" borderId="6" xfId="0" applyFont="1" applyFill="1" applyBorder="1"/>
    <xf numFmtId="0" fontId="6" fillId="7" borderId="0" xfId="0" applyFont="1" applyFill="1" applyBorder="1" applyAlignment="1">
      <alignment horizontal="left"/>
    </xf>
    <xf numFmtId="0" fontId="6" fillId="7" borderId="0" xfId="0" applyFont="1" applyFill="1" applyBorder="1" applyAlignment="1">
      <alignment horizontal="center"/>
    </xf>
    <xf numFmtId="0" fontId="6" fillId="0" borderId="15" xfId="0" applyFont="1" applyFill="1" applyBorder="1"/>
    <xf numFmtId="0" fontId="34" fillId="7" borderId="0" xfId="0" applyFont="1" applyFill="1" applyBorder="1" applyAlignment="1">
      <alignment horizontal="right"/>
    </xf>
    <xf numFmtId="0" fontId="6" fillId="0" borderId="296" xfId="0" applyFont="1" applyFill="1" applyBorder="1"/>
    <xf numFmtId="0" fontId="50" fillId="0" borderId="0" xfId="0" applyFont="1" applyFill="1"/>
    <xf numFmtId="0" fontId="6" fillId="7" borderId="0" xfId="0" applyFont="1" applyFill="1" applyBorder="1" applyAlignment="1">
      <alignment vertical="top"/>
    </xf>
    <xf numFmtId="0" fontId="6" fillId="7" borderId="0" xfId="0" applyFont="1" applyFill="1" applyBorder="1" applyAlignment="1">
      <alignment vertical="top" wrapText="1"/>
    </xf>
    <xf numFmtId="0" fontId="54" fillId="0" borderId="0" xfId="0" applyFont="1"/>
    <xf numFmtId="0" fontId="23" fillId="0" borderId="0" xfId="0" applyFont="1" applyFill="1" applyBorder="1" applyAlignment="1" applyProtection="1">
      <alignment vertical="center" wrapText="1"/>
    </xf>
    <xf numFmtId="0" fontId="15" fillId="0" borderId="0" xfId="0" applyFont="1" applyFill="1" applyBorder="1" applyAlignment="1" applyProtection="1">
      <alignment vertical="top"/>
    </xf>
    <xf numFmtId="0" fontId="2" fillId="0" borderId="0" xfId="0" applyFont="1" applyFill="1" applyBorder="1" applyAlignment="1" applyProtection="1">
      <alignment horizontal="center" vertical="top"/>
    </xf>
    <xf numFmtId="0" fontId="23" fillId="0" borderId="0" xfId="0" applyFont="1" applyFill="1" applyBorder="1" applyAlignment="1" applyProtection="1">
      <alignment vertical="top" wrapText="1"/>
    </xf>
    <xf numFmtId="0" fontId="6" fillId="7" borderId="212" xfId="0" applyFont="1" applyFill="1" applyBorder="1" applyAlignment="1">
      <alignment horizontal="right"/>
    </xf>
    <xf numFmtId="0" fontId="16" fillId="7" borderId="0" xfId="0" applyFont="1" applyFill="1" applyBorder="1" applyAlignment="1">
      <alignment horizontal="center" vertical="center"/>
    </xf>
    <xf numFmtId="0" fontId="6" fillId="7" borderId="298" xfId="0" applyFont="1" applyFill="1" applyBorder="1"/>
    <xf numFmtId="0" fontId="6" fillId="0" borderId="0" xfId="0" applyFont="1" applyAlignment="1" applyProtection="1">
      <alignment vertical="center"/>
    </xf>
    <xf numFmtId="0" fontId="6" fillId="0" borderId="0" xfId="0" applyFont="1" applyAlignment="1" applyProtection="1">
      <alignment vertical="top"/>
    </xf>
    <xf numFmtId="0" fontId="6" fillId="0" borderId="0" xfId="0" applyFont="1" applyBorder="1" applyAlignment="1" applyProtection="1">
      <alignment vertical="top"/>
    </xf>
    <xf numFmtId="0" fontId="6" fillId="0" borderId="0" xfId="0" applyFont="1" applyAlignment="1"/>
    <xf numFmtId="0" fontId="6" fillId="0" borderId="211" xfId="0" applyFont="1" applyBorder="1" applyProtection="1"/>
    <xf numFmtId="0" fontId="6" fillId="0" borderId="212" xfId="0" applyFont="1" applyBorder="1" applyProtection="1"/>
    <xf numFmtId="0" fontId="10" fillId="7" borderId="212" xfId="0" applyFont="1" applyFill="1" applyBorder="1" applyAlignment="1" applyProtection="1">
      <alignment vertical="center" wrapText="1"/>
    </xf>
    <xf numFmtId="0" fontId="0" fillId="0" borderId="212" xfId="0" applyBorder="1" applyAlignment="1" applyProtection="1">
      <alignment vertical="center" wrapText="1"/>
    </xf>
    <xf numFmtId="0" fontId="16" fillId="0" borderId="0" xfId="0" applyFont="1" applyBorder="1" applyAlignment="1" applyProtection="1">
      <alignment vertical="center" wrapText="1"/>
    </xf>
    <xf numFmtId="0" fontId="10" fillId="0" borderId="0" xfId="0" applyFont="1" applyFill="1" applyBorder="1" applyAlignment="1" applyProtection="1">
      <alignment vertical="center"/>
    </xf>
    <xf numFmtId="0" fontId="52" fillId="0" borderId="0" xfId="0" applyFont="1" applyFill="1" applyBorder="1" applyAlignment="1" applyProtection="1">
      <alignment vertical="center"/>
    </xf>
    <xf numFmtId="0" fontId="20" fillId="7" borderId="0" xfId="0" applyFont="1" applyFill="1" applyBorder="1" applyAlignment="1" applyProtection="1"/>
    <xf numFmtId="0" fontId="6" fillId="7" borderId="15" xfId="0" applyFont="1" applyFill="1" applyBorder="1" applyAlignment="1" applyProtection="1">
      <alignment vertical="center"/>
    </xf>
    <xf numFmtId="0" fontId="2" fillId="7" borderId="0" xfId="0" applyFont="1" applyFill="1" applyBorder="1" applyAlignment="1" applyProtection="1"/>
    <xf numFmtId="0" fontId="27" fillId="7" borderId="0" xfId="0" applyFont="1" applyFill="1" applyBorder="1" applyAlignment="1" applyProtection="1">
      <alignment horizontal="left"/>
    </xf>
    <xf numFmtId="0" fontId="6" fillId="7" borderId="14" xfId="0" applyFont="1" applyFill="1" applyBorder="1" applyAlignment="1" applyProtection="1">
      <alignment vertical="center"/>
    </xf>
    <xf numFmtId="0" fontId="6" fillId="7" borderId="14" xfId="0" applyFont="1" applyFill="1" applyBorder="1" applyProtection="1"/>
    <xf numFmtId="0" fontId="6" fillId="7" borderId="14" xfId="0" applyFont="1" applyFill="1" applyBorder="1" applyAlignment="1" applyProtection="1"/>
    <xf numFmtId="0" fontId="0" fillId="7" borderId="0" xfId="0" applyFill="1" applyBorder="1" applyAlignment="1" applyProtection="1">
      <alignment wrapText="1"/>
    </xf>
    <xf numFmtId="0" fontId="6" fillId="7" borderId="14" xfId="0" applyFont="1" applyFill="1" applyBorder="1" applyAlignment="1" applyProtection="1">
      <alignment vertical="top"/>
    </xf>
    <xf numFmtId="0" fontId="6" fillId="7" borderId="0" xfId="0" applyFont="1" applyFill="1" applyBorder="1" applyAlignment="1" applyProtection="1">
      <protection locked="0"/>
    </xf>
    <xf numFmtId="0" fontId="6" fillId="7" borderId="0" xfId="0" applyFont="1" applyFill="1" applyBorder="1" applyAlignment="1" applyProtection="1">
      <alignment vertical="top"/>
      <protection locked="0"/>
    </xf>
    <xf numFmtId="0" fontId="6" fillId="0" borderId="212" xfId="0" applyFont="1" applyBorder="1" applyAlignment="1" applyProtection="1"/>
    <xf numFmtId="0" fontId="6" fillId="0" borderId="212" xfId="0" applyFont="1" applyBorder="1" applyAlignment="1" applyProtection="1">
      <alignment horizontal="right"/>
    </xf>
    <xf numFmtId="0" fontId="0" fillId="7" borderId="0" xfId="0" applyFont="1" applyFill="1" applyBorder="1" applyAlignment="1" applyProtection="1"/>
    <xf numFmtId="0" fontId="20" fillId="7" borderId="0" xfId="0" applyFont="1" applyFill="1" applyBorder="1" applyAlignment="1" applyProtection="1">
      <alignment horizontal="left"/>
    </xf>
    <xf numFmtId="0" fontId="15" fillId="7" borderId="0" xfId="0" applyFont="1" applyFill="1" applyBorder="1" applyAlignment="1" applyProtection="1"/>
    <xf numFmtId="0" fontId="6" fillId="8" borderId="0" xfId="0" applyFont="1" applyFill="1" applyBorder="1" applyProtection="1"/>
    <xf numFmtId="0" fontId="0" fillId="0" borderId="0" xfId="0" applyBorder="1" applyAlignment="1" applyProtection="1">
      <alignment vertical="top" wrapText="1"/>
    </xf>
    <xf numFmtId="0" fontId="0" fillId="7" borderId="0" xfId="0" applyFill="1" applyBorder="1" applyAlignment="1" applyProtection="1">
      <alignment horizontal="justify" wrapText="1"/>
    </xf>
    <xf numFmtId="0" fontId="6" fillId="7" borderId="0" xfId="0" applyFont="1" applyFill="1" applyBorder="1" applyAlignment="1" applyProtection="1">
      <alignment vertical="top"/>
    </xf>
    <xf numFmtId="0" fontId="6" fillId="0" borderId="0" xfId="0" applyFont="1" applyBorder="1" applyAlignment="1" applyProtection="1">
      <alignment vertical="center"/>
    </xf>
    <xf numFmtId="0" fontId="6" fillId="0" borderId="298" xfId="0" applyFont="1" applyBorder="1" applyProtection="1"/>
    <xf numFmtId="0" fontId="6" fillId="7" borderId="296" xfId="0" applyFont="1" applyFill="1" applyBorder="1" applyAlignment="1" applyProtection="1">
      <alignment vertical="center"/>
    </xf>
    <xf numFmtId="0" fontId="50" fillId="0" borderId="0" xfId="0" applyFont="1" applyAlignment="1" applyProtection="1">
      <alignment vertical="center"/>
    </xf>
    <xf numFmtId="0" fontId="6" fillId="0" borderId="296" xfId="0" applyFont="1" applyFill="1" applyBorder="1" applyProtection="1"/>
    <xf numFmtId="0" fontId="6" fillId="7" borderId="296" xfId="0" applyFont="1" applyFill="1" applyBorder="1" applyAlignment="1" applyProtection="1"/>
    <xf numFmtId="0" fontId="50" fillId="0" borderId="0" xfId="0" applyFont="1" applyAlignment="1" applyProtection="1"/>
    <xf numFmtId="0" fontId="6" fillId="7" borderId="299" xfId="0" applyFont="1" applyFill="1" applyBorder="1" applyProtection="1"/>
    <xf numFmtId="0" fontId="6" fillId="7" borderId="296" xfId="0" applyFont="1" applyFill="1" applyBorder="1" applyAlignment="1" applyProtection="1">
      <alignment vertical="top"/>
    </xf>
    <xf numFmtId="0" fontId="50" fillId="0" borderId="0" xfId="0" applyFont="1" applyAlignment="1" applyProtection="1">
      <alignment vertical="top"/>
    </xf>
    <xf numFmtId="0" fontId="50" fillId="0" borderId="0" xfId="0" applyFont="1" applyBorder="1" applyAlignment="1" applyProtection="1">
      <alignment vertical="top"/>
    </xf>
    <xf numFmtId="0" fontId="6" fillId="7" borderId="107" xfId="0" applyFont="1" applyFill="1" applyBorder="1" applyProtection="1"/>
    <xf numFmtId="0" fontId="6" fillId="7" borderId="297" xfId="0" applyFont="1" applyFill="1" applyBorder="1" applyProtection="1"/>
    <xf numFmtId="0" fontId="6" fillId="0" borderId="0" xfId="0" applyFont="1" applyFill="1" applyBorder="1" applyAlignment="1" applyProtection="1">
      <alignment horizontal="left"/>
    </xf>
    <xf numFmtId="0" fontId="6" fillId="7" borderId="26" xfId="0" applyFont="1" applyFill="1" applyBorder="1" applyAlignment="1" applyProtection="1">
      <alignment horizontal="left"/>
    </xf>
    <xf numFmtId="0" fontId="6" fillId="7" borderId="26" xfId="0" applyFont="1" applyFill="1" applyBorder="1" applyProtection="1"/>
    <xf numFmtId="0" fontId="22" fillId="0" borderId="0" xfId="0" applyFont="1" applyFill="1" applyBorder="1" applyAlignment="1" applyProtection="1">
      <alignment vertical="center"/>
      <protection locked="0"/>
    </xf>
    <xf numFmtId="0" fontId="6" fillId="7" borderId="26" xfId="0" applyFont="1" applyFill="1" applyBorder="1" applyAlignment="1" applyProtection="1"/>
    <xf numFmtId="0" fontId="34" fillId="7" borderId="0" xfId="0" applyFont="1" applyFill="1" applyBorder="1" applyAlignment="1" applyProtection="1">
      <alignment vertical="top"/>
    </xf>
    <xf numFmtId="0" fontId="6" fillId="7" borderId="315" xfId="0" applyFont="1" applyFill="1" applyBorder="1" applyProtection="1"/>
    <xf numFmtId="0" fontId="4" fillId="7" borderId="211" xfId="4" applyFont="1" applyFill="1" applyBorder="1" applyProtection="1"/>
    <xf numFmtId="0" fontId="4" fillId="7" borderId="212" xfId="4" applyFont="1" applyFill="1" applyBorder="1" applyProtection="1"/>
    <xf numFmtId="0" fontId="11" fillId="7" borderId="15" xfId="4" applyFont="1" applyFill="1" applyBorder="1" applyProtection="1"/>
    <xf numFmtId="0" fontId="23" fillId="0" borderId="0" xfId="4" applyFont="1" applyFill="1" applyBorder="1" applyAlignment="1" applyProtection="1">
      <alignment horizontal="center" vertical="center" wrapText="1"/>
    </xf>
    <xf numFmtId="0" fontId="2" fillId="7" borderId="0" xfId="4" applyFont="1" applyFill="1" applyBorder="1" applyAlignment="1" applyProtection="1">
      <alignment vertical="top"/>
    </xf>
    <xf numFmtId="0" fontId="11" fillId="7" borderId="15" xfId="4" applyFont="1" applyFill="1" applyBorder="1" applyAlignment="1" applyProtection="1"/>
    <xf numFmtId="0" fontId="10" fillId="7" borderId="0" xfId="4" applyFont="1" applyFill="1" applyBorder="1" applyAlignment="1" applyProtection="1">
      <alignment vertical="center"/>
    </xf>
    <xf numFmtId="0" fontId="27" fillId="7" borderId="0" xfId="4" applyFont="1" applyFill="1" applyBorder="1" applyAlignment="1" applyProtection="1">
      <alignment vertical="center"/>
    </xf>
    <xf numFmtId="0" fontId="15" fillId="7" borderId="0" xfId="4" applyFont="1" applyFill="1" applyBorder="1" applyAlignment="1" applyProtection="1">
      <alignment horizontal="left" vertical="center"/>
    </xf>
    <xf numFmtId="0" fontId="15" fillId="7" borderId="0" xfId="4" applyFont="1" applyFill="1" applyBorder="1" applyAlignment="1" applyProtection="1">
      <alignment vertical="center"/>
    </xf>
    <xf numFmtId="0" fontId="6" fillId="7" borderId="16" xfId="4" applyFont="1" applyFill="1" applyBorder="1" applyAlignment="1" applyProtection="1">
      <alignment horizontal="center"/>
    </xf>
    <xf numFmtId="0" fontId="6" fillId="7" borderId="17" xfId="4" applyFont="1" applyFill="1" applyBorder="1" applyAlignment="1" applyProtection="1">
      <alignment horizontal="center"/>
    </xf>
    <xf numFmtId="0" fontId="6" fillId="7" borderId="17" xfId="4" applyFont="1" applyFill="1" applyBorder="1" applyAlignment="1" applyProtection="1">
      <alignment horizontal="center" vertical="center"/>
    </xf>
    <xf numFmtId="0" fontId="93" fillId="0" borderId="17" xfId="4" applyBorder="1" applyAlignment="1" applyProtection="1">
      <alignment horizontal="center" vertical="center"/>
    </xf>
    <xf numFmtId="0" fontId="4" fillId="7" borderId="17" xfId="4" applyFont="1" applyFill="1" applyBorder="1" applyProtection="1"/>
    <xf numFmtId="0" fontId="4" fillId="7" borderId="15" xfId="4" applyFont="1" applyFill="1" applyBorder="1" applyAlignment="1" applyProtection="1"/>
    <xf numFmtId="0" fontId="6" fillId="7" borderId="0" xfId="4" applyFont="1" applyFill="1" applyBorder="1" applyProtection="1"/>
    <xf numFmtId="0" fontId="6" fillId="7" borderId="114" xfId="4" applyFont="1" applyFill="1" applyBorder="1" applyProtection="1"/>
    <xf numFmtId="0" fontId="4" fillId="0" borderId="15" xfId="4" applyFont="1" applyBorder="1" applyProtection="1"/>
    <xf numFmtId="0" fontId="12" fillId="7" borderId="15" xfId="4" applyFont="1" applyFill="1" applyBorder="1" applyAlignment="1" applyProtection="1">
      <alignment horizontal="center" vertical="top"/>
    </xf>
    <xf numFmtId="0" fontId="12" fillId="7" borderId="114" xfId="4" applyFont="1" applyFill="1" applyBorder="1" applyProtection="1"/>
    <xf numFmtId="0" fontId="4" fillId="7" borderId="214" xfId="4" applyFont="1" applyFill="1" applyBorder="1" applyAlignment="1" applyProtection="1"/>
    <xf numFmtId="0" fontId="12" fillId="7" borderId="0" xfId="4" applyFont="1" applyFill="1" applyBorder="1" applyProtection="1"/>
    <xf numFmtId="0" fontId="6" fillId="7" borderId="18" xfId="4" applyFont="1" applyFill="1" applyBorder="1" applyProtection="1"/>
    <xf numFmtId="0" fontId="11" fillId="7" borderId="18" xfId="4" applyFont="1" applyFill="1" applyBorder="1" applyProtection="1"/>
    <xf numFmtId="0" fontId="11" fillId="7" borderId="134" xfId="4" applyFont="1" applyFill="1" applyBorder="1" applyProtection="1"/>
    <xf numFmtId="0" fontId="12" fillId="7" borderId="0" xfId="4" applyFont="1" applyFill="1" applyBorder="1" applyAlignment="1" applyProtection="1">
      <alignment horizontal="left"/>
    </xf>
    <xf numFmtId="0" fontId="12" fillId="7" borderId="0" xfId="4" applyFont="1" applyFill="1" applyBorder="1" applyAlignment="1" applyProtection="1">
      <alignment horizontal="center" vertical="center"/>
    </xf>
    <xf numFmtId="0" fontId="12" fillId="7" borderId="0" xfId="4" applyFont="1" applyFill="1" applyBorder="1" applyAlignment="1" applyProtection="1">
      <alignment vertical="center"/>
    </xf>
    <xf numFmtId="0" fontId="11" fillId="0" borderId="0" xfId="4" applyFont="1" applyBorder="1" applyProtection="1"/>
    <xf numFmtId="0" fontId="4" fillId="7" borderId="16" xfId="4" applyFont="1" applyFill="1" applyBorder="1" applyAlignment="1" applyProtection="1"/>
    <xf numFmtId="0" fontId="12" fillId="7" borderId="17" xfId="4" applyFont="1" applyFill="1" applyBorder="1" applyAlignment="1" applyProtection="1">
      <alignment horizontal="center" vertical="center"/>
    </xf>
    <xf numFmtId="0" fontId="11" fillId="0" borderId="17" xfId="4" applyFont="1" applyBorder="1" applyProtection="1"/>
    <xf numFmtId="0" fontId="6" fillId="7" borderId="17" xfId="4" applyFont="1" applyFill="1" applyBorder="1" applyProtection="1"/>
    <xf numFmtId="0" fontId="12" fillId="7" borderId="133" xfId="4" applyFont="1" applyFill="1" applyBorder="1" applyProtection="1"/>
    <xf numFmtId="0" fontId="12" fillId="7" borderId="0" xfId="4" applyFont="1" applyFill="1" applyBorder="1" applyAlignment="1" applyProtection="1">
      <alignment horizontal="left" vertical="center"/>
    </xf>
    <xf numFmtId="0" fontId="12" fillId="7" borderId="17" xfId="4" applyFont="1" applyFill="1" applyBorder="1" applyAlignment="1" applyProtection="1">
      <alignment horizontal="left" vertical="center"/>
    </xf>
    <xf numFmtId="0" fontId="4" fillId="0" borderId="17" xfId="4" applyFont="1" applyBorder="1" applyProtection="1"/>
    <xf numFmtId="0" fontId="11" fillId="7" borderId="17" xfId="4" applyFont="1" applyFill="1" applyBorder="1" applyProtection="1"/>
    <xf numFmtId="0" fontId="11" fillId="7" borderId="133" xfId="4" applyFont="1" applyFill="1" applyBorder="1" applyProtection="1"/>
    <xf numFmtId="0" fontId="4" fillId="7" borderId="213" xfId="4" applyFont="1" applyFill="1" applyBorder="1" applyAlignment="1" applyProtection="1"/>
    <xf numFmtId="0" fontId="11" fillId="7" borderId="0" xfId="4" applyFont="1" applyFill="1" applyBorder="1" applyProtection="1"/>
    <xf numFmtId="0" fontId="11" fillId="7" borderId="114" xfId="4" applyFont="1" applyFill="1" applyBorder="1" applyProtection="1"/>
    <xf numFmtId="0" fontId="6" fillId="7" borderId="0" xfId="4" applyFont="1" applyFill="1" applyBorder="1" applyAlignment="1" applyProtection="1"/>
    <xf numFmtId="0" fontId="6" fillId="7" borderId="0" xfId="4" applyFont="1" applyFill="1" applyBorder="1" applyAlignment="1" applyProtection="1">
      <alignment wrapText="1"/>
    </xf>
    <xf numFmtId="0" fontId="12" fillId="7" borderId="114" xfId="4" applyFont="1" applyFill="1" applyBorder="1" applyAlignment="1" applyProtection="1">
      <alignment wrapText="1"/>
    </xf>
    <xf numFmtId="0" fontId="11" fillId="7" borderId="0" xfId="4" applyFont="1" applyFill="1" applyBorder="1" applyAlignment="1" applyProtection="1">
      <alignment vertical="center"/>
    </xf>
    <xf numFmtId="0" fontId="6" fillId="7" borderId="24" xfId="4" applyFont="1" applyFill="1" applyBorder="1" applyProtection="1"/>
    <xf numFmtId="0" fontId="4" fillId="0" borderId="0" xfId="4" applyFont="1" applyBorder="1" applyAlignment="1" applyProtection="1">
      <alignment horizontal="left"/>
    </xf>
    <xf numFmtId="0" fontId="12" fillId="7" borderId="134" xfId="4" applyFont="1" applyFill="1" applyBorder="1" applyProtection="1"/>
    <xf numFmtId="0" fontId="6" fillId="7" borderId="0" xfId="4" applyFont="1" applyFill="1" applyBorder="1" applyAlignment="1" applyProtection="1">
      <alignment horizontal="left" vertical="center"/>
    </xf>
    <xf numFmtId="0" fontId="6" fillId="7" borderId="17" xfId="4" applyFont="1" applyFill="1" applyBorder="1" applyAlignment="1" applyProtection="1">
      <alignment horizontal="left" vertical="center"/>
    </xf>
    <xf numFmtId="0" fontId="12" fillId="7" borderId="135" xfId="4" applyFont="1" applyFill="1" applyBorder="1" applyAlignment="1" applyProtection="1">
      <alignment horizontal="center" vertical="center"/>
    </xf>
    <xf numFmtId="0" fontId="6" fillId="7" borderId="0" xfId="4" applyFont="1" applyFill="1" applyBorder="1" applyAlignment="1" applyProtection="1">
      <alignment vertical="center"/>
    </xf>
    <xf numFmtId="0" fontId="6" fillId="7" borderId="24" xfId="4" applyFont="1" applyFill="1" applyBorder="1" applyAlignment="1" applyProtection="1">
      <alignment vertical="center"/>
    </xf>
    <xf numFmtId="0" fontId="11" fillId="7" borderId="24" xfId="4" applyFont="1" applyFill="1" applyBorder="1" applyAlignment="1" applyProtection="1">
      <alignment vertical="center"/>
    </xf>
    <xf numFmtId="0" fontId="6" fillId="7" borderId="126" xfId="4" applyFont="1" applyFill="1" applyBorder="1" applyProtection="1"/>
    <xf numFmtId="0" fontId="56" fillId="0" borderId="0" xfId="0" applyFont="1" applyFill="1" applyBorder="1" applyProtection="1"/>
    <xf numFmtId="0" fontId="11" fillId="0" borderId="0" xfId="0" applyFont="1" applyFill="1" applyBorder="1" applyAlignment="1" applyProtection="1">
      <alignment horizontal="left"/>
      <protection locked="0"/>
    </xf>
    <xf numFmtId="0" fontId="11" fillId="0" borderId="0" xfId="0" applyFont="1" applyFill="1" applyBorder="1" applyAlignment="1" applyProtection="1">
      <alignment horizontal="center"/>
      <protection locked="0"/>
    </xf>
    <xf numFmtId="0" fontId="2" fillId="7" borderId="0" xfId="4" applyFont="1" applyFill="1" applyBorder="1" applyAlignment="1" applyProtection="1">
      <alignment vertical="center"/>
    </xf>
    <xf numFmtId="0" fontId="12" fillId="7" borderId="114" xfId="4" applyFont="1" applyFill="1" applyBorder="1" applyAlignment="1" applyProtection="1">
      <alignment horizontal="center"/>
    </xf>
    <xf numFmtId="0" fontId="11" fillId="7" borderId="114" xfId="4" applyFont="1" applyFill="1" applyBorder="1" applyAlignment="1" applyProtection="1">
      <alignment horizontal="center"/>
    </xf>
    <xf numFmtId="0" fontId="11" fillId="7" borderId="115" xfId="4" applyFont="1" applyFill="1" applyBorder="1" applyAlignment="1" applyProtection="1">
      <alignment horizontal="center" vertical="top"/>
    </xf>
    <xf numFmtId="0" fontId="11" fillId="7" borderId="138" xfId="4" applyFont="1" applyFill="1" applyBorder="1" applyAlignment="1" applyProtection="1"/>
    <xf numFmtId="0" fontId="11" fillId="7" borderId="18" xfId="4" applyFont="1" applyFill="1" applyBorder="1" applyAlignment="1" applyProtection="1"/>
    <xf numFmtId="0" fontId="11" fillId="7" borderId="134" xfId="4" applyFont="1" applyFill="1" applyBorder="1" applyAlignment="1" applyProtection="1"/>
    <xf numFmtId="0" fontId="11" fillId="7" borderId="115" xfId="4" applyFont="1" applyFill="1" applyBorder="1" applyAlignment="1" applyProtection="1"/>
    <xf numFmtId="0" fontId="11" fillId="7" borderId="0" xfId="4" applyFont="1" applyFill="1" applyBorder="1" applyAlignment="1" applyProtection="1">
      <alignment horizontal="center" vertical="center"/>
    </xf>
    <xf numFmtId="0" fontId="11" fillId="7" borderId="114" xfId="4" applyFont="1" applyFill="1" applyBorder="1" applyAlignment="1" applyProtection="1">
      <alignment horizontal="center" vertical="center"/>
    </xf>
    <xf numFmtId="0" fontId="12" fillId="7" borderId="18" xfId="4" applyFont="1" applyFill="1" applyBorder="1" applyProtection="1"/>
    <xf numFmtId="0" fontId="12" fillId="7" borderId="18" xfId="4" applyFont="1" applyFill="1" applyBorder="1" applyAlignment="1" applyProtection="1">
      <alignment horizontal="center" vertical="center"/>
    </xf>
    <xf numFmtId="0" fontId="12" fillId="7" borderId="134" xfId="4" applyFont="1" applyFill="1" applyBorder="1" applyAlignment="1" applyProtection="1">
      <alignment horizontal="center" vertical="center"/>
    </xf>
    <xf numFmtId="0" fontId="12" fillId="7" borderId="138" xfId="4" applyFont="1" applyFill="1" applyBorder="1" applyAlignment="1" applyProtection="1">
      <alignment horizontal="center" vertical="center"/>
    </xf>
    <xf numFmtId="0" fontId="12" fillId="7" borderId="114" xfId="4" applyFont="1" applyFill="1" applyBorder="1" applyAlignment="1" applyProtection="1">
      <alignment horizontal="center" vertical="center"/>
    </xf>
    <xf numFmtId="0" fontId="12" fillId="7" borderId="115" xfId="4" applyFont="1" applyFill="1" applyBorder="1" applyAlignment="1" applyProtection="1">
      <alignment horizontal="center" vertical="center"/>
    </xf>
    <xf numFmtId="0" fontId="12" fillId="7" borderId="115" xfId="4" applyFont="1" applyFill="1" applyBorder="1" applyProtection="1"/>
    <xf numFmtId="0" fontId="21" fillId="7" borderId="0" xfId="4" applyFont="1" applyFill="1" applyBorder="1" applyAlignment="1" applyProtection="1">
      <alignment vertical="center"/>
      <protection locked="0"/>
    </xf>
    <xf numFmtId="0" fontId="11" fillId="7" borderId="17" xfId="4" applyFont="1" applyFill="1" applyBorder="1" applyAlignment="1" applyProtection="1">
      <alignment horizontal="center" vertical="center"/>
    </xf>
    <xf numFmtId="0" fontId="11" fillId="7" borderId="133" xfId="4" applyFont="1" applyFill="1" applyBorder="1" applyAlignment="1" applyProtection="1">
      <alignment horizontal="center" vertical="center"/>
    </xf>
    <xf numFmtId="0" fontId="12" fillId="7" borderId="149" xfId="4" applyFont="1" applyFill="1" applyBorder="1" applyAlignment="1" applyProtection="1">
      <alignment horizontal="center" vertical="center"/>
    </xf>
    <xf numFmtId="0" fontId="12" fillId="7" borderId="0" xfId="4" applyFont="1" applyFill="1" applyBorder="1" applyAlignment="1" applyProtection="1">
      <alignment wrapText="1"/>
    </xf>
    <xf numFmtId="0" fontId="21" fillId="7" borderId="0" xfId="4" applyFont="1" applyFill="1" applyBorder="1" applyAlignment="1" applyProtection="1">
      <alignment vertical="center" wrapText="1"/>
      <protection locked="0"/>
    </xf>
    <xf numFmtId="0" fontId="12" fillId="7" borderId="138" xfId="4" applyFont="1" applyFill="1" applyBorder="1" applyAlignment="1" applyProtection="1">
      <alignment horizontal="center"/>
    </xf>
    <xf numFmtId="0" fontId="12" fillId="7" borderId="18" xfId="4" applyFont="1" applyFill="1" applyBorder="1" applyAlignment="1" applyProtection="1">
      <alignment horizontal="center"/>
    </xf>
    <xf numFmtId="0" fontId="12" fillId="7" borderId="134" xfId="4" applyFont="1" applyFill="1" applyBorder="1" applyAlignment="1" applyProtection="1">
      <alignment horizontal="center"/>
    </xf>
    <xf numFmtId="0" fontId="6" fillId="7" borderId="26" xfId="4" applyFont="1" applyFill="1" applyBorder="1" applyAlignment="1" applyProtection="1">
      <alignment horizontal="center"/>
    </xf>
    <xf numFmtId="0" fontId="11" fillId="0" borderId="0" xfId="4" applyFont="1" applyAlignment="1" applyProtection="1">
      <alignment horizontal="center"/>
    </xf>
    <xf numFmtId="0" fontId="11" fillId="0" borderId="0" xfId="4" applyFont="1" applyBorder="1" applyAlignment="1" applyProtection="1">
      <alignment horizontal="center"/>
    </xf>
    <xf numFmtId="0" fontId="6" fillId="7" borderId="134" xfId="4" applyFont="1" applyFill="1" applyBorder="1" applyProtection="1"/>
    <xf numFmtId="0" fontId="6" fillId="7" borderId="0" xfId="4" applyFont="1" applyFill="1" applyBorder="1" applyAlignment="1" applyProtection="1">
      <alignment horizontal="center" vertical="center"/>
    </xf>
    <xf numFmtId="0" fontId="0" fillId="7" borderId="115" xfId="4" applyFont="1" applyFill="1" applyBorder="1" applyAlignment="1" applyProtection="1">
      <alignment horizontal="center" vertical="center"/>
    </xf>
    <xf numFmtId="0" fontId="93" fillId="0" borderId="0" xfId="4" applyBorder="1" applyAlignment="1" applyProtection="1">
      <alignment horizontal="center" vertical="center"/>
    </xf>
    <xf numFmtId="0" fontId="0" fillId="7" borderId="0" xfId="4" applyFont="1" applyFill="1" applyBorder="1" applyAlignment="1" applyProtection="1">
      <alignment horizontal="center" vertical="center"/>
    </xf>
    <xf numFmtId="0" fontId="0" fillId="7" borderId="18" xfId="4" applyFont="1" applyFill="1" applyBorder="1" applyAlignment="1" applyProtection="1">
      <alignment horizontal="center" vertical="center"/>
    </xf>
    <xf numFmtId="0" fontId="12" fillId="7" borderId="133" xfId="4" applyFont="1" applyFill="1" applyBorder="1" applyAlignment="1" applyProtection="1">
      <alignment horizontal="center" vertical="center"/>
    </xf>
    <xf numFmtId="0" fontId="93" fillId="0" borderId="0" xfId="4" applyFill="1" applyBorder="1" applyAlignment="1" applyProtection="1">
      <alignment vertical="center"/>
    </xf>
    <xf numFmtId="0" fontId="4" fillId="7" borderId="0" xfId="4" applyFont="1" applyFill="1" applyBorder="1" applyProtection="1"/>
    <xf numFmtId="0" fontId="93" fillId="0" borderId="115" xfId="4" applyBorder="1" applyAlignment="1" applyProtection="1"/>
    <xf numFmtId="0" fontId="93" fillId="0" borderId="18" xfId="4" applyBorder="1" applyAlignment="1" applyProtection="1"/>
    <xf numFmtId="0" fontId="12" fillId="7" borderId="18" xfId="4" applyFont="1" applyFill="1" applyBorder="1" applyAlignment="1" applyProtection="1">
      <alignment wrapText="1"/>
    </xf>
    <xf numFmtId="0" fontId="12" fillId="7" borderId="18" xfId="4" applyFont="1" applyFill="1" applyBorder="1" applyAlignment="1" applyProtection="1">
      <alignment vertical="top"/>
    </xf>
    <xf numFmtId="0" fontId="11" fillId="7" borderId="149" xfId="4" applyFont="1" applyFill="1" applyBorder="1" applyAlignment="1" applyProtection="1">
      <alignment horizontal="center" vertical="top"/>
    </xf>
    <xf numFmtId="0" fontId="11" fillId="7" borderId="17" xfId="4" applyFont="1" applyFill="1" applyBorder="1" applyAlignment="1" applyProtection="1">
      <alignment horizontal="center" vertical="top"/>
    </xf>
    <xf numFmtId="0" fontId="12" fillId="7" borderId="138" xfId="4" applyFont="1" applyFill="1" applyBorder="1" applyAlignment="1" applyProtection="1"/>
    <xf numFmtId="0" fontId="12" fillId="7" borderId="18" xfId="4" applyFont="1" applyFill="1" applyBorder="1" applyAlignment="1" applyProtection="1"/>
    <xf numFmtId="0" fontId="0" fillId="7" borderId="114" xfId="4" applyFont="1" applyFill="1" applyBorder="1" applyAlignment="1" applyProtection="1">
      <alignment horizontal="center" vertical="center"/>
    </xf>
    <xf numFmtId="0" fontId="12" fillId="7" borderId="115" xfId="4" applyFont="1" applyFill="1" applyBorder="1" applyAlignment="1" applyProtection="1"/>
    <xf numFmtId="0" fontId="0" fillId="7" borderId="134" xfId="4" applyFont="1" applyFill="1" applyBorder="1" applyAlignment="1" applyProtection="1">
      <alignment horizontal="center" vertical="center"/>
    </xf>
    <xf numFmtId="0" fontId="0" fillId="7" borderId="138" xfId="4" applyFont="1" applyFill="1" applyBorder="1" applyAlignment="1" applyProtection="1">
      <alignment vertical="center"/>
    </xf>
    <xf numFmtId="0" fontId="0" fillId="7" borderId="18" xfId="4" applyFont="1" applyFill="1" applyBorder="1" applyAlignment="1" applyProtection="1">
      <alignment vertical="center"/>
    </xf>
    <xf numFmtId="0" fontId="0" fillId="7" borderId="115" xfId="4" applyFont="1" applyFill="1" applyBorder="1" applyAlignment="1" applyProtection="1">
      <alignment vertical="center"/>
    </xf>
    <xf numFmtId="0" fontId="0" fillId="7" borderId="0" xfId="4" applyFont="1" applyFill="1" applyBorder="1" applyAlignment="1" applyProtection="1">
      <alignment vertical="center"/>
    </xf>
    <xf numFmtId="0" fontId="0" fillId="7" borderId="149" xfId="4" applyFont="1" applyFill="1" applyBorder="1" applyAlignment="1" applyProtection="1">
      <alignment vertical="center"/>
    </xf>
    <xf numFmtId="0" fontId="0" fillId="7" borderId="17" xfId="4" applyFont="1" applyFill="1" applyBorder="1" applyAlignment="1" applyProtection="1">
      <alignment vertical="center"/>
    </xf>
    <xf numFmtId="0" fontId="4" fillId="7" borderId="298" xfId="4" applyFont="1" applyFill="1" applyBorder="1" applyProtection="1"/>
    <xf numFmtId="0" fontId="2" fillId="7" borderId="296" xfId="4" applyFont="1" applyFill="1" applyBorder="1" applyAlignment="1" applyProtection="1">
      <alignment vertical="center"/>
    </xf>
    <xf numFmtId="0" fontId="0" fillId="0" borderId="0" xfId="4" applyFont="1" applyProtection="1"/>
    <xf numFmtId="0" fontId="15" fillId="7" borderId="296" xfId="4" applyFont="1" applyFill="1" applyBorder="1" applyAlignment="1" applyProtection="1">
      <alignment vertical="center"/>
    </xf>
    <xf numFmtId="0" fontId="15" fillId="7" borderId="296" xfId="4" applyFont="1" applyFill="1" applyBorder="1" applyAlignment="1" applyProtection="1">
      <alignment horizontal="left" vertical="center"/>
    </xf>
    <xf numFmtId="0" fontId="4" fillId="7" borderId="296" xfId="4" applyFont="1" applyFill="1" applyBorder="1" applyProtection="1"/>
    <xf numFmtId="0" fontId="12" fillId="7" borderId="306" xfId="4" applyFont="1" applyFill="1" applyBorder="1" applyAlignment="1" applyProtection="1">
      <alignment vertical="top"/>
    </xf>
    <xf numFmtId="0" fontId="11" fillId="7" borderId="296" xfId="4" applyFont="1" applyFill="1" applyBorder="1" applyAlignment="1" applyProtection="1">
      <alignment horizontal="center" vertical="top"/>
    </xf>
    <xf numFmtId="0" fontId="11" fillId="7" borderId="299" xfId="4" applyFont="1" applyFill="1" applyBorder="1" applyAlignment="1" applyProtection="1">
      <alignment horizontal="center" vertical="top"/>
    </xf>
    <xf numFmtId="0" fontId="12" fillId="7" borderId="306" xfId="4" applyFont="1" applyFill="1" applyBorder="1" applyAlignment="1" applyProtection="1"/>
    <xf numFmtId="0" fontId="12" fillId="7" borderId="296" xfId="4" applyFont="1" applyFill="1" applyBorder="1" applyAlignment="1" applyProtection="1"/>
    <xf numFmtId="0" fontId="0" fillId="7" borderId="306" xfId="4" applyFont="1" applyFill="1" applyBorder="1" applyAlignment="1" applyProtection="1">
      <alignment vertical="center"/>
    </xf>
    <xf numFmtId="0" fontId="0" fillId="7" borderId="296" xfId="4" applyFont="1" applyFill="1" applyBorder="1" applyAlignment="1" applyProtection="1">
      <alignment vertical="center"/>
    </xf>
    <xf numFmtId="0" fontId="0" fillId="7" borderId="299" xfId="4" applyFont="1" applyFill="1" applyBorder="1" applyAlignment="1" applyProtection="1">
      <alignment vertical="center"/>
    </xf>
    <xf numFmtId="0" fontId="0" fillId="0" borderId="296" xfId="4" applyFont="1" applyFill="1" applyBorder="1" applyAlignment="1" applyProtection="1"/>
    <xf numFmtId="0" fontId="4" fillId="7" borderId="310" xfId="4" applyFont="1" applyFill="1" applyBorder="1" applyAlignment="1" applyProtection="1"/>
    <xf numFmtId="0" fontId="6" fillId="7" borderId="131" xfId="4" applyFont="1" applyFill="1" applyBorder="1" applyAlignment="1" applyProtection="1">
      <alignment vertical="center"/>
    </xf>
    <xf numFmtId="0" fontId="4" fillId="0" borderId="131" xfId="4" applyFont="1" applyBorder="1" applyProtection="1"/>
    <xf numFmtId="0" fontId="6" fillId="7" borderId="131" xfId="4" applyFont="1" applyFill="1" applyBorder="1" applyProtection="1"/>
    <xf numFmtId="0" fontId="6" fillId="7" borderId="346" xfId="4" applyFont="1" applyFill="1" applyBorder="1" applyProtection="1"/>
    <xf numFmtId="0" fontId="12" fillId="7" borderId="238" xfId="4" applyFont="1" applyFill="1" applyBorder="1" applyAlignment="1" applyProtection="1">
      <alignment vertical="center"/>
    </xf>
    <xf numFmtId="0" fontId="4" fillId="7" borderId="0" xfId="4" applyFont="1" applyFill="1" applyBorder="1" applyAlignment="1" applyProtection="1"/>
    <xf numFmtId="0" fontId="12" fillId="7" borderId="347" xfId="4" applyFont="1" applyFill="1" applyBorder="1" applyAlignment="1" applyProtection="1">
      <alignment vertical="center"/>
    </xf>
    <xf numFmtId="0" fontId="12" fillId="7" borderId="131" xfId="4" applyFont="1" applyFill="1" applyBorder="1" applyAlignment="1" applyProtection="1">
      <alignment vertical="center"/>
    </xf>
    <xf numFmtId="0" fontId="2" fillId="0" borderId="131" xfId="4" applyFont="1" applyFill="1" applyBorder="1" applyAlignment="1" applyProtection="1">
      <alignment vertical="center"/>
    </xf>
    <xf numFmtId="0" fontId="6" fillId="0" borderId="0" xfId="4" applyFont="1" applyFill="1" applyBorder="1" applyAlignment="1" applyProtection="1">
      <alignment horizontal="center"/>
    </xf>
    <xf numFmtId="0" fontId="0" fillId="0" borderId="131" xfId="4" applyFont="1" applyFill="1" applyBorder="1" applyAlignment="1" applyProtection="1"/>
    <xf numFmtId="0" fontId="0" fillId="0" borderId="311" xfId="4" applyFont="1" applyFill="1" applyBorder="1" applyAlignment="1" applyProtection="1"/>
    <xf numFmtId="0" fontId="4" fillId="0" borderId="211" xfId="4" applyFont="1" applyBorder="1" applyProtection="1"/>
    <xf numFmtId="0" fontId="4" fillId="0" borderId="212" xfId="4" applyFont="1" applyBorder="1" applyProtection="1"/>
    <xf numFmtId="0" fontId="6" fillId="0" borderId="15" xfId="4" applyFont="1" applyBorder="1" applyProtection="1"/>
    <xf numFmtId="0" fontId="16" fillId="7" borderId="0" xfId="4" applyFont="1" applyFill="1" applyBorder="1" applyAlignment="1" applyProtection="1">
      <alignment horizontal="left" vertical="center" wrapText="1"/>
    </xf>
    <xf numFmtId="0" fontId="15" fillId="0" borderId="0" xfId="4" applyFont="1" applyFill="1" applyBorder="1" applyAlignment="1" applyProtection="1">
      <alignment horizontal="center" vertical="center"/>
    </xf>
    <xf numFmtId="0" fontId="20" fillId="7" borderId="0" xfId="4" applyFont="1" applyFill="1" applyBorder="1" applyAlignment="1" applyProtection="1">
      <alignment vertical="center" wrapText="1"/>
    </xf>
    <xf numFmtId="0" fontId="52" fillId="0" borderId="0" xfId="4" applyFont="1" applyFill="1" applyBorder="1" applyAlignment="1" applyProtection="1">
      <alignment horizontal="center" vertical="center"/>
    </xf>
    <xf numFmtId="0" fontId="20" fillId="7" borderId="0" xfId="4" applyFont="1" applyFill="1" applyBorder="1" applyAlignment="1" applyProtection="1">
      <alignment horizontal="left" vertical="center" wrapText="1"/>
    </xf>
    <xf numFmtId="0" fontId="15" fillId="7" borderId="0" xfId="4" applyFont="1" applyFill="1" applyBorder="1" applyProtection="1"/>
    <xf numFmtId="0" fontId="4" fillId="7" borderId="0" xfId="4" applyFont="1" applyFill="1" applyBorder="1" applyAlignment="1" applyProtection="1">
      <alignment horizontal="center"/>
    </xf>
    <xf numFmtId="0" fontId="93" fillId="0" borderId="0" xfId="4" applyBorder="1" applyAlignment="1" applyProtection="1">
      <alignment vertical="center" wrapText="1"/>
    </xf>
    <xf numFmtId="0" fontId="6" fillId="7" borderId="15" xfId="4" applyFont="1" applyFill="1" applyBorder="1" applyProtection="1"/>
    <xf numFmtId="0" fontId="6" fillId="7" borderId="0" xfId="4" applyFont="1" applyFill="1" applyBorder="1" applyAlignment="1" applyProtection="1">
      <alignment horizontal="left" vertical="top" wrapText="1"/>
    </xf>
    <xf numFmtId="0" fontId="27" fillId="7" borderId="0" xfId="4" applyFont="1" applyFill="1" applyBorder="1" applyAlignment="1" applyProtection="1"/>
    <xf numFmtId="0" fontId="8" fillId="7" borderId="0" xfId="4" applyFont="1" applyFill="1" applyBorder="1" applyAlignment="1" applyProtection="1">
      <alignment vertical="center"/>
    </xf>
    <xf numFmtId="0" fontId="11" fillId="7" borderId="0" xfId="4" applyFont="1" applyFill="1" applyBorder="1" applyAlignment="1" applyProtection="1">
      <alignment horizontal="left" vertical="center" wrapText="1"/>
    </xf>
    <xf numFmtId="0" fontId="93" fillId="0" borderId="0" xfId="4" applyProtection="1"/>
    <xf numFmtId="0" fontId="6" fillId="7" borderId="0" xfId="4" applyFont="1" applyFill="1" applyBorder="1" applyAlignment="1" applyProtection="1">
      <alignment horizontal="right"/>
    </xf>
    <xf numFmtId="0" fontId="12" fillId="7" borderId="0" xfId="4" applyFont="1" applyFill="1" applyBorder="1" applyAlignment="1" applyProtection="1">
      <alignment horizontal="right"/>
    </xf>
    <xf numFmtId="0" fontId="34" fillId="7" borderId="0" xfId="4" applyFont="1" applyFill="1" applyBorder="1" applyProtection="1"/>
    <xf numFmtId="0" fontId="7" fillId="0" borderId="0" xfId="4" applyFont="1" applyBorder="1" applyAlignment="1" applyProtection="1">
      <alignment horizontal="right" vertical="center"/>
      <protection locked="0"/>
    </xf>
    <xf numFmtId="0" fontId="34" fillId="7" borderId="0" xfId="4" applyFont="1" applyFill="1" applyBorder="1" applyAlignment="1" applyProtection="1">
      <alignment horizontal="right"/>
    </xf>
    <xf numFmtId="0" fontId="12" fillId="0" borderId="0" xfId="4" applyFont="1" applyBorder="1" applyAlignment="1" applyProtection="1">
      <alignment vertical="top"/>
    </xf>
    <xf numFmtId="0" fontId="4" fillId="0" borderId="13" xfId="4" applyFont="1" applyBorder="1" applyProtection="1"/>
    <xf numFmtId="0" fontId="4" fillId="7" borderId="0" xfId="4" applyFont="1" applyFill="1" applyBorder="1" applyAlignment="1" applyProtection="1">
      <alignment horizontal="center" vertical="center"/>
    </xf>
    <xf numFmtId="0" fontId="4" fillId="0" borderId="0" xfId="4" applyFont="1" applyBorder="1" applyAlignment="1" applyProtection="1">
      <alignment horizontal="center" vertical="center"/>
    </xf>
    <xf numFmtId="0" fontId="4" fillId="0" borderId="95" xfId="4" applyFont="1" applyBorder="1" applyProtection="1"/>
    <xf numFmtId="0" fontId="18" fillId="7" borderId="0" xfId="4" applyFont="1" applyFill="1" applyBorder="1" applyAlignment="1" applyProtection="1">
      <alignment horizontal="left" vertical="center"/>
    </xf>
    <xf numFmtId="0" fontId="4" fillId="0" borderId="1" xfId="4" applyFont="1" applyBorder="1" applyProtection="1"/>
    <xf numFmtId="0" fontId="13" fillId="0" borderId="1" xfId="4" applyFont="1" applyBorder="1" applyProtection="1"/>
    <xf numFmtId="0" fontId="13" fillId="0" borderId="0" xfId="4" applyFont="1" applyProtection="1"/>
    <xf numFmtId="0" fontId="93" fillId="0" borderId="0" xfId="4" applyBorder="1" applyProtection="1"/>
    <xf numFmtId="0" fontId="2" fillId="7" borderId="0" xfId="4" applyFont="1" applyFill="1" applyBorder="1" applyAlignment="1" applyProtection="1">
      <alignment horizontal="right" vertical="top"/>
    </xf>
    <xf numFmtId="0" fontId="2" fillId="7" borderId="0" xfId="4" applyFont="1" applyFill="1" applyBorder="1" applyAlignment="1" applyProtection="1">
      <alignment horizontal="right"/>
    </xf>
    <xf numFmtId="0" fontId="12" fillId="7" borderId="0" xfId="4" applyFont="1" applyFill="1" applyBorder="1" applyAlignment="1" applyProtection="1">
      <alignment vertical="top"/>
    </xf>
    <xf numFmtId="0" fontId="6" fillId="7" borderId="310" xfId="4" applyFont="1" applyFill="1" applyBorder="1" applyProtection="1"/>
    <xf numFmtId="0" fontId="12" fillId="7" borderId="115" xfId="4" applyFont="1" applyFill="1" applyBorder="1" applyAlignment="1" applyProtection="1">
      <alignment vertical="center"/>
    </xf>
    <xf numFmtId="0" fontId="4" fillId="0" borderId="0" xfId="4" applyFont="1" applyBorder="1" applyAlignment="1" applyProtection="1">
      <alignment vertical="top"/>
    </xf>
    <xf numFmtId="0" fontId="12" fillId="0" borderId="114" xfId="4" applyFont="1" applyBorder="1" applyAlignment="1" applyProtection="1">
      <alignment horizontal="center" vertical="top"/>
    </xf>
    <xf numFmtId="0" fontId="12" fillId="0" borderId="0" xfId="4" applyFont="1" applyBorder="1" applyAlignment="1" applyProtection="1">
      <alignment horizontal="center" vertical="top"/>
    </xf>
    <xf numFmtId="0" fontId="7" fillId="0" borderId="0" xfId="4" applyFont="1" applyBorder="1" applyAlignment="1" applyProtection="1">
      <alignment horizontal="center" vertical="center"/>
    </xf>
    <xf numFmtId="0" fontId="12" fillId="7" borderId="114" xfId="4" applyFont="1" applyFill="1" applyBorder="1" applyAlignment="1" applyProtection="1">
      <alignment vertical="center"/>
    </xf>
    <xf numFmtId="0" fontId="34" fillId="7" borderId="0" xfId="4" applyFont="1" applyFill="1" applyBorder="1" applyAlignment="1" applyProtection="1"/>
    <xf numFmtId="0" fontId="4" fillId="0" borderId="0" xfId="4" applyFont="1" applyFill="1" applyAlignment="1" applyProtection="1"/>
    <xf numFmtId="0" fontId="14" fillId="0" borderId="0" xfId="4" applyFont="1" applyProtection="1"/>
    <xf numFmtId="0" fontId="12" fillId="7" borderId="211" xfId="4" applyFont="1" applyFill="1" applyBorder="1" applyProtection="1"/>
    <xf numFmtId="0" fontId="2" fillId="7" borderId="212" xfId="4" applyFont="1" applyFill="1" applyBorder="1" applyProtection="1"/>
    <xf numFmtId="0" fontId="3" fillId="7" borderId="212" xfId="4" applyFont="1" applyFill="1" applyBorder="1" applyAlignment="1" applyProtection="1">
      <alignment horizontal="center"/>
    </xf>
    <xf numFmtId="0" fontId="10" fillId="7" borderId="212" xfId="4" applyFont="1" applyFill="1" applyBorder="1" applyAlignment="1" applyProtection="1">
      <alignment horizontal="center" wrapText="1"/>
    </xf>
    <xf numFmtId="0" fontId="12" fillId="7" borderId="15" xfId="4" applyFont="1" applyFill="1" applyBorder="1" applyProtection="1"/>
    <xf numFmtId="0" fontId="2" fillId="7" borderId="0" xfId="4" applyFont="1" applyFill="1" applyBorder="1" applyProtection="1"/>
    <xf numFmtId="0" fontId="3" fillId="7" borderId="0" xfId="4" applyFont="1" applyFill="1" applyBorder="1" applyAlignment="1" applyProtection="1">
      <alignment horizontal="center"/>
    </xf>
    <xf numFmtId="0" fontId="10" fillId="7" borderId="0" xfId="4" applyFont="1" applyFill="1" applyBorder="1" applyAlignment="1" applyProtection="1">
      <alignment horizontal="center" wrapText="1"/>
    </xf>
    <xf numFmtId="0" fontId="57" fillId="7" borderId="0" xfId="4" applyFont="1" applyFill="1" applyAlignment="1" applyProtection="1">
      <alignment vertical="center" textRotation="180" wrapText="1"/>
    </xf>
    <xf numFmtId="0" fontId="13" fillId="7" borderId="0" xfId="4" applyFont="1" applyFill="1" applyBorder="1" applyAlignment="1" applyProtection="1">
      <alignment horizontal="center"/>
    </xf>
    <xf numFmtId="0" fontId="15" fillId="0" borderId="0" xfId="4" applyFont="1" applyBorder="1" applyAlignment="1" applyProtection="1">
      <alignment horizontal="center" vertical="center"/>
    </xf>
    <xf numFmtId="0" fontId="57" fillId="7" borderId="1" xfId="4" applyFont="1" applyFill="1" applyBorder="1" applyAlignment="1" applyProtection="1">
      <alignment vertical="center" textRotation="180" wrapText="1"/>
    </xf>
    <xf numFmtId="0" fontId="26" fillId="7" borderId="0" xfId="4" applyFont="1" applyFill="1" applyBorder="1" applyAlignment="1" applyProtection="1">
      <alignment horizontal="left" vertical="center"/>
    </xf>
    <xf numFmtId="0" fontId="6" fillId="7" borderId="349" xfId="4" applyFont="1" applyFill="1" applyBorder="1" applyAlignment="1" applyProtection="1">
      <alignment horizontal="center"/>
    </xf>
    <xf numFmtId="0" fontId="6" fillId="7" borderId="26" xfId="4" applyFont="1" applyFill="1" applyBorder="1" applyAlignment="1" applyProtection="1">
      <alignment horizontal="center" vertical="center"/>
    </xf>
    <xf numFmtId="0" fontId="93" fillId="0" borderId="26" xfId="4" applyBorder="1" applyAlignment="1" applyProtection="1">
      <alignment horizontal="center" vertical="center"/>
    </xf>
    <xf numFmtId="0" fontId="14" fillId="7" borderId="26" xfId="4" applyFont="1" applyFill="1" applyBorder="1" applyAlignment="1" applyProtection="1">
      <alignment vertical="center"/>
    </xf>
    <xf numFmtId="0" fontId="10" fillId="7" borderId="0" xfId="4" applyFont="1" applyFill="1" applyBorder="1" applyAlignment="1" applyProtection="1"/>
    <xf numFmtId="0" fontId="10" fillId="0" borderId="0" xfId="4" applyFont="1" applyFill="1" applyBorder="1" applyAlignment="1" applyProtection="1">
      <alignment vertical="top" wrapText="1"/>
    </xf>
    <xf numFmtId="0" fontId="10" fillId="7" borderId="0" xfId="4" applyFont="1" applyFill="1" applyBorder="1" applyAlignment="1" applyProtection="1">
      <alignment vertical="center" wrapText="1"/>
    </xf>
    <xf numFmtId="0" fontId="27" fillId="7" borderId="0" xfId="4" applyFont="1" applyFill="1" applyBorder="1" applyAlignment="1" applyProtection="1">
      <alignment vertical="top" wrapText="1"/>
    </xf>
    <xf numFmtId="0" fontId="27" fillId="7" borderId="0" xfId="4" applyFont="1" applyFill="1" applyBorder="1" applyAlignment="1" applyProtection="1">
      <alignment vertical="center" wrapText="1"/>
    </xf>
    <xf numFmtId="0" fontId="6" fillId="5" borderId="0" xfId="4" applyFont="1" applyFill="1" applyBorder="1" applyProtection="1"/>
    <xf numFmtId="0" fontId="0" fillId="0" borderId="0" xfId="0" applyBorder="1" applyAlignment="1"/>
    <xf numFmtId="0" fontId="14" fillId="7" borderId="103" xfId="4" applyFont="1" applyFill="1" applyBorder="1" applyAlignment="1" applyProtection="1">
      <alignment vertical="center"/>
    </xf>
    <xf numFmtId="0" fontId="14" fillId="7" borderId="22" xfId="4" applyFont="1" applyFill="1" applyBorder="1" applyAlignment="1" applyProtection="1">
      <alignment vertical="center"/>
    </xf>
    <xf numFmtId="0" fontId="15" fillId="7" borderId="22" xfId="4" applyFont="1" applyFill="1" applyBorder="1" applyAlignment="1" applyProtection="1">
      <alignment horizontal="center" vertical="center"/>
    </xf>
    <xf numFmtId="0" fontId="15" fillId="7" borderId="0" xfId="4" applyFont="1" applyFill="1" applyBorder="1" applyAlignment="1" applyProtection="1">
      <alignment horizontal="center" vertical="center"/>
    </xf>
    <xf numFmtId="0" fontId="30" fillId="7" borderId="0" xfId="4" applyFont="1" applyFill="1" applyBorder="1" applyAlignment="1" applyProtection="1">
      <alignment vertical="center"/>
    </xf>
    <xf numFmtId="0" fontId="0" fillId="0" borderId="212" xfId="0" applyBorder="1" applyAlignment="1"/>
    <xf numFmtId="0" fontId="6" fillId="8" borderId="0" xfId="4" applyFont="1" applyFill="1" applyBorder="1" applyAlignment="1" applyProtection="1"/>
    <xf numFmtId="0" fontId="6" fillId="8" borderId="0" xfId="4" applyFont="1" applyFill="1" applyBorder="1" applyAlignment="1" applyProtection="1">
      <alignment vertical="center" wrapText="1"/>
    </xf>
    <xf numFmtId="0" fontId="2" fillId="8" borderId="130" xfId="4" applyFont="1" applyFill="1" applyBorder="1" applyAlignment="1" applyProtection="1">
      <alignment vertical="center"/>
    </xf>
    <xf numFmtId="0" fontId="7" fillId="0" borderId="0" xfId="4" applyFont="1" applyFill="1" applyAlignment="1" applyProtection="1">
      <alignment vertical="center" textRotation="180"/>
    </xf>
    <xf numFmtId="0" fontId="12" fillId="0" borderId="212" xfId="4" applyFont="1" applyFill="1" applyBorder="1" applyAlignment="1" applyProtection="1">
      <alignment vertical="center"/>
    </xf>
    <xf numFmtId="0" fontId="12" fillId="0" borderId="0" xfId="4" applyFont="1" applyFill="1" applyBorder="1" applyAlignment="1" applyProtection="1">
      <alignment horizontal="left" vertical="center"/>
    </xf>
    <xf numFmtId="0" fontId="11" fillId="0" borderId="0" xfId="4" applyFont="1" applyFill="1" applyBorder="1" applyAlignment="1" applyProtection="1">
      <alignment vertical="center"/>
    </xf>
    <xf numFmtId="0" fontId="11" fillId="0" borderId="0" xfId="4" applyFont="1" applyFill="1" applyAlignment="1" applyProtection="1">
      <alignment vertical="center"/>
    </xf>
    <xf numFmtId="0" fontId="7" fillId="7" borderId="0" xfId="4" applyFont="1" applyFill="1" applyAlignment="1" applyProtection="1">
      <alignment vertical="center" textRotation="180"/>
    </xf>
    <xf numFmtId="0" fontId="3" fillId="0" borderId="0" xfId="4" applyFont="1" applyFill="1" applyBorder="1" applyAlignment="1" applyProtection="1">
      <alignment horizontal="left" vertical="center"/>
    </xf>
    <xf numFmtId="0" fontId="12" fillId="0" borderId="0" xfId="4" applyFont="1" applyAlignment="1" applyProtection="1"/>
    <xf numFmtId="0" fontId="93" fillId="0" borderId="0" xfId="4" applyAlignment="1" applyProtection="1"/>
    <xf numFmtId="0" fontId="58" fillId="0" borderId="0" xfId="4" applyFont="1" applyFill="1" applyBorder="1" applyAlignment="1" applyProtection="1">
      <alignment horizontal="left"/>
    </xf>
    <xf numFmtId="0" fontId="4" fillId="0" borderId="0" xfId="4" applyFont="1" applyFill="1" applyBorder="1" applyAlignment="1" applyProtection="1"/>
    <xf numFmtId="0" fontId="93" fillId="0" borderId="0" xfId="4" applyFill="1" applyBorder="1" applyAlignment="1" applyProtection="1"/>
    <xf numFmtId="0" fontId="11" fillId="0" borderId="0" xfId="4" applyFont="1" applyFill="1" applyBorder="1" applyAlignment="1" applyProtection="1"/>
    <xf numFmtId="0" fontId="6" fillId="0" borderId="0" xfId="4" applyFont="1" applyFill="1" applyBorder="1" applyAlignment="1" applyProtection="1"/>
    <xf numFmtId="0" fontId="12" fillId="0" borderId="0" xfId="4" applyFont="1" applyFill="1" applyAlignment="1" applyProtection="1">
      <alignment vertical="center"/>
    </xf>
    <xf numFmtId="0" fontId="14" fillId="0" borderId="0" xfId="4" applyFont="1" applyBorder="1" applyProtection="1"/>
    <xf numFmtId="0" fontId="25" fillId="0" borderId="0" xfId="4" applyFont="1" applyFill="1" applyBorder="1" applyAlignment="1" applyProtection="1">
      <alignment horizontal="right" vertical="center"/>
    </xf>
    <xf numFmtId="0" fontId="12" fillId="0" borderId="0" xfId="4" applyFont="1" applyFill="1" applyAlignment="1" applyProtection="1">
      <alignment horizontal="right" vertical="center"/>
    </xf>
    <xf numFmtId="0" fontId="14" fillId="7" borderId="212" xfId="4" applyFont="1" applyFill="1" applyBorder="1" applyAlignment="1" applyProtection="1">
      <alignment horizontal="left" vertical="center"/>
    </xf>
    <xf numFmtId="0" fontId="16" fillId="7" borderId="0" xfId="4" applyFont="1" applyFill="1" applyBorder="1" applyAlignment="1" applyProtection="1">
      <alignment vertical="center"/>
    </xf>
    <xf numFmtId="0" fontId="16" fillId="7" borderId="0" xfId="4" applyFont="1" applyFill="1" applyBorder="1" applyAlignment="1" applyProtection="1"/>
    <xf numFmtId="0" fontId="11" fillId="7" borderId="214" xfId="4" applyFont="1" applyFill="1" applyBorder="1" applyProtection="1"/>
    <xf numFmtId="0" fontId="15" fillId="7" borderId="24" xfId="4" applyFont="1" applyFill="1" applyBorder="1" applyProtection="1"/>
    <xf numFmtId="0" fontId="13" fillId="7" borderId="24" xfId="4" applyFont="1" applyFill="1" applyBorder="1" applyAlignment="1" applyProtection="1">
      <alignment horizontal="center"/>
    </xf>
    <xf numFmtId="0" fontId="15" fillId="0" borderId="24" xfId="4" applyFont="1" applyBorder="1" applyAlignment="1" applyProtection="1">
      <alignment horizontal="center" vertical="center"/>
    </xf>
    <xf numFmtId="0" fontId="26" fillId="7" borderId="24" xfId="4" applyFont="1" applyFill="1" applyBorder="1" applyAlignment="1" applyProtection="1">
      <alignment horizontal="left" vertical="center"/>
    </xf>
    <xf numFmtId="0" fontId="6" fillId="7" borderId="15" xfId="4" applyFont="1" applyFill="1" applyBorder="1" applyAlignment="1" applyProtection="1">
      <alignment horizontal="center"/>
    </xf>
    <xf numFmtId="0" fontId="6" fillId="7" borderId="0" xfId="4" applyFont="1" applyFill="1" applyBorder="1" applyAlignment="1" applyProtection="1">
      <alignment horizontal="center"/>
    </xf>
    <xf numFmtId="0" fontId="11" fillId="8" borderId="114" xfId="4" applyFont="1" applyFill="1" applyBorder="1" applyAlignment="1" applyProtection="1">
      <alignment horizontal="justify" wrapText="1"/>
    </xf>
    <xf numFmtId="0" fontId="12" fillId="5" borderId="0" xfId="4" applyFont="1" applyFill="1" applyBorder="1" applyAlignment="1" applyProtection="1">
      <alignment vertical="top"/>
    </xf>
    <xf numFmtId="0" fontId="12" fillId="8" borderId="0" xfId="4" applyFont="1" applyFill="1" applyBorder="1" applyAlignment="1" applyProtection="1">
      <alignment horizontal="left" vertical="top"/>
    </xf>
    <xf numFmtId="0" fontId="14" fillId="7" borderId="0" xfId="4" applyFont="1" applyFill="1" applyBorder="1" applyAlignment="1" applyProtection="1">
      <alignment horizontal="left" vertical="center"/>
    </xf>
    <xf numFmtId="0" fontId="0" fillId="0" borderId="17" xfId="0" applyBorder="1" applyAlignment="1"/>
    <xf numFmtId="0" fontId="14" fillId="7" borderId="114" xfId="4" applyFont="1" applyFill="1" applyBorder="1" applyAlignment="1" applyProtection="1">
      <alignment vertical="center"/>
    </xf>
    <xf numFmtId="0" fontId="11" fillId="8" borderId="114" xfId="4" applyFont="1" applyFill="1" applyBorder="1" applyAlignment="1" applyProtection="1">
      <alignment vertical="center" wrapText="1"/>
    </xf>
    <xf numFmtId="0" fontId="12" fillId="8" borderId="114" xfId="4" applyFont="1" applyFill="1" applyBorder="1" applyAlignment="1" applyProtection="1">
      <alignment wrapText="1"/>
    </xf>
    <xf numFmtId="0" fontId="12" fillId="8" borderId="114" xfId="4" applyFont="1" applyFill="1" applyBorder="1" applyAlignment="1" applyProtection="1">
      <alignment vertical="center" wrapText="1"/>
    </xf>
    <xf numFmtId="0" fontId="11" fillId="8" borderId="114" xfId="4" applyFont="1" applyFill="1" applyBorder="1" applyAlignment="1" applyProtection="1">
      <alignment vertical="top" wrapText="1"/>
    </xf>
    <xf numFmtId="165" fontId="12" fillId="8" borderId="0" xfId="4" applyNumberFormat="1" applyFont="1" applyFill="1" applyBorder="1" applyAlignment="1" applyProtection="1"/>
    <xf numFmtId="0" fontId="4" fillId="8" borderId="0" xfId="4" applyFont="1" applyFill="1" applyBorder="1" applyAlignment="1" applyProtection="1">
      <alignment vertical="center" wrapText="1"/>
    </xf>
    <xf numFmtId="0" fontId="2" fillId="8" borderId="310" xfId="4" applyFont="1" applyFill="1" applyBorder="1" applyAlignment="1" applyProtection="1">
      <alignment vertical="center"/>
    </xf>
    <xf numFmtId="0" fontId="12" fillId="8" borderId="131" xfId="4" applyFont="1" applyFill="1" applyBorder="1" applyAlignment="1" applyProtection="1">
      <alignment vertical="center"/>
    </xf>
    <xf numFmtId="0" fontId="11" fillId="8" borderId="131" xfId="4" applyFont="1" applyFill="1" applyBorder="1" applyAlignment="1" applyProtection="1">
      <alignment vertical="top"/>
    </xf>
    <xf numFmtId="0" fontId="4" fillId="8" borderId="131" xfId="4" applyFont="1" applyFill="1" applyBorder="1" applyProtection="1"/>
    <xf numFmtId="0" fontId="4" fillId="8" borderId="131" xfId="4" applyFont="1" applyFill="1" applyBorder="1" applyAlignment="1" applyProtection="1">
      <alignment vertical="center"/>
    </xf>
    <xf numFmtId="0" fontId="11" fillId="8" borderId="0" xfId="4" applyFont="1" applyFill="1" applyAlignment="1" applyProtection="1">
      <alignment vertical="center"/>
    </xf>
    <xf numFmtId="0" fontId="4" fillId="8" borderId="0" xfId="4" applyFont="1" applyFill="1" applyProtection="1"/>
    <xf numFmtId="0" fontId="4" fillId="8" borderId="0" xfId="4" applyFont="1" applyFill="1" applyAlignment="1" applyProtection="1"/>
    <xf numFmtId="0" fontId="3" fillId="7" borderId="0" xfId="4" applyFont="1" applyFill="1" applyAlignment="1" applyProtection="1">
      <alignment horizontal="center" vertical="center"/>
    </xf>
    <xf numFmtId="0" fontId="58" fillId="8" borderId="0" xfId="4" applyFont="1" applyFill="1" applyBorder="1" applyAlignment="1" applyProtection="1">
      <alignment horizontal="left" wrapText="1"/>
    </xf>
    <xf numFmtId="0" fontId="8" fillId="8" borderId="0" xfId="4" applyFont="1" applyFill="1" applyBorder="1" applyProtection="1"/>
    <xf numFmtId="0" fontId="14" fillId="8" borderId="0" xfId="4" applyFont="1" applyFill="1" applyBorder="1" applyAlignment="1" applyProtection="1">
      <alignment vertical="center"/>
    </xf>
    <xf numFmtId="0" fontId="9" fillId="8" borderId="0" xfId="4" applyFont="1" applyFill="1" applyBorder="1" applyAlignment="1" applyProtection="1">
      <alignment vertical="top"/>
    </xf>
    <xf numFmtId="0" fontId="12" fillId="8" borderId="0" xfId="4" applyFont="1" applyFill="1" applyAlignment="1" applyProtection="1">
      <alignment vertical="center"/>
    </xf>
    <xf numFmtId="0" fontId="12" fillId="8" borderId="0" xfId="4" applyFont="1" applyFill="1" applyAlignment="1" applyProtection="1">
      <alignment horizontal="right" vertical="center"/>
    </xf>
    <xf numFmtId="0" fontId="59" fillId="0" borderId="0" xfId="4" applyFont="1" applyProtection="1"/>
    <xf numFmtId="0" fontId="23" fillId="0" borderId="0" xfId="4" applyFont="1" applyFill="1" applyBorder="1" applyAlignment="1" applyProtection="1">
      <alignment vertical="center"/>
    </xf>
    <xf numFmtId="0" fontId="23" fillId="0" borderId="0" xfId="4" applyFont="1" applyFill="1" applyBorder="1" applyAlignment="1">
      <alignment vertical="center"/>
    </xf>
    <xf numFmtId="0" fontId="27" fillId="7" borderId="0" xfId="4" applyFont="1" applyFill="1" applyBorder="1" applyAlignment="1" applyProtection="1">
      <alignment wrapText="1"/>
    </xf>
    <xf numFmtId="0" fontId="21" fillId="0" borderId="0" xfId="4" applyFont="1" applyFill="1" applyBorder="1" applyAlignment="1" applyProtection="1">
      <alignment vertical="center"/>
    </xf>
    <xf numFmtId="0" fontId="11" fillId="7" borderId="0" xfId="4" applyFont="1" applyFill="1" applyBorder="1" applyAlignment="1" applyProtection="1">
      <alignment horizontal="center" wrapText="1"/>
    </xf>
    <xf numFmtId="0" fontId="11" fillId="7" borderId="23" xfId="4" applyFont="1" applyFill="1" applyBorder="1" applyAlignment="1" applyProtection="1">
      <alignment vertical="center"/>
    </xf>
    <xf numFmtId="0" fontId="11" fillId="7" borderId="78" xfId="4" applyFont="1" applyFill="1" applyBorder="1" applyAlignment="1" applyProtection="1">
      <alignment vertical="center"/>
    </xf>
    <xf numFmtId="0" fontId="11" fillId="7" borderId="23" xfId="4" applyFont="1" applyFill="1" applyBorder="1" applyAlignment="1" applyProtection="1">
      <alignment vertical="top" wrapText="1"/>
    </xf>
    <xf numFmtId="0" fontId="11" fillId="7" borderId="24" xfId="4" applyFont="1" applyFill="1" applyBorder="1" applyAlignment="1" applyProtection="1">
      <alignment vertical="top" wrapText="1"/>
    </xf>
    <xf numFmtId="0" fontId="11" fillId="7" borderId="22" xfId="4" applyFont="1" applyFill="1" applyBorder="1" applyAlignment="1" applyProtection="1">
      <alignment horizontal="center" wrapText="1"/>
    </xf>
    <xf numFmtId="0" fontId="11" fillId="7" borderId="78" xfId="4" applyFont="1" applyFill="1" applyBorder="1" applyAlignment="1" applyProtection="1">
      <alignment vertical="top" wrapText="1"/>
    </xf>
    <xf numFmtId="0" fontId="93" fillId="0" borderId="23" xfId="4" applyBorder="1" applyAlignment="1" applyProtection="1">
      <alignment vertical="center" wrapText="1"/>
    </xf>
    <xf numFmtId="0" fontId="93" fillId="0" borderId="24" xfId="4" applyBorder="1" applyAlignment="1" applyProtection="1">
      <alignment vertical="center" wrapText="1"/>
    </xf>
    <xf numFmtId="0" fontId="93" fillId="0" borderId="78" xfId="4" applyBorder="1" applyAlignment="1" applyProtection="1">
      <alignment vertical="center" wrapText="1"/>
    </xf>
    <xf numFmtId="0" fontId="0" fillId="0" borderId="298" xfId="0" applyBorder="1" applyAlignment="1"/>
    <xf numFmtId="0" fontId="0" fillId="0" borderId="296" xfId="0" applyBorder="1" applyAlignment="1"/>
    <xf numFmtId="0" fontId="0" fillId="0" borderId="299" xfId="0" applyBorder="1" applyAlignment="1"/>
    <xf numFmtId="0" fontId="4" fillId="0" borderId="0" xfId="4" applyFont="1" applyBorder="1" applyAlignment="1" applyProtection="1">
      <alignment vertical="center"/>
    </xf>
    <xf numFmtId="0" fontId="59" fillId="0" borderId="0" xfId="4" applyFont="1" applyAlignment="1" applyProtection="1"/>
    <xf numFmtId="0" fontId="6" fillId="8" borderId="0" xfId="4" applyFont="1" applyFill="1" applyAlignment="1" applyProtection="1">
      <alignment vertical="center"/>
    </xf>
    <xf numFmtId="0" fontId="6" fillId="7" borderId="0" xfId="4" applyFont="1" applyFill="1" applyAlignment="1" applyProtection="1">
      <alignment vertical="center"/>
    </xf>
    <xf numFmtId="0" fontId="62" fillId="0" borderId="0" xfId="4" applyFont="1" applyProtection="1"/>
    <xf numFmtId="3" fontId="59" fillId="0" borderId="0" xfId="4" applyNumberFormat="1" applyFont="1" applyProtection="1"/>
    <xf numFmtId="3" fontId="59" fillId="0" borderId="0" xfId="4" applyNumberFormat="1" applyFont="1" applyAlignment="1" applyProtection="1">
      <alignment horizontal="center"/>
    </xf>
    <xf numFmtId="0" fontId="6" fillId="0" borderId="0" xfId="0" applyFont="1" applyAlignment="1">
      <alignment horizontal="center" vertical="center"/>
    </xf>
    <xf numFmtId="0" fontId="6" fillId="7" borderId="296" xfId="0" applyFont="1" applyFill="1" applyBorder="1" applyAlignment="1">
      <alignment horizontal="left" vertical="center" textRotation="180" wrapText="1"/>
    </xf>
    <xf numFmtId="0" fontId="10" fillId="7" borderId="211" xfId="0" applyFont="1" applyFill="1" applyBorder="1"/>
    <xf numFmtId="0" fontId="20" fillId="7" borderId="15" xfId="0" applyFont="1" applyFill="1" applyBorder="1" applyAlignment="1"/>
    <xf numFmtId="0" fontId="6" fillId="7" borderId="0" xfId="0" applyFont="1" applyFill="1" applyBorder="1" applyAlignment="1">
      <alignment horizontal="left" vertical="center" textRotation="180" wrapText="1"/>
    </xf>
    <xf numFmtId="0" fontId="16" fillId="7" borderId="15" xfId="0" applyFont="1" applyFill="1" applyBorder="1" applyAlignment="1"/>
    <xf numFmtId="0" fontId="27" fillId="7" borderId="15" xfId="0" applyFont="1" applyFill="1" applyBorder="1" applyAlignment="1">
      <alignment vertical="center" wrapText="1"/>
    </xf>
    <xf numFmtId="0" fontId="6" fillId="14" borderId="0" xfId="0" applyFont="1" applyFill="1" applyBorder="1"/>
    <xf numFmtId="0" fontId="6" fillId="14" borderId="0" xfId="0" applyFont="1" applyFill="1" applyBorder="1" applyAlignment="1">
      <alignment vertical="center"/>
    </xf>
    <xf numFmtId="0" fontId="6" fillId="14" borderId="15" xfId="0" applyFont="1" applyFill="1" applyBorder="1"/>
    <xf numFmtId="0" fontId="6" fillId="14" borderId="0" xfId="0" applyFont="1" applyFill="1" applyBorder="1" applyAlignment="1">
      <alignment vertical="top"/>
    </xf>
    <xf numFmtId="0" fontId="6" fillId="12" borderId="0" xfId="0" applyFont="1" applyFill="1"/>
    <xf numFmtId="0" fontId="6" fillId="14" borderId="0" xfId="0" applyFont="1" applyFill="1" applyBorder="1" applyAlignment="1"/>
    <xf numFmtId="0" fontId="6" fillId="7" borderId="0" xfId="0" applyFont="1" applyFill="1" applyBorder="1" applyAlignment="1">
      <alignment horizontal="left" textRotation="180" wrapText="1"/>
    </xf>
    <xf numFmtId="0" fontId="6" fillId="12" borderId="0" xfId="0" applyFont="1" applyFill="1" applyAlignment="1"/>
    <xf numFmtId="0" fontId="6" fillId="14" borderId="14" xfId="0" applyFont="1" applyFill="1" applyBorder="1"/>
    <xf numFmtId="0" fontId="6" fillId="7" borderId="0" xfId="0" applyFont="1" applyFill="1" applyBorder="1" applyAlignment="1">
      <alignment horizontal="center" vertical="center" textRotation="180" wrapText="1"/>
    </xf>
    <xf numFmtId="0" fontId="6" fillId="12" borderId="0" xfId="0" applyFont="1" applyFill="1" applyAlignment="1">
      <alignment horizontal="center" vertical="center"/>
    </xf>
    <xf numFmtId="0" fontId="20" fillId="7" borderId="0" xfId="0" applyFont="1" applyFill="1" applyBorder="1" applyAlignment="1"/>
    <xf numFmtId="0" fontId="16" fillId="7" borderId="0" xfId="0" applyFont="1" applyFill="1" applyBorder="1" applyAlignment="1"/>
    <xf numFmtId="0" fontId="27" fillId="7" borderId="0" xfId="0" applyFont="1" applyFill="1" applyBorder="1" applyAlignment="1">
      <alignment vertical="center" wrapText="1"/>
    </xf>
    <xf numFmtId="0" fontId="6" fillId="14" borderId="114" xfId="0" applyFont="1" applyFill="1" applyBorder="1"/>
    <xf numFmtId="0" fontId="6" fillId="14" borderId="114" xfId="0" applyFont="1" applyFill="1" applyBorder="1" applyAlignment="1"/>
    <xf numFmtId="0" fontId="6" fillId="14" borderId="0" xfId="0" applyFont="1" applyFill="1" applyBorder="1" applyAlignment="1">
      <alignment horizontal="center" vertical="center"/>
    </xf>
    <xf numFmtId="0" fontId="6" fillId="14" borderId="114" xfId="0" applyFont="1" applyFill="1" applyBorder="1" applyAlignment="1">
      <alignment horizontal="center" vertical="center"/>
    </xf>
    <xf numFmtId="3" fontId="3" fillId="0" borderId="52" xfId="0" applyNumberFormat="1" applyFont="1" applyFill="1" applyBorder="1" applyAlignment="1" applyProtection="1">
      <alignment horizontal="center" vertical="center"/>
      <protection locked="0"/>
    </xf>
    <xf numFmtId="0" fontId="6" fillId="0" borderId="115" xfId="0" applyFont="1" applyBorder="1"/>
    <xf numFmtId="0" fontId="6" fillId="0" borderId="114" xfId="0" applyFont="1" applyBorder="1"/>
    <xf numFmtId="0" fontId="6" fillId="0" borderId="114" xfId="0" applyFont="1" applyBorder="1" applyAlignment="1">
      <alignment vertical="center"/>
    </xf>
    <xf numFmtId="0" fontId="0" fillId="0" borderId="0" xfId="0" applyBorder="1" applyAlignment="1">
      <alignment vertical="center" wrapText="1"/>
    </xf>
    <xf numFmtId="0" fontId="0" fillId="0" borderId="115" xfId="0" applyBorder="1" applyAlignment="1">
      <alignment vertical="center" wrapText="1"/>
    </xf>
    <xf numFmtId="3" fontId="7" fillId="14" borderId="0" xfId="0" applyNumberFormat="1" applyFont="1" applyFill="1" applyBorder="1" applyAlignment="1">
      <alignment vertical="center"/>
    </xf>
    <xf numFmtId="3" fontId="3" fillId="0" borderId="0" xfId="0" applyNumberFormat="1" applyFont="1" applyFill="1" applyBorder="1" applyAlignment="1" applyProtection="1">
      <alignment horizontal="center" vertical="center"/>
      <protection locked="0"/>
    </xf>
    <xf numFmtId="3" fontId="7" fillId="16" borderId="0" xfId="0" applyNumberFormat="1" applyFont="1" applyFill="1" applyBorder="1" applyAlignment="1">
      <alignment horizontal="right" vertical="center"/>
    </xf>
    <xf numFmtId="0" fontId="0" fillId="0" borderId="296" xfId="0" applyBorder="1" applyAlignment="1">
      <alignment vertical="center" wrapText="1"/>
    </xf>
    <xf numFmtId="0" fontId="0" fillId="0" borderId="1" xfId="0" applyBorder="1" applyAlignment="1">
      <alignment vertical="center" wrapText="1"/>
    </xf>
    <xf numFmtId="0" fontId="0" fillId="0" borderId="191" xfId="0" applyBorder="1" applyAlignment="1">
      <alignment vertical="center" wrapText="1"/>
    </xf>
    <xf numFmtId="3" fontId="7" fillId="14" borderId="296" xfId="0" applyNumberFormat="1" applyFont="1" applyFill="1" applyBorder="1" applyAlignment="1">
      <alignment vertical="center"/>
    </xf>
    <xf numFmtId="3" fontId="3" fillId="0" borderId="296" xfId="0" applyNumberFormat="1" applyFont="1" applyFill="1" applyBorder="1" applyAlignment="1" applyProtection="1">
      <alignment horizontal="center" vertical="center"/>
      <protection locked="0"/>
    </xf>
    <xf numFmtId="0" fontId="6" fillId="14" borderId="15" xfId="0" applyFont="1" applyFill="1" applyBorder="1" applyAlignment="1">
      <alignment vertical="center"/>
    </xf>
    <xf numFmtId="0" fontId="6" fillId="14" borderId="131" xfId="0" applyFont="1" applyFill="1" applyBorder="1"/>
    <xf numFmtId="0" fontId="3" fillId="14" borderId="0" xfId="0" applyFont="1" applyFill="1" applyBorder="1" applyAlignment="1"/>
    <xf numFmtId="0" fontId="6" fillId="14" borderId="126" xfId="0" applyFont="1" applyFill="1" applyBorder="1"/>
    <xf numFmtId="0" fontId="6" fillId="14" borderId="26" xfId="0" applyFont="1" applyFill="1" applyBorder="1"/>
    <xf numFmtId="0" fontId="6" fillId="14" borderId="0" xfId="0" applyFont="1" applyFill="1" applyBorder="1" applyAlignment="1">
      <alignment vertical="center" wrapText="1"/>
    </xf>
    <xf numFmtId="0" fontId="6" fillId="14" borderId="0" xfId="0" applyFont="1" applyFill="1" applyBorder="1" applyAlignment="1">
      <alignment wrapText="1"/>
    </xf>
    <xf numFmtId="0" fontId="6" fillId="14" borderId="212" xfId="0" applyFont="1" applyFill="1" applyBorder="1"/>
    <xf numFmtId="3" fontId="7" fillId="18" borderId="0" xfId="0" applyNumberFormat="1" applyFont="1" applyFill="1" applyBorder="1" applyAlignment="1">
      <alignment horizontal="right" vertical="center"/>
    </xf>
    <xf numFmtId="3" fontId="4" fillId="15" borderId="0" xfId="0" applyNumberFormat="1" applyFont="1" applyFill="1" applyBorder="1" applyAlignment="1" applyProtection="1">
      <alignment vertical="center"/>
      <protection locked="0"/>
    </xf>
    <xf numFmtId="3" fontId="7" fillId="16" borderId="131" xfId="0" applyNumberFormat="1" applyFont="1" applyFill="1" applyBorder="1" applyAlignment="1">
      <alignment horizontal="right" vertical="center"/>
    </xf>
    <xf numFmtId="0" fontId="6" fillId="0" borderId="0" xfId="0" applyFont="1" applyAlignment="1">
      <alignment vertical="center"/>
    </xf>
    <xf numFmtId="0" fontId="15" fillId="0" borderId="15" xfId="0" applyFont="1" applyFill="1" applyBorder="1" applyAlignment="1" applyProtection="1">
      <alignment vertical="center"/>
    </xf>
    <xf numFmtId="0" fontId="2" fillId="0" borderId="0" xfId="0" applyFont="1" applyFill="1" applyBorder="1" applyAlignment="1" applyProtection="1">
      <alignment horizontal="center" vertical="center"/>
    </xf>
    <xf numFmtId="0" fontId="10" fillId="0" borderId="0" xfId="0" applyFont="1" applyFill="1" applyBorder="1" applyAlignment="1" applyProtection="1">
      <alignment horizontal="left" vertical="center"/>
    </xf>
    <xf numFmtId="0" fontId="6" fillId="0" borderId="15" xfId="0" applyFont="1" applyFill="1" applyBorder="1" applyProtection="1"/>
    <xf numFmtId="0" fontId="6" fillId="5" borderId="0" xfId="0" applyFont="1" applyFill="1" applyBorder="1"/>
    <xf numFmtId="0" fontId="3" fillId="5" borderId="0" xfId="0" applyFont="1" applyFill="1" applyBorder="1" applyAlignment="1" applyProtection="1">
      <alignment vertical="center"/>
    </xf>
    <xf numFmtId="0" fontId="31" fillId="0" borderId="0" xfId="0" applyFont="1" applyAlignment="1">
      <alignment horizontal="left"/>
    </xf>
    <xf numFmtId="0" fontId="64" fillId="0" borderId="0" xfId="0" applyFont="1" applyAlignment="1">
      <alignment horizontal="left"/>
    </xf>
    <xf numFmtId="0" fontId="65" fillId="0" borderId="0" xfId="0" applyFont="1" applyAlignment="1">
      <alignment horizontal="center" vertical="center"/>
    </xf>
    <xf numFmtId="0" fontId="66" fillId="0" borderId="0" xfId="0" applyFont="1" applyFill="1" applyBorder="1" applyProtection="1"/>
    <xf numFmtId="0" fontId="67" fillId="0" borderId="0" xfId="0" applyFont="1" applyAlignment="1">
      <alignment horizontal="center" vertical="center"/>
    </xf>
    <xf numFmtId="0" fontId="21" fillId="0" borderId="0" xfId="0" applyFont="1" applyFill="1" applyBorder="1" applyAlignment="1" applyProtection="1">
      <alignment horizontal="center" vertical="center"/>
      <protection locked="0"/>
    </xf>
    <xf numFmtId="0" fontId="68" fillId="0" borderId="0" xfId="0" applyFont="1" applyAlignment="1">
      <alignment horizontal="center" vertical="center"/>
    </xf>
    <xf numFmtId="0" fontId="20" fillId="0" borderId="0" xfId="0" applyFont="1" applyFill="1" applyBorder="1" applyAlignment="1" applyProtection="1">
      <alignment horizontal="left" vertical="center" wrapText="1"/>
    </xf>
    <xf numFmtId="0" fontId="27" fillId="0" borderId="0" xfId="0" applyFont="1" applyFill="1" applyBorder="1" applyAlignment="1" applyProtection="1">
      <alignment vertical="center" wrapText="1"/>
    </xf>
    <xf numFmtId="3" fontId="21" fillId="0" borderId="0" xfId="0" applyNumberFormat="1" applyFont="1" applyFill="1" applyBorder="1" applyAlignment="1" applyProtection="1">
      <alignment horizontal="right" vertical="center"/>
      <protection locked="0"/>
    </xf>
    <xf numFmtId="0" fontId="21" fillId="0" borderId="0" xfId="0" applyFont="1" applyFill="1" applyBorder="1" applyAlignment="1" applyProtection="1">
      <alignment horizontal="center" vertical="center"/>
    </xf>
    <xf numFmtId="0" fontId="68" fillId="0" borderId="0" xfId="0" applyFont="1" applyAlignment="1">
      <alignment horizontal="center"/>
    </xf>
    <xf numFmtId="3" fontId="21" fillId="19" borderId="0" xfId="0" applyNumberFormat="1" applyFont="1" applyFill="1" applyBorder="1" applyAlignment="1" applyProtection="1">
      <alignment horizontal="right" vertical="center"/>
      <protection locked="0"/>
    </xf>
    <xf numFmtId="0" fontId="6" fillId="19" borderId="0" xfId="0" applyFont="1" applyFill="1" applyBorder="1" applyProtection="1"/>
    <xf numFmtId="0" fontId="11" fillId="0" borderId="0" xfId="0" applyFont="1" applyFill="1" applyBorder="1" applyAlignment="1" applyProtection="1">
      <alignment horizontal="left" vertical="top"/>
    </xf>
    <xf numFmtId="0" fontId="69" fillId="0" borderId="0" xfId="0" applyFont="1" applyFill="1" applyBorder="1" applyAlignment="1" applyProtection="1">
      <alignment horizontal="left"/>
    </xf>
    <xf numFmtId="0" fontId="68" fillId="0" borderId="0" xfId="0" applyFont="1" applyBorder="1" applyAlignment="1">
      <alignment horizontal="center"/>
    </xf>
    <xf numFmtId="0" fontId="0" fillId="0" borderId="0" xfId="0" applyBorder="1" applyProtection="1">
      <protection locked="0"/>
    </xf>
    <xf numFmtId="0" fontId="6" fillId="0" borderId="13" xfId="0" applyFont="1" applyBorder="1" applyProtection="1"/>
    <xf numFmtId="0" fontId="2" fillId="0" borderId="15" xfId="0" applyFont="1" applyFill="1" applyBorder="1" applyAlignment="1" applyProtection="1">
      <alignment vertical="center"/>
    </xf>
    <xf numFmtId="0" fontId="2" fillId="0" borderId="14" xfId="0" applyFont="1" applyFill="1" applyBorder="1" applyAlignment="1" applyProtection="1">
      <alignment vertical="center"/>
    </xf>
    <xf numFmtId="0" fontId="30" fillId="0" borderId="0" xfId="0" applyFont="1" applyProtection="1"/>
    <xf numFmtId="0" fontId="22" fillId="0" borderId="0" xfId="0" applyFont="1" applyFill="1" applyBorder="1" applyAlignment="1" applyProtection="1">
      <alignment horizontal="center" vertical="center"/>
      <protection locked="0"/>
    </xf>
    <xf numFmtId="0" fontId="10" fillId="0" borderId="0" xfId="0" applyFont="1" applyFill="1" applyBorder="1" applyProtection="1"/>
    <xf numFmtId="0" fontId="0" fillId="0" borderId="0" xfId="0" applyFill="1" applyBorder="1" applyProtection="1"/>
    <xf numFmtId="0" fontId="11" fillId="0" borderId="0" xfId="0" applyFont="1" applyFill="1" applyBorder="1" applyAlignment="1" applyProtection="1">
      <alignment horizontal="center" vertical="top"/>
    </xf>
    <xf numFmtId="0" fontId="0" fillId="0" borderId="296" xfId="0" applyFill="1" applyBorder="1" applyProtection="1"/>
    <xf numFmtId="0" fontId="6" fillId="0" borderId="296" xfId="0" applyFont="1" applyFill="1" applyBorder="1" applyAlignment="1" applyProtection="1">
      <alignment vertical="center"/>
    </xf>
    <xf numFmtId="0" fontId="22" fillId="0" borderId="0" xfId="0" applyFont="1" applyFill="1" applyBorder="1" applyAlignment="1" applyProtection="1">
      <alignment horizontal="center" vertical="center"/>
    </xf>
    <xf numFmtId="0" fontId="6" fillId="0" borderId="0" xfId="0" applyFont="1" applyFill="1" applyAlignment="1">
      <alignment vertical="center"/>
    </xf>
    <xf numFmtId="0" fontId="6" fillId="0" borderId="1" xfId="0" applyFont="1" applyFill="1" applyBorder="1" applyAlignment="1" applyProtection="1">
      <alignment vertical="center"/>
    </xf>
    <xf numFmtId="0" fontId="56" fillId="0" borderId="0" xfId="0" applyFont="1" applyFill="1" applyAlignment="1" applyProtection="1"/>
    <xf numFmtId="0" fontId="51" fillId="0" borderId="0" xfId="0" applyFont="1" applyFill="1" applyProtection="1"/>
    <xf numFmtId="0" fontId="51" fillId="0" borderId="0" xfId="0" applyFont="1" applyFill="1" applyAlignment="1" applyProtection="1"/>
    <xf numFmtId="0" fontId="56" fillId="0" borderId="0" xfId="0" applyFont="1" applyFill="1" applyProtection="1"/>
    <xf numFmtId="0" fontId="56" fillId="0" borderId="3" xfId="0" applyFont="1" applyFill="1" applyBorder="1" applyProtection="1"/>
    <xf numFmtId="0" fontId="30" fillId="0" borderId="0" xfId="0" applyFont="1" applyFill="1" applyBorder="1" applyAlignment="1" applyProtection="1">
      <alignment vertical="center" wrapText="1"/>
    </xf>
    <xf numFmtId="0" fontId="0" fillId="0" borderId="3" xfId="0" applyFill="1" applyBorder="1" applyAlignment="1" applyProtection="1">
      <alignment vertical="center"/>
    </xf>
    <xf numFmtId="0" fontId="0" fillId="0" borderId="0" xfId="0" applyFill="1" applyBorder="1" applyAlignment="1" applyProtection="1">
      <alignment vertical="center"/>
    </xf>
    <xf numFmtId="0" fontId="10" fillId="0" borderId="0" xfId="0" applyFont="1" applyFill="1" applyBorder="1" applyAlignment="1" applyProtection="1">
      <alignment vertical="center" wrapText="1"/>
    </xf>
    <xf numFmtId="0" fontId="15" fillId="0" borderId="0" xfId="0" applyFont="1" applyFill="1" applyBorder="1" applyAlignment="1" applyProtection="1">
      <alignment horizontal="center" vertical="center"/>
    </xf>
    <xf numFmtId="0" fontId="12" fillId="0" borderId="3" xfId="0" applyFont="1" applyFill="1" applyBorder="1" applyAlignment="1" applyProtection="1">
      <alignment horizontal="left"/>
    </xf>
    <xf numFmtId="0" fontId="12" fillId="0" borderId="3" xfId="0" applyFont="1" applyFill="1" applyBorder="1" applyProtection="1"/>
    <xf numFmtId="0" fontId="0" fillId="0" borderId="0" xfId="0" applyFont="1" applyFill="1" applyBorder="1" applyAlignment="1" applyProtection="1">
      <alignment horizontal="center" vertical="center"/>
    </xf>
    <xf numFmtId="0" fontId="57" fillId="0" borderId="0" xfId="0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Border="1" applyAlignment="1" applyProtection="1">
      <alignment horizontal="left"/>
    </xf>
    <xf numFmtId="0" fontId="34" fillId="0" borderId="0" xfId="0" applyFont="1" applyFill="1" applyBorder="1" applyAlignment="1" applyProtection="1"/>
    <xf numFmtId="0" fontId="16" fillId="4" borderId="95" xfId="0" applyFont="1" applyFill="1" applyBorder="1" applyAlignment="1" applyProtection="1">
      <alignment horizontal="center" vertical="center"/>
    </xf>
    <xf numFmtId="0" fontId="6" fillId="0" borderId="191" xfId="0" applyFont="1" applyFill="1" applyBorder="1" applyAlignment="1" applyProtection="1"/>
    <xf numFmtId="0" fontId="56" fillId="0" borderId="0" xfId="0" applyFont="1" applyFill="1" applyBorder="1" applyAlignment="1" applyProtection="1">
      <alignment horizontal="center"/>
    </xf>
    <xf numFmtId="0" fontId="51" fillId="0" borderId="0" xfId="0" applyFont="1" applyFill="1" applyBorder="1" applyAlignment="1" applyProtection="1">
      <alignment horizontal="center"/>
    </xf>
    <xf numFmtId="0" fontId="51" fillId="0" borderId="3" xfId="0" applyFont="1" applyFill="1" applyBorder="1" applyProtection="1"/>
    <xf numFmtId="0" fontId="6" fillId="0" borderId="3" xfId="0" applyFont="1" applyFill="1" applyBorder="1" applyProtection="1"/>
    <xf numFmtId="0" fontId="56" fillId="0" borderId="0" xfId="0" applyFont="1" applyFill="1" applyBorder="1" applyAlignment="1" applyProtection="1">
      <alignment horizontal="left" indent="1"/>
    </xf>
    <xf numFmtId="0" fontId="51" fillId="0" borderId="0" xfId="0" applyFont="1" applyFill="1" applyBorder="1" applyAlignment="1" applyProtection="1">
      <alignment vertical="center"/>
    </xf>
    <xf numFmtId="0" fontId="6" fillId="4" borderId="97" xfId="0" applyFont="1" applyFill="1" applyBorder="1" applyAlignment="1" applyProtection="1"/>
    <xf numFmtId="0" fontId="6" fillId="0" borderId="0" xfId="4" applyFont="1" applyFill="1" applyBorder="1" applyAlignment="1" applyProtection="1">
      <alignment horizontal="left"/>
    </xf>
    <xf numFmtId="0" fontId="4" fillId="0" borderId="14" xfId="4" applyFont="1" applyFill="1" applyBorder="1" applyProtection="1"/>
    <xf numFmtId="0" fontId="6" fillId="0" borderId="0" xfId="4" applyFont="1" applyFill="1" applyBorder="1" applyAlignment="1" applyProtection="1">
      <alignment vertical="center"/>
    </xf>
    <xf numFmtId="0" fontId="6" fillId="0" borderId="0" xfId="4" applyFont="1" applyFill="1" applyBorder="1" applyAlignment="1" applyProtection="1">
      <alignment horizontal="left" vertical="center"/>
    </xf>
    <xf numFmtId="0" fontId="6" fillId="0" borderId="7" xfId="4" applyFont="1" applyFill="1" applyBorder="1" applyAlignment="1" applyProtection="1">
      <alignment horizontal="left" vertical="center"/>
    </xf>
    <xf numFmtId="0" fontId="6" fillId="0" borderId="7" xfId="4" applyFont="1" applyFill="1" applyBorder="1" applyAlignment="1" applyProtection="1">
      <alignment horizontal="center" vertical="center"/>
    </xf>
    <xf numFmtId="0" fontId="6" fillId="0" borderId="7" xfId="4" applyFont="1" applyFill="1" applyBorder="1" applyAlignment="1" applyProtection="1">
      <alignment vertical="center"/>
    </xf>
    <xf numFmtId="0" fontId="34" fillId="0" borderId="0" xfId="4" applyFont="1" applyFill="1" applyBorder="1" applyAlignment="1" applyProtection="1"/>
    <xf numFmtId="0" fontId="30" fillId="0" borderId="0" xfId="4" applyFont="1" applyFill="1" applyBorder="1" applyAlignment="1" applyProtection="1">
      <alignment vertical="center"/>
    </xf>
    <xf numFmtId="0" fontId="7" fillId="0" borderId="0" xfId="4" applyFont="1" applyFill="1" applyBorder="1" applyAlignment="1" applyProtection="1">
      <alignment horizontal="center" vertical="center"/>
    </xf>
    <xf numFmtId="0" fontId="30" fillId="0" borderId="7" xfId="4" applyFont="1" applyFill="1" applyBorder="1" applyAlignment="1" applyProtection="1">
      <alignment vertical="center"/>
    </xf>
    <xf numFmtId="0" fontId="10" fillId="0" borderId="0" xfId="4" applyFont="1" applyFill="1" applyBorder="1" applyAlignment="1" applyProtection="1">
      <alignment horizontal="center" vertical="center"/>
    </xf>
    <xf numFmtId="0" fontId="10" fillId="0" borderId="7" xfId="4" applyFont="1" applyFill="1" applyBorder="1" applyAlignment="1" applyProtection="1">
      <alignment horizontal="center" vertical="center"/>
    </xf>
    <xf numFmtId="0" fontId="4" fillId="0" borderId="7" xfId="4" applyFont="1" applyFill="1" applyBorder="1" applyAlignment="1" applyProtection="1"/>
    <xf numFmtId="0" fontId="6" fillId="0" borderId="0" xfId="11" applyFont="1" applyFill="1" applyBorder="1" applyAlignment="1"/>
    <xf numFmtId="0" fontId="6" fillId="0" borderId="0" xfId="11" applyFont="1" applyFill="1" applyBorder="1" applyAlignment="1">
      <alignment horizontal="center" vertical="center" wrapText="1"/>
    </xf>
    <xf numFmtId="0" fontId="6" fillId="0" borderId="0" xfId="11" applyFont="1" applyFill="1" applyBorder="1" applyAlignment="1">
      <alignment vertical="center"/>
    </xf>
    <xf numFmtId="0" fontId="6" fillId="0" borderId="0" xfId="11" applyFont="1" applyFill="1" applyBorder="1" applyAlignment="1">
      <alignment horizontal="justify" vertical="center" wrapText="1"/>
    </xf>
    <xf numFmtId="0" fontId="6" fillId="0" borderId="0" xfId="11" applyFont="1" applyFill="1" applyBorder="1" applyAlignment="1">
      <alignment horizontal="justify" vertical="center"/>
    </xf>
    <xf numFmtId="0" fontId="4" fillId="0" borderId="0" xfId="11" applyFont="1" applyFill="1" applyBorder="1" applyAlignment="1">
      <alignment vertical="top"/>
    </xf>
    <xf numFmtId="0" fontId="4" fillId="0" borderId="0" xfId="11" applyFont="1" applyAlignment="1" applyProtection="1"/>
    <xf numFmtId="0" fontId="4" fillId="0" borderId="0" xfId="11" applyFont="1" applyFill="1" applyAlignment="1"/>
    <xf numFmtId="0" fontId="4" fillId="0" borderId="0" xfId="11" applyFont="1" applyFill="1" applyBorder="1" applyAlignment="1"/>
    <xf numFmtId="0" fontId="4" fillId="0" borderId="0" xfId="11" applyFont="1" applyFill="1" applyBorder="1" applyAlignment="1" applyProtection="1"/>
    <xf numFmtId="0" fontId="13" fillId="0" borderId="0" xfId="11" applyFont="1" applyFill="1" applyBorder="1" applyAlignment="1" applyProtection="1"/>
    <xf numFmtId="0" fontId="4" fillId="21" borderId="0" xfId="11" applyFont="1" applyFill="1" applyBorder="1" applyAlignment="1" applyProtection="1"/>
    <xf numFmtId="0" fontId="3" fillId="21" borderId="0" xfId="11" applyFont="1" applyFill="1" applyBorder="1" applyAlignment="1" applyProtection="1"/>
    <xf numFmtId="0" fontId="13" fillId="21" borderId="0" xfId="11" applyFont="1" applyFill="1" applyBorder="1" applyAlignment="1" applyProtection="1">
      <alignment vertical="top"/>
    </xf>
    <xf numFmtId="0" fontId="3" fillId="2" borderId="0" xfId="11" applyFont="1" applyFill="1" applyBorder="1" applyAlignment="1" applyProtection="1">
      <alignment horizontal="center" vertical="center" wrapText="1"/>
    </xf>
    <xf numFmtId="0" fontId="15" fillId="0" borderId="0" xfId="11" applyFont="1" applyFill="1" applyBorder="1" applyAlignment="1" applyProtection="1">
      <alignment horizontal="center" vertical="top" wrapText="1"/>
    </xf>
    <xf numFmtId="0" fontId="4" fillId="0" borderId="12" xfId="11" applyFont="1" applyFill="1" applyBorder="1" applyAlignment="1" applyProtection="1"/>
    <xf numFmtId="0" fontId="4" fillId="0" borderId="14" xfId="11" applyFont="1" applyFill="1" applyBorder="1" applyAlignment="1" applyProtection="1"/>
    <xf numFmtId="0" fontId="13" fillId="0" borderId="0" xfId="11" applyFont="1" applyFill="1" applyBorder="1" applyAlignment="1" applyProtection="1">
      <alignment vertical="center"/>
    </xf>
    <xf numFmtId="0" fontId="3" fillId="0" borderId="0" xfId="11" applyFont="1" applyFill="1" applyBorder="1" applyAlignment="1" applyProtection="1"/>
    <xf numFmtId="0" fontId="6" fillId="0" borderId="14" xfId="11" applyFont="1" applyFill="1" applyBorder="1" applyAlignment="1" applyProtection="1"/>
    <xf numFmtId="0" fontId="6" fillId="0" borderId="0" xfId="11" applyFont="1" applyFill="1" applyBorder="1" applyAlignment="1" applyProtection="1"/>
    <xf numFmtId="0" fontId="4" fillId="0" borderId="104" xfId="11" applyFont="1" applyFill="1" applyBorder="1" applyAlignment="1" applyProtection="1"/>
    <xf numFmtId="0" fontId="4" fillId="0" borderId="5" xfId="11" applyFont="1" applyFill="1" applyBorder="1" applyAlignment="1" applyProtection="1"/>
    <xf numFmtId="0" fontId="4" fillId="8" borderId="138" xfId="11" applyFont="1" applyFill="1" applyBorder="1" applyAlignment="1" applyProtection="1"/>
    <xf numFmtId="0" fontId="4" fillId="8" borderId="0" xfId="11" applyFont="1" applyFill="1" applyBorder="1" applyAlignment="1" applyProtection="1"/>
    <xf numFmtId="0" fontId="4" fillId="8" borderId="18" xfId="11" applyFont="1" applyFill="1" applyBorder="1" applyAlignment="1" applyProtection="1"/>
    <xf numFmtId="0" fontId="12" fillId="8" borderId="115" xfId="11" applyFont="1" applyFill="1" applyBorder="1" applyAlignment="1" applyProtection="1"/>
    <xf numFmtId="0" fontId="12" fillId="8" borderId="0" xfId="11" applyFont="1" applyFill="1" applyBorder="1" applyAlignment="1" applyProtection="1">
      <alignment vertical="center"/>
    </xf>
    <xf numFmtId="0" fontId="13" fillId="0" borderId="0" xfId="11" applyFont="1" applyAlignment="1" applyProtection="1"/>
    <xf numFmtId="0" fontId="4" fillId="2" borderId="0" xfId="11" applyFont="1" applyFill="1" applyBorder="1" applyAlignment="1" applyProtection="1"/>
    <xf numFmtId="0" fontId="4" fillId="2" borderId="0" xfId="11" applyFont="1" applyFill="1" applyBorder="1" applyAlignment="1" applyProtection="1">
      <alignment horizontal="center"/>
    </xf>
    <xf numFmtId="0" fontId="0" fillId="0" borderId="13" xfId="0" applyFill="1" applyBorder="1" applyProtection="1"/>
    <xf numFmtId="0" fontId="4" fillId="0" borderId="13" xfId="11" applyFont="1" applyFill="1" applyBorder="1" applyAlignment="1" applyProtection="1"/>
    <xf numFmtId="0" fontId="3" fillId="0" borderId="13" xfId="0" applyFont="1" applyFill="1" applyBorder="1" applyAlignment="1" applyProtection="1">
      <alignment vertical="center"/>
    </xf>
    <xf numFmtId="0" fontId="13" fillId="0" borderId="0" xfId="0" applyFont="1" applyFill="1" applyBorder="1" applyProtection="1"/>
    <xf numFmtId="0" fontId="15" fillId="0" borderId="12" xfId="11" applyFont="1" applyFill="1" applyBorder="1" applyAlignment="1" applyProtection="1">
      <alignment horizontal="center" vertical="top" wrapText="1"/>
    </xf>
    <xf numFmtId="0" fontId="4" fillId="0" borderId="13" xfId="11" applyFont="1" applyFill="1" applyBorder="1" applyAlignment="1"/>
    <xf numFmtId="0" fontId="15" fillId="0" borderId="13" xfId="11" applyFont="1" applyFill="1" applyBorder="1" applyAlignment="1" applyProtection="1">
      <alignment horizontal="center" vertical="top" wrapText="1"/>
    </xf>
    <xf numFmtId="0" fontId="15" fillId="0" borderId="14" xfId="11" applyFont="1" applyFill="1" applyBorder="1" applyAlignment="1" applyProtection="1">
      <alignment horizontal="center" vertical="top" wrapText="1"/>
    </xf>
    <xf numFmtId="0" fontId="15" fillId="5" borderId="0" xfId="11" applyFont="1" applyFill="1" applyBorder="1" applyAlignment="1" applyProtection="1">
      <alignment vertical="top" wrapText="1"/>
    </xf>
    <xf numFmtId="0" fontId="3" fillId="5" borderId="0" xfId="11" applyFont="1" applyFill="1" applyBorder="1" applyAlignment="1" applyProtection="1"/>
    <xf numFmtId="0" fontId="4" fillId="5" borderId="0" xfId="11" applyFont="1" applyFill="1" applyBorder="1" applyAlignment="1" applyProtection="1"/>
    <xf numFmtId="0" fontId="3" fillId="0" borderId="95" xfId="0" applyFont="1" applyFill="1" applyBorder="1" applyAlignment="1" applyProtection="1">
      <alignment vertical="center"/>
    </xf>
    <xf numFmtId="0" fontId="3" fillId="0" borderId="14" xfId="0" applyFont="1" applyFill="1" applyBorder="1" applyAlignment="1" applyProtection="1">
      <alignment vertical="center"/>
    </xf>
    <xf numFmtId="0" fontId="3" fillId="0" borderId="1" xfId="0" applyFont="1" applyFill="1" applyBorder="1" applyAlignment="1" applyProtection="1">
      <alignment vertical="center"/>
    </xf>
    <xf numFmtId="0" fontId="3" fillId="5" borderId="0" xfId="0" applyFont="1" applyFill="1" applyBorder="1" applyAlignment="1" applyProtection="1">
      <alignment vertical="center" wrapText="1"/>
    </xf>
    <xf numFmtId="0" fontId="6" fillId="0" borderId="413" xfId="11" applyFont="1" applyFill="1" applyBorder="1" applyAlignment="1" applyProtection="1"/>
    <xf numFmtId="0" fontId="6" fillId="0" borderId="414" xfId="11" applyFont="1" applyFill="1" applyBorder="1" applyAlignment="1" applyProtection="1"/>
    <xf numFmtId="0" fontId="4" fillId="0" borderId="0" xfId="11" applyFont="1" applyFill="1" applyBorder="1" applyAlignment="1" applyProtection="1">
      <alignment vertical="center"/>
    </xf>
    <xf numFmtId="0" fontId="4" fillId="0" borderId="1" xfId="11" applyFont="1" applyFill="1" applyBorder="1" applyAlignment="1" applyProtection="1">
      <alignment vertical="center"/>
    </xf>
    <xf numFmtId="0" fontId="4" fillId="0" borderId="1" xfId="11" applyFont="1" applyFill="1" applyBorder="1" applyAlignment="1" applyProtection="1"/>
    <xf numFmtId="0" fontId="12" fillId="0" borderId="0" xfId="11" applyFont="1" applyFill="1" applyBorder="1" applyAlignment="1" applyProtection="1"/>
    <xf numFmtId="0" fontId="3" fillId="0" borderId="1" xfId="11" applyFont="1" applyFill="1" applyBorder="1" applyAlignment="1" applyProtection="1"/>
    <xf numFmtId="0" fontId="12" fillId="0" borderId="14" xfId="11" applyFont="1" applyFill="1" applyBorder="1" applyAlignment="1" applyProtection="1"/>
    <xf numFmtId="0" fontId="12" fillId="0" borderId="104" xfId="11" applyFont="1" applyFill="1" applyBorder="1" applyAlignment="1" applyProtection="1"/>
    <xf numFmtId="0" fontId="3" fillId="0" borderId="5" xfId="11" applyFont="1" applyFill="1" applyBorder="1" applyAlignment="1" applyProtection="1"/>
    <xf numFmtId="0" fontId="6" fillId="0" borderId="1" xfId="11" applyFont="1" applyFill="1" applyBorder="1" applyAlignment="1" applyProtection="1"/>
    <xf numFmtId="0" fontId="4" fillId="5" borderId="12" xfId="11" applyFont="1" applyFill="1" applyBorder="1" applyAlignment="1" applyProtection="1"/>
    <xf numFmtId="0" fontId="4" fillId="5" borderId="13" xfId="11" applyFont="1" applyFill="1" applyBorder="1" applyAlignment="1" applyProtection="1"/>
    <xf numFmtId="0" fontId="4" fillId="5" borderId="14" xfId="11" applyFont="1" applyFill="1" applyBorder="1" applyAlignment="1" applyProtection="1"/>
    <xf numFmtId="0" fontId="12" fillId="5" borderId="14" xfId="11" applyFont="1" applyFill="1" applyBorder="1" applyAlignment="1" applyProtection="1"/>
    <xf numFmtId="0" fontId="6" fillId="5" borderId="14" xfId="11" applyFont="1" applyFill="1" applyBorder="1" applyAlignment="1" applyProtection="1"/>
    <xf numFmtId="0" fontId="11" fillId="5" borderId="0" xfId="11" applyFont="1" applyFill="1" applyBorder="1" applyAlignment="1" applyProtection="1"/>
    <xf numFmtId="0" fontId="6" fillId="5" borderId="0" xfId="11" applyFont="1" applyFill="1" applyBorder="1" applyAlignment="1" applyProtection="1"/>
    <xf numFmtId="0" fontId="4" fillId="0" borderId="14" xfId="11" applyFont="1" applyBorder="1" applyAlignment="1" applyProtection="1"/>
    <xf numFmtId="0" fontId="4" fillId="5" borderId="0" xfId="11" applyFont="1" applyFill="1" applyBorder="1" applyAlignment="1"/>
    <xf numFmtId="0" fontId="12" fillId="5" borderId="14" xfId="11" applyFont="1" applyFill="1" applyBorder="1" applyAlignment="1"/>
    <xf numFmtId="0" fontId="11" fillId="5" borderId="14" xfId="11" applyFont="1" applyFill="1" applyBorder="1" applyAlignment="1" applyProtection="1"/>
    <xf numFmtId="0" fontId="12" fillId="0" borderId="96" xfId="11" applyFont="1" applyFill="1" applyBorder="1" applyAlignment="1" applyProtection="1"/>
    <xf numFmtId="0" fontId="12" fillId="5" borderId="104" xfId="11" applyFont="1" applyFill="1" applyBorder="1" applyAlignment="1" applyProtection="1"/>
    <xf numFmtId="0" fontId="6" fillId="5" borderId="5" xfId="11" applyFont="1" applyFill="1" applyBorder="1" applyAlignment="1" applyProtection="1"/>
    <xf numFmtId="0" fontId="4" fillId="5" borderId="5" xfId="11" applyFont="1" applyFill="1" applyBorder="1" applyAlignment="1" applyProtection="1"/>
    <xf numFmtId="0" fontId="11" fillId="0" borderId="0" xfId="11" applyFont="1" applyFill="1" applyBorder="1" applyAlignment="1" applyProtection="1">
      <alignment vertical="center"/>
    </xf>
    <xf numFmtId="0" fontId="3" fillId="0" borderId="0" xfId="11" applyFont="1" applyFill="1" applyBorder="1" applyAlignment="1" applyProtection="1">
      <alignment vertical="center" wrapText="1"/>
    </xf>
    <xf numFmtId="0" fontId="16" fillId="0" borderId="0" xfId="11" applyFont="1" applyFill="1" applyBorder="1" applyAlignment="1" applyProtection="1">
      <alignment vertical="center"/>
    </xf>
    <xf numFmtId="0" fontId="13" fillId="0" borderId="0" xfId="11" applyFont="1" applyFill="1" applyBorder="1" applyAlignment="1" applyProtection="1">
      <alignment vertical="center" wrapText="1"/>
    </xf>
    <xf numFmtId="0" fontId="20" fillId="0" borderId="0" xfId="11" applyFont="1" applyFill="1" applyBorder="1" applyAlignment="1" applyProtection="1">
      <alignment vertical="center"/>
    </xf>
    <xf numFmtId="0" fontId="13" fillId="0" borderId="0" xfId="11" applyFont="1" applyFill="1" applyBorder="1" applyAlignment="1" applyProtection="1">
      <alignment vertical="top"/>
    </xf>
    <xf numFmtId="0" fontId="4" fillId="0" borderId="0" xfId="11" applyFont="1" applyFill="1" applyBorder="1" applyAlignment="1" applyProtection="1">
      <alignment horizontal="center"/>
    </xf>
    <xf numFmtId="0" fontId="21" fillId="5" borderId="0" xfId="0" applyFont="1" applyFill="1" applyBorder="1" applyAlignment="1" applyProtection="1">
      <alignment vertical="center"/>
    </xf>
    <xf numFmtId="0" fontId="12" fillId="0" borderId="414" xfId="11" applyFont="1" applyFill="1" applyBorder="1" applyAlignment="1" applyProtection="1"/>
    <xf numFmtId="0" fontId="13" fillId="5" borderId="0" xfId="11" applyFont="1" applyFill="1" applyBorder="1" applyAlignment="1" applyProtection="1">
      <alignment vertical="top"/>
    </xf>
    <xf numFmtId="0" fontId="4" fillId="5" borderId="0" xfId="0" applyFont="1" applyFill="1" applyBorder="1" applyAlignment="1" applyProtection="1">
      <alignment vertical="top"/>
    </xf>
    <xf numFmtId="0" fontId="13" fillId="5" borderId="0" xfId="11" applyFont="1" applyFill="1" applyBorder="1" applyAlignment="1" applyProtection="1">
      <alignment vertical="center"/>
    </xf>
    <xf numFmtId="0" fontId="3" fillId="5" borderId="13" xfId="11" applyFont="1" applyFill="1" applyBorder="1" applyAlignment="1" applyProtection="1"/>
    <xf numFmtId="0" fontId="4" fillId="5" borderId="0" xfId="11" applyFont="1" applyFill="1" applyBorder="1" applyAlignment="1" applyProtection="1">
      <alignment textRotation="180"/>
    </xf>
    <xf numFmtId="0" fontId="12" fillId="5" borderId="0" xfId="11" applyFont="1" applyFill="1" applyBorder="1" applyAlignment="1" applyProtection="1"/>
    <xf numFmtId="0" fontId="3" fillId="5" borderId="5" xfId="11" applyFont="1" applyFill="1" applyBorder="1" applyAlignment="1" applyProtection="1"/>
    <xf numFmtId="0" fontId="11" fillId="5" borderId="5" xfId="11" applyFont="1" applyFill="1" applyBorder="1" applyAlignment="1" applyProtection="1"/>
    <xf numFmtId="0" fontId="0" fillId="0" borderId="0" xfId="0" applyFill="1" applyBorder="1" applyAlignment="1" applyProtection="1">
      <alignment horizontal="center" vertical="center" wrapText="1"/>
    </xf>
    <xf numFmtId="0" fontId="15" fillId="0" borderId="95" xfId="11" applyFont="1" applyFill="1" applyBorder="1" applyAlignment="1" applyProtection="1">
      <alignment horizontal="center" vertical="top" wrapText="1"/>
    </xf>
    <xf numFmtId="0" fontId="15" fillId="0" borderId="1" xfId="11" applyFont="1" applyFill="1" applyBorder="1" applyAlignment="1" applyProtection="1">
      <alignment vertical="top" wrapText="1"/>
    </xf>
    <xf numFmtId="0" fontId="6" fillId="0" borderId="125" xfId="11" applyFont="1" applyFill="1" applyBorder="1" applyAlignment="1" applyProtection="1"/>
    <xf numFmtId="0" fontId="13" fillId="0" borderId="1" xfId="11" applyFont="1" applyFill="1" applyBorder="1" applyAlignment="1" applyProtection="1">
      <alignment vertical="center"/>
    </xf>
    <xf numFmtId="0" fontId="4" fillId="0" borderId="96" xfId="11" applyFont="1" applyFill="1" applyBorder="1" applyAlignment="1" applyProtection="1"/>
    <xf numFmtId="0" fontId="4" fillId="5" borderId="95" xfId="11" applyFont="1" applyFill="1" applyBorder="1" applyAlignment="1" applyProtection="1"/>
    <xf numFmtId="0" fontId="4" fillId="5" borderId="1" xfId="11" applyFont="1" applyFill="1" applyBorder="1" applyAlignment="1" applyProtection="1"/>
    <xf numFmtId="0" fontId="30" fillId="5" borderId="0" xfId="11" applyFont="1" applyFill="1" applyBorder="1" applyAlignment="1" applyProtection="1"/>
    <xf numFmtId="0" fontId="4" fillId="5" borderId="96" xfId="11" applyFont="1" applyFill="1" applyBorder="1" applyAlignment="1" applyProtection="1"/>
    <xf numFmtId="0" fontId="3" fillId="0" borderId="0" xfId="11" applyFont="1" applyFill="1" applyBorder="1" applyAlignment="1" applyProtection="1">
      <alignment horizontal="justify"/>
    </xf>
    <xf numFmtId="0" fontId="4" fillId="8" borderId="134" xfId="11" applyFont="1" applyFill="1" applyBorder="1" applyAlignment="1" applyProtection="1"/>
    <xf numFmtId="0" fontId="3" fillId="4" borderId="0" xfId="11" applyFont="1" applyFill="1" applyBorder="1" applyAlignment="1" applyProtection="1"/>
    <xf numFmtId="0" fontId="13" fillId="4" borderId="0" xfId="11" applyFont="1" applyFill="1" applyBorder="1" applyAlignment="1" applyProtection="1">
      <alignment vertical="top"/>
    </xf>
    <xf numFmtId="0" fontId="12" fillId="0" borderId="0" xfId="11" applyFont="1" applyFill="1" applyBorder="1" applyAlignment="1" applyProtection="1">
      <alignment vertical="center"/>
    </xf>
    <xf numFmtId="0" fontId="6" fillId="0" borderId="0" xfId="11" applyFont="1" applyFill="1" applyAlignment="1"/>
    <xf numFmtId="0" fontId="4" fillId="4" borderId="0" xfId="11" applyFont="1" applyFill="1" applyBorder="1" applyAlignment="1" applyProtection="1"/>
    <xf numFmtId="0" fontId="12" fillId="22" borderId="0" xfId="0" applyFont="1" applyFill="1" applyBorder="1" applyAlignment="1" applyProtection="1">
      <alignment horizontal="justify" vertical="center" wrapText="1"/>
    </xf>
    <xf numFmtId="0" fontId="12" fillId="4" borderId="0" xfId="11" applyFont="1" applyFill="1" applyBorder="1" applyAlignment="1" applyProtection="1"/>
    <xf numFmtId="0" fontId="12" fillId="4" borderId="0" xfId="11" applyFont="1" applyFill="1" applyBorder="1" applyAlignment="1" applyProtection="1">
      <alignment vertical="top"/>
    </xf>
    <xf numFmtId="0" fontId="12" fillId="8" borderId="115" xfId="11" applyFont="1" applyFill="1" applyBorder="1" applyAlignment="1" applyProtection="1">
      <alignment horizontal="center" vertical="center" wrapText="1"/>
    </xf>
    <xf numFmtId="0" fontId="12" fillId="8" borderId="0" xfId="11" applyFont="1" applyFill="1" applyBorder="1" applyAlignment="1" applyProtection="1">
      <alignment horizontal="center" vertical="center" wrapText="1"/>
    </xf>
    <xf numFmtId="0" fontId="12" fillId="8" borderId="115" xfId="11" applyFont="1" applyFill="1" applyBorder="1" applyAlignment="1" applyProtection="1">
      <alignment vertical="center"/>
    </xf>
    <xf numFmtId="0" fontId="12" fillId="8" borderId="0" xfId="0" applyFont="1" applyFill="1" applyBorder="1" applyAlignment="1" applyProtection="1">
      <alignment horizontal="left" vertical="center" wrapText="1"/>
    </xf>
    <xf numFmtId="0" fontId="12" fillId="8" borderId="0" xfId="11" applyFont="1" applyFill="1" applyBorder="1" applyAlignment="1" applyProtection="1"/>
    <xf numFmtId="0" fontId="0" fillId="5" borderId="0" xfId="0" applyFill="1"/>
    <xf numFmtId="0" fontId="12" fillId="8" borderId="0" xfId="0" applyFont="1" applyFill="1" applyBorder="1" applyAlignment="1" applyProtection="1">
      <alignment vertical="top"/>
    </xf>
    <xf numFmtId="0" fontId="12" fillId="8" borderId="24" xfId="11" applyFont="1" applyFill="1" applyBorder="1" applyAlignment="1" applyProtection="1">
      <alignment vertical="center"/>
    </xf>
    <xf numFmtId="0" fontId="12" fillId="8" borderId="24" xfId="0" applyFont="1" applyFill="1" applyBorder="1" applyAlignment="1" applyProtection="1">
      <alignment horizontal="justify" vertical="top"/>
    </xf>
    <xf numFmtId="0" fontId="6" fillId="8" borderId="115" xfId="11" applyFont="1" applyFill="1" applyBorder="1" applyAlignment="1" applyProtection="1"/>
    <xf numFmtId="0" fontId="6" fillId="8" borderId="0" xfId="11" applyFont="1" applyFill="1" applyBorder="1" applyAlignment="1" applyProtection="1"/>
    <xf numFmtId="0" fontId="12" fillId="8" borderId="0" xfId="0" applyFont="1" applyFill="1" applyBorder="1" applyProtection="1"/>
    <xf numFmtId="0" fontId="6" fillId="8" borderId="115" xfId="11" applyFont="1" applyFill="1" applyBorder="1" applyAlignment="1" applyProtection="1">
      <alignment horizontal="justify" vertical="center" wrapText="1"/>
    </xf>
    <xf numFmtId="0" fontId="11" fillId="8" borderId="0" xfId="11" applyFont="1" applyFill="1" applyBorder="1" applyAlignment="1" applyProtection="1">
      <alignment horizontal="justify" vertical="center" wrapText="1"/>
    </xf>
    <xf numFmtId="0" fontId="6" fillId="8" borderId="115" xfId="11" applyFont="1" applyFill="1" applyBorder="1" applyAlignment="1" applyProtection="1">
      <alignment horizontal="justify" vertical="center"/>
    </xf>
    <xf numFmtId="0" fontId="11" fillId="8" borderId="0" xfId="11" applyFont="1" applyFill="1" applyBorder="1" applyAlignment="1" applyProtection="1">
      <alignment horizontal="justify" vertical="center"/>
    </xf>
    <xf numFmtId="0" fontId="11" fillId="8" borderId="0" xfId="11" applyFont="1" applyFill="1" applyBorder="1" applyAlignment="1" applyProtection="1">
      <alignment horizontal="left" vertical="top"/>
    </xf>
    <xf numFmtId="0" fontId="6" fillId="8" borderId="115" xfId="11" applyFont="1" applyFill="1" applyBorder="1" applyAlignment="1" applyProtection="1">
      <alignment vertical="center"/>
    </xf>
    <xf numFmtId="0" fontId="11" fillId="8" borderId="0" xfId="11" applyFont="1" applyFill="1" applyBorder="1" applyAlignment="1" applyProtection="1">
      <alignment vertical="center"/>
    </xf>
    <xf numFmtId="0" fontId="11" fillId="8" borderId="0" xfId="11" applyFont="1" applyFill="1" applyBorder="1" applyAlignment="1" applyProtection="1">
      <alignment horizontal="justify" vertical="top" wrapText="1"/>
    </xf>
    <xf numFmtId="0" fontId="11" fillId="8" borderId="0" xfId="11" applyFont="1" applyFill="1" applyBorder="1" applyAlignment="1" applyProtection="1">
      <alignment vertical="top"/>
    </xf>
    <xf numFmtId="0" fontId="11" fillId="8" borderId="0" xfId="0" applyFont="1" applyFill="1" applyBorder="1" applyAlignment="1" applyProtection="1">
      <alignment vertical="center" wrapText="1"/>
    </xf>
    <xf numFmtId="0" fontId="11" fillId="8" borderId="0" xfId="11" applyFont="1" applyFill="1" applyBorder="1" applyAlignment="1" applyProtection="1"/>
    <xf numFmtId="0" fontId="4" fillId="8" borderId="115" xfId="11" applyFont="1" applyFill="1" applyBorder="1" applyAlignment="1" applyProtection="1"/>
    <xf numFmtId="0" fontId="3" fillId="8" borderId="0" xfId="11" applyFont="1" applyFill="1" applyBorder="1" applyAlignment="1" applyProtection="1"/>
    <xf numFmtId="0" fontId="4" fillId="8" borderId="115" xfId="11" applyFont="1" applyFill="1" applyBorder="1" applyAlignment="1" applyProtection="1">
      <alignment vertical="top"/>
    </xf>
    <xf numFmtId="0" fontId="13" fillId="8" borderId="0" xfId="11" applyFont="1" applyFill="1" applyBorder="1" applyAlignment="1" applyProtection="1"/>
    <xf numFmtId="0" fontId="4" fillId="8" borderId="0" xfId="11" applyFont="1" applyFill="1" applyBorder="1" applyAlignment="1" applyProtection="1">
      <alignment vertical="top"/>
    </xf>
    <xf numFmtId="0" fontId="4" fillId="8" borderId="149" xfId="11" applyFont="1" applyFill="1" applyBorder="1" applyAlignment="1" applyProtection="1"/>
    <xf numFmtId="0" fontId="4" fillId="8" borderId="17" xfId="11" applyFont="1" applyFill="1" applyBorder="1" applyAlignment="1" applyProtection="1"/>
    <xf numFmtId="0" fontId="12" fillId="7" borderId="0" xfId="11" applyFont="1" applyFill="1" applyBorder="1" applyAlignment="1" applyProtection="1">
      <alignment horizontal="center" vertical="center" wrapText="1"/>
    </xf>
    <xf numFmtId="0" fontId="11" fillId="5" borderId="149" xfId="0" applyFont="1" applyFill="1" applyBorder="1" applyAlignment="1" applyProtection="1">
      <alignment horizontal="center" vertical="top"/>
    </xf>
    <xf numFmtId="0" fontId="11" fillId="5" borderId="17" xfId="0" applyFont="1" applyFill="1" applyBorder="1" applyAlignment="1" applyProtection="1">
      <alignment horizontal="center" vertical="top"/>
    </xf>
    <xf numFmtId="0" fontId="11" fillId="5" borderId="17" xfId="0" applyFont="1" applyFill="1" applyBorder="1" applyAlignment="1" applyProtection="1">
      <alignment horizontal="left" vertical="top"/>
    </xf>
    <xf numFmtId="0" fontId="11" fillId="7" borderId="0" xfId="11" applyFont="1" applyFill="1" applyBorder="1" applyAlignment="1" applyProtection="1">
      <alignment horizontal="center" vertical="center" wrapText="1"/>
    </xf>
    <xf numFmtId="0" fontId="6" fillId="0" borderId="0" xfId="0" applyFont="1" applyBorder="1" applyAlignment="1" applyProtection="1">
      <alignment horizontal="center" vertical="center" wrapText="1"/>
    </xf>
    <xf numFmtId="0" fontId="6" fillId="0" borderId="17" xfId="0" applyFont="1" applyBorder="1" applyAlignment="1" applyProtection="1">
      <alignment horizontal="center" vertical="center" wrapText="1"/>
    </xf>
    <xf numFmtId="0" fontId="4" fillId="0" borderId="0" xfId="11" applyFont="1" applyFill="1" applyAlignment="1" applyProtection="1"/>
    <xf numFmtId="0" fontId="13" fillId="0" borderId="0" xfId="0" applyFont="1" applyFill="1" applyAlignment="1" applyProtection="1">
      <alignment vertical="top"/>
    </xf>
    <xf numFmtId="0" fontId="0" fillId="0" borderId="0" xfId="0" applyFill="1" applyProtection="1"/>
    <xf numFmtId="0" fontId="13" fillId="0" borderId="0" xfId="0" applyFont="1" applyFill="1" applyProtection="1"/>
    <xf numFmtId="0" fontId="3" fillId="8" borderId="0" xfId="11" applyFont="1" applyFill="1" applyBorder="1" applyAlignment="1" applyProtection="1">
      <alignment vertical="top"/>
    </xf>
    <xf numFmtId="0" fontId="11" fillId="5" borderId="24" xfId="0" applyFont="1" applyFill="1" applyBorder="1" applyAlignment="1" applyProtection="1">
      <alignment horizontal="center" vertical="top"/>
    </xf>
    <xf numFmtId="0" fontId="11" fillId="5" borderId="17" xfId="0" applyFont="1" applyFill="1" applyBorder="1" applyAlignment="1" applyProtection="1">
      <alignment horizontal="center" vertical="center" wrapText="1"/>
    </xf>
    <xf numFmtId="0" fontId="12" fillId="8" borderId="114" xfId="0" applyFont="1" applyFill="1" applyBorder="1" applyAlignment="1" applyProtection="1">
      <alignment horizontal="left" vertical="center" wrapText="1"/>
    </xf>
    <xf numFmtId="0" fontId="0" fillId="5" borderId="114" xfId="0" applyFill="1" applyBorder="1"/>
    <xf numFmtId="0" fontId="12" fillId="8" borderId="114" xfId="0" applyFont="1" applyFill="1" applyBorder="1" applyAlignment="1" applyProtection="1">
      <alignment vertical="top"/>
    </xf>
    <xf numFmtId="0" fontId="12" fillId="8" borderId="126" xfId="0" applyFont="1" applyFill="1" applyBorder="1" applyAlignment="1" applyProtection="1">
      <alignment horizontal="justify" vertical="top"/>
    </xf>
    <xf numFmtId="0" fontId="6" fillId="8" borderId="114" xfId="11" applyFont="1" applyFill="1" applyBorder="1" applyAlignment="1" applyProtection="1"/>
    <xf numFmtId="0" fontId="11" fillId="8" borderId="114" xfId="0" applyFont="1" applyFill="1" applyBorder="1" applyAlignment="1" applyProtection="1">
      <alignment vertical="center" wrapText="1"/>
    </xf>
    <xf numFmtId="0" fontId="12" fillId="8" borderId="0" xfId="11" applyFont="1" applyFill="1" applyBorder="1" applyAlignment="1" applyProtection="1">
      <alignment vertical="top"/>
    </xf>
    <xf numFmtId="0" fontId="11" fillId="8" borderId="114" xfId="11" applyFont="1" applyFill="1" applyBorder="1" applyAlignment="1" applyProtection="1">
      <alignment vertical="center"/>
    </xf>
    <xf numFmtId="0" fontId="4" fillId="8" borderId="114" xfId="11" applyFont="1" applyFill="1" applyBorder="1" applyAlignment="1" applyProtection="1"/>
    <xf numFmtId="0" fontId="4" fillId="8" borderId="114" xfId="11" applyFont="1" applyFill="1" applyBorder="1" applyAlignment="1" applyProtection="1">
      <alignment vertical="top"/>
    </xf>
    <xf numFmtId="0" fontId="4" fillId="8" borderId="133" xfId="11" applyFont="1" applyFill="1" applyBorder="1" applyAlignment="1" applyProtection="1"/>
    <xf numFmtId="0" fontId="11" fillId="5" borderId="133" xfId="0" applyFont="1" applyFill="1" applyBorder="1" applyAlignment="1" applyProtection="1">
      <alignment horizontal="center" vertical="center" wrapText="1"/>
    </xf>
    <xf numFmtId="0" fontId="6" fillId="0" borderId="0" xfId="11" applyFont="1" applyFill="1" applyAlignment="1">
      <alignment horizontal="center" vertical="center" wrapText="1"/>
    </xf>
    <xf numFmtId="0" fontId="6" fillId="0" borderId="0" xfId="11" applyFont="1" applyFill="1" applyAlignment="1">
      <alignment vertical="center"/>
    </xf>
    <xf numFmtId="0" fontId="6" fillId="0" borderId="0" xfId="11" applyFont="1" applyFill="1" applyAlignment="1">
      <alignment horizontal="justify" vertical="center" wrapText="1"/>
    </xf>
    <xf numFmtId="0" fontId="6" fillId="0" borderId="0" xfId="11" applyFont="1" applyFill="1" applyAlignment="1">
      <alignment horizontal="justify" vertical="center"/>
    </xf>
    <xf numFmtId="0" fontId="4" fillId="0" borderId="0" xfId="11" applyFont="1" applyFill="1" applyAlignment="1">
      <alignment vertical="top"/>
    </xf>
    <xf numFmtId="0" fontId="6" fillId="0" borderId="0" xfId="4" quotePrefix="1" applyFont="1" applyFill="1" applyBorder="1" applyAlignment="1" applyProtection="1">
      <alignment horizontal="right" vertical="center" wrapText="1"/>
    </xf>
    <xf numFmtId="0" fontId="6" fillId="0" borderId="0" xfId="4" quotePrefix="1" applyFont="1" applyFill="1" applyBorder="1" applyAlignment="1" applyProtection="1">
      <alignment horizontal="right" vertical="center"/>
    </xf>
    <xf numFmtId="0" fontId="12" fillId="0" borderId="0" xfId="4" quotePrefix="1" applyFont="1" applyFill="1" applyBorder="1" applyAlignment="1" applyProtection="1">
      <alignment horizontal="left" vertical="center"/>
    </xf>
    <xf numFmtId="0" fontId="11" fillId="7" borderId="0" xfId="4" quotePrefix="1" applyFont="1" applyFill="1" applyBorder="1" applyAlignment="1" applyProtection="1">
      <alignment vertical="top"/>
    </xf>
    <xf numFmtId="0" fontId="12" fillId="7" borderId="0" xfId="0" quotePrefix="1" applyFont="1" applyFill="1" applyBorder="1" applyAlignment="1" applyProtection="1">
      <alignment horizontal="right" vertical="center"/>
    </xf>
    <xf numFmtId="1" fontId="12" fillId="7" borderId="0" xfId="0" quotePrefix="1" applyNumberFormat="1" applyFont="1" applyFill="1" applyBorder="1" applyAlignment="1" applyProtection="1">
      <alignment horizontal="left" vertical="center"/>
    </xf>
    <xf numFmtId="0" fontId="12" fillId="7" borderId="0" xfId="0" quotePrefix="1" applyFont="1" applyFill="1" applyBorder="1" applyAlignment="1" applyProtection="1">
      <alignment vertical="center"/>
    </xf>
    <xf numFmtId="0" fontId="12" fillId="7" borderId="149" xfId="0" quotePrefix="1" applyFont="1" applyFill="1" applyBorder="1" applyAlignment="1" applyProtection="1">
      <alignment horizontal="center"/>
    </xf>
    <xf numFmtId="0" fontId="12" fillId="0" borderId="137" xfId="29" quotePrefix="1" applyFont="1" applyBorder="1" applyAlignment="1" applyProtection="1">
      <alignment horizontal="center"/>
    </xf>
    <xf numFmtId="0" fontId="12" fillId="0" borderId="0" xfId="29" quotePrefix="1" applyFont="1" applyBorder="1" applyAlignment="1" applyProtection="1">
      <alignment horizontal="left" vertical="center"/>
    </xf>
    <xf numFmtId="0" fontId="12" fillId="0" borderId="0" xfId="29" quotePrefix="1" applyFont="1" applyBorder="1" applyAlignment="1" applyProtection="1">
      <alignment horizontal="center" vertical="center"/>
    </xf>
    <xf numFmtId="0" fontId="8" fillId="0" borderId="0" xfId="0" applyFont="1" applyBorder="1" applyAlignment="1">
      <alignment vertical="center"/>
    </xf>
    <xf numFmtId="0" fontId="9" fillId="0" borderId="0" xfId="27" applyFont="1" applyFill="1" applyBorder="1" applyAlignment="1">
      <alignment vertical="center"/>
    </xf>
    <xf numFmtId="0" fontId="9" fillId="0" borderId="0" xfId="29" applyFont="1" applyBorder="1" applyAlignment="1" applyProtection="1">
      <alignment vertical="center"/>
    </xf>
    <xf numFmtId="0" fontId="8" fillId="0" borderId="0" xfId="0" applyFont="1" applyFill="1" applyBorder="1" applyAlignment="1" applyProtection="1">
      <alignment vertical="center"/>
    </xf>
    <xf numFmtId="0" fontId="8" fillId="0" borderId="0" xfId="27" applyFont="1" applyFill="1" applyBorder="1" applyAlignment="1">
      <alignment horizontal="left" vertical="center"/>
    </xf>
    <xf numFmtId="0" fontId="9" fillId="0" borderId="0" xfId="27" applyFont="1" applyFill="1" applyBorder="1" applyAlignment="1">
      <alignment horizontal="left" vertical="center"/>
    </xf>
    <xf numFmtId="0" fontId="12" fillId="0" borderId="0" xfId="0" applyFont="1" applyFill="1" applyBorder="1" applyAlignment="1" applyProtection="1">
      <alignment horizontal="center" vertical="center"/>
    </xf>
    <xf numFmtId="0" fontId="12" fillId="0" borderId="0" xfId="0" applyFont="1" applyFill="1" applyBorder="1" applyAlignment="1" applyProtection="1">
      <alignment horizontal="center" vertical="top"/>
    </xf>
    <xf numFmtId="0" fontId="12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 applyProtection="1">
      <alignment horizontal="center" vertical="center"/>
    </xf>
    <xf numFmtId="2" fontId="8" fillId="7" borderId="0" xfId="0" quotePrefix="1" applyNumberFormat="1" applyFont="1" applyFill="1" applyBorder="1" applyAlignment="1" applyProtection="1">
      <alignment horizontal="left"/>
    </xf>
    <xf numFmtId="0" fontId="8" fillId="7" borderId="0" xfId="0" applyFont="1" applyFill="1" applyBorder="1" applyProtection="1"/>
    <xf numFmtId="0" fontId="9" fillId="7" borderId="0" xfId="0" applyFont="1" applyFill="1" applyBorder="1" applyAlignment="1" applyProtection="1">
      <alignment vertical="center"/>
    </xf>
    <xf numFmtId="0" fontId="8" fillId="7" borderId="0" xfId="0" applyFont="1" applyFill="1" applyBorder="1"/>
    <xf numFmtId="0" fontId="9" fillId="7" borderId="0" xfId="0" applyFont="1" applyFill="1" applyBorder="1"/>
    <xf numFmtId="0" fontId="94" fillId="5" borderId="8" xfId="0" applyFont="1" applyFill="1" applyBorder="1" applyAlignment="1" applyProtection="1">
      <alignment vertical="top"/>
    </xf>
    <xf numFmtId="0" fontId="96" fillId="5" borderId="10" xfId="0" applyFont="1" applyFill="1" applyBorder="1" applyAlignment="1" applyProtection="1">
      <protection locked="0"/>
    </xf>
    <xf numFmtId="0" fontId="12" fillId="2" borderId="308" xfId="29" applyFont="1" applyFill="1" applyBorder="1" applyProtection="1"/>
    <xf numFmtId="0" fontId="12" fillId="2" borderId="309" xfId="29" applyFont="1" applyFill="1" applyBorder="1" applyProtection="1"/>
    <xf numFmtId="0" fontId="12" fillId="0" borderId="305" xfId="0" applyFont="1" applyBorder="1" applyAlignment="1"/>
    <xf numFmtId="0" fontId="8" fillId="0" borderId="0" xfId="0" applyFont="1" applyFill="1" applyBorder="1" applyAlignment="1" applyProtection="1">
      <alignment horizontal="center" vertical="center"/>
    </xf>
    <xf numFmtId="0" fontId="9" fillId="7" borderId="0" xfId="0" applyFont="1" applyFill="1" applyBorder="1" applyProtection="1"/>
    <xf numFmtId="0" fontId="8" fillId="7" borderId="0" xfId="0" applyFont="1" applyFill="1" applyBorder="1" applyAlignment="1" applyProtection="1">
      <alignment vertical="center"/>
    </xf>
    <xf numFmtId="2" fontId="8" fillId="7" borderId="0" xfId="0" applyNumberFormat="1" applyFont="1" applyFill="1" applyBorder="1" applyAlignment="1" applyProtection="1">
      <alignment horizontal="left"/>
    </xf>
    <xf numFmtId="0" fontId="8" fillId="7" borderId="0" xfId="0" applyFont="1" applyFill="1" applyBorder="1" applyAlignment="1" applyProtection="1">
      <alignment vertical="top"/>
    </xf>
    <xf numFmtId="0" fontId="8" fillId="7" borderId="0" xfId="0" applyFont="1" applyFill="1" applyBorder="1" applyAlignment="1" applyProtection="1">
      <alignment horizontal="left"/>
    </xf>
    <xf numFmtId="0" fontId="8" fillId="7" borderId="0" xfId="0" applyFont="1" applyFill="1" applyBorder="1" applyAlignment="1">
      <alignment horizontal="left"/>
    </xf>
    <xf numFmtId="0" fontId="9" fillId="7" borderId="0" xfId="0" applyFont="1" applyFill="1" applyBorder="1" applyAlignment="1">
      <alignment vertical="center"/>
    </xf>
    <xf numFmtId="0" fontId="8" fillId="7" borderId="0" xfId="0" applyFont="1" applyFill="1" applyBorder="1" applyAlignment="1">
      <alignment vertical="center"/>
    </xf>
    <xf numFmtId="0" fontId="8" fillId="7" borderId="15" xfId="0" applyFont="1" applyFill="1" applyBorder="1"/>
    <xf numFmtId="2" fontId="8" fillId="7" borderId="0" xfId="0" applyNumberFormat="1" applyFont="1" applyFill="1" applyBorder="1" applyAlignment="1">
      <alignment horizontal="left"/>
    </xf>
    <xf numFmtId="0" fontId="9" fillId="7" borderId="6" xfId="0" applyFont="1" applyFill="1" applyBorder="1"/>
    <xf numFmtId="0" fontId="9" fillId="0" borderId="0" xfId="27" applyFont="1" applyFill="1" applyBorder="1" applyAlignment="1">
      <alignment vertical="top"/>
    </xf>
    <xf numFmtId="0" fontId="8" fillId="0" borderId="0" xfId="0" applyFont="1" applyFill="1" applyBorder="1" applyAlignment="1"/>
    <xf numFmtId="0" fontId="8" fillId="7" borderId="0" xfId="0" applyFont="1" applyFill="1" applyBorder="1" applyAlignment="1" applyProtection="1"/>
    <xf numFmtId="0" fontId="8" fillId="7" borderId="0" xfId="0" applyFont="1" applyFill="1" applyBorder="1" applyAlignment="1" applyProtection="1">
      <alignment horizontal="center"/>
    </xf>
    <xf numFmtId="0" fontId="9" fillId="7" borderId="416" xfId="0" applyFont="1" applyFill="1" applyBorder="1" applyProtection="1"/>
    <xf numFmtId="0" fontId="6" fillId="7" borderId="416" xfId="0" applyFont="1" applyFill="1" applyBorder="1" applyProtection="1"/>
    <xf numFmtId="0" fontId="6" fillId="7" borderId="416" xfId="0" applyFont="1" applyFill="1" applyBorder="1" applyAlignment="1" applyProtection="1"/>
    <xf numFmtId="0" fontId="9" fillId="7" borderId="0" xfId="0" applyFont="1" applyFill="1" applyBorder="1" applyAlignment="1" applyProtection="1">
      <alignment wrapText="1"/>
    </xf>
    <xf numFmtId="0" fontId="8" fillId="0" borderId="0" xfId="0" applyFont="1" applyAlignment="1">
      <alignment vertical="center"/>
    </xf>
    <xf numFmtId="0" fontId="9" fillId="0" borderId="0" xfId="0" applyFont="1" applyAlignment="1">
      <alignment vertical="center"/>
    </xf>
    <xf numFmtId="0" fontId="9" fillId="0" borderId="0" xfId="0" applyFont="1" applyFill="1" applyBorder="1" applyAlignment="1" applyProtection="1">
      <alignment vertical="center"/>
    </xf>
    <xf numFmtId="0" fontId="8" fillId="8" borderId="0" xfId="4" applyFont="1" applyFill="1" applyBorder="1" applyAlignment="1" applyProtection="1">
      <alignment vertical="center"/>
    </xf>
    <xf numFmtId="0" fontId="9" fillId="8" borderId="0" xfId="4" applyFont="1" applyFill="1" applyBorder="1" applyAlignment="1" applyProtection="1">
      <alignment vertical="center"/>
    </xf>
    <xf numFmtId="0" fontId="8" fillId="8" borderId="0" xfId="4" applyFont="1" applyFill="1" applyBorder="1" applyAlignment="1" applyProtection="1"/>
    <xf numFmtId="0" fontId="9" fillId="8" borderId="0" xfId="4" applyFont="1" applyFill="1" applyBorder="1" applyProtection="1"/>
    <xf numFmtId="0" fontId="9" fillId="8" borderId="0" xfId="4" applyFont="1" applyFill="1" applyBorder="1" applyAlignment="1" applyProtection="1">
      <alignment horizontal="left"/>
    </xf>
    <xf numFmtId="0" fontId="9" fillId="8" borderId="0" xfId="4" applyFont="1" applyFill="1" applyBorder="1" applyAlignment="1" applyProtection="1">
      <alignment horizontal="center" vertical="center"/>
    </xf>
    <xf numFmtId="0" fontId="9" fillId="8" borderId="0" xfId="4" applyFont="1" applyFill="1" applyBorder="1" applyAlignment="1" applyProtection="1">
      <alignment horizontal="left" vertical="center"/>
    </xf>
    <xf numFmtId="0" fontId="9" fillId="8" borderId="0" xfId="4" applyFont="1" applyFill="1" applyBorder="1" applyAlignment="1" applyProtection="1">
      <alignment horizontal="left" vertical="top"/>
    </xf>
    <xf numFmtId="0" fontId="8" fillId="8" borderId="0" xfId="4" applyFont="1" applyFill="1" applyBorder="1" applyAlignment="1" applyProtection="1">
      <alignment vertical="top"/>
    </xf>
    <xf numFmtId="0" fontId="9" fillId="0" borderId="0" xfId="0" applyFont="1" applyFill="1" applyBorder="1" applyProtection="1"/>
    <xf numFmtId="0" fontId="9" fillId="8" borderId="131" xfId="4" applyFont="1" applyFill="1" applyBorder="1" applyAlignment="1" applyProtection="1">
      <alignment vertical="top"/>
    </xf>
    <xf numFmtId="0" fontId="12" fillId="7" borderId="0" xfId="0" applyFont="1" applyFill="1" applyBorder="1" applyAlignment="1" applyProtection="1">
      <alignment horizontal="center" vertical="center"/>
    </xf>
    <xf numFmtId="0" fontId="6" fillId="7" borderId="0" xfId="0" applyFont="1" applyFill="1" applyBorder="1" applyAlignment="1" applyProtection="1">
      <alignment horizontal="left" vertical="center"/>
    </xf>
    <xf numFmtId="0" fontId="12" fillId="7" borderId="0" xfId="0" applyFont="1" applyFill="1" applyBorder="1" applyAlignment="1" applyProtection="1">
      <alignment horizontal="right"/>
    </xf>
    <xf numFmtId="0" fontId="9" fillId="0" borderId="0" xfId="0" applyFont="1" applyFill="1" applyBorder="1" applyAlignment="1" applyProtection="1">
      <alignment vertical="center"/>
      <protection locked="0"/>
    </xf>
    <xf numFmtId="0" fontId="8" fillId="2" borderId="0" xfId="0" applyFont="1" applyFill="1" applyBorder="1" applyProtection="1"/>
    <xf numFmtId="0" fontId="8" fillId="0" borderId="0" xfId="29" applyFont="1" applyBorder="1" applyAlignment="1" applyProtection="1"/>
    <xf numFmtId="0" fontId="9" fillId="0" borderId="0" xfId="29" applyFont="1" applyBorder="1" applyAlignment="1" applyProtection="1"/>
    <xf numFmtId="0" fontId="0" fillId="0" borderId="0" xfId="0" applyBorder="1" applyAlignment="1" applyProtection="1">
      <alignment horizontal="left" vertical="center"/>
    </xf>
    <xf numFmtId="0" fontId="6" fillId="7" borderId="15" xfId="0" applyFont="1" applyFill="1" applyBorder="1" applyAlignment="1" applyProtection="1">
      <alignment horizontal="left" vertical="center"/>
    </xf>
    <xf numFmtId="0" fontId="6" fillId="0" borderId="0" xfId="0" applyFont="1" applyAlignment="1" applyProtection="1">
      <alignment horizontal="left" vertical="center"/>
    </xf>
    <xf numFmtId="0" fontId="51" fillId="0" borderId="0" xfId="0" applyFont="1" applyFill="1" applyBorder="1" applyAlignment="1" applyProtection="1">
      <alignment horizontal="left" vertical="center"/>
    </xf>
    <xf numFmtId="0" fontId="9" fillId="0" borderId="0" xfId="0" applyFont="1" applyFill="1" applyBorder="1" applyAlignment="1" applyProtection="1">
      <alignment horizontal="left" vertical="center"/>
    </xf>
    <xf numFmtId="0" fontId="9" fillId="0" borderId="0" xfId="25" applyFont="1" applyFill="1" applyBorder="1" applyAlignment="1">
      <alignment vertical="center"/>
    </xf>
    <xf numFmtId="0" fontId="9" fillId="0" borderId="0" xfId="25" applyFont="1" applyFill="1" applyBorder="1" applyAlignment="1">
      <alignment vertical="top"/>
    </xf>
    <xf numFmtId="0" fontId="8" fillId="0" borderId="0" xfId="25" applyFont="1" applyFill="1" applyBorder="1" applyAlignment="1"/>
    <xf numFmtId="0" fontId="9" fillId="0" borderId="0" xfId="25" applyFont="1" applyFill="1" applyBorder="1" applyAlignment="1"/>
    <xf numFmtId="0" fontId="8" fillId="0" borderId="0" xfId="25" applyFont="1" applyFill="1" applyBorder="1" applyAlignment="1">
      <alignment vertical="top"/>
    </xf>
    <xf numFmtId="0" fontId="9" fillId="0" borderId="0" xfId="0" applyFont="1" applyFill="1" applyBorder="1" applyAlignment="1" applyProtection="1"/>
    <xf numFmtId="0" fontId="9" fillId="7" borderId="0" xfId="0" applyFont="1" applyFill="1" applyBorder="1" applyAlignment="1" applyProtection="1">
      <alignment horizontal="left"/>
    </xf>
    <xf numFmtId="0" fontId="2" fillId="7" borderId="0" xfId="4" applyFont="1" applyFill="1" applyBorder="1" applyAlignment="1" applyProtection="1"/>
    <xf numFmtId="0" fontId="8" fillId="0" borderId="0" xfId="29" applyFont="1" applyBorder="1" applyAlignment="1" applyProtection="1">
      <alignment vertical="center"/>
    </xf>
    <xf numFmtId="0" fontId="8" fillId="0" borderId="0" xfId="0" applyFont="1" applyFill="1" applyBorder="1" applyProtection="1"/>
    <xf numFmtId="0" fontId="8" fillId="14" borderId="0" xfId="0" applyFont="1" applyFill="1" applyBorder="1"/>
    <xf numFmtId="0" fontId="9" fillId="14" borderId="0" xfId="0" applyFont="1" applyFill="1" applyBorder="1"/>
    <xf numFmtId="0" fontId="12" fillId="7" borderId="296" xfId="4" applyFont="1" applyFill="1" applyBorder="1" applyAlignment="1" applyProtection="1">
      <alignment wrapText="1"/>
    </xf>
    <xf numFmtId="0" fontId="4" fillId="0" borderId="418" xfId="4" applyFont="1" applyBorder="1" applyProtection="1"/>
    <xf numFmtId="0" fontId="9" fillId="7" borderId="0" xfId="0" applyFont="1" applyFill="1" applyBorder="1" applyAlignment="1" applyProtection="1"/>
    <xf numFmtId="0" fontId="9" fillId="7" borderId="0" xfId="0" applyFont="1" applyFill="1" applyBorder="1" applyAlignment="1">
      <alignment vertical="top"/>
    </xf>
    <xf numFmtId="0" fontId="8" fillId="0" borderId="0" xfId="0" applyFont="1" applyProtection="1"/>
    <xf numFmtId="0" fontId="8" fillId="0" borderId="0" xfId="26" applyFont="1" applyBorder="1" applyAlignment="1">
      <alignment vertical="top"/>
    </xf>
    <xf numFmtId="0" fontId="9" fillId="0" borderId="0" xfId="25" quotePrefix="1" applyFont="1" applyBorder="1" applyAlignment="1">
      <alignment vertical="center"/>
    </xf>
    <xf numFmtId="0" fontId="8" fillId="12" borderId="0" xfId="25" applyFont="1" applyFill="1" applyBorder="1" applyAlignment="1"/>
    <xf numFmtId="0" fontId="9" fillId="12" borderId="0" xfId="25" applyFont="1" applyFill="1" applyBorder="1" applyAlignment="1"/>
    <xf numFmtId="0" fontId="8" fillId="0" borderId="0" xfId="28" applyFont="1" applyBorder="1" applyAlignment="1">
      <alignment horizontal="right"/>
    </xf>
    <xf numFmtId="0" fontId="8" fillId="0" borderId="0" xfId="27" applyFont="1" applyFill="1" applyBorder="1" applyAlignment="1">
      <alignment vertical="center"/>
    </xf>
    <xf numFmtId="0" fontId="9" fillId="0" borderId="0" xfId="29" applyFont="1" applyFill="1" applyAlignment="1" applyProtection="1">
      <alignment vertical="center"/>
    </xf>
    <xf numFmtId="0" fontId="9" fillId="0" borderId="0" xfId="29" applyFont="1" applyFill="1" applyBorder="1" applyAlignment="1" applyProtection="1">
      <alignment vertical="center"/>
    </xf>
    <xf numFmtId="0" fontId="9" fillId="5" borderId="14" xfId="11" applyFont="1" applyFill="1" applyBorder="1" applyAlignment="1" applyProtection="1"/>
    <xf numFmtId="0" fontId="8" fillId="5" borderId="14" xfId="11" applyFont="1" applyFill="1" applyBorder="1" applyAlignment="1" applyProtection="1"/>
    <xf numFmtId="0" fontId="8" fillId="5" borderId="0" xfId="11" applyFont="1" applyFill="1" applyBorder="1" applyAlignment="1" applyProtection="1"/>
    <xf numFmtId="0" fontId="8" fillId="2" borderId="8" xfId="0" applyFont="1" applyFill="1" applyBorder="1" applyAlignment="1" applyProtection="1">
      <alignment vertical="top"/>
    </xf>
    <xf numFmtId="0" fontId="8" fillId="0" borderId="0" xfId="0" quotePrefix="1" applyFont="1" applyFill="1" applyBorder="1" applyAlignment="1" applyProtection="1">
      <alignment horizontal="center"/>
      <protection locked="0"/>
    </xf>
    <xf numFmtId="0" fontId="8" fillId="0" borderId="0" xfId="0" applyFont="1" applyFill="1" applyBorder="1" applyAlignment="1" applyProtection="1">
      <alignment horizontal="center" vertical="top"/>
    </xf>
    <xf numFmtId="0" fontId="8" fillId="0" borderId="0" xfId="0" applyFont="1" applyFill="1" applyBorder="1" applyAlignment="1" applyProtection="1"/>
    <xf numFmtId="0" fontId="22" fillId="0" borderId="425" xfId="0" applyFont="1" applyFill="1" applyBorder="1" applyAlignment="1" applyProtection="1">
      <alignment vertical="center"/>
      <protection locked="0"/>
    </xf>
    <xf numFmtId="0" fontId="22" fillId="0" borderId="4" xfId="0" applyFont="1" applyFill="1" applyBorder="1" applyAlignment="1" applyProtection="1">
      <alignment vertical="center"/>
      <protection locked="0"/>
    </xf>
    <xf numFmtId="0" fontId="9" fillId="0" borderId="0" xfId="0" applyFont="1" applyFill="1" applyBorder="1" applyAlignment="1" applyProtection="1">
      <alignment horizontal="center"/>
      <protection locked="0"/>
    </xf>
    <xf numFmtId="0" fontId="8" fillId="0" borderId="4" xfId="0" applyFont="1" applyFill="1" applyBorder="1" applyAlignment="1" applyProtection="1">
      <alignment horizontal="center" vertical="center" wrapText="1"/>
    </xf>
    <xf numFmtId="0" fontId="8" fillId="0" borderId="0" xfId="0" applyFont="1" applyFill="1" applyBorder="1" applyAlignment="1" applyProtection="1">
      <alignment horizontal="center" vertical="center" wrapText="1"/>
    </xf>
    <xf numFmtId="0" fontId="8" fillId="0" borderId="3" xfId="0" applyFont="1" applyFill="1" applyBorder="1" applyProtection="1"/>
    <xf numFmtId="0" fontId="9" fillId="0" borderId="0" xfId="0" applyFont="1" applyFill="1" applyBorder="1" applyAlignment="1" applyProtection="1">
      <alignment vertical="center" wrapText="1"/>
      <protection locked="0"/>
    </xf>
    <xf numFmtId="0" fontId="8" fillId="0" borderId="0" xfId="27" applyFont="1" applyFill="1" applyBorder="1" applyAlignment="1">
      <alignment horizontal="right" vertical="center"/>
    </xf>
    <xf numFmtId="0" fontId="8" fillId="0" borderId="3" xfId="0" applyFont="1" applyFill="1" applyBorder="1" applyAlignment="1" applyProtection="1">
      <alignment horizontal="left"/>
    </xf>
    <xf numFmtId="0" fontId="9" fillId="0" borderId="3" xfId="0" applyFont="1" applyFill="1" applyBorder="1" applyAlignment="1" applyProtection="1">
      <alignment horizontal="center"/>
    </xf>
    <xf numFmtId="0" fontId="9" fillId="0" borderId="0" xfId="0" applyFont="1" applyFill="1" applyBorder="1" applyAlignment="1" applyProtection="1">
      <alignment vertical="top"/>
    </xf>
    <xf numFmtId="0" fontId="8" fillId="0" borderId="3" xfId="0" quotePrefix="1" applyFont="1" applyFill="1" applyBorder="1" applyAlignment="1" applyProtection="1">
      <alignment horizontal="left" vertical="top"/>
    </xf>
    <xf numFmtId="165" fontId="9" fillId="0" borderId="0" xfId="0" applyNumberFormat="1" applyFont="1" applyFill="1" applyBorder="1" applyAlignment="1" applyProtection="1">
      <alignment horizontal="left" vertical="top"/>
    </xf>
    <xf numFmtId="0" fontId="8" fillId="0" borderId="0" xfId="0" applyFont="1" applyFill="1" applyBorder="1" applyAlignment="1" applyProtection="1">
      <alignment horizontal="left" vertical="center"/>
    </xf>
    <xf numFmtId="0" fontId="9" fillId="14" borderId="0" xfId="0" applyFont="1" applyFill="1" applyBorder="1" applyAlignment="1"/>
    <xf numFmtId="0" fontId="9" fillId="14" borderId="0" xfId="0" applyFont="1" applyFill="1" applyBorder="1" applyAlignment="1">
      <alignment vertical="center"/>
    </xf>
    <xf numFmtId="0" fontId="9" fillId="14" borderId="0" xfId="0" applyFont="1" applyFill="1" applyBorder="1" applyAlignment="1">
      <alignment vertical="top"/>
    </xf>
    <xf numFmtId="0" fontId="9" fillId="14" borderId="0" xfId="0" applyFont="1" applyFill="1" applyBorder="1" applyAlignment="1">
      <alignment horizontal="left" vertical="top"/>
    </xf>
    <xf numFmtId="0" fontId="8" fillId="14" borderId="0" xfId="0" applyFont="1" applyFill="1" applyBorder="1" applyAlignment="1">
      <alignment vertical="center"/>
    </xf>
    <xf numFmtId="0" fontId="9" fillId="14" borderId="0" xfId="0" applyFont="1" applyFill="1" applyBorder="1" applyAlignment="1">
      <alignment horizontal="left"/>
    </xf>
    <xf numFmtId="0" fontId="9" fillId="14" borderId="0" xfId="0" applyFont="1" applyFill="1" applyBorder="1" applyAlignment="1">
      <alignment horizontal="left" vertical="center"/>
    </xf>
    <xf numFmtId="0" fontId="9" fillId="8" borderId="0" xfId="4" applyFont="1" applyFill="1" applyBorder="1" applyAlignment="1" applyProtection="1">
      <alignment horizontal="left" vertical="center"/>
    </xf>
    <xf numFmtId="0" fontId="6" fillId="0" borderId="0" xfId="0" applyFont="1" applyFill="1" applyBorder="1" applyAlignment="1" applyProtection="1">
      <alignment horizontal="center" vertical="center"/>
    </xf>
    <xf numFmtId="0" fontId="6" fillId="0" borderId="0" xfId="0" applyFont="1" applyFill="1" applyBorder="1" applyAlignment="1" applyProtection="1">
      <alignment horizontal="center"/>
    </xf>
    <xf numFmtId="0" fontId="7" fillId="0" borderId="0" xfId="4" applyFont="1" applyBorder="1" applyAlignment="1" applyProtection="1">
      <alignment horizontal="right" vertical="center"/>
      <protection locked="0"/>
    </xf>
    <xf numFmtId="0" fontId="4" fillId="0" borderId="0" xfId="4" applyFont="1" applyBorder="1" applyAlignment="1" applyProtection="1">
      <alignment horizontal="center" vertical="center"/>
    </xf>
    <xf numFmtId="0" fontId="4" fillId="7" borderId="0" xfId="4" applyFont="1" applyFill="1" applyBorder="1" applyAlignment="1" applyProtection="1">
      <alignment horizontal="center" vertical="center"/>
    </xf>
    <xf numFmtId="0" fontId="8" fillId="0" borderId="0" xfId="0" quotePrefix="1" applyFont="1" applyFill="1" applyBorder="1" applyAlignment="1" applyProtection="1">
      <alignment horizontal="center" vertical="center"/>
    </xf>
    <xf numFmtId="0" fontId="6" fillId="7" borderId="15" xfId="4" applyFont="1" applyFill="1" applyBorder="1" applyAlignment="1" applyProtection="1">
      <alignment vertical="center"/>
    </xf>
    <xf numFmtId="0" fontId="34" fillId="7" borderId="0" xfId="4" applyFont="1" applyFill="1" applyBorder="1" applyAlignment="1" applyProtection="1">
      <alignment vertical="center"/>
    </xf>
    <xf numFmtId="0" fontId="4" fillId="0" borderId="1" xfId="4" applyFont="1" applyBorder="1" applyAlignment="1" applyProtection="1">
      <alignment vertical="center"/>
    </xf>
    <xf numFmtId="0" fontId="8" fillId="7" borderId="0" xfId="0" applyFont="1" applyFill="1" applyBorder="1" applyAlignment="1" applyProtection="1">
      <alignment horizontal="center" vertical="center"/>
    </xf>
    <xf numFmtId="3" fontId="8" fillId="7" borderId="0" xfId="0" quotePrefix="1" applyNumberFormat="1" applyFont="1" applyFill="1" applyBorder="1" applyAlignment="1" applyProtection="1">
      <alignment horizontal="right" vertical="center"/>
      <protection locked="0"/>
    </xf>
    <xf numFmtId="0" fontId="8" fillId="7" borderId="0" xfId="0" applyFont="1" applyFill="1" applyBorder="1" applyAlignment="1">
      <alignment horizontal="center"/>
    </xf>
    <xf numFmtId="0" fontId="8" fillId="7" borderId="0" xfId="0" applyFont="1" applyFill="1" applyBorder="1" applyAlignment="1"/>
    <xf numFmtId="0" fontId="8" fillId="0" borderId="0" xfId="0" quotePrefix="1" applyFont="1" applyBorder="1"/>
    <xf numFmtId="0" fontId="11" fillId="7" borderId="0" xfId="4" applyFont="1" applyFill="1" applyBorder="1" applyAlignment="1" applyProtection="1">
      <alignment horizontal="center" wrapText="1"/>
    </xf>
    <xf numFmtId="0" fontId="11" fillId="7" borderId="22" xfId="4" applyFont="1" applyFill="1" applyBorder="1" applyAlignment="1" applyProtection="1">
      <alignment horizontal="center" wrapText="1"/>
    </xf>
    <xf numFmtId="0" fontId="11" fillId="8" borderId="0" xfId="4" applyFont="1" applyFill="1" applyBorder="1" applyAlignment="1" applyProtection="1">
      <alignment horizontal="left" vertical="top" wrapText="1"/>
    </xf>
    <xf numFmtId="0" fontId="9" fillId="8" borderId="0" xfId="4" applyFont="1" applyFill="1" applyBorder="1" applyAlignment="1" applyProtection="1">
      <alignment horizontal="left" vertical="center"/>
    </xf>
    <xf numFmtId="0" fontId="12" fillId="8" borderId="0" xfId="4" applyFont="1" applyFill="1" applyBorder="1" applyAlignment="1" applyProtection="1">
      <alignment horizontal="left" vertical="center"/>
    </xf>
    <xf numFmtId="0" fontId="6" fillId="0" borderId="0" xfId="0" applyFont="1" applyFill="1" applyBorder="1" applyAlignment="1" applyProtection="1">
      <alignment horizontal="center"/>
    </xf>
    <xf numFmtId="0" fontId="12" fillId="7" borderId="0" xfId="0" applyFont="1" applyFill="1" applyBorder="1" applyAlignment="1" applyProtection="1">
      <alignment horizontal="center"/>
    </xf>
    <xf numFmtId="0" fontId="6" fillId="7" borderId="0" xfId="0" applyFont="1" applyFill="1" applyBorder="1" applyAlignment="1" applyProtection="1">
      <alignment horizontal="right" vertical="center"/>
    </xf>
    <xf numFmtId="0" fontId="12" fillId="7" borderId="0" xfId="0" applyFont="1" applyFill="1" applyBorder="1" applyAlignment="1" applyProtection="1">
      <alignment horizontal="right"/>
    </xf>
    <xf numFmtId="0" fontId="7" fillId="7" borderId="0" xfId="4" applyFont="1" applyFill="1" applyBorder="1" applyAlignment="1" applyProtection="1">
      <alignment vertical="center" textRotation="180" wrapText="1"/>
    </xf>
    <xf numFmtId="0" fontId="12" fillId="8" borderId="0" xfId="4" applyFont="1" applyFill="1" applyBorder="1" applyAlignment="1" applyProtection="1">
      <alignment horizontal="right" vertical="center"/>
    </xf>
    <xf numFmtId="0" fontId="3" fillId="7" borderId="0" xfId="4" applyFont="1" applyFill="1" applyBorder="1" applyAlignment="1" applyProtection="1">
      <alignment horizontal="center" vertical="center"/>
    </xf>
    <xf numFmtId="0" fontId="7" fillId="7" borderId="0" xfId="4" applyFont="1" applyFill="1" applyBorder="1" applyAlignment="1" applyProtection="1">
      <alignment vertical="center" textRotation="180"/>
    </xf>
    <xf numFmtId="0" fontId="8" fillId="0" borderId="0" xfId="25" quotePrefix="1" applyFont="1" applyBorder="1" applyAlignment="1"/>
    <xf numFmtId="0" fontId="8" fillId="0" borderId="0" xfId="25" quotePrefix="1" applyFont="1" applyBorder="1" applyAlignment="1">
      <alignment horizontal="right" vertical="center"/>
    </xf>
    <xf numFmtId="165" fontId="8" fillId="0" borderId="0" xfId="0" applyNumberFormat="1" applyFont="1" applyFill="1" applyBorder="1" applyAlignment="1" applyProtection="1">
      <alignment horizontal="left" vertical="center"/>
    </xf>
    <xf numFmtId="0" fontId="6" fillId="0" borderId="0" xfId="4" applyFont="1" applyFill="1" applyBorder="1" applyAlignment="1" applyProtection="1">
      <alignment horizontal="center" vertical="center"/>
    </xf>
    <xf numFmtId="0" fontId="2" fillId="0" borderId="0" xfId="4" applyFont="1" applyFill="1" applyBorder="1" applyAlignment="1" applyProtection="1">
      <alignment horizontal="center" vertical="center"/>
    </xf>
    <xf numFmtId="0" fontId="2" fillId="0" borderId="0" xfId="4" applyFont="1" applyFill="1" applyBorder="1" applyAlignment="1" applyProtection="1">
      <alignment horizontal="center"/>
    </xf>
    <xf numFmtId="0" fontId="6" fillId="0" borderId="0" xfId="29" applyFont="1" applyBorder="1" applyAlignment="1" applyProtection="1">
      <alignment horizontal="center" vertical="center"/>
    </xf>
    <xf numFmtId="0" fontId="6" fillId="0" borderId="0" xfId="27" applyFont="1" applyFill="1" applyBorder="1" applyAlignment="1">
      <alignment horizontal="center"/>
    </xf>
    <xf numFmtId="0" fontId="8" fillId="0" borderId="0" xfId="29" applyFont="1" applyBorder="1" applyAlignment="1" applyProtection="1">
      <alignment horizontal="center" vertical="center"/>
    </xf>
    <xf numFmtId="0" fontId="6" fillId="0" borderId="0" xfId="27" applyFont="1" applyFill="1" applyBorder="1" applyAlignment="1">
      <alignment horizontal="center" vertical="center"/>
    </xf>
    <xf numFmtId="3" fontId="7" fillId="0" borderId="0" xfId="4" applyNumberFormat="1" applyFont="1" applyFill="1" applyBorder="1" applyAlignment="1" applyProtection="1">
      <alignment horizontal="center" vertical="center"/>
    </xf>
    <xf numFmtId="3" fontId="23" fillId="0" borderId="0" xfId="4" applyNumberFormat="1" applyFont="1" applyFill="1" applyBorder="1" applyAlignment="1" applyProtection="1">
      <alignment horizontal="center" vertical="center" wrapText="1"/>
    </xf>
    <xf numFmtId="3" fontId="7" fillId="0" borderId="0" xfId="4" applyNumberFormat="1" applyFont="1" applyFill="1" applyBorder="1" applyAlignment="1" applyProtection="1">
      <alignment horizontal="right" vertical="center" wrapText="1"/>
      <protection locked="0"/>
    </xf>
    <xf numFmtId="3" fontId="7" fillId="0" borderId="0" xfId="4" applyNumberFormat="1" applyFont="1" applyFill="1" applyBorder="1" applyAlignment="1" applyProtection="1">
      <alignment horizontal="center" vertical="center" wrapText="1"/>
    </xf>
    <xf numFmtId="3" fontId="7" fillId="0" borderId="0" xfId="4" applyNumberFormat="1" applyFont="1" applyFill="1" applyBorder="1" applyAlignment="1" applyProtection="1">
      <alignment horizontal="center" vertical="center" wrapText="1"/>
      <protection locked="0"/>
    </xf>
    <xf numFmtId="3" fontId="7" fillId="0" borderId="0" xfId="4" applyNumberFormat="1" applyFont="1" applyFill="1" applyBorder="1" applyAlignment="1" applyProtection="1">
      <alignment vertical="center" wrapText="1"/>
      <protection locked="0"/>
    </xf>
    <xf numFmtId="0" fontId="15" fillId="7" borderId="0" xfId="4" applyFont="1" applyFill="1" applyBorder="1" applyAlignment="1" applyProtection="1">
      <alignment horizontal="center"/>
    </xf>
    <xf numFmtId="0" fontId="8" fillId="0" borderId="0" xfId="29" applyFont="1" applyBorder="1" applyAlignment="1" applyProtection="1">
      <alignment horizontal="center" wrapText="1"/>
    </xf>
    <xf numFmtId="0" fontId="2" fillId="7" borderId="0" xfId="4" applyFont="1" applyFill="1" applyBorder="1" applyAlignment="1" applyProtection="1">
      <alignment horizontal="center" wrapText="1"/>
    </xf>
    <xf numFmtId="0" fontId="4" fillId="0" borderId="0" xfId="4" applyFont="1" applyFill="1" applyBorder="1" applyAlignment="1" applyProtection="1">
      <alignment horizontal="center"/>
    </xf>
    <xf numFmtId="0" fontId="3" fillId="0" borderId="0" xfId="4" applyFont="1" applyFill="1" applyBorder="1" applyAlignment="1" applyProtection="1">
      <alignment horizontal="center" vertical="center"/>
    </xf>
    <xf numFmtId="0" fontId="9" fillId="7" borderId="0" xfId="4" applyFont="1" applyFill="1" applyBorder="1" applyAlignment="1" applyProtection="1">
      <alignment vertical="center"/>
    </xf>
    <xf numFmtId="0" fontId="8" fillId="7" borderId="0" xfId="4" applyFont="1" applyFill="1" applyBorder="1" applyAlignment="1" applyProtection="1"/>
    <xf numFmtId="0" fontId="9" fillId="0" borderId="0" xfId="0" applyFont="1" applyAlignment="1" applyProtection="1"/>
    <xf numFmtId="0" fontId="8" fillId="0" borderId="0" xfId="0" applyFont="1" applyAlignment="1" applyProtection="1">
      <alignment vertical="center"/>
    </xf>
    <xf numFmtId="0" fontId="9" fillId="7" borderId="0" xfId="0" applyFont="1" applyFill="1" applyBorder="1" applyAlignment="1" applyProtection="1">
      <alignment horizontal="center"/>
    </xf>
    <xf numFmtId="0" fontId="0" fillId="0" borderId="0" xfId="0"/>
    <xf numFmtId="3" fontId="7" fillId="7" borderId="26" xfId="0" applyNumberFormat="1" applyFont="1" applyFill="1" applyBorder="1" applyAlignment="1" applyProtection="1">
      <alignment horizontal="right" vertical="center"/>
      <protection locked="0"/>
    </xf>
    <xf numFmtId="3" fontId="7" fillId="7" borderId="0" xfId="0" applyNumberFormat="1" applyFont="1" applyFill="1" applyBorder="1" applyAlignment="1" applyProtection="1">
      <alignment horizontal="right" vertical="center"/>
      <protection locked="0"/>
    </xf>
    <xf numFmtId="0" fontId="55" fillId="0" borderId="0" xfId="0" applyFont="1" applyBorder="1" applyAlignment="1">
      <alignment horizontal="center"/>
    </xf>
    <xf numFmtId="0" fontId="8" fillId="7" borderId="0" xfId="0" applyFont="1" applyFill="1" applyBorder="1" applyAlignment="1">
      <alignment horizontal="center" vertical="center"/>
    </xf>
    <xf numFmtId="0" fontId="8" fillId="7" borderId="0" xfId="0" applyFont="1" applyFill="1" applyBorder="1" applyAlignment="1" applyProtection="1">
      <alignment horizontal="center" vertical="center"/>
    </xf>
    <xf numFmtId="3" fontId="7" fillId="0" borderId="0" xfId="0" applyNumberFormat="1" applyFont="1" applyFill="1" applyBorder="1" applyAlignment="1" applyProtection="1">
      <alignment horizontal="right" vertical="center"/>
      <protection locked="0"/>
    </xf>
    <xf numFmtId="0" fontId="8" fillId="0" borderId="0" xfId="29" quotePrefix="1" applyFont="1" applyBorder="1" applyAlignment="1" applyProtection="1">
      <alignment horizontal="left" vertical="center"/>
    </xf>
    <xf numFmtId="0" fontId="6" fillId="0" borderId="443" xfId="29" applyFont="1" applyBorder="1" applyAlignment="1" applyProtection="1"/>
    <xf numFmtId="0" fontId="6" fillId="0" borderId="444" xfId="29" applyFont="1" applyBorder="1" applyAlignment="1" applyProtection="1"/>
    <xf numFmtId="0" fontId="6" fillId="0" borderId="445" xfId="29" applyFont="1" applyBorder="1" applyAlignment="1" applyProtection="1"/>
    <xf numFmtId="0" fontId="6" fillId="0" borderId="446" xfId="29" applyFont="1" applyBorder="1" applyAlignment="1" applyProtection="1"/>
    <xf numFmtId="0" fontId="12" fillId="0" borderId="447" xfId="29" applyFont="1" applyBorder="1" applyProtection="1"/>
    <xf numFmtId="0" fontId="6" fillId="0" borderId="447" xfId="29" applyFont="1" applyBorder="1" applyAlignment="1" applyProtection="1"/>
    <xf numFmtId="0" fontId="6" fillId="0" borderId="448" xfId="29" applyFont="1" applyBorder="1" applyAlignment="1" applyProtection="1"/>
    <xf numFmtId="0" fontId="6" fillId="0" borderId="449" xfId="29" applyFont="1" applyBorder="1" applyAlignment="1" applyProtection="1"/>
    <xf numFmtId="0" fontId="12" fillId="0" borderId="449" xfId="29" applyFont="1" applyBorder="1" applyProtection="1"/>
    <xf numFmtId="0" fontId="6" fillId="0" borderId="450" xfId="29" applyFont="1" applyBorder="1" applyAlignment="1" applyProtection="1"/>
    <xf numFmtId="0" fontId="6" fillId="0" borderId="444" xfId="29" applyFont="1" applyBorder="1" applyAlignment="1" applyProtection="1">
      <alignment horizontal="center"/>
    </xf>
    <xf numFmtId="0" fontId="6" fillId="0" borderId="449" xfId="29" applyFont="1" applyBorder="1" applyAlignment="1" applyProtection="1">
      <alignment horizontal="center"/>
    </xf>
    <xf numFmtId="0" fontId="8" fillId="2" borderId="0" xfId="29" applyFont="1" applyFill="1" applyProtection="1"/>
    <xf numFmtId="0" fontId="9" fillId="2" borderId="10" xfId="0" applyFont="1" applyFill="1" applyBorder="1" applyAlignment="1" applyProtection="1">
      <protection locked="0"/>
    </xf>
    <xf numFmtId="0" fontId="8" fillId="0" borderId="0" xfId="25" applyFont="1" applyFill="1" applyBorder="1" applyAlignment="1">
      <alignment vertical="center"/>
    </xf>
    <xf numFmtId="0" fontId="8" fillId="0" borderId="0" xfId="25" applyFont="1" applyFill="1" applyBorder="1" applyAlignment="1">
      <alignment horizontal="left" wrapText="1"/>
    </xf>
    <xf numFmtId="0" fontId="8" fillId="0" borderId="0" xfId="25" applyFont="1" applyFill="1" applyBorder="1" applyAlignment="1">
      <alignment wrapText="1"/>
    </xf>
    <xf numFmtId="0" fontId="8" fillId="0" borderId="446" xfId="4" applyFont="1" applyFill="1" applyBorder="1" applyAlignment="1" applyProtection="1"/>
    <xf numFmtId="0" fontId="8" fillId="0" borderId="0" xfId="4" applyFont="1" applyFill="1" applyBorder="1" applyAlignment="1" applyProtection="1">
      <alignment wrapText="1"/>
    </xf>
    <xf numFmtId="0" fontId="8" fillId="0" borderId="446" xfId="4" applyFont="1" applyFill="1" applyBorder="1" applyAlignment="1" applyProtection="1">
      <alignment wrapText="1"/>
    </xf>
    <xf numFmtId="0" fontId="8" fillId="0" borderId="0" xfId="4" applyFont="1" applyFill="1" applyBorder="1" applyAlignment="1" applyProtection="1"/>
    <xf numFmtId="0" fontId="9" fillId="0" borderId="446" xfId="4" applyFont="1" applyFill="1" applyBorder="1" applyAlignment="1" applyProtection="1">
      <alignment horizontal="center" wrapText="1"/>
    </xf>
    <xf numFmtId="0" fontId="9" fillId="0" borderId="0" xfId="4" applyFont="1" applyFill="1" applyBorder="1" applyAlignment="1" applyProtection="1">
      <alignment horizontal="center"/>
    </xf>
    <xf numFmtId="0" fontId="9" fillId="0" borderId="0" xfId="4" applyFont="1" applyFill="1" applyBorder="1" applyAlignment="1" applyProtection="1">
      <alignment horizontal="center" wrapText="1"/>
    </xf>
    <xf numFmtId="0" fontId="9" fillId="0" borderId="0" xfId="4" quotePrefix="1" applyFont="1" applyFill="1" applyBorder="1" applyAlignment="1" applyProtection="1">
      <alignment horizontal="right" vertical="center" wrapText="1"/>
    </xf>
    <xf numFmtId="0" fontId="9" fillId="0" borderId="0" xfId="4" applyFont="1" applyFill="1" applyBorder="1" applyAlignment="1" applyProtection="1">
      <alignment horizontal="left"/>
    </xf>
    <xf numFmtId="0" fontId="4" fillId="0" borderId="446" xfId="4" applyFont="1" applyFill="1" applyBorder="1" applyProtection="1"/>
    <xf numFmtId="0" fontId="9" fillId="0" borderId="0" xfId="4" quotePrefix="1" applyFont="1" applyFill="1" applyBorder="1" applyAlignment="1" applyProtection="1">
      <alignment horizontal="right" vertical="center"/>
    </xf>
    <xf numFmtId="0" fontId="9" fillId="0" borderId="0" xfId="4" applyFont="1" applyFill="1" applyBorder="1" applyAlignment="1" applyProtection="1"/>
    <xf numFmtId="0" fontId="9" fillId="0" borderId="0" xfId="4" applyFont="1" applyFill="1" applyProtection="1"/>
    <xf numFmtId="0" fontId="16" fillId="0" borderId="0" xfId="4" applyFont="1" applyFill="1" applyBorder="1" applyAlignment="1" applyProtection="1">
      <alignment vertical="center"/>
    </xf>
    <xf numFmtId="0" fontId="8" fillId="0" borderId="0" xfId="4" applyFont="1" applyFill="1" applyBorder="1" applyAlignment="1" applyProtection="1">
      <alignment horizontal="center" vertical="center"/>
    </xf>
    <xf numFmtId="0" fontId="9" fillId="0" borderId="0" xfId="4" applyFont="1" applyFill="1" applyBorder="1" applyProtection="1"/>
    <xf numFmtId="0" fontId="9" fillId="0" borderId="0" xfId="4" applyFont="1" applyFill="1" applyBorder="1" applyAlignment="1" applyProtection="1">
      <alignment horizontal="left" vertical="center"/>
    </xf>
    <xf numFmtId="0" fontId="9" fillId="0" borderId="0" xfId="4" applyFont="1" applyFill="1" applyBorder="1" applyAlignment="1" applyProtection="1">
      <alignment horizontal="center" vertical="center"/>
    </xf>
    <xf numFmtId="0" fontId="16" fillId="0" borderId="0" xfId="4" applyFont="1" applyFill="1" applyBorder="1" applyAlignment="1" applyProtection="1">
      <alignment horizontal="center" vertical="center"/>
    </xf>
    <xf numFmtId="0" fontId="8" fillId="0" borderId="452" xfId="4" applyFont="1" applyFill="1" applyBorder="1" applyAlignment="1" applyProtection="1">
      <alignment horizontal="center" vertical="center"/>
    </xf>
    <xf numFmtId="0" fontId="34" fillId="0" borderId="452" xfId="4" applyFont="1" applyFill="1" applyBorder="1" applyAlignment="1" applyProtection="1">
      <alignment horizontal="center" vertical="center"/>
    </xf>
    <xf numFmtId="0" fontId="8" fillId="0" borderId="0" xfId="4" applyFont="1" applyFill="1" applyBorder="1" applyAlignment="1" applyProtection="1">
      <alignment vertical="center"/>
    </xf>
    <xf numFmtId="0" fontId="10" fillId="0" borderId="0" xfId="4" applyFont="1" applyFill="1" applyBorder="1" applyAlignment="1" applyProtection="1">
      <alignment vertical="center"/>
    </xf>
    <xf numFmtId="0" fontId="8" fillId="0" borderId="0" xfId="4" quotePrefix="1" applyFont="1" applyFill="1" applyBorder="1" applyAlignment="1" applyProtection="1">
      <alignment horizontal="right" vertical="center"/>
    </xf>
    <xf numFmtId="0" fontId="6" fillId="0" borderId="455" xfId="4" applyFont="1" applyFill="1" applyBorder="1" applyAlignment="1" applyProtection="1">
      <alignment vertical="center"/>
    </xf>
    <xf numFmtId="0" fontId="6" fillId="0" borderId="456" xfId="4" applyFont="1" applyFill="1" applyBorder="1" applyAlignment="1" applyProtection="1">
      <alignment vertical="center"/>
    </xf>
    <xf numFmtId="0" fontId="21" fillId="0" borderId="456" xfId="4" applyFont="1" applyFill="1" applyBorder="1" applyAlignment="1" applyProtection="1">
      <alignment horizontal="center" vertical="center"/>
    </xf>
    <xf numFmtId="0" fontId="21" fillId="0" borderId="456" xfId="4" quotePrefix="1" applyFont="1" applyFill="1" applyBorder="1" applyAlignment="1" applyProtection="1">
      <alignment horizontal="center" vertical="center"/>
    </xf>
    <xf numFmtId="0" fontId="21" fillId="0" borderId="457" xfId="4" applyFont="1" applyFill="1" applyBorder="1" applyAlignment="1" applyProtection="1">
      <alignment horizontal="center" vertical="center"/>
    </xf>
    <xf numFmtId="0" fontId="30" fillId="24" borderId="440" xfId="4" applyFont="1" applyFill="1" applyBorder="1" applyAlignment="1" applyProtection="1">
      <alignment vertical="center"/>
    </xf>
    <xf numFmtId="0" fontId="30" fillId="24" borderId="0" xfId="4" applyFont="1" applyFill="1" applyBorder="1" applyAlignment="1" applyProtection="1">
      <alignment vertical="center"/>
    </xf>
    <xf numFmtId="0" fontId="6" fillId="0" borderId="416" xfId="4" applyFont="1" applyFill="1" applyBorder="1" applyAlignment="1" applyProtection="1">
      <alignment horizontal="left" vertical="center"/>
    </xf>
    <xf numFmtId="0" fontId="6" fillId="0" borderId="416" xfId="4" applyFont="1" applyFill="1" applyBorder="1" applyAlignment="1" applyProtection="1">
      <alignment horizontal="center" vertical="center"/>
    </xf>
    <xf numFmtId="0" fontId="6" fillId="0" borderId="416" xfId="4" applyFont="1" applyFill="1" applyBorder="1" applyAlignment="1" applyProtection="1">
      <alignment vertical="center"/>
    </xf>
    <xf numFmtId="0" fontId="30" fillId="0" borderId="416" xfId="4" applyFont="1" applyFill="1" applyBorder="1" applyAlignment="1" applyProtection="1">
      <alignment vertical="center"/>
    </xf>
    <xf numFmtId="0" fontId="10" fillId="0" borderId="416" xfId="4" applyFont="1" applyFill="1" applyBorder="1" applyAlignment="1" applyProtection="1">
      <alignment horizontal="center" vertical="center"/>
    </xf>
    <xf numFmtId="0" fontId="4" fillId="0" borderId="416" xfId="4" applyFont="1" applyFill="1" applyBorder="1" applyAlignment="1" applyProtection="1"/>
    <xf numFmtId="0" fontId="8" fillId="0" borderId="0" xfId="4" applyFont="1" applyFill="1" applyBorder="1" applyAlignment="1" applyProtection="1">
      <alignment horizontal="right" vertical="center"/>
    </xf>
    <xf numFmtId="0" fontId="8" fillId="7" borderId="117" xfId="4" applyFont="1" applyFill="1" applyBorder="1" applyProtection="1"/>
    <xf numFmtId="0" fontId="3" fillId="7" borderId="118" xfId="4" applyFont="1" applyFill="1" applyBorder="1" applyProtection="1"/>
    <xf numFmtId="0" fontId="8" fillId="7" borderId="118" xfId="4" applyFont="1" applyFill="1" applyBorder="1" applyProtection="1"/>
    <xf numFmtId="0" fontId="30" fillId="0" borderId="118" xfId="4" applyFont="1" applyBorder="1" applyAlignment="1" applyProtection="1">
      <alignment wrapText="1"/>
    </xf>
    <xf numFmtId="0" fontId="2" fillId="0" borderId="0" xfId="4" applyFont="1" applyProtection="1"/>
    <xf numFmtId="0" fontId="9" fillId="0" borderId="0" xfId="4" applyFont="1" applyFill="1" applyBorder="1" applyAlignment="1" applyProtection="1">
      <alignment vertical="center"/>
    </xf>
    <xf numFmtId="3" fontId="7" fillId="0" borderId="0" xfId="4" applyNumberFormat="1" applyFont="1" applyFill="1" applyBorder="1" applyAlignment="1" applyProtection="1">
      <alignment horizontal="right" vertical="center"/>
      <protection locked="0"/>
    </xf>
    <xf numFmtId="0" fontId="8" fillId="0" borderId="0" xfId="4" applyFont="1" applyFill="1" applyBorder="1" applyAlignment="1" applyProtection="1">
      <alignment horizontal="right"/>
    </xf>
    <xf numFmtId="0" fontId="6" fillId="0" borderId="0" xfId="4" applyFont="1" applyProtection="1"/>
    <xf numFmtId="0" fontId="6" fillId="0" borderId="0" xfId="4" applyFont="1" applyFill="1" applyBorder="1" applyAlignment="1" applyProtection="1">
      <alignment horizontal="right" vertical="center"/>
    </xf>
    <xf numFmtId="0" fontId="6" fillId="0" borderId="0" xfId="4" applyFont="1" applyFill="1" applyBorder="1" applyAlignment="1" applyProtection="1">
      <alignment horizontal="right"/>
    </xf>
    <xf numFmtId="0" fontId="8" fillId="0" borderId="0" xfId="4" applyFont="1" applyFill="1" applyBorder="1" applyAlignment="1" applyProtection="1">
      <alignment horizontal="center"/>
    </xf>
    <xf numFmtId="3" fontId="8" fillId="0" borderId="0" xfId="4" applyNumberFormat="1" applyFont="1" applyFill="1" applyBorder="1" applyAlignment="1" applyProtection="1">
      <alignment horizontal="right" vertical="center"/>
      <protection locked="0"/>
    </xf>
    <xf numFmtId="0" fontId="8" fillId="0" borderId="0" xfId="4" applyFont="1" applyFill="1" applyBorder="1" applyAlignment="1" applyProtection="1">
      <alignment horizontal="left" vertical="center"/>
    </xf>
    <xf numFmtId="3" fontId="7" fillId="0" borderId="0" xfId="4" applyNumberFormat="1" applyFont="1" applyFill="1" applyBorder="1" applyAlignment="1" applyProtection="1">
      <alignment horizontal="center" vertical="center"/>
      <protection locked="0"/>
    </xf>
    <xf numFmtId="1" fontId="8" fillId="0" borderId="0" xfId="4" applyNumberFormat="1" applyFont="1" applyFill="1" applyBorder="1" applyAlignment="1" applyProtection="1">
      <alignment horizontal="left" vertical="center"/>
    </xf>
    <xf numFmtId="0" fontId="8" fillId="0" borderId="0" xfId="4" applyFont="1" applyFill="1" applyBorder="1" applyProtection="1"/>
    <xf numFmtId="0" fontId="6" fillId="0" borderId="0" xfId="4" applyFont="1" applyAlignment="1" applyProtection="1">
      <alignment horizontal="right"/>
    </xf>
    <xf numFmtId="0" fontId="6" fillId="0" borderId="0" xfId="4" applyFont="1" applyAlignment="1" applyProtection="1"/>
    <xf numFmtId="0" fontId="6" fillId="0" borderId="0" xfId="4" applyFont="1" applyFill="1" applyProtection="1"/>
    <xf numFmtId="0" fontId="3" fillId="0" borderId="0" xfId="4" applyFont="1" applyFill="1" applyProtection="1"/>
    <xf numFmtId="0" fontId="3" fillId="0" borderId="0" xfId="4" applyFont="1" applyFill="1" applyBorder="1" applyProtection="1"/>
    <xf numFmtId="0" fontId="93" fillId="7" borderId="446" xfId="4" applyFont="1" applyFill="1" applyBorder="1" applyAlignment="1" applyProtection="1">
      <alignment horizontal="center"/>
    </xf>
    <xf numFmtId="0" fontId="10" fillId="7" borderId="0" xfId="4" applyFont="1" applyFill="1" applyBorder="1" applyAlignment="1" applyProtection="1">
      <alignment horizontal="left"/>
    </xf>
    <xf numFmtId="0" fontId="30" fillId="0" borderId="0" xfId="4" applyFont="1" applyFill="1" applyProtection="1"/>
    <xf numFmtId="0" fontId="93" fillId="7" borderId="0" xfId="4" applyFont="1" applyFill="1" applyBorder="1" applyAlignment="1" applyProtection="1">
      <alignment horizontal="center"/>
    </xf>
    <xf numFmtId="0" fontId="16" fillId="7" borderId="464" xfId="4" applyFont="1" applyFill="1" applyBorder="1" applyAlignment="1" applyProtection="1">
      <alignment vertical="center"/>
    </xf>
    <xf numFmtId="0" fontId="27" fillId="7" borderId="0" xfId="4" applyFont="1" applyFill="1" applyBorder="1" applyAlignment="1" applyProtection="1">
      <alignment horizontal="left" vertical="center"/>
    </xf>
    <xf numFmtId="0" fontId="93" fillId="10" borderId="0" xfId="4" applyFont="1" applyFill="1" applyBorder="1" applyAlignment="1" applyProtection="1">
      <alignment horizontal="center"/>
    </xf>
    <xf numFmtId="0" fontId="2" fillId="7" borderId="0" xfId="4" applyFont="1" applyFill="1" applyBorder="1" applyAlignment="1" applyProtection="1">
      <alignment horizontal="left"/>
    </xf>
    <xf numFmtId="0" fontId="6" fillId="0" borderId="446" xfId="4" applyFont="1" applyFill="1" applyBorder="1" applyAlignment="1" applyProtection="1">
      <alignment vertical="center"/>
    </xf>
    <xf numFmtId="2" fontId="8" fillId="0" borderId="0" xfId="4" applyNumberFormat="1" applyFont="1" applyFill="1" applyBorder="1" applyAlignment="1" applyProtection="1">
      <alignment horizontal="left" vertical="center"/>
    </xf>
    <xf numFmtId="0" fontId="8" fillId="0" borderId="0" xfId="4" applyFont="1" applyFill="1" applyBorder="1" applyAlignment="1" applyProtection="1">
      <alignment horizontal="left" vertical="center" wrapText="1"/>
    </xf>
    <xf numFmtId="0" fontId="6" fillId="0" borderId="0" xfId="4" applyFont="1" applyFill="1" applyAlignment="1" applyProtection="1">
      <alignment vertical="center"/>
    </xf>
    <xf numFmtId="0" fontId="8" fillId="0" borderId="446" xfId="4" applyFont="1" applyFill="1" applyBorder="1" applyAlignment="1" applyProtection="1">
      <alignment vertical="center"/>
    </xf>
    <xf numFmtId="0" fontId="8" fillId="25" borderId="458" xfId="4" applyFont="1" applyFill="1" applyBorder="1" applyAlignment="1" applyProtection="1">
      <alignment horizontal="left"/>
    </xf>
    <xf numFmtId="0" fontId="8" fillId="25" borderId="459" xfId="4" applyFont="1" applyFill="1" applyBorder="1" applyAlignment="1" applyProtection="1">
      <alignment horizontal="left"/>
    </xf>
    <xf numFmtId="0" fontId="8" fillId="25" borderId="459" xfId="4" applyFont="1" applyFill="1" applyBorder="1" applyAlignment="1" applyProtection="1"/>
    <xf numFmtId="0" fontId="6" fillId="25" borderId="459" xfId="4" applyFont="1" applyFill="1" applyBorder="1" applyAlignment="1" applyProtection="1"/>
    <xf numFmtId="0" fontId="6" fillId="25" borderId="459" xfId="4" applyFont="1" applyFill="1" applyBorder="1" applyProtection="1"/>
    <xf numFmtId="0" fontId="8" fillId="25" borderId="459" xfId="4" applyFont="1" applyFill="1" applyBorder="1" applyAlignment="1" applyProtection="1">
      <alignment horizontal="left" vertical="center" wrapText="1"/>
    </xf>
    <xf numFmtId="0" fontId="6" fillId="25" borderId="460" xfId="4" applyFont="1" applyFill="1" applyBorder="1" applyAlignment="1" applyProtection="1">
      <alignment horizontal="center" vertical="center"/>
    </xf>
    <xf numFmtId="0" fontId="8" fillId="25" borderId="464" xfId="4" applyFont="1" applyFill="1" applyBorder="1" applyAlignment="1" applyProtection="1"/>
    <xf numFmtId="0" fontId="8" fillId="25" borderId="0" xfId="4" applyFont="1" applyFill="1" applyBorder="1" applyAlignment="1" applyProtection="1"/>
    <xf numFmtId="0" fontId="6" fillId="25" borderId="0" xfId="4" applyFont="1" applyFill="1" applyBorder="1" applyProtection="1"/>
    <xf numFmtId="0" fontId="8" fillId="25" borderId="0" xfId="4" applyFont="1" applyFill="1" applyBorder="1" applyAlignment="1" applyProtection="1">
      <alignment horizontal="left" vertical="center" wrapText="1"/>
    </xf>
    <xf numFmtId="0" fontId="6" fillId="25" borderId="465" xfId="4" applyFont="1" applyFill="1" applyBorder="1" applyAlignment="1" applyProtection="1">
      <alignment horizontal="center" vertical="center"/>
    </xf>
    <xf numFmtId="0" fontId="6" fillId="0" borderId="446" xfId="4" applyFont="1" applyFill="1" applyBorder="1" applyProtection="1"/>
    <xf numFmtId="0" fontId="9" fillId="25" borderId="464" xfId="4" applyFont="1" applyFill="1" applyBorder="1" applyAlignment="1" applyProtection="1"/>
    <xf numFmtId="0" fontId="9" fillId="25" borderId="0" xfId="4" applyFont="1" applyFill="1" applyBorder="1" applyAlignment="1" applyProtection="1"/>
    <xf numFmtId="0" fontId="8" fillId="25" borderId="0" xfId="4" applyFont="1" applyFill="1" applyBorder="1" applyAlignment="1" applyProtection="1">
      <alignment horizontal="left" vertical="top" wrapText="1"/>
    </xf>
    <xf numFmtId="0" fontId="8" fillId="25" borderId="0" xfId="4" applyFont="1" applyFill="1" applyBorder="1" applyAlignment="1" applyProtection="1">
      <alignment vertical="center" wrapText="1"/>
    </xf>
    <xf numFmtId="0" fontId="8" fillId="25" borderId="465" xfId="4" applyFont="1" applyFill="1" applyBorder="1" applyAlignment="1" applyProtection="1">
      <alignment vertical="center" wrapText="1"/>
    </xf>
    <xf numFmtId="0" fontId="8" fillId="0" borderId="446" xfId="4" applyFont="1" applyFill="1" applyBorder="1" applyProtection="1"/>
    <xf numFmtId="0" fontId="8" fillId="0" borderId="0" xfId="4" applyFont="1" applyFill="1" applyBorder="1" applyAlignment="1" applyProtection="1">
      <alignment vertical="center" wrapText="1"/>
      <protection locked="0"/>
    </xf>
    <xf numFmtId="0" fontId="9" fillId="0" borderId="0" xfId="4" applyFont="1" applyFill="1" applyBorder="1" applyAlignment="1" applyProtection="1">
      <alignment vertical="center" wrapText="1"/>
      <protection locked="0"/>
    </xf>
    <xf numFmtId="0" fontId="9" fillId="25" borderId="461" xfId="4" applyFont="1" applyFill="1" applyBorder="1" applyAlignment="1" applyProtection="1">
      <alignment vertical="center" wrapText="1"/>
      <protection locked="0"/>
    </xf>
    <xf numFmtId="0" fontId="9" fillId="25" borderId="462" xfId="4" applyFont="1" applyFill="1" applyBorder="1" applyAlignment="1" applyProtection="1">
      <alignment vertical="center" wrapText="1"/>
      <protection locked="0"/>
    </xf>
    <xf numFmtId="0" fontId="6" fillId="25" borderId="462" xfId="4" applyFont="1" applyFill="1" applyBorder="1" applyProtection="1"/>
    <xf numFmtId="0" fontId="8" fillId="25" borderId="462" xfId="4" applyFont="1" applyFill="1" applyBorder="1" applyAlignment="1" applyProtection="1">
      <alignment vertical="center" wrapText="1"/>
    </xf>
    <xf numFmtId="0" fontId="8" fillId="25" borderId="463" xfId="4" applyFont="1" applyFill="1" applyBorder="1" applyAlignment="1" applyProtection="1">
      <alignment vertical="center" wrapText="1"/>
    </xf>
    <xf numFmtId="0" fontId="9" fillId="0" borderId="0" xfId="4" applyFont="1" applyFill="1" applyBorder="1" applyAlignment="1" applyProtection="1">
      <protection locked="0"/>
    </xf>
    <xf numFmtId="0" fontId="8" fillId="0" borderId="0" xfId="4" applyFont="1" applyFill="1" applyBorder="1" applyAlignment="1" applyProtection="1">
      <alignment horizontal="center" vertical="center" wrapText="1"/>
    </xf>
    <xf numFmtId="0" fontId="8" fillId="0" borderId="0" xfId="4" applyFont="1" applyFill="1" applyBorder="1" applyAlignment="1" applyProtection="1">
      <alignment horizontal="center" vertical="top" wrapText="1"/>
    </xf>
    <xf numFmtId="0" fontId="8" fillId="25" borderId="458" xfId="4" applyFont="1" applyFill="1" applyBorder="1" applyAlignment="1" applyProtection="1">
      <alignment vertical="top"/>
    </xf>
    <xf numFmtId="0" fontId="8" fillId="25" borderId="459" xfId="4" applyFont="1" applyFill="1" applyBorder="1" applyAlignment="1" applyProtection="1">
      <alignment vertical="top"/>
    </xf>
    <xf numFmtId="0" fontId="9" fillId="25" borderId="459" xfId="4" applyFont="1" applyFill="1" applyBorder="1" applyAlignment="1" applyProtection="1">
      <alignment vertical="center" wrapText="1"/>
      <protection locked="0"/>
    </xf>
    <xf numFmtId="0" fontId="9" fillId="25" borderId="460" xfId="4" applyFont="1" applyFill="1" applyBorder="1" applyAlignment="1" applyProtection="1">
      <alignment vertical="center" wrapText="1"/>
      <protection locked="0"/>
    </xf>
    <xf numFmtId="0" fontId="6" fillId="25" borderId="461" xfId="4" applyFont="1" applyFill="1" applyBorder="1" applyProtection="1"/>
    <xf numFmtId="0" fontId="9" fillId="25" borderId="462" xfId="4" applyFont="1" applyFill="1" applyBorder="1" applyAlignment="1" applyProtection="1">
      <protection locked="0"/>
    </xf>
    <xf numFmtId="0" fontId="8" fillId="25" borderId="462" xfId="4" applyFont="1" applyFill="1" applyBorder="1" applyAlignment="1" applyProtection="1">
      <alignment horizontal="left" vertical="top" wrapText="1"/>
    </xf>
    <xf numFmtId="0" fontId="9" fillId="25" borderId="463" xfId="4" applyFont="1" applyFill="1" applyBorder="1" applyAlignment="1" applyProtection="1">
      <alignment vertical="center" wrapText="1"/>
      <protection locked="0"/>
    </xf>
    <xf numFmtId="0" fontId="8" fillId="0" borderId="107" xfId="4" applyFont="1" applyFill="1" applyBorder="1" applyProtection="1"/>
    <xf numFmtId="0" fontId="8" fillId="0" borderId="438" xfId="4" applyFont="1" applyFill="1" applyBorder="1" applyProtection="1"/>
    <xf numFmtId="0" fontId="6" fillId="0" borderId="438" xfId="4" applyFont="1" applyFill="1" applyBorder="1" applyProtection="1"/>
    <xf numFmtId="0" fontId="8" fillId="0" borderId="438" xfId="4" applyFont="1" applyFill="1" applyBorder="1" applyAlignment="1" applyProtection="1">
      <alignment vertical="center" wrapText="1"/>
      <protection locked="0"/>
    </xf>
    <xf numFmtId="0" fontId="8" fillId="0" borderId="438" xfId="4" applyFont="1" applyFill="1" applyBorder="1" applyAlignment="1" applyProtection="1">
      <alignment horizontal="center" vertical="center" wrapText="1"/>
    </xf>
    <xf numFmtId="0" fontId="8" fillId="0" borderId="438" xfId="4" applyFont="1" applyFill="1" applyBorder="1" applyAlignment="1" applyProtection="1">
      <alignment horizontal="left" vertical="center"/>
    </xf>
    <xf numFmtId="0" fontId="9" fillId="0" borderId="438" xfId="4" applyFont="1" applyFill="1" applyBorder="1" applyAlignment="1" applyProtection="1">
      <alignment vertical="center" wrapText="1"/>
      <protection locked="0"/>
    </xf>
    <xf numFmtId="0" fontId="9" fillId="0" borderId="438" xfId="4" applyFont="1" applyFill="1" applyBorder="1" applyAlignment="1" applyProtection="1">
      <protection locked="0"/>
    </xf>
    <xf numFmtId="0" fontId="8" fillId="0" borderId="438" xfId="4" applyFont="1" applyFill="1" applyBorder="1" applyAlignment="1" applyProtection="1">
      <alignment horizontal="center" vertical="top" wrapText="1"/>
    </xf>
    <xf numFmtId="0" fontId="8" fillId="0" borderId="438" xfId="4" applyFont="1" applyFill="1" applyBorder="1" applyAlignment="1" applyProtection="1">
      <alignment horizontal="center"/>
    </xf>
    <xf numFmtId="2" fontId="8" fillId="0" borderId="0" xfId="4" applyNumberFormat="1" applyFont="1" applyFill="1" applyBorder="1" applyAlignment="1" applyProtection="1">
      <alignment horizontal="left"/>
    </xf>
    <xf numFmtId="0" fontId="6" fillId="9" borderId="0" xfId="4" applyFont="1" applyFill="1" applyBorder="1" applyProtection="1"/>
    <xf numFmtId="0" fontId="6" fillId="9" borderId="0" xfId="4" applyFont="1" applyFill="1" applyProtection="1"/>
    <xf numFmtId="49" fontId="9" fillId="0" borderId="0" xfId="26" applyNumberFormat="1" applyFont="1" applyFill="1" applyBorder="1" applyAlignment="1">
      <alignment vertical="center"/>
    </xf>
    <xf numFmtId="0" fontId="8" fillId="0" borderId="0" xfId="25" applyFont="1" applyFill="1" applyBorder="1"/>
    <xf numFmtId="0" fontId="8" fillId="0" borderId="0" xfId="25" applyFont="1" applyFill="1" applyBorder="1" applyAlignment="1">
      <alignment horizontal="left" vertical="center"/>
    </xf>
    <xf numFmtId="0" fontId="6" fillId="0" borderId="0" xfId="4" applyFont="1" applyFill="1" applyBorder="1"/>
    <xf numFmtId="0" fontId="9" fillId="0" borderId="0" xfId="4" applyFont="1" applyFill="1" applyBorder="1" applyAlignment="1" applyProtection="1">
      <alignment vertical="top"/>
    </xf>
    <xf numFmtId="0" fontId="9" fillId="0" borderId="0" xfId="25" applyFont="1" applyFill="1" applyBorder="1" applyAlignment="1">
      <alignment vertical="top" wrapText="1"/>
    </xf>
    <xf numFmtId="0" fontId="4" fillId="9" borderId="0" xfId="4" applyFont="1" applyFill="1" applyBorder="1" applyProtection="1"/>
    <xf numFmtId="0" fontId="4" fillId="9" borderId="0" xfId="4" applyFont="1" applyFill="1" applyProtection="1"/>
    <xf numFmtId="0" fontId="4" fillId="0" borderId="0" xfId="4" applyFont="1" applyFill="1" applyBorder="1" applyAlignment="1" applyProtection="1">
      <alignment vertical="center"/>
    </xf>
    <xf numFmtId="0" fontId="4" fillId="0" borderId="438" xfId="4" applyFont="1" applyFill="1" applyBorder="1" applyProtection="1"/>
    <xf numFmtId="0" fontId="16" fillId="0" borderId="438" xfId="4" applyFont="1" applyFill="1" applyBorder="1" applyAlignment="1" applyProtection="1">
      <alignment vertical="center"/>
    </xf>
    <xf numFmtId="0" fontId="9" fillId="0" borderId="438" xfId="4" applyFont="1" applyFill="1" applyBorder="1" applyAlignment="1" applyProtection="1"/>
    <xf numFmtId="0" fontId="9" fillId="0" borderId="438" xfId="4" applyFont="1" applyFill="1" applyBorder="1" applyAlignment="1" applyProtection="1">
      <alignment horizontal="center" vertical="center" wrapText="1"/>
    </xf>
    <xf numFmtId="0" fontId="6" fillId="0" borderId="438" xfId="4" applyFont="1" applyFill="1" applyBorder="1" applyAlignment="1" applyProtection="1">
      <alignment horizontal="center" vertical="center"/>
    </xf>
    <xf numFmtId="0" fontId="9" fillId="0" borderId="438" xfId="4" applyFont="1" applyFill="1" applyBorder="1" applyAlignment="1" applyProtection="1">
      <alignment vertical="top"/>
    </xf>
    <xf numFmtId="0" fontId="6" fillId="0" borderId="438" xfId="4" applyFont="1" applyFill="1" applyBorder="1" applyAlignment="1" applyProtection="1"/>
    <xf numFmtId="0" fontId="4" fillId="0" borderId="438" xfId="4" applyFont="1" applyFill="1" applyBorder="1" applyAlignment="1" applyProtection="1"/>
    <xf numFmtId="0" fontId="4" fillId="0" borderId="438" xfId="4" applyFont="1" applyFill="1" applyBorder="1" applyAlignment="1" applyProtection="1">
      <alignment vertical="center"/>
    </xf>
    <xf numFmtId="0" fontId="9" fillId="0" borderId="0" xfId="4" applyFont="1" applyFill="1" applyBorder="1" applyAlignment="1" applyProtection="1">
      <alignment horizontal="center" vertical="center" wrapText="1"/>
    </xf>
    <xf numFmtId="0" fontId="6" fillId="27" borderId="459" xfId="4" applyFont="1" applyFill="1" applyBorder="1" applyProtection="1"/>
    <xf numFmtId="0" fontId="6" fillId="25" borderId="460" xfId="4" applyFont="1" applyFill="1" applyBorder="1" applyAlignment="1" applyProtection="1"/>
    <xf numFmtId="0" fontId="6" fillId="27" borderId="0" xfId="4" applyFont="1" applyFill="1" applyBorder="1" applyProtection="1"/>
    <xf numFmtId="0" fontId="6" fillId="25" borderId="0" xfId="4" applyFont="1" applyFill="1" applyBorder="1" applyAlignment="1" applyProtection="1"/>
    <xf numFmtId="0" fontId="6" fillId="25" borderId="465" xfId="4" applyFont="1" applyFill="1" applyBorder="1" applyAlignment="1" applyProtection="1"/>
    <xf numFmtId="0" fontId="8" fillId="0" borderId="26" xfId="4" applyFont="1" applyFill="1" applyBorder="1" applyAlignment="1" applyProtection="1">
      <alignment vertical="center"/>
    </xf>
    <xf numFmtId="0" fontId="6" fillId="25" borderId="462" xfId="4" applyFont="1" applyFill="1" applyBorder="1" applyAlignment="1" applyProtection="1"/>
    <xf numFmtId="0" fontId="6" fillId="25" borderId="463" xfId="4" applyFont="1" applyFill="1" applyBorder="1" applyAlignment="1" applyProtection="1"/>
    <xf numFmtId="0" fontId="9" fillId="25" borderId="461" xfId="4" applyFont="1" applyFill="1" applyBorder="1" applyAlignment="1" applyProtection="1">
      <protection locked="0"/>
    </xf>
    <xf numFmtId="0" fontId="6" fillId="0" borderId="107" xfId="4" applyFont="1" applyFill="1" applyBorder="1" applyProtection="1"/>
    <xf numFmtId="0" fontId="8" fillId="0" borderId="438" xfId="4" applyFont="1" applyFill="1" applyBorder="1" applyAlignment="1" applyProtection="1">
      <alignment vertical="center"/>
    </xf>
    <xf numFmtId="0" fontId="6" fillId="0" borderId="438" xfId="4" applyFont="1" applyFill="1" applyBorder="1" applyAlignment="1" applyProtection="1">
      <alignment vertical="center"/>
    </xf>
    <xf numFmtId="0" fontId="6" fillId="0" borderId="26" xfId="4" applyFont="1" applyFill="1" applyBorder="1" applyAlignment="1" applyProtection="1"/>
    <xf numFmtId="49" fontId="8" fillId="0" borderId="0" xfId="25" applyNumberFormat="1" applyFont="1" applyFill="1" applyBorder="1" applyAlignment="1">
      <alignment horizontal="center" vertical="center"/>
    </xf>
    <xf numFmtId="0" fontId="38" fillId="0" borderId="0" xfId="4" applyFont="1" applyBorder="1"/>
    <xf numFmtId="0" fontId="8" fillId="0" borderId="0" xfId="26" applyFont="1" applyFill="1" applyBorder="1" applyAlignment="1">
      <alignment vertical="center"/>
    </xf>
    <xf numFmtId="0" fontId="9" fillId="0" borderId="0" xfId="25" applyFont="1" applyFill="1" applyBorder="1" applyAlignment="1">
      <alignment horizontal="left" vertical="top" wrapText="1"/>
    </xf>
    <xf numFmtId="0" fontId="8" fillId="0" borderId="0" xfId="26" applyFont="1" applyFill="1" applyBorder="1" applyAlignment="1">
      <alignment horizontal="right" vertical="center"/>
    </xf>
    <xf numFmtId="0" fontId="9" fillId="0" borderId="0" xfId="25" applyFont="1" applyFill="1" applyBorder="1" applyAlignment="1">
      <alignment horizontal="left" vertical="top"/>
    </xf>
    <xf numFmtId="0" fontId="9" fillId="0" borderId="0" xfId="26" applyFont="1" applyFill="1" applyBorder="1" applyAlignment="1">
      <alignment vertical="center" wrapText="1"/>
    </xf>
    <xf numFmtId="0" fontId="8" fillId="0" borderId="0" xfId="26" quotePrefix="1" applyFont="1" applyFill="1" applyBorder="1" applyAlignment="1">
      <alignment vertical="center"/>
    </xf>
    <xf numFmtId="0" fontId="8" fillId="0" borderId="0" xfId="26" applyFont="1" applyBorder="1" applyAlignment="1">
      <alignment horizontal="left"/>
    </xf>
    <xf numFmtId="49" fontId="8" fillId="0" borderId="0" xfId="26" applyNumberFormat="1" applyFont="1" applyBorder="1" applyAlignment="1">
      <alignment horizontal="center"/>
    </xf>
    <xf numFmtId="0" fontId="8" fillId="0" borderId="0" xfId="26" applyFont="1" applyBorder="1" applyAlignment="1">
      <alignment horizontal="right"/>
    </xf>
    <xf numFmtId="0" fontId="8" fillId="0" borderId="0" xfId="26" applyFont="1" applyBorder="1" applyAlignment="1"/>
    <xf numFmtId="0" fontId="6" fillId="0" borderId="0" xfId="4" applyFont="1" applyFill="1" applyBorder="1" applyAlignment="1">
      <alignment vertical="center"/>
    </xf>
    <xf numFmtId="0" fontId="8" fillId="0" borderId="0" xfId="26" applyFont="1" applyFill="1" applyBorder="1" applyAlignment="1">
      <alignment horizontal="center" vertical="center"/>
    </xf>
    <xf numFmtId="0" fontId="8" fillId="0" borderId="0" xfId="4" applyFont="1" applyFill="1" applyBorder="1" applyAlignment="1"/>
    <xf numFmtId="0" fontId="8" fillId="0" borderId="0" xfId="25" applyFont="1" applyFill="1" applyBorder="1" applyAlignment="1">
      <alignment horizontal="left"/>
    </xf>
    <xf numFmtId="0" fontId="9" fillId="0" borderId="0" xfId="4" applyFont="1" applyFill="1" applyBorder="1" applyAlignment="1">
      <alignment vertical="top"/>
    </xf>
    <xf numFmtId="49" fontId="8" fillId="0" borderId="0" xfId="26" applyNumberFormat="1" applyFont="1" applyBorder="1" applyAlignment="1">
      <alignment horizontal="center" vertical="center"/>
    </xf>
    <xf numFmtId="0" fontId="8" fillId="0" borderId="0" xfId="26" applyFont="1" applyBorder="1" applyAlignment="1">
      <alignment horizontal="right" vertical="center"/>
    </xf>
    <xf numFmtId="0" fontId="8" fillId="0" borderId="0" xfId="26" applyFont="1" applyFill="1" applyBorder="1" applyAlignment="1">
      <alignment vertical="top"/>
    </xf>
    <xf numFmtId="49" fontId="8" fillId="0" borderId="0" xfId="26" applyNumberFormat="1" applyFont="1" applyBorder="1" applyAlignment="1">
      <alignment horizontal="center" vertical="top"/>
    </xf>
    <xf numFmtId="0" fontId="8" fillId="0" borderId="0" xfId="26" applyFont="1" applyBorder="1" applyAlignment="1">
      <alignment horizontal="right" vertical="top"/>
    </xf>
    <xf numFmtId="0" fontId="8" fillId="0" borderId="0" xfId="26" applyFont="1" applyBorder="1" applyAlignment="1">
      <alignment vertical="center"/>
    </xf>
    <xf numFmtId="49" fontId="8" fillId="0" borderId="0" xfId="26" applyNumberFormat="1" applyFont="1" applyBorder="1" applyAlignment="1">
      <alignment vertical="center"/>
    </xf>
    <xf numFmtId="0" fontId="8" fillId="0" borderId="0" xfId="4" applyFont="1" applyFill="1" applyBorder="1" applyAlignment="1">
      <alignment vertical="center"/>
    </xf>
    <xf numFmtId="0" fontId="34" fillId="0" borderId="0" xfId="4" applyFont="1" applyFill="1" applyBorder="1" applyAlignment="1" applyProtection="1">
      <alignment horizontal="right"/>
    </xf>
    <xf numFmtId="0" fontId="8" fillId="0" borderId="107" xfId="4" applyFont="1" applyFill="1" applyBorder="1" applyAlignment="1" applyProtection="1">
      <alignment horizontal="left"/>
    </xf>
    <xf numFmtId="0" fontId="6" fillId="0" borderId="438" xfId="25" applyFont="1" applyFill="1" applyBorder="1"/>
    <xf numFmtId="0" fontId="8" fillId="0" borderId="438" xfId="26" applyFont="1" applyFill="1" applyBorder="1" applyAlignment="1">
      <alignment vertical="center"/>
    </xf>
    <xf numFmtId="0" fontId="8" fillId="0" borderId="446" xfId="4" applyFont="1" applyFill="1" applyBorder="1" applyAlignment="1" applyProtection="1">
      <alignment horizontal="left"/>
    </xf>
    <xf numFmtId="49" fontId="8" fillId="0" borderId="0" xfId="25" applyNumberFormat="1" applyFont="1" applyFill="1" applyBorder="1" applyAlignment="1">
      <alignment horizontal="left"/>
    </xf>
    <xf numFmtId="0" fontId="9" fillId="0" borderId="0" xfId="25" applyFont="1" applyFill="1" applyBorder="1"/>
    <xf numFmtId="0" fontId="9" fillId="0" borderId="0" xfId="25" applyFont="1" applyFill="1" applyBorder="1" applyAlignment="1">
      <alignment horizontal="left" vertical="center"/>
    </xf>
    <xf numFmtId="0" fontId="8" fillId="0" borderId="0" xfId="25" applyFont="1" applyBorder="1" applyAlignment="1"/>
    <xf numFmtId="49" fontId="8" fillId="0" borderId="0" xfId="26" applyNumberFormat="1" applyFont="1" applyBorder="1" applyAlignment="1">
      <alignment vertical="top"/>
    </xf>
    <xf numFmtId="0" fontId="6" fillId="0" borderId="0" xfId="4" applyFont="1" applyFill="1" applyBorder="1" applyAlignment="1">
      <alignment vertical="top"/>
    </xf>
    <xf numFmtId="0" fontId="8" fillId="0" borderId="0" xfId="25" applyFont="1" applyFill="1" applyBorder="1" applyAlignment="1">
      <alignment horizontal="left" vertical="top"/>
    </xf>
    <xf numFmtId="0" fontId="8" fillId="0" borderId="0" xfId="25" applyFont="1" applyFill="1" applyBorder="1" applyAlignment="1">
      <alignment horizontal="right"/>
    </xf>
    <xf numFmtId="0" fontId="8" fillId="0" borderId="0" xfId="25" applyFont="1" applyBorder="1" applyAlignment="1">
      <alignment wrapText="1"/>
    </xf>
    <xf numFmtId="0" fontId="8" fillId="0" borderId="0" xfId="26" applyFont="1" applyBorder="1" applyAlignment="1">
      <alignment horizontal="center" vertical="center"/>
    </xf>
    <xf numFmtId="0" fontId="9" fillId="0" borderId="0" xfId="26" applyFont="1" applyBorder="1" applyAlignment="1">
      <alignment horizontal="left" vertical="top" wrapText="1"/>
    </xf>
    <xf numFmtId="0" fontId="9" fillId="0" borderId="0" xfId="26" applyFont="1" applyBorder="1" applyAlignment="1">
      <alignment vertical="top"/>
    </xf>
    <xf numFmtId="0" fontId="8" fillId="0" borderId="0" xfId="26" quotePrefix="1" applyFont="1" applyBorder="1" applyAlignment="1">
      <alignment horizontal="center"/>
    </xf>
    <xf numFmtId="0" fontId="6" fillId="0" borderId="0" xfId="4" applyFont="1" applyFill="1" applyBorder="1" applyAlignment="1"/>
    <xf numFmtId="0" fontId="9" fillId="0" borderId="0" xfId="25" applyFont="1" applyFill="1" applyBorder="1" applyAlignment="1">
      <alignment horizontal="left"/>
    </xf>
    <xf numFmtId="0" fontId="9" fillId="0" borderId="0" xfId="26" applyFont="1" applyFill="1" applyBorder="1" applyAlignment="1">
      <alignment vertical="top"/>
    </xf>
    <xf numFmtId="49" fontId="9" fillId="0" borderId="0" xfId="26" applyNumberFormat="1" applyFont="1" applyFill="1" applyBorder="1" applyAlignment="1">
      <alignment horizontal="center" vertical="top"/>
    </xf>
    <xf numFmtId="0" fontId="9" fillId="0" borderId="0" xfId="26" applyFont="1" applyFill="1" applyBorder="1" applyAlignment="1">
      <alignment horizontal="right" vertical="top"/>
    </xf>
    <xf numFmtId="0" fontId="9" fillId="0" borderId="0" xfId="25" applyFont="1" applyFill="1" applyBorder="1" applyAlignment="1">
      <alignment horizontal="right" vertical="top"/>
    </xf>
    <xf numFmtId="0" fontId="6" fillId="0" borderId="0" xfId="4" applyFont="1" applyBorder="1"/>
    <xf numFmtId="49" fontId="8" fillId="0" borderId="0" xfId="26" applyNumberFormat="1" applyFont="1" applyFill="1" applyBorder="1" applyAlignment="1">
      <alignment horizontal="center" vertical="center"/>
    </xf>
    <xf numFmtId="0" fontId="9" fillId="0" borderId="0" xfId="26" applyFont="1" applyBorder="1" applyAlignment="1">
      <alignment horizontal="left" wrapText="1"/>
    </xf>
    <xf numFmtId="0" fontId="9" fillId="0" borderId="0" xfId="26" applyFont="1" applyBorder="1" applyAlignment="1">
      <alignment vertical="center"/>
    </xf>
    <xf numFmtId="49" fontId="9" fillId="0" borderId="0" xfId="26" applyNumberFormat="1" applyFont="1" applyBorder="1" applyAlignment="1">
      <alignment horizontal="center" vertical="center"/>
    </xf>
    <xf numFmtId="0" fontId="9" fillId="0" borderId="0" xfId="26" applyFont="1" applyBorder="1" applyAlignment="1">
      <alignment horizontal="right" vertical="center"/>
    </xf>
    <xf numFmtId="0" fontId="9" fillId="0" borderId="0" xfId="25" applyFont="1" applyFill="1" applyBorder="1" applyAlignment="1">
      <alignment horizontal="center" vertical="center"/>
    </xf>
    <xf numFmtId="0" fontId="9" fillId="0" borderId="0" xfId="25" applyFont="1" applyFill="1" applyBorder="1" applyAlignment="1">
      <alignment horizontal="right" vertical="center"/>
    </xf>
    <xf numFmtId="0" fontId="9" fillId="0" borderId="0" xfId="26" applyFont="1" applyBorder="1" applyAlignment="1">
      <alignment horizontal="left" vertical="center" wrapText="1"/>
    </xf>
    <xf numFmtId="0" fontId="9" fillId="0" borderId="0" xfId="25" applyFont="1" applyFill="1" applyBorder="1" applyAlignment="1">
      <alignment horizontal="center" vertical="top"/>
    </xf>
    <xf numFmtId="0" fontId="8" fillId="11" borderId="0" xfId="26" applyFont="1" applyFill="1" applyBorder="1" applyAlignment="1">
      <alignment horizontal="center" vertical="center"/>
    </xf>
    <xf numFmtId="0" fontId="6" fillId="12" borderId="419" xfId="25" applyFont="1" applyFill="1" applyBorder="1"/>
    <xf numFmtId="0" fontId="8" fillId="12" borderId="26" xfId="4" applyFont="1" applyFill="1" applyBorder="1" applyAlignment="1"/>
    <xf numFmtId="0" fontId="8" fillId="12" borderId="27" xfId="4" applyFont="1" applyFill="1" applyBorder="1" applyAlignment="1"/>
    <xf numFmtId="0" fontId="6" fillId="12" borderId="418" xfId="25" applyFont="1" applyFill="1" applyBorder="1"/>
    <xf numFmtId="0" fontId="6" fillId="12" borderId="454" xfId="25" applyFont="1" applyFill="1" applyBorder="1" applyAlignment="1">
      <alignment horizontal="center" vertical="top"/>
    </xf>
    <xf numFmtId="0" fontId="8" fillId="12" borderId="418" xfId="4" applyFont="1" applyFill="1" applyBorder="1" applyAlignment="1"/>
    <xf numFmtId="0" fontId="8" fillId="12" borderId="0" xfId="4" applyFont="1" applyFill="1" applyBorder="1" applyAlignment="1"/>
    <xf numFmtId="0" fontId="6" fillId="12" borderId="0" xfId="4" applyFont="1" applyFill="1" applyBorder="1"/>
    <xf numFmtId="0" fontId="9" fillId="12" borderId="0" xfId="4" applyFont="1" applyFill="1" applyBorder="1" applyAlignment="1">
      <alignment vertical="top"/>
    </xf>
    <xf numFmtId="0" fontId="9" fillId="12" borderId="454" xfId="4" applyFont="1" applyFill="1" applyBorder="1" applyAlignment="1">
      <alignment vertical="top"/>
    </xf>
    <xf numFmtId="0" fontId="6" fillId="12" borderId="418" xfId="4" applyFont="1" applyFill="1" applyBorder="1"/>
    <xf numFmtId="0" fontId="8" fillId="12" borderId="0" xfId="4" applyFont="1" applyFill="1" applyBorder="1" applyAlignment="1">
      <alignment horizontal="left"/>
    </xf>
    <xf numFmtId="0" fontId="6" fillId="12" borderId="0" xfId="4" applyFont="1" applyFill="1" applyBorder="1" applyAlignment="1"/>
    <xf numFmtId="0" fontId="6" fillId="12" borderId="454" xfId="25" applyFont="1" applyFill="1" applyBorder="1" applyAlignment="1">
      <alignment horizontal="center" vertical="center"/>
    </xf>
    <xf numFmtId="0" fontId="8" fillId="12" borderId="418" xfId="4" applyFont="1" applyFill="1" applyBorder="1"/>
    <xf numFmtId="0" fontId="6" fillId="12" borderId="454" xfId="25" applyFont="1" applyFill="1" applyBorder="1" applyAlignment="1">
      <alignment horizontal="center"/>
    </xf>
    <xf numFmtId="0" fontId="9" fillId="12" borderId="418" xfId="4" applyFont="1" applyFill="1" applyBorder="1"/>
    <xf numFmtId="0" fontId="9" fillId="12" borderId="0" xfId="4" applyFont="1" applyFill="1" applyBorder="1"/>
    <xf numFmtId="0" fontId="9" fillId="12" borderId="0" xfId="4" applyFont="1" applyFill="1" applyBorder="1" applyAlignment="1"/>
    <xf numFmtId="0" fontId="9" fillId="12" borderId="0" xfId="25" applyFont="1" applyFill="1" applyBorder="1" applyAlignment="1">
      <alignment horizontal="center" vertical="center"/>
    </xf>
    <xf numFmtId="0" fontId="38" fillId="12" borderId="418" xfId="4" applyFont="1" applyFill="1" applyBorder="1"/>
    <xf numFmtId="0" fontId="38" fillId="12" borderId="0" xfId="4" applyFont="1" applyFill="1" applyBorder="1"/>
    <xf numFmtId="0" fontId="9" fillId="12" borderId="0" xfId="25" applyFont="1" applyFill="1" applyBorder="1" applyAlignment="1">
      <alignment horizontal="left" vertical="center"/>
    </xf>
    <xf numFmtId="0" fontId="9" fillId="12" borderId="0" xfId="25" applyFont="1" applyFill="1" applyBorder="1" applyAlignment="1">
      <alignment horizontal="right" vertical="center"/>
    </xf>
    <xf numFmtId="0" fontId="6" fillId="0" borderId="454" xfId="25" applyFont="1" applyBorder="1" applyAlignment="1">
      <alignment horizontal="center" vertical="top"/>
    </xf>
    <xf numFmtId="0" fontId="9" fillId="12" borderId="418" xfId="25" applyFont="1" applyFill="1" applyBorder="1" applyAlignment="1">
      <alignment horizontal="left" vertical="top"/>
    </xf>
    <xf numFmtId="0" fontId="9" fillId="12" borderId="0" xfId="25" applyFont="1" applyFill="1" applyBorder="1" applyAlignment="1">
      <alignment horizontal="center" vertical="top"/>
    </xf>
    <xf numFmtId="0" fontId="9" fillId="12" borderId="0" xfId="25" applyFont="1" applyFill="1" applyBorder="1" applyAlignment="1">
      <alignment horizontal="right" vertical="top"/>
    </xf>
    <xf numFmtId="0" fontId="6" fillId="12" borderId="437" xfId="25" applyFont="1" applyFill="1" applyBorder="1" applyAlignment="1">
      <alignment horizontal="center" vertical="center"/>
    </xf>
    <xf numFmtId="0" fontId="6" fillId="12" borderId="438" xfId="25" applyFont="1" applyFill="1" applyBorder="1" applyAlignment="1">
      <alignment horizontal="center" vertical="center"/>
    </xf>
    <xf numFmtId="0" fontId="6" fillId="12" borderId="438" xfId="25" applyFont="1" applyFill="1" applyBorder="1" applyAlignment="1">
      <alignment horizontal="right" vertical="center"/>
    </xf>
    <xf numFmtId="0" fontId="6" fillId="12" borderId="439" xfId="25" applyFont="1" applyFill="1" applyBorder="1" applyAlignment="1">
      <alignment horizontal="center" vertical="center"/>
    </xf>
    <xf numFmtId="0" fontId="8" fillId="0" borderId="0" xfId="4" applyFont="1" applyFill="1" applyBorder="1" applyAlignment="1" applyProtection="1">
      <alignment horizontal="left"/>
    </xf>
    <xf numFmtId="0" fontId="8" fillId="0" borderId="0" xfId="4" applyFont="1" applyFill="1" applyBorder="1" applyAlignment="1" applyProtection="1">
      <alignment horizontal="right" vertical="center"/>
      <protection locked="0"/>
    </xf>
    <xf numFmtId="0" fontId="8" fillId="0" borderId="26" xfId="4" applyFont="1" applyFill="1" applyBorder="1" applyAlignment="1" applyProtection="1">
      <alignment horizontal="right"/>
    </xf>
    <xf numFmtId="49" fontId="9" fillId="0" borderId="0" xfId="26" applyNumberFormat="1" applyFont="1" applyFill="1" applyBorder="1" applyAlignment="1">
      <alignment vertical="top"/>
    </xf>
    <xf numFmtId="0" fontId="8" fillId="0" borderId="0" xfId="25" quotePrefix="1" applyFont="1" applyBorder="1" applyAlignment="1">
      <alignment vertical="top"/>
    </xf>
    <xf numFmtId="0" fontId="8" fillId="0" borderId="0" xfId="26" applyFont="1" applyFill="1" applyBorder="1" applyAlignment="1">
      <alignment horizontal="center" vertical="top"/>
    </xf>
    <xf numFmtId="49" fontId="8" fillId="0" borderId="0" xfId="25" applyNumberFormat="1" applyFont="1" applyFill="1" applyBorder="1" applyAlignment="1">
      <alignment horizontal="left" vertical="top"/>
    </xf>
    <xf numFmtId="0" fontId="8" fillId="0" borderId="0" xfId="25" applyFont="1" applyBorder="1" applyAlignment="1">
      <alignment vertical="top"/>
    </xf>
    <xf numFmtId="0" fontId="8" fillId="0" borderId="0" xfId="26" applyFont="1" applyFill="1" applyBorder="1" applyAlignment="1">
      <alignment horizontal="right" vertical="top"/>
    </xf>
    <xf numFmtId="0" fontId="8" fillId="0" borderId="0" xfId="4" applyFont="1" applyFill="1" applyBorder="1" applyAlignment="1">
      <alignment vertical="top"/>
    </xf>
    <xf numFmtId="0" fontId="8" fillId="0" borderId="0" xfId="4" quotePrefix="1" applyFont="1" applyFill="1" applyProtection="1"/>
    <xf numFmtId="0" fontId="8" fillId="0" borderId="438" xfId="4" applyFont="1" applyFill="1" applyBorder="1" applyAlignment="1" applyProtection="1">
      <alignment horizontal="left"/>
    </xf>
    <xf numFmtId="0" fontId="8" fillId="0" borderId="438" xfId="4" applyFont="1" applyFill="1" applyBorder="1" applyAlignment="1" applyProtection="1"/>
    <xf numFmtId="0" fontId="6" fillId="0" borderId="438" xfId="4" applyFont="1" applyFill="1" applyBorder="1" applyAlignment="1" applyProtection="1">
      <alignment horizontal="left" vertical="center"/>
    </xf>
    <xf numFmtId="0" fontId="8" fillId="0" borderId="438" xfId="4" applyFont="1" applyFill="1" applyBorder="1" applyAlignment="1" applyProtection="1">
      <alignment horizontal="right" vertical="center"/>
      <protection locked="0"/>
    </xf>
    <xf numFmtId="0" fontId="8" fillId="0" borderId="438" xfId="4" applyFont="1" applyFill="1" applyBorder="1" applyAlignment="1" applyProtection="1">
      <alignment horizontal="right"/>
    </xf>
    <xf numFmtId="0" fontId="8" fillId="0" borderId="0" xfId="25" quotePrefix="1" applyFont="1" applyBorder="1" applyAlignment="1">
      <alignment vertical="center"/>
    </xf>
    <xf numFmtId="0" fontId="8" fillId="5" borderId="419" xfId="4" applyFont="1" applyFill="1" applyBorder="1" applyAlignment="1">
      <alignment horizontal="left"/>
    </xf>
    <xf numFmtId="0" fontId="8" fillId="5" borderId="26" xfId="4" applyFont="1" applyFill="1" applyBorder="1" applyAlignment="1"/>
    <xf numFmtId="0" fontId="8" fillId="5" borderId="27" xfId="4" applyFont="1" applyFill="1" applyBorder="1" applyAlignment="1"/>
    <xf numFmtId="0" fontId="9" fillId="5" borderId="437" xfId="4" applyFont="1" applyFill="1" applyBorder="1" applyAlignment="1">
      <alignment horizontal="left" vertical="top"/>
    </xf>
    <xf numFmtId="0" fontId="9" fillId="5" borderId="438" xfId="4" applyFont="1" applyFill="1" applyBorder="1" applyAlignment="1"/>
    <xf numFmtId="0" fontId="9" fillId="5" borderId="439" xfId="4" applyFont="1" applyFill="1" applyBorder="1" applyAlignment="1"/>
    <xf numFmtId="0" fontId="9" fillId="0" borderId="0" xfId="4" applyFont="1" applyFill="1" applyBorder="1" applyAlignment="1"/>
    <xf numFmtId="49" fontId="8" fillId="0" borderId="0" xfId="25" applyNumberFormat="1" applyFont="1" applyFill="1" applyBorder="1" applyAlignment="1">
      <alignment horizontal="left" vertical="center"/>
    </xf>
    <xf numFmtId="0" fontId="6" fillId="0" borderId="438" xfId="25" applyFont="1" applyFill="1" applyBorder="1" applyAlignment="1">
      <alignment vertical="top"/>
    </xf>
    <xf numFmtId="0" fontId="8" fillId="0" borderId="438" xfId="25" applyFont="1" applyBorder="1" applyAlignment="1">
      <alignment vertical="top"/>
    </xf>
    <xf numFmtId="0" fontId="9" fillId="0" borderId="438" xfId="25" applyFont="1" applyFill="1" applyBorder="1" applyAlignment="1">
      <alignment vertical="top"/>
    </xf>
    <xf numFmtId="0" fontId="8" fillId="0" borderId="0" xfId="25" applyFont="1" applyBorder="1" applyAlignment="1">
      <alignment vertical="center"/>
    </xf>
    <xf numFmtId="49" fontId="8" fillId="0" borderId="0" xfId="25" applyNumberFormat="1" applyFont="1" applyFill="1" applyBorder="1" applyAlignment="1"/>
    <xf numFmtId="0" fontId="8" fillId="12" borderId="419" xfId="25" applyFont="1" applyFill="1" applyBorder="1" applyAlignment="1"/>
    <xf numFmtId="0" fontId="8" fillId="12" borderId="26" xfId="25" applyFont="1" applyFill="1" applyBorder="1" applyAlignment="1"/>
    <xf numFmtId="0" fontId="8" fillId="12" borderId="27" xfId="25" applyFont="1" applyFill="1" applyBorder="1" applyAlignment="1"/>
    <xf numFmtId="0" fontId="8" fillId="12" borderId="418" xfId="25" applyFont="1" applyFill="1" applyBorder="1" applyAlignment="1"/>
    <xf numFmtId="0" fontId="8" fillId="12" borderId="0" xfId="25" applyFont="1" applyFill="1" applyBorder="1" applyAlignment="1">
      <alignment vertical="center"/>
    </xf>
    <xf numFmtId="0" fontId="8" fillId="12" borderId="454" xfId="25" applyFont="1" applyFill="1" applyBorder="1" applyAlignment="1"/>
    <xf numFmtId="0" fontId="8" fillId="12" borderId="418" xfId="25" applyFont="1" applyFill="1" applyBorder="1" applyAlignment="1">
      <alignment vertical="top"/>
    </xf>
    <xf numFmtId="0" fontId="9" fillId="12" borderId="418" xfId="25" applyFont="1" applyFill="1" applyBorder="1" applyAlignment="1">
      <alignment vertical="top"/>
    </xf>
    <xf numFmtId="0" fontId="9" fillId="12" borderId="418" xfId="25" applyFont="1" applyFill="1" applyBorder="1" applyAlignment="1"/>
    <xf numFmtId="0" fontId="9" fillId="12" borderId="0" xfId="25" applyFont="1" applyFill="1" applyBorder="1" applyAlignment="1">
      <alignment vertical="top"/>
    </xf>
    <xf numFmtId="0" fontId="8" fillId="0" borderId="438" xfId="25" applyFont="1" applyFill="1" applyBorder="1" applyAlignment="1">
      <alignment vertical="top"/>
    </xf>
    <xf numFmtId="0" fontId="8" fillId="0" borderId="466" xfId="25" applyFont="1" applyFill="1" applyBorder="1" applyAlignment="1"/>
    <xf numFmtId="0" fontId="9" fillId="0" borderId="0" xfId="25" quotePrefix="1" applyFont="1" applyBorder="1" applyAlignment="1">
      <alignment vertical="top"/>
    </xf>
    <xf numFmtId="0" fontId="9" fillId="0" borderId="0" xfId="25" applyFont="1" applyBorder="1" applyAlignment="1">
      <alignment vertical="top"/>
    </xf>
    <xf numFmtId="0" fontId="8" fillId="12" borderId="419" xfId="4" applyFont="1" applyFill="1" applyBorder="1" applyAlignment="1">
      <alignment horizontal="left"/>
    </xf>
    <xf numFmtId="0" fontId="8" fillId="12" borderId="418" xfId="4" applyFont="1" applyFill="1" applyBorder="1" applyAlignment="1">
      <alignment horizontal="left"/>
    </xf>
    <xf numFmtId="0" fontId="8" fillId="12" borderId="454" xfId="4" applyFont="1" applyFill="1" applyBorder="1" applyAlignment="1"/>
    <xf numFmtId="0" fontId="9" fillId="12" borderId="418" xfId="4" applyFont="1" applyFill="1" applyBorder="1" applyAlignment="1">
      <alignment horizontal="left"/>
    </xf>
    <xf numFmtId="0" fontId="9" fillId="12" borderId="437" xfId="4" applyFont="1" applyFill="1" applyBorder="1" applyAlignment="1">
      <alignment horizontal="left" vertical="top"/>
    </xf>
    <xf numFmtId="0" fontId="9" fillId="12" borderId="438" xfId="4" applyFont="1" applyFill="1" applyBorder="1" applyAlignment="1"/>
    <xf numFmtId="0" fontId="9" fillId="12" borderId="439" xfId="4" applyFont="1" applyFill="1" applyBorder="1" applyAlignment="1"/>
    <xf numFmtId="0" fontId="8" fillId="0" borderId="0" xfId="25" applyFont="1" applyBorder="1" applyAlignment="1">
      <alignment horizontal="right" vertical="center"/>
    </xf>
    <xf numFmtId="0" fontId="8" fillId="0" borderId="0" xfId="25" applyFont="1" applyBorder="1" applyAlignment="1">
      <alignment horizontal="left" vertical="center"/>
    </xf>
    <xf numFmtId="0" fontId="8" fillId="0" borderId="0" xfId="25" quotePrefix="1" applyFont="1" applyFill="1" applyBorder="1" applyAlignment="1"/>
    <xf numFmtId="0" fontId="9" fillId="0" borderId="0" xfId="25" quotePrefix="1" applyFont="1" applyFill="1" applyBorder="1" applyAlignment="1">
      <alignment vertical="top"/>
    </xf>
    <xf numFmtId="0" fontId="6" fillId="0" borderId="0" xfId="4" applyFont="1" applyFill="1" applyBorder="1" applyAlignment="1">
      <alignment horizontal="left"/>
    </xf>
    <xf numFmtId="0" fontId="9" fillId="0" borderId="0" xfId="4" applyFont="1" applyFill="1" applyBorder="1" applyAlignment="1">
      <alignment horizontal="left" vertical="top"/>
    </xf>
    <xf numFmtId="0" fontId="6" fillId="12" borderId="418" xfId="25" applyFont="1" applyFill="1" applyBorder="1" applyAlignment="1"/>
    <xf numFmtId="0" fontId="6" fillId="12" borderId="454" xfId="25" applyFont="1" applyFill="1" applyBorder="1" applyAlignment="1"/>
    <xf numFmtId="49" fontId="8" fillId="0" borderId="0" xfId="26" applyNumberFormat="1" applyFont="1" applyFill="1" applyBorder="1" applyAlignment="1">
      <alignment horizontal="right" vertical="center"/>
    </xf>
    <xf numFmtId="0" fontId="6" fillId="12" borderId="437" xfId="25" applyFont="1" applyFill="1" applyBorder="1" applyAlignment="1"/>
    <xf numFmtId="0" fontId="6" fillId="12" borderId="438" xfId="25" applyFont="1" applyFill="1" applyBorder="1" applyAlignment="1"/>
    <xf numFmtId="0" fontId="6" fillId="12" borderId="439" xfId="25" applyFont="1" applyFill="1" applyBorder="1" applyAlignment="1"/>
    <xf numFmtId="0" fontId="8" fillId="0" borderId="0" xfId="25" quotePrefix="1" applyFont="1" applyFill="1" applyBorder="1" applyAlignment="1">
      <alignment horizontal="left"/>
    </xf>
    <xf numFmtId="0" fontId="9" fillId="0" borderId="0" xfId="25" quotePrefix="1" applyFont="1" applyFill="1" applyBorder="1" applyAlignment="1">
      <alignment horizontal="left" vertical="top"/>
    </xf>
    <xf numFmtId="0" fontId="6" fillId="5" borderId="419" xfId="25" applyFont="1" applyFill="1" applyBorder="1" applyAlignment="1"/>
    <xf numFmtId="0" fontId="6" fillId="5" borderId="26" xfId="25" applyFont="1" applyFill="1" applyBorder="1" applyAlignment="1"/>
    <xf numFmtId="0" fontId="6" fillId="5" borderId="26" xfId="25" applyFont="1" applyFill="1" applyBorder="1" applyAlignment="1">
      <alignment vertical="center"/>
    </xf>
    <xf numFmtId="0" fontId="8" fillId="5" borderId="26" xfId="4" applyFont="1" applyFill="1" applyBorder="1" applyAlignment="1" applyProtection="1">
      <alignment horizontal="right" vertical="center"/>
      <protection locked="0"/>
    </xf>
    <xf numFmtId="0" fontId="8" fillId="5" borderId="27" xfId="4" applyFont="1" applyFill="1" applyBorder="1" applyAlignment="1" applyProtection="1">
      <alignment horizontal="center"/>
    </xf>
    <xf numFmtId="0" fontId="6" fillId="0" borderId="418" xfId="25" applyFont="1" applyFill="1" applyBorder="1" applyAlignment="1"/>
    <xf numFmtId="0" fontId="8" fillId="5" borderId="418" xfId="25" applyFont="1" applyFill="1" applyBorder="1" applyAlignment="1"/>
    <xf numFmtId="0" fontId="8" fillId="5" borderId="0" xfId="25" applyFont="1" applyFill="1" applyBorder="1" applyAlignment="1"/>
    <xf numFmtId="0" fontId="8" fillId="5" borderId="454" xfId="25" applyFont="1" applyFill="1" applyBorder="1" applyAlignment="1"/>
    <xf numFmtId="0" fontId="9" fillId="5" borderId="418" xfId="25" applyFont="1" applyFill="1" applyBorder="1" applyAlignment="1"/>
    <xf numFmtId="0" fontId="9" fillId="5" borderId="0" xfId="25" applyFont="1" applyFill="1" applyBorder="1" applyAlignment="1"/>
    <xf numFmtId="0" fontId="9" fillId="5" borderId="454" xfId="25" applyFont="1" applyFill="1" applyBorder="1" applyAlignment="1"/>
    <xf numFmtId="0" fontId="8" fillId="5" borderId="454" xfId="4" applyFont="1" applyFill="1" applyBorder="1" applyAlignment="1" applyProtection="1">
      <alignment horizontal="center"/>
    </xf>
    <xf numFmtId="0" fontId="8" fillId="0" borderId="418" xfId="25" applyFont="1" applyFill="1" applyBorder="1" applyAlignment="1"/>
    <xf numFmtId="0" fontId="8" fillId="5" borderId="0" xfId="25" applyFont="1" applyFill="1" applyBorder="1" applyAlignment="1">
      <alignment vertical="center"/>
    </xf>
    <xf numFmtId="0" fontId="36" fillId="5" borderId="418" xfId="25" applyFont="1" applyFill="1" applyBorder="1"/>
    <xf numFmtId="0" fontId="6" fillId="5" borderId="0" xfId="25" applyFont="1" applyFill="1" applyBorder="1"/>
    <xf numFmtId="49" fontId="8" fillId="0" borderId="0" xfId="25" applyNumberFormat="1" applyFont="1" applyFill="1" applyBorder="1" applyAlignment="1">
      <alignment vertical="top"/>
    </xf>
    <xf numFmtId="0" fontId="9" fillId="0" borderId="0" xfId="4" applyFont="1"/>
    <xf numFmtId="0" fontId="8" fillId="0" borderId="0" xfId="4" applyFont="1"/>
    <xf numFmtId="0" fontId="38" fillId="0" borderId="0" xfId="4" applyFont="1"/>
    <xf numFmtId="0" fontId="36" fillId="5" borderId="418" xfId="25" applyFont="1" applyFill="1" applyBorder="1" applyAlignment="1">
      <alignment horizontal="center" vertical="center"/>
    </xf>
    <xf numFmtId="0" fontId="6" fillId="5" borderId="0" xfId="25" applyFont="1" applyFill="1" applyBorder="1" applyAlignment="1">
      <alignment horizontal="center" vertical="center"/>
    </xf>
    <xf numFmtId="0" fontId="36" fillId="0" borderId="418" xfId="25" applyFont="1" applyFill="1" applyBorder="1" applyAlignment="1">
      <alignment horizontal="center" vertical="center"/>
    </xf>
    <xf numFmtId="0" fontId="8" fillId="5" borderId="0" xfId="25" applyFont="1" applyFill="1" applyBorder="1" applyAlignment="1">
      <alignment horizontal="center" vertical="center"/>
    </xf>
    <xf numFmtId="0" fontId="8" fillId="5" borderId="0" xfId="4" applyFont="1" applyFill="1" applyBorder="1" applyAlignment="1" applyProtection="1">
      <alignment horizontal="right" vertical="center"/>
      <protection locked="0"/>
    </xf>
    <xf numFmtId="0" fontId="41" fillId="5" borderId="418" xfId="25" applyFont="1" applyFill="1" applyBorder="1" applyAlignment="1">
      <alignment horizontal="center" vertical="center"/>
    </xf>
    <xf numFmtId="0" fontId="0" fillId="5" borderId="0" xfId="25" applyFont="1" applyFill="1" applyBorder="1"/>
    <xf numFmtId="0" fontId="42" fillId="5" borderId="418" xfId="26" applyFont="1" applyFill="1" applyBorder="1" applyAlignment="1">
      <alignment horizontal="center" vertical="center"/>
    </xf>
    <xf numFmtId="49" fontId="3" fillId="5" borderId="0" xfId="26" applyNumberFormat="1" applyFont="1" applyFill="1" applyBorder="1" applyAlignment="1">
      <alignment vertical="center"/>
    </xf>
    <xf numFmtId="0" fontId="42" fillId="5" borderId="437" xfId="26" applyFont="1" applyFill="1" applyBorder="1" applyAlignment="1">
      <alignment horizontal="center" vertical="center"/>
    </xf>
    <xf numFmtId="0" fontId="41" fillId="5" borderId="438" xfId="25" applyFont="1" applyFill="1" applyBorder="1"/>
    <xf numFmtId="0" fontId="3" fillId="5" borderId="438" xfId="25" applyFont="1" applyFill="1" applyBorder="1" applyAlignment="1"/>
    <xf numFmtId="0" fontId="8" fillId="5" borderId="438" xfId="4" applyFont="1" applyFill="1" applyBorder="1" applyAlignment="1" applyProtection="1">
      <alignment horizontal="right" vertical="center"/>
      <protection locked="0"/>
    </xf>
    <xf numFmtId="0" fontId="8" fillId="5" borderId="439" xfId="4" applyFont="1" applyFill="1" applyBorder="1" applyAlignment="1" applyProtection="1">
      <alignment horizontal="center"/>
    </xf>
    <xf numFmtId="0" fontId="4" fillId="0" borderId="438" xfId="25" applyFont="1" applyFill="1" applyBorder="1"/>
    <xf numFmtId="0" fontId="3" fillId="0" borderId="438" xfId="26" applyFont="1" applyFill="1" applyBorder="1" applyAlignment="1">
      <alignment vertical="center"/>
    </xf>
    <xf numFmtId="0" fontId="3" fillId="0" borderId="438" xfId="25" applyFont="1" applyFill="1" applyBorder="1" applyAlignment="1">
      <alignment vertical="top"/>
    </xf>
    <xf numFmtId="0" fontId="13" fillId="0" borderId="438" xfId="25" applyFont="1" applyFill="1" applyBorder="1" applyAlignment="1">
      <alignment vertical="top"/>
    </xf>
    <xf numFmtId="0" fontId="42" fillId="0" borderId="438" xfId="26" applyFont="1" applyFill="1" applyBorder="1" applyAlignment="1">
      <alignment horizontal="center" vertical="center"/>
    </xf>
    <xf numFmtId="0" fontId="41" fillId="0" borderId="438" xfId="25" applyFont="1" applyFill="1" applyBorder="1"/>
    <xf numFmtId="0" fontId="3" fillId="0" borderId="438" xfId="25" applyFont="1" applyFill="1" applyBorder="1" applyAlignment="1"/>
    <xf numFmtId="0" fontId="8" fillId="0" borderId="0" xfId="25" applyFont="1" applyFill="1" applyBorder="1" applyAlignment="1">
      <alignment horizontal="center" vertical="center"/>
    </xf>
    <xf numFmtId="0" fontId="6" fillId="12" borderId="419" xfId="25" applyFont="1" applyFill="1" applyBorder="1" applyAlignment="1">
      <alignment vertical="top"/>
    </xf>
    <xf numFmtId="0" fontId="8" fillId="12" borderId="26" xfId="25" applyFont="1" applyFill="1" applyBorder="1" applyAlignment="1">
      <alignment horizontal="left" vertical="top"/>
    </xf>
    <xf numFmtId="0" fontId="6" fillId="12" borderId="418" xfId="25" applyFont="1" applyFill="1" applyBorder="1" applyAlignment="1">
      <alignment vertical="top"/>
    </xf>
    <xf numFmtId="0" fontId="8" fillId="12" borderId="0" xfId="25" applyFont="1" applyFill="1" applyBorder="1" applyAlignment="1">
      <alignment horizontal="left" vertical="top"/>
    </xf>
    <xf numFmtId="0" fontId="8" fillId="12" borderId="0" xfId="25" applyFont="1" applyFill="1" applyBorder="1" applyAlignment="1">
      <alignment vertical="top"/>
    </xf>
    <xf numFmtId="0" fontId="6" fillId="12" borderId="454" xfId="25" applyFont="1" applyFill="1" applyBorder="1" applyAlignment="1">
      <alignment vertical="top"/>
    </xf>
    <xf numFmtId="0" fontId="9" fillId="12" borderId="0" xfId="25" applyFont="1" applyFill="1" applyBorder="1" applyAlignment="1">
      <alignment horizontal="left" vertical="top"/>
    </xf>
    <xf numFmtId="0" fontId="6" fillId="12" borderId="437" xfId="25" applyFont="1" applyFill="1" applyBorder="1" applyAlignment="1">
      <alignment vertical="top"/>
    </xf>
    <xf numFmtId="0" fontId="6" fillId="12" borderId="438" xfId="25" applyFont="1" applyFill="1" applyBorder="1" applyAlignment="1">
      <alignment horizontal="left" vertical="top"/>
    </xf>
    <xf numFmtId="0" fontId="6" fillId="12" borderId="438" xfId="25" applyFont="1" applyFill="1" applyBorder="1" applyAlignment="1">
      <alignment vertical="top"/>
    </xf>
    <xf numFmtId="0" fontId="6" fillId="12" borderId="439" xfId="25" applyFont="1" applyFill="1" applyBorder="1" applyAlignment="1">
      <alignment vertical="top"/>
    </xf>
    <xf numFmtId="49" fontId="8" fillId="0" borderId="0" xfId="26" applyNumberFormat="1" applyFont="1" applyFill="1" applyBorder="1" applyAlignment="1">
      <alignment vertical="center"/>
    </xf>
    <xf numFmtId="0" fontId="9" fillId="12" borderId="438" xfId="25" applyFont="1" applyFill="1" applyBorder="1" applyAlignment="1"/>
    <xf numFmtId="0" fontId="7" fillId="0" borderId="0" xfId="4" applyFont="1" applyFill="1" applyBorder="1" applyAlignment="1" applyProtection="1">
      <alignment horizontal="center" vertical="center"/>
      <protection locked="0"/>
    </xf>
    <xf numFmtId="0" fontId="3" fillId="0" borderId="438" xfId="4" applyFont="1" applyFill="1" applyBorder="1" applyProtection="1"/>
    <xf numFmtId="0" fontId="7" fillId="0" borderId="438" xfId="4" applyFont="1" applyFill="1" applyBorder="1" applyAlignment="1" applyProtection="1">
      <alignment horizontal="center" vertical="center"/>
      <protection locked="0"/>
    </xf>
    <xf numFmtId="0" fontId="9" fillId="0" borderId="438" xfId="4" applyFont="1" applyFill="1" applyBorder="1" applyProtection="1"/>
    <xf numFmtId="0" fontId="8" fillId="0" borderId="0" xfId="4" applyFont="1" applyBorder="1" applyAlignment="1">
      <alignment horizontal="left" vertical="center" wrapText="1"/>
    </xf>
    <xf numFmtId="0" fontId="9" fillId="0" borderId="0" xfId="4" applyFont="1" applyFill="1" applyAlignment="1" applyProtection="1">
      <alignment horizontal="center" vertical="top"/>
    </xf>
    <xf numFmtId="0" fontId="8" fillId="0" borderId="0" xfId="4" applyFont="1" applyFill="1" applyProtection="1"/>
    <xf numFmtId="0" fontId="8" fillId="0" borderId="0" xfId="4" applyFont="1" applyBorder="1" applyAlignment="1"/>
    <xf numFmtId="0" fontId="9" fillId="0" borderId="0" xfId="4" applyFont="1" applyBorder="1" applyAlignment="1"/>
    <xf numFmtId="0" fontId="9" fillId="0" borderId="0" xfId="4" applyFont="1" applyFill="1" applyBorder="1" applyAlignment="1" applyProtection="1">
      <alignment vertical="center"/>
      <protection locked="0"/>
    </xf>
    <xf numFmtId="0" fontId="9" fillId="25" borderId="471" xfId="4" applyFont="1" applyFill="1" applyBorder="1" applyAlignment="1" applyProtection="1">
      <alignment vertical="center" wrapText="1"/>
      <protection locked="0"/>
    </xf>
    <xf numFmtId="0" fontId="35" fillId="0" borderId="0" xfId="4" applyFont="1" applyFill="1" applyBorder="1" applyAlignment="1" applyProtection="1">
      <alignment horizontal="left" vertical="center"/>
    </xf>
    <xf numFmtId="0" fontId="8" fillId="0" borderId="113" xfId="4" applyFont="1" applyFill="1" applyBorder="1" applyAlignment="1" applyProtection="1">
      <alignment horizontal="left" vertical="center"/>
    </xf>
    <xf numFmtId="0" fontId="4" fillId="25" borderId="462" xfId="4" applyFont="1" applyFill="1" applyBorder="1" applyProtection="1"/>
    <xf numFmtId="0" fontId="8" fillId="25" borderId="472" xfId="4" applyFont="1" applyFill="1" applyBorder="1" applyAlignment="1" applyProtection="1">
      <alignment horizontal="left" vertical="top" wrapText="1"/>
    </xf>
    <xf numFmtId="0" fontId="8" fillId="0" borderId="0" xfId="4" applyFont="1" applyFill="1" applyBorder="1" applyAlignment="1" applyProtection="1">
      <alignment horizontal="left" vertical="top" wrapText="1"/>
    </xf>
    <xf numFmtId="0" fontId="8" fillId="5" borderId="8" xfId="4" applyFont="1" applyFill="1" applyBorder="1" applyAlignment="1" applyProtection="1">
      <alignment vertical="top"/>
    </xf>
    <xf numFmtId="0" fontId="4" fillId="5" borderId="9" xfId="4" applyFont="1" applyFill="1" applyBorder="1" applyProtection="1"/>
    <xf numFmtId="0" fontId="8" fillId="5" borderId="9" xfId="4" applyFont="1" applyFill="1" applyBorder="1" applyAlignment="1" applyProtection="1">
      <alignment vertical="top"/>
    </xf>
    <xf numFmtId="0" fontId="4" fillId="5" borderId="19" xfId="4" applyFont="1" applyFill="1" applyBorder="1" applyProtection="1"/>
    <xf numFmtId="0" fontId="9" fillId="5" borderId="10" xfId="4" applyFont="1" applyFill="1" applyBorder="1" applyAlignment="1" applyProtection="1">
      <protection locked="0"/>
    </xf>
    <xf numFmtId="0" fontId="4" fillId="5" borderId="11" xfId="4" applyFont="1" applyFill="1" applyBorder="1" applyProtection="1"/>
    <xf numFmtId="0" fontId="9" fillId="5" borderId="11" xfId="4" applyFont="1" applyFill="1" applyBorder="1" applyAlignment="1" applyProtection="1">
      <protection locked="0"/>
    </xf>
    <xf numFmtId="0" fontId="4" fillId="5" borderId="20" xfId="4" applyFont="1" applyFill="1" applyBorder="1" applyProtection="1"/>
    <xf numFmtId="0" fontId="8" fillId="0" borderId="0" xfId="27" applyFont="1" applyFill="1" applyBorder="1" applyAlignment="1">
      <alignment horizontal="left"/>
    </xf>
    <xf numFmtId="0" fontId="8" fillId="0" borderId="0" xfId="28" applyFont="1" applyFill="1" applyBorder="1"/>
    <xf numFmtId="0" fontId="8" fillId="0" borderId="0" xfId="27" applyFont="1" applyFill="1" applyBorder="1"/>
    <xf numFmtId="0" fontId="8" fillId="0" borderId="0" xfId="28" applyFont="1" applyBorder="1"/>
    <xf numFmtId="0" fontId="8" fillId="0" borderId="0" xfId="27" applyFont="1" applyFill="1" applyBorder="1" applyAlignment="1">
      <alignment horizontal="center"/>
    </xf>
    <xf numFmtId="0" fontId="8" fillId="0" borderId="0" xfId="4" applyFont="1" applyBorder="1" applyAlignment="1">
      <alignment vertical="center"/>
    </xf>
    <xf numFmtId="0" fontId="6" fillId="0" borderId="0" xfId="4" applyFont="1" applyBorder="1" applyAlignment="1">
      <alignment vertical="center"/>
    </xf>
    <xf numFmtId="0" fontId="8" fillId="0" borderId="0" xfId="4" applyFont="1" applyBorder="1"/>
    <xf numFmtId="0" fontId="6" fillId="0" borderId="0" xfId="4" applyFont="1" applyBorder="1" applyAlignment="1">
      <alignment horizontal="center"/>
    </xf>
    <xf numFmtId="0" fontId="8" fillId="0" borderId="0" xfId="27" applyFont="1" applyFill="1" applyBorder="1" applyAlignment="1"/>
    <xf numFmtId="0" fontId="8" fillId="0" borderId="0" xfId="28" applyFont="1" applyFill="1" applyBorder="1" applyAlignment="1">
      <alignment vertical="top"/>
    </xf>
    <xf numFmtId="0" fontId="9" fillId="0" borderId="0" xfId="27" applyFont="1" applyFill="1" applyBorder="1"/>
    <xf numFmtId="0" fontId="8" fillId="0" borderId="0" xfId="27" applyFont="1" applyFill="1" applyBorder="1" applyAlignment="1">
      <alignment horizontal="center" vertical="center"/>
    </xf>
    <xf numFmtId="0" fontId="9" fillId="0" borderId="0" xfId="4" applyFont="1" applyBorder="1" applyAlignment="1">
      <alignment vertical="center"/>
    </xf>
    <xf numFmtId="0" fontId="6" fillId="0" borderId="0" xfId="4" applyFont="1" applyBorder="1" applyAlignment="1"/>
    <xf numFmtId="0" fontId="8" fillId="5" borderId="166" xfId="4" applyFont="1" applyFill="1" applyBorder="1" applyAlignment="1" applyProtection="1">
      <alignment vertical="center"/>
    </xf>
    <xf numFmtId="0" fontId="8" fillId="5" borderId="168" xfId="4" applyFont="1" applyFill="1" applyBorder="1" applyAlignment="1" applyProtection="1">
      <alignment vertical="center"/>
    </xf>
    <xf numFmtId="0" fontId="9" fillId="5" borderId="168" xfId="4" applyFont="1" applyFill="1" applyBorder="1" applyAlignment="1" applyProtection="1">
      <alignment vertical="center" wrapText="1"/>
      <protection locked="0"/>
    </xf>
    <xf numFmtId="0" fontId="4" fillId="5" borderId="168" xfId="4" applyFont="1" applyFill="1" applyBorder="1" applyAlignment="1" applyProtection="1">
      <alignment vertical="center"/>
    </xf>
    <xf numFmtId="0" fontId="4" fillId="5" borderId="195" xfId="4" applyFont="1" applyFill="1" applyBorder="1" applyAlignment="1" applyProtection="1">
      <alignment vertical="center"/>
    </xf>
    <xf numFmtId="0" fontId="8" fillId="0" borderId="438" xfId="4" applyFont="1" applyFill="1" applyBorder="1" applyAlignment="1" applyProtection="1">
      <alignment horizontal="left" vertical="top" wrapText="1"/>
    </xf>
    <xf numFmtId="0" fontId="32" fillId="0" borderId="0" xfId="4" applyFont="1" applyFill="1" applyBorder="1" applyAlignment="1">
      <alignment vertical="center"/>
    </xf>
    <xf numFmtId="0" fontId="8" fillId="0" borderId="0" xfId="27" applyFont="1" applyFill="1" applyBorder="1" applyAlignment="1">
      <alignment vertical="top"/>
    </xf>
    <xf numFmtId="0" fontId="8" fillId="0" borderId="0" xfId="4" applyFont="1" applyFill="1" applyBorder="1" applyAlignment="1">
      <alignment horizontal="center" vertical="center"/>
    </xf>
    <xf numFmtId="0" fontId="32" fillId="0" borderId="0" xfId="4" applyFont="1" applyFill="1" applyBorder="1" applyAlignment="1">
      <alignment horizontal="center" vertical="center"/>
    </xf>
    <xf numFmtId="0" fontId="8" fillId="0" borderId="438" xfId="4" applyFont="1" applyFill="1" applyBorder="1" applyAlignment="1" applyProtection="1">
      <alignment horizontal="center" vertical="center"/>
    </xf>
    <xf numFmtId="0" fontId="8" fillId="0" borderId="438" xfId="4" applyFont="1" applyBorder="1" applyAlignment="1">
      <alignment vertical="center"/>
    </xf>
    <xf numFmtId="0" fontId="6" fillId="0" borderId="438" xfId="4" applyFont="1" applyBorder="1" applyAlignment="1">
      <alignment vertical="center"/>
    </xf>
    <xf numFmtId="0" fontId="6" fillId="0" borderId="438" xfId="27" applyFont="1" applyFill="1" applyBorder="1" applyAlignment="1">
      <alignment vertical="center"/>
    </xf>
    <xf numFmtId="0" fontId="8" fillId="0" borderId="438" xfId="4" applyFont="1" applyFill="1" applyBorder="1" applyAlignment="1">
      <alignment vertical="center"/>
    </xf>
    <xf numFmtId="0" fontId="32" fillId="0" borderId="438" xfId="4" applyFont="1" applyFill="1" applyBorder="1" applyAlignment="1">
      <alignment vertical="center"/>
    </xf>
    <xf numFmtId="0" fontId="8" fillId="0" borderId="438" xfId="28" applyFont="1" applyBorder="1"/>
    <xf numFmtId="0" fontId="6" fillId="0" borderId="438" xfId="27" applyFont="1" applyFill="1" applyBorder="1" applyAlignment="1">
      <alignment horizontal="right"/>
    </xf>
    <xf numFmtId="0" fontId="9" fillId="0" borderId="438" xfId="27" applyFont="1" applyFill="1" applyBorder="1" applyAlignment="1">
      <alignment vertical="top"/>
    </xf>
    <xf numFmtId="0" fontId="6" fillId="0" borderId="438" xfId="27" applyFont="1" applyFill="1" applyBorder="1"/>
    <xf numFmtId="0" fontId="6" fillId="0" borderId="438" xfId="28" applyFont="1" applyFill="1" applyBorder="1"/>
    <xf numFmtId="0" fontId="8" fillId="0" borderId="438" xfId="4" applyFont="1" applyFill="1" applyBorder="1" applyAlignment="1">
      <alignment horizontal="center" vertical="center"/>
    </xf>
    <xf numFmtId="0" fontId="32" fillId="0" borderId="438" xfId="4" applyFont="1" applyFill="1" applyBorder="1" applyAlignment="1">
      <alignment horizontal="center" vertical="center"/>
    </xf>
    <xf numFmtId="0" fontId="6" fillId="0" borderId="438" xfId="4" applyFont="1" applyBorder="1" applyAlignment="1"/>
    <xf numFmtId="0" fontId="9" fillId="0" borderId="438" xfId="4" applyFont="1" applyFill="1" applyBorder="1" applyAlignment="1" applyProtection="1">
      <alignment vertical="center"/>
      <protection locked="0"/>
    </xf>
    <xf numFmtId="0" fontId="6" fillId="0" borderId="438" xfId="4" applyFont="1" applyFill="1" applyBorder="1" applyAlignment="1" applyProtection="1">
      <alignment horizontal="center"/>
    </xf>
    <xf numFmtId="0" fontId="8" fillId="0" borderId="0" xfId="28" applyFont="1" applyBorder="1" applyAlignment="1">
      <alignment vertical="center"/>
    </xf>
    <xf numFmtId="0" fontId="6" fillId="9" borderId="0" xfId="4" applyFont="1" applyFill="1" applyBorder="1" applyAlignment="1" applyProtection="1">
      <alignment vertical="center"/>
    </xf>
    <xf numFmtId="0" fontId="6" fillId="9" borderId="0" xfId="4" applyFont="1" applyFill="1" applyAlignment="1" applyProtection="1">
      <alignment vertical="center"/>
    </xf>
    <xf numFmtId="0" fontId="3" fillId="0" borderId="0" xfId="4" applyFont="1" applyFill="1" applyBorder="1" applyAlignment="1">
      <alignment horizontal="center" vertical="center"/>
    </xf>
    <xf numFmtId="0" fontId="93" fillId="0" borderId="446" xfId="4" applyFont="1" applyFill="1" applyBorder="1" applyAlignment="1" applyProtection="1">
      <alignment horizontal="center"/>
    </xf>
    <xf numFmtId="0" fontId="27" fillId="0" borderId="0" xfId="4" applyFont="1" applyFill="1" applyBorder="1" applyAlignment="1" applyProtection="1">
      <alignment horizontal="left" vertical="center"/>
    </xf>
    <xf numFmtId="0" fontId="93" fillId="0" borderId="0" xfId="4" applyFont="1" applyFill="1" applyBorder="1" applyAlignment="1" applyProtection="1">
      <alignment horizontal="center"/>
    </xf>
    <xf numFmtId="0" fontId="6" fillId="0" borderId="446" xfId="4" applyFont="1" applyFill="1" applyBorder="1" applyAlignment="1" applyProtection="1"/>
    <xf numFmtId="0" fontId="8" fillId="0" borderId="0" xfId="4" applyFont="1" applyFill="1" applyBorder="1" applyAlignment="1" applyProtection="1">
      <alignment vertical="top"/>
    </xf>
    <xf numFmtId="0" fontId="6" fillId="0" borderId="107" xfId="4" applyFont="1" applyFill="1" applyBorder="1" applyAlignment="1" applyProtection="1"/>
    <xf numFmtId="0" fontId="8" fillId="25" borderId="460" xfId="4" applyFont="1" applyFill="1" applyBorder="1" applyAlignment="1" applyProtection="1"/>
    <xf numFmtId="0" fontId="9" fillId="25" borderId="462" xfId="4" applyFont="1" applyFill="1" applyBorder="1" applyAlignment="1" applyProtection="1"/>
    <xf numFmtId="0" fontId="8" fillId="25" borderId="462" xfId="4" applyFont="1" applyFill="1" applyBorder="1" applyAlignment="1" applyProtection="1"/>
    <xf numFmtId="0" fontId="8" fillId="25" borderId="463" xfId="4" applyFont="1" applyFill="1" applyBorder="1" applyAlignment="1" applyProtection="1"/>
    <xf numFmtId="0" fontId="8" fillId="7" borderId="0" xfId="4" applyFont="1" applyFill="1" applyBorder="1" applyAlignment="1" applyProtection="1">
      <alignment horizontal="center"/>
    </xf>
    <xf numFmtId="0" fontId="6" fillId="25" borderId="459" xfId="27" applyFont="1" applyFill="1" applyBorder="1"/>
    <xf numFmtId="0" fontId="6" fillId="25" borderId="460" xfId="27" applyFont="1" applyFill="1" applyBorder="1"/>
    <xf numFmtId="0" fontId="8" fillId="25" borderId="459" xfId="4" applyFont="1" applyFill="1" applyBorder="1" applyAlignment="1" applyProtection="1">
      <alignment horizontal="center"/>
    </xf>
    <xf numFmtId="0" fontId="8" fillId="25" borderId="460" xfId="4" applyFont="1" applyFill="1" applyBorder="1" applyAlignment="1" applyProtection="1">
      <alignment horizontal="left" vertical="center"/>
    </xf>
    <xf numFmtId="0" fontId="8" fillId="25" borderId="462" xfId="4" applyFont="1" applyFill="1" applyBorder="1" applyAlignment="1" applyProtection="1">
      <alignment horizontal="center"/>
    </xf>
    <xf numFmtId="0" fontId="8" fillId="25" borderId="463" xfId="4" applyFont="1" applyFill="1" applyBorder="1" applyAlignment="1" applyProtection="1">
      <alignment horizontal="left" vertical="center"/>
    </xf>
    <xf numFmtId="0" fontId="9" fillId="0" borderId="416" xfId="27" applyFont="1" applyFill="1" applyBorder="1" applyAlignment="1">
      <alignment vertical="top"/>
    </xf>
    <xf numFmtId="0" fontId="6" fillId="0" borderId="416" xfId="27" applyFont="1" applyFill="1" applyBorder="1"/>
    <xf numFmtId="0" fontId="6" fillId="0" borderId="416" xfId="28" applyFont="1" applyFill="1" applyBorder="1"/>
    <xf numFmtId="0" fontId="8" fillId="0" borderId="416" xfId="4" applyFont="1" applyFill="1" applyBorder="1" applyAlignment="1"/>
    <xf numFmtId="0" fontId="8" fillId="0" borderId="438" xfId="4" applyFont="1" applyFill="1" applyBorder="1" applyAlignment="1"/>
    <xf numFmtId="0" fontId="8" fillId="0" borderId="438" xfId="27" applyFont="1" applyFill="1" applyBorder="1" applyAlignment="1">
      <alignment vertical="center"/>
    </xf>
    <xf numFmtId="0" fontId="8" fillId="0" borderId="0" xfId="4" applyFont="1" applyFill="1" applyBorder="1" applyAlignment="1" applyProtection="1">
      <alignment vertical="center"/>
      <protection locked="0"/>
    </xf>
    <xf numFmtId="0" fontId="6" fillId="0" borderId="0" xfId="4" applyFont="1" applyFill="1" applyBorder="1" applyAlignment="1" applyProtection="1">
      <alignment vertical="center"/>
      <protection locked="0"/>
    </xf>
    <xf numFmtId="0" fontId="4" fillId="0" borderId="446" xfId="4" applyFont="1" applyFill="1" applyBorder="1" applyAlignment="1" applyProtection="1"/>
    <xf numFmtId="0" fontId="4" fillId="0" borderId="0" xfId="4" applyFont="1" applyFill="1" applyBorder="1" applyAlignment="1" applyProtection="1">
      <alignment horizontal="left" vertical="center"/>
    </xf>
    <xf numFmtId="0" fontId="9" fillId="0" borderId="112" xfId="4" applyFont="1" applyFill="1" applyBorder="1" applyAlignment="1" applyProtection="1">
      <alignment vertical="center"/>
      <protection locked="0"/>
    </xf>
    <xf numFmtId="0" fontId="9" fillId="0" borderId="0" xfId="27" applyFont="1" applyFill="1" applyBorder="1" applyAlignment="1"/>
    <xf numFmtId="0" fontId="9" fillId="0" borderId="0" xfId="27" applyFont="1" applyFill="1" applyBorder="1" applyAlignment="1">
      <alignment horizontal="center"/>
    </xf>
    <xf numFmtId="0" fontId="4" fillId="0" borderId="110" xfId="4" applyFont="1" applyFill="1" applyBorder="1" applyProtection="1"/>
    <xf numFmtId="0" fontId="8" fillId="0" borderId="111" xfId="28" applyFont="1" applyBorder="1"/>
    <xf numFmtId="0" fontId="8" fillId="0" borderId="111" xfId="27" applyFont="1" applyFill="1" applyBorder="1" applyAlignment="1">
      <alignment horizontal="center"/>
    </xf>
    <xf numFmtId="0" fontId="8" fillId="0" borderId="111" xfId="4" applyFont="1" applyFill="1" applyBorder="1" applyAlignment="1" applyProtection="1">
      <alignment horizontal="center" vertical="center"/>
    </xf>
    <xf numFmtId="0" fontId="9" fillId="0" borderId="111" xfId="27" applyFont="1" applyFill="1" applyBorder="1" applyAlignment="1">
      <alignment vertical="top"/>
    </xf>
    <xf numFmtId="0" fontId="8" fillId="0" borderId="111" xfId="4" applyFont="1" applyFill="1" applyBorder="1" applyAlignment="1">
      <alignment vertical="center"/>
    </xf>
    <xf numFmtId="0" fontId="9" fillId="0" borderId="111" xfId="4" applyFont="1" applyFill="1" applyBorder="1" applyAlignment="1" applyProtection="1">
      <alignment vertical="center"/>
      <protection locked="0"/>
    </xf>
    <xf numFmtId="0" fontId="8" fillId="0" borderId="111" xfId="4" applyFont="1" applyFill="1" applyBorder="1" applyAlignment="1" applyProtection="1">
      <alignment vertical="center"/>
    </xf>
    <xf numFmtId="0" fontId="6" fillId="0" borderId="111" xfId="4" applyFont="1" applyFill="1" applyBorder="1" applyAlignment="1" applyProtection="1"/>
    <xf numFmtId="0" fontId="8" fillId="0" borderId="111" xfId="27" applyFont="1" applyFill="1" applyBorder="1" applyAlignment="1">
      <alignment horizontal="center" vertical="center"/>
    </xf>
    <xf numFmtId="0" fontId="4" fillId="0" borderId="111" xfId="4" applyFont="1" applyFill="1" applyBorder="1" applyAlignment="1" applyProtection="1">
      <alignment horizontal="center"/>
    </xf>
    <xf numFmtId="0" fontId="4" fillId="0" borderId="111" xfId="4" applyFont="1" applyFill="1" applyBorder="1" applyProtection="1"/>
    <xf numFmtId="0" fontId="4" fillId="0" borderId="111" xfId="4" applyFont="1" applyFill="1" applyBorder="1" applyAlignment="1" applyProtection="1">
      <alignment vertical="center"/>
    </xf>
    <xf numFmtId="0" fontId="8" fillId="0" borderId="15" xfId="4" applyFont="1" applyFill="1" applyBorder="1" applyProtection="1"/>
    <xf numFmtId="0" fontId="8" fillId="0" borderId="0" xfId="4" applyFont="1" applyFill="1" applyBorder="1" applyAlignment="1" applyProtection="1">
      <alignment horizontal="center" vertical="top"/>
    </xf>
    <xf numFmtId="0" fontId="3" fillId="0" borderId="0" xfId="4" applyFont="1" applyFill="1" applyAlignment="1" applyProtection="1"/>
    <xf numFmtId="0" fontId="93" fillId="7" borderId="14" xfId="4" applyFont="1" applyFill="1" applyBorder="1" applyAlignment="1" applyProtection="1">
      <alignment horizontal="center"/>
    </xf>
    <xf numFmtId="0" fontId="8" fillId="0" borderId="14" xfId="4" applyFont="1" applyFill="1" applyBorder="1" applyProtection="1"/>
    <xf numFmtId="0" fontId="8" fillId="0" borderId="0" xfId="27" applyNumberFormat="1" applyFont="1" applyFill="1" applyBorder="1" applyAlignment="1">
      <alignment horizontal="center" vertical="center"/>
    </xf>
    <xf numFmtId="0" fontId="8" fillId="0" borderId="0" xfId="28" applyFont="1" applyFill="1" applyBorder="1" applyAlignment="1"/>
    <xf numFmtId="0" fontId="8" fillId="0" borderId="0" xfId="28" applyFont="1" applyBorder="1" applyAlignment="1">
      <alignment horizontal="right" vertical="center"/>
    </xf>
    <xf numFmtId="0" fontId="9" fillId="0" borderId="0" xfId="28" applyFont="1" applyFill="1" applyBorder="1"/>
    <xf numFmtId="0" fontId="4" fillId="0" borderId="437" xfId="4" applyFont="1" applyFill="1" applyBorder="1" applyProtection="1"/>
    <xf numFmtId="0" fontId="8" fillId="0" borderId="438" xfId="27" applyFont="1" applyFill="1" applyBorder="1" applyAlignment="1">
      <alignment horizontal="center" vertical="center"/>
    </xf>
    <xf numFmtId="0" fontId="4" fillId="0" borderId="438" xfId="4" applyFont="1" applyFill="1" applyBorder="1" applyAlignment="1" applyProtection="1">
      <alignment horizontal="center"/>
    </xf>
    <xf numFmtId="0" fontId="4" fillId="5" borderId="0" xfId="4" applyFont="1" applyFill="1" applyBorder="1" applyAlignment="1" applyProtection="1">
      <alignment horizontal="center"/>
    </xf>
    <xf numFmtId="0" fontId="4" fillId="5" borderId="0" xfId="4" applyFont="1" applyFill="1" applyBorder="1" applyAlignment="1" applyProtection="1">
      <alignment vertical="center"/>
    </xf>
    <xf numFmtId="0" fontId="6" fillId="0" borderId="0" xfId="28" applyFont="1" applyBorder="1"/>
    <xf numFmtId="0" fontId="13" fillId="0" borderId="0" xfId="4" applyFont="1" applyFill="1" applyBorder="1" applyAlignment="1" applyProtection="1"/>
    <xf numFmtId="0" fontId="3" fillId="5" borderId="0" xfId="4" applyFont="1" applyFill="1" applyBorder="1" applyAlignment="1" applyProtection="1">
      <alignment vertical="center"/>
    </xf>
    <xf numFmtId="0" fontId="4" fillId="5" borderId="0" xfId="4" applyFont="1" applyFill="1" applyBorder="1" applyAlignment="1" applyProtection="1"/>
    <xf numFmtId="0" fontId="9" fillId="0" borderId="0" xfId="29" applyFont="1" applyBorder="1" applyAlignment="1" applyProtection="1">
      <alignment horizontal="right" vertical="center"/>
    </xf>
    <xf numFmtId="0" fontId="93" fillId="0" borderId="0" xfId="4" applyFill="1" applyBorder="1" applyAlignment="1">
      <alignment vertical="center"/>
    </xf>
    <xf numFmtId="0" fontId="8" fillId="0" borderId="0" xfId="4" applyFont="1" applyFill="1" applyBorder="1" applyAlignment="1" applyProtection="1">
      <alignment vertical="center" wrapText="1"/>
    </xf>
    <xf numFmtId="0" fontId="6" fillId="0" borderId="0" xfId="4" applyFont="1" applyFill="1" applyBorder="1" applyAlignment="1" applyProtection="1">
      <alignment vertical="center" wrapText="1"/>
    </xf>
    <xf numFmtId="0" fontId="17" fillId="0" borderId="0" xfId="4" applyFont="1" applyFill="1" applyBorder="1" applyAlignment="1">
      <alignment horizontal="left" vertical="center" readingOrder="2"/>
    </xf>
    <xf numFmtId="0" fontId="10" fillId="7" borderId="0" xfId="4" applyFont="1" applyFill="1" applyBorder="1" applyAlignment="1" applyProtection="1">
      <alignment horizontal="left" vertical="center"/>
    </xf>
    <xf numFmtId="0" fontId="19" fillId="0" borderId="0" xfId="4" applyFont="1" applyFill="1" applyBorder="1" applyAlignment="1">
      <alignment horizontal="left" vertical="center" readingOrder="2"/>
    </xf>
    <xf numFmtId="0" fontId="9" fillId="0" borderId="0" xfId="4" applyFont="1" applyFill="1" applyBorder="1" applyAlignment="1">
      <alignment vertical="center"/>
    </xf>
    <xf numFmtId="0" fontId="9" fillId="0" borderId="0" xfId="4" applyFont="1" applyFill="1" applyBorder="1" applyAlignment="1" applyProtection="1">
      <alignment vertical="center" wrapText="1"/>
    </xf>
    <xf numFmtId="0" fontId="15" fillId="0" borderId="0" xfId="4" applyFont="1" applyFill="1" applyBorder="1" applyAlignment="1">
      <alignment vertical="center"/>
    </xf>
    <xf numFmtId="0" fontId="9" fillId="0" borderId="0" xfId="29" applyFont="1" applyAlignment="1" applyProtection="1">
      <alignment vertical="center"/>
    </xf>
    <xf numFmtId="0" fontId="17" fillId="0" borderId="0" xfId="4" applyFont="1" applyBorder="1" applyAlignment="1">
      <alignment horizontal="left" vertical="center" readingOrder="2"/>
    </xf>
    <xf numFmtId="0" fontId="8" fillId="0" borderId="0" xfId="4" applyFont="1" applyBorder="1" applyAlignment="1">
      <alignment horizontal="center" vertical="center"/>
    </xf>
    <xf numFmtId="0" fontId="6" fillId="0" borderId="438" xfId="29" applyFont="1" applyBorder="1" applyAlignment="1" applyProtection="1">
      <alignment horizontal="right" vertical="center"/>
    </xf>
    <xf numFmtId="0" fontId="2" fillId="0" borderId="438" xfId="4" applyFont="1" applyFill="1" applyBorder="1" applyAlignment="1" applyProtection="1">
      <alignment vertical="center"/>
    </xf>
    <xf numFmtId="0" fontId="6" fillId="0" borderId="438" xfId="29" applyFont="1" applyBorder="1" applyAlignment="1" applyProtection="1">
      <alignment vertical="center"/>
    </xf>
    <xf numFmtId="0" fontId="30" fillId="0" borderId="438" xfId="29" applyFont="1" applyBorder="1" applyAlignment="1" applyProtection="1">
      <alignment vertical="center"/>
    </xf>
    <xf numFmtId="0" fontId="17" fillId="0" borderId="438" xfId="4" applyFont="1" applyBorder="1" applyAlignment="1">
      <alignment horizontal="left" vertical="center" readingOrder="2"/>
    </xf>
    <xf numFmtId="0" fontId="18" fillId="0" borderId="438" xfId="29" applyFont="1" applyBorder="1" applyAlignment="1" applyProtection="1">
      <alignment vertical="center"/>
    </xf>
    <xf numFmtId="0" fontId="8" fillId="0" borderId="438" xfId="29" applyFont="1" applyBorder="1" applyAlignment="1" applyProtection="1">
      <alignment horizontal="center" vertical="center"/>
    </xf>
    <xf numFmtId="0" fontId="8" fillId="0" borderId="438" xfId="4" applyFont="1" applyBorder="1" applyAlignment="1">
      <alignment horizontal="center" vertical="center"/>
    </xf>
    <xf numFmtId="0" fontId="93" fillId="0" borderId="438" xfId="4" applyBorder="1" applyAlignment="1">
      <alignment vertical="center"/>
    </xf>
    <xf numFmtId="0" fontId="93" fillId="0" borderId="0" xfId="4" applyBorder="1" applyAlignment="1">
      <alignment vertical="center"/>
    </xf>
    <xf numFmtId="0" fontId="31" fillId="0" borderId="0" xfId="4" applyFont="1" applyBorder="1" applyAlignment="1">
      <alignment horizontal="left" vertical="center" readingOrder="2"/>
    </xf>
    <xf numFmtId="0" fontId="8" fillId="5" borderId="0" xfId="27" applyFont="1" applyFill="1" applyBorder="1" applyAlignment="1">
      <alignment horizontal="left" vertical="center"/>
    </xf>
    <xf numFmtId="0" fontId="31" fillId="5" borderId="0" xfId="4" applyFont="1" applyFill="1" applyBorder="1" applyAlignment="1">
      <alignment horizontal="left" vertical="center" readingOrder="2"/>
    </xf>
    <xf numFmtId="0" fontId="8" fillId="5" borderId="0" xfId="4" applyFont="1" applyFill="1" applyBorder="1" applyAlignment="1" applyProtection="1">
      <alignment vertical="center"/>
    </xf>
    <xf numFmtId="0" fontId="8" fillId="5" borderId="0" xfId="29" applyFont="1" applyFill="1" applyBorder="1" applyAlignment="1" applyProtection="1">
      <alignment horizontal="center" vertical="center"/>
    </xf>
    <xf numFmtId="0" fontId="8" fillId="5" borderId="0" xfId="4" applyFont="1" applyFill="1" applyBorder="1" applyAlignment="1">
      <alignment horizontal="center" vertical="center"/>
    </xf>
    <xf numFmtId="0" fontId="6" fillId="5" borderId="0" xfId="4" applyFont="1" applyFill="1" applyBorder="1" applyAlignment="1">
      <alignment vertical="center"/>
    </xf>
    <xf numFmtId="0" fontId="6" fillId="5" borderId="0" xfId="4" applyFont="1" applyFill="1" applyBorder="1" applyAlignment="1" applyProtection="1">
      <alignment horizontal="left" vertical="center"/>
    </xf>
    <xf numFmtId="0" fontId="6" fillId="5" borderId="0" xfId="29" applyFont="1" applyFill="1" applyBorder="1" applyAlignment="1" applyProtection="1">
      <alignment horizontal="left" vertical="center"/>
    </xf>
    <xf numFmtId="0" fontId="8" fillId="5" borderId="0" xfId="4" applyFont="1" applyFill="1" applyBorder="1" applyAlignment="1" applyProtection="1">
      <alignment horizontal="left" vertical="center"/>
    </xf>
    <xf numFmtId="0" fontId="8" fillId="5" borderId="0" xfId="29" applyFont="1" applyFill="1" applyBorder="1" applyAlignment="1" applyProtection="1">
      <alignment horizontal="left" vertical="center"/>
    </xf>
    <xf numFmtId="0" fontId="8" fillId="5" borderId="0" xfId="4" applyFont="1" applyFill="1" applyBorder="1" applyAlignment="1">
      <alignment horizontal="left" vertical="center"/>
    </xf>
    <xf numFmtId="0" fontId="6" fillId="5" borderId="0" xfId="4" applyFont="1" applyFill="1" applyBorder="1" applyAlignment="1">
      <alignment horizontal="left" vertical="center"/>
    </xf>
    <xf numFmtId="0" fontId="9" fillId="5" borderId="0" xfId="27" applyFont="1" applyFill="1" applyBorder="1" applyAlignment="1">
      <alignment horizontal="left" vertical="center"/>
    </xf>
    <xf numFmtId="0" fontId="31" fillId="0" borderId="438" xfId="4" applyFont="1" applyBorder="1" applyAlignment="1">
      <alignment horizontal="left" vertical="center" readingOrder="2"/>
    </xf>
    <xf numFmtId="0" fontId="9" fillId="0" borderId="0" xfId="4" applyFont="1" applyBorder="1"/>
    <xf numFmtId="0" fontId="8" fillId="0" borderId="0" xfId="28" applyFont="1" applyFill="1" applyBorder="1" applyAlignment="1">
      <alignment vertical="center"/>
    </xf>
    <xf numFmtId="0" fontId="8" fillId="0" borderId="0" xfId="28" applyFont="1" applyFill="1" applyBorder="1" applyAlignment="1">
      <alignment horizontal="right" vertical="center"/>
    </xf>
    <xf numFmtId="0" fontId="8" fillId="0" borderId="0" xfId="29" applyFont="1" applyAlignment="1" applyProtection="1">
      <alignment vertical="center"/>
    </xf>
    <xf numFmtId="0" fontId="8" fillId="0" borderId="0" xfId="29" applyFont="1" applyBorder="1" applyAlignment="1" applyProtection="1">
      <alignment horizontal="right" vertical="center"/>
    </xf>
    <xf numFmtId="0" fontId="3" fillId="0" borderId="0" xfId="4" applyFont="1" applyFill="1" applyBorder="1" applyAlignment="1" applyProtection="1">
      <alignment horizontal="left" vertical="center" wrapText="1"/>
    </xf>
    <xf numFmtId="0" fontId="4" fillId="0" borderId="0" xfId="4" applyFont="1" applyFill="1" applyBorder="1" applyAlignment="1" applyProtection="1">
      <alignment vertical="center" wrapText="1"/>
    </xf>
    <xf numFmtId="0" fontId="8" fillId="0" borderId="0" xfId="29" applyFont="1" applyBorder="1" applyAlignment="1" applyProtection="1">
      <alignment vertical="center" wrapText="1"/>
    </xf>
    <xf numFmtId="0" fontId="4" fillId="25" borderId="0" xfId="4" applyFont="1" applyFill="1" applyAlignment="1" applyProtection="1"/>
    <xf numFmtId="0" fontId="8" fillId="25" borderId="0" xfId="4" applyFont="1" applyFill="1" applyAlignment="1" applyProtection="1"/>
    <xf numFmtId="0" fontId="9" fillId="25" borderId="0" xfId="4" applyFont="1" applyFill="1" applyAlignment="1" applyProtection="1">
      <alignment vertical="top"/>
    </xf>
    <xf numFmtId="0" fontId="8" fillId="0" borderId="0" xfId="29" quotePrefix="1" applyFont="1" applyBorder="1" applyAlignment="1" applyProtection="1">
      <alignment horizontal="right" vertical="center"/>
    </xf>
    <xf numFmtId="0" fontId="8" fillId="0" borderId="0" xfId="29" applyFont="1" applyFill="1" applyAlignment="1" applyProtection="1">
      <alignment horizontal="right" vertical="center"/>
    </xf>
    <xf numFmtId="0" fontId="8" fillId="0" borderId="0" xfId="29" applyFont="1" applyFill="1" applyAlignment="1" applyProtection="1">
      <alignment vertical="center"/>
    </xf>
    <xf numFmtId="0" fontId="24" fillId="0" borderId="0" xfId="4" applyFont="1" applyFill="1" applyBorder="1" applyAlignment="1">
      <alignment horizontal="center" vertical="center"/>
    </xf>
    <xf numFmtId="0" fontId="8" fillId="0" borderId="0" xfId="29" applyFont="1" applyFill="1" applyBorder="1" applyAlignment="1" applyProtection="1">
      <alignment vertical="center"/>
    </xf>
    <xf numFmtId="0" fontId="8" fillId="0" borderId="0" xfId="29" applyFont="1" applyFill="1" applyBorder="1" applyAlignment="1" applyProtection="1">
      <alignment horizontal="right" vertical="center"/>
    </xf>
    <xf numFmtId="0" fontId="93" fillId="0" borderId="0" xfId="4" applyFont="1" applyFill="1" applyBorder="1" applyAlignment="1">
      <alignment vertical="center"/>
    </xf>
    <xf numFmtId="0" fontId="93" fillId="0" borderId="0" xfId="4" applyFill="1" applyBorder="1" applyAlignment="1">
      <alignment horizontal="center" vertical="center"/>
    </xf>
    <xf numFmtId="0" fontId="9" fillId="0" borderId="0" xfId="29" applyFont="1" applyFill="1" applyBorder="1" applyAlignment="1" applyProtection="1">
      <alignment horizontal="right" vertical="center"/>
    </xf>
    <xf numFmtId="3" fontId="23" fillId="0" borderId="0" xfId="4" applyNumberFormat="1" applyFont="1" applyFill="1" applyBorder="1" applyAlignment="1" applyProtection="1">
      <alignment horizontal="center" vertical="center"/>
    </xf>
    <xf numFmtId="0" fontId="9" fillId="0" borderId="438" xfId="29" applyFont="1" applyFill="1" applyBorder="1" applyAlignment="1" applyProtection="1">
      <alignment horizontal="right" vertical="center"/>
    </xf>
    <xf numFmtId="0" fontId="9" fillId="0" borderId="438" xfId="29" applyFont="1" applyFill="1" applyBorder="1" applyAlignment="1" applyProtection="1">
      <alignment vertical="center"/>
    </xf>
    <xf numFmtId="0" fontId="8" fillId="0" borderId="438" xfId="29" applyFont="1" applyFill="1" applyBorder="1" applyAlignment="1" applyProtection="1">
      <alignment vertical="center"/>
    </xf>
    <xf numFmtId="0" fontId="6" fillId="0" borderId="438" xfId="29" applyFont="1" applyFill="1" applyBorder="1" applyAlignment="1" applyProtection="1">
      <alignment vertical="center"/>
    </xf>
    <xf numFmtId="0" fontId="93" fillId="0" borderId="438" xfId="4" applyFill="1" applyBorder="1" applyAlignment="1">
      <alignment vertical="center"/>
    </xf>
    <xf numFmtId="3" fontId="23" fillId="0" borderId="438" xfId="4" applyNumberFormat="1" applyFont="1" applyFill="1" applyBorder="1" applyAlignment="1" applyProtection="1">
      <alignment horizontal="center" vertical="center"/>
    </xf>
    <xf numFmtId="0" fontId="93" fillId="0" borderId="438" xfId="4" applyFill="1" applyBorder="1" applyAlignment="1">
      <alignment horizontal="center" vertical="center"/>
    </xf>
    <xf numFmtId="0" fontId="22" fillId="0" borderId="0" xfId="4" applyFont="1" applyFill="1" applyBorder="1" applyAlignment="1" applyProtection="1">
      <alignment vertical="center"/>
      <protection locked="0"/>
    </xf>
    <xf numFmtId="0" fontId="9" fillId="0" borderId="0" xfId="4" applyFont="1" applyBorder="1" applyAlignment="1">
      <alignment horizontal="center" vertical="center"/>
    </xf>
    <xf numFmtId="0" fontId="24" fillId="0" borderId="0" xfId="4" applyFont="1" applyFill="1" applyBorder="1" applyAlignment="1">
      <alignment vertical="center"/>
    </xf>
    <xf numFmtId="0" fontId="6" fillId="0" borderId="438" xfId="29" applyFont="1" applyFill="1" applyBorder="1" applyAlignment="1" applyProtection="1">
      <alignment horizontal="right" vertical="center"/>
    </xf>
    <xf numFmtId="0" fontId="9" fillId="0" borderId="438" xfId="27" applyFont="1" applyFill="1" applyBorder="1" applyAlignment="1">
      <alignment vertical="center"/>
    </xf>
    <xf numFmtId="0" fontId="6" fillId="0" borderId="438" xfId="28" applyFont="1" applyFill="1" applyBorder="1" applyAlignment="1">
      <alignment vertical="center"/>
    </xf>
    <xf numFmtId="0" fontId="24" fillId="0" borderId="438" xfId="4" applyFont="1" applyFill="1" applyBorder="1" applyAlignment="1">
      <alignment horizontal="center" vertical="center"/>
    </xf>
    <xf numFmtId="0" fontId="8" fillId="0" borderId="0" xfId="29" quotePrefix="1" applyFont="1" applyBorder="1" applyAlignment="1" applyProtection="1">
      <alignment horizontal="center" vertical="center"/>
    </xf>
    <xf numFmtId="0" fontId="8" fillId="0" borderId="416" xfId="4" applyFont="1" applyBorder="1" applyAlignment="1">
      <alignment vertical="center"/>
    </xf>
    <xf numFmtId="0" fontId="6" fillId="0" borderId="416" xfId="4" applyFont="1" applyBorder="1" applyAlignment="1">
      <alignment vertical="center"/>
    </xf>
    <xf numFmtId="0" fontId="8" fillId="0" borderId="416" xfId="4" applyFont="1" applyFill="1" applyBorder="1" applyAlignment="1">
      <alignment horizontal="center" vertical="center"/>
    </xf>
    <xf numFmtId="0" fontId="8" fillId="5" borderId="0" xfId="29" applyFont="1" applyFill="1" applyAlignment="1" applyProtection="1">
      <alignment vertical="center"/>
    </xf>
    <xf numFmtId="0" fontId="6" fillId="23" borderId="0" xfId="29" applyFont="1" applyFill="1" applyBorder="1" applyAlignment="1" applyProtection="1">
      <alignment vertical="center"/>
    </xf>
    <xf numFmtId="0" fontId="6" fillId="5" borderId="0" xfId="29" applyFont="1" applyFill="1" applyAlignment="1" applyProtection="1">
      <alignment vertical="center"/>
    </xf>
    <xf numFmtId="0" fontId="9" fillId="5" borderId="0" xfId="29" applyFont="1" applyFill="1" applyAlignment="1" applyProtection="1">
      <alignment vertical="center"/>
    </xf>
    <xf numFmtId="0" fontId="8" fillId="0" borderId="0" xfId="29" applyFont="1" applyAlignment="1" applyProtection="1">
      <alignment horizontal="center" vertical="center"/>
    </xf>
    <xf numFmtId="0" fontId="9" fillId="0" borderId="0" xfId="27" applyFont="1" applyFill="1" applyBorder="1" applyAlignment="1">
      <alignment horizontal="center" vertical="center"/>
    </xf>
    <xf numFmtId="0" fontId="8" fillId="0" borderId="0" xfId="29" applyFont="1" applyAlignment="1" applyProtection="1">
      <alignment horizontal="right" vertical="center"/>
    </xf>
    <xf numFmtId="0" fontId="28" fillId="5" borderId="0" xfId="4" applyFont="1" applyFill="1" applyBorder="1" applyAlignment="1">
      <alignment horizontal="left" vertical="center"/>
    </xf>
    <xf numFmtId="0" fontId="8" fillId="5" borderId="0" xfId="27" applyFont="1" applyFill="1" applyBorder="1" applyAlignment="1">
      <alignment vertical="center"/>
    </xf>
    <xf numFmtId="0" fontId="6" fillId="23" borderId="0" xfId="29" applyFont="1" applyFill="1" applyAlignment="1" applyProtection="1">
      <alignment vertical="center"/>
    </xf>
    <xf numFmtId="0" fontId="29" fillId="5" borderId="0" xfId="4" applyFont="1" applyFill="1" applyBorder="1" applyAlignment="1">
      <alignment horizontal="left" vertical="center"/>
    </xf>
    <xf numFmtId="0" fontId="8" fillId="5" borderId="0" xfId="4" applyFont="1" applyFill="1" applyBorder="1" applyAlignment="1">
      <alignment vertical="center"/>
    </xf>
    <xf numFmtId="0" fontId="6" fillId="5" borderId="0" xfId="27" applyFont="1" applyFill="1" applyBorder="1" applyAlignment="1">
      <alignment vertical="center"/>
    </xf>
    <xf numFmtId="0" fontId="6" fillId="0" borderId="438" xfId="4" applyFont="1" applyFill="1" applyBorder="1" applyAlignment="1">
      <alignment vertical="center"/>
    </xf>
    <xf numFmtId="0" fontId="3" fillId="0" borderId="438" xfId="4" applyFont="1" applyFill="1" applyBorder="1" applyAlignment="1" applyProtection="1">
      <alignment vertical="center"/>
    </xf>
    <xf numFmtId="0" fontId="6" fillId="0" borderId="14" xfId="4" applyFont="1" applyFill="1" applyBorder="1" applyAlignment="1" applyProtection="1"/>
    <xf numFmtId="0" fontId="6" fillId="0" borderId="14" xfId="4" applyFont="1" applyFill="1" applyBorder="1" applyProtection="1"/>
    <xf numFmtId="0" fontId="8" fillId="0" borderId="0" xfId="4" quotePrefix="1" applyFont="1" applyFill="1" applyBorder="1" applyAlignment="1" applyProtection="1">
      <alignment horizontal="center" vertical="center"/>
    </xf>
    <xf numFmtId="0" fontId="28" fillId="0" borderId="0" xfId="4" applyFont="1" applyFill="1" applyBorder="1" applyAlignment="1">
      <alignment horizontal="left" vertical="center"/>
    </xf>
    <xf numFmtId="0" fontId="29" fillId="0" borderId="0" xfId="4" applyFont="1" applyFill="1" applyBorder="1" applyAlignment="1">
      <alignment horizontal="left" vertical="center"/>
    </xf>
    <xf numFmtId="0" fontId="6" fillId="0" borderId="12" xfId="4" applyFont="1" applyFill="1" applyBorder="1" applyAlignment="1" applyProtection="1">
      <alignment vertical="center"/>
    </xf>
    <xf numFmtId="0" fontId="8" fillId="0" borderId="13" xfId="4" applyFont="1" applyFill="1" applyBorder="1" applyAlignment="1" applyProtection="1">
      <alignment horizontal="center" vertical="center"/>
    </xf>
    <xf numFmtId="0" fontId="8" fillId="0" borderId="13" xfId="4" applyFont="1" applyFill="1" applyBorder="1" applyAlignment="1" applyProtection="1">
      <alignment vertical="center"/>
    </xf>
    <xf numFmtId="0" fontId="8" fillId="0" borderId="95" xfId="4" applyFont="1" applyFill="1" applyBorder="1" applyAlignment="1" applyProtection="1">
      <alignment vertical="center"/>
    </xf>
    <xf numFmtId="0" fontId="8" fillId="0" borderId="14" xfId="4" applyFont="1" applyBorder="1" applyAlignment="1">
      <alignment vertical="center"/>
    </xf>
    <xf numFmtId="0" fontId="6" fillId="0" borderId="454" xfId="29" applyFont="1" applyBorder="1" applyAlignment="1" applyProtection="1">
      <alignment vertical="center"/>
    </xf>
    <xf numFmtId="0" fontId="8" fillId="0" borderId="0" xfId="29" applyFont="1" applyBorder="1" applyAlignment="1" applyProtection="1">
      <alignment horizontal="left" vertical="center" wrapText="1"/>
    </xf>
    <xf numFmtId="0" fontId="1" fillId="7" borderId="15" xfId="4" applyFont="1" applyFill="1" applyBorder="1" applyAlignment="1" applyProtection="1">
      <alignment vertical="center"/>
    </xf>
    <xf numFmtId="0" fontId="8" fillId="7" borderId="418" xfId="4" applyFont="1" applyFill="1" applyBorder="1" applyAlignment="1" applyProtection="1">
      <alignment horizontal="center" vertical="top"/>
    </xf>
    <xf numFmtId="0" fontId="8" fillId="7" borderId="0" xfId="4" applyFont="1" applyFill="1" applyBorder="1" applyAlignment="1" applyProtection="1">
      <alignment horizontal="center" vertical="top"/>
    </xf>
    <xf numFmtId="0" fontId="8" fillId="7" borderId="454" xfId="4" applyFont="1" applyFill="1" applyBorder="1" applyAlignment="1" applyProtection="1">
      <alignment horizontal="center" vertical="top"/>
    </xf>
    <xf numFmtId="0" fontId="4" fillId="0" borderId="437" xfId="4" applyFont="1" applyBorder="1" applyProtection="1"/>
    <xf numFmtId="0" fontId="4" fillId="0" borderId="438" xfId="4" applyFont="1" applyBorder="1" applyProtection="1"/>
    <xf numFmtId="0" fontId="4" fillId="0" borderId="439" xfId="4" applyFont="1" applyBorder="1" applyProtection="1"/>
    <xf numFmtId="0" fontId="9" fillId="0" borderId="0" xfId="29" applyFont="1" applyBorder="1" applyAlignment="1" applyProtection="1">
      <alignment vertical="center" wrapText="1"/>
    </xf>
    <xf numFmtId="0" fontId="9" fillId="0" borderId="0" xfId="29" applyFont="1" applyBorder="1" applyAlignment="1" applyProtection="1">
      <alignment horizontal="left" vertical="center" wrapText="1"/>
    </xf>
    <xf numFmtId="0" fontId="4" fillId="0" borderId="419" xfId="4" applyFont="1" applyBorder="1" applyProtection="1"/>
    <xf numFmtId="0" fontId="8" fillId="7" borderId="418" xfId="4" applyFont="1" applyFill="1" applyBorder="1" applyAlignment="1" applyProtection="1">
      <alignment vertical="center" wrapText="1"/>
    </xf>
    <xf numFmtId="0" fontId="8" fillId="7" borderId="0" xfId="4" applyFont="1" applyFill="1" applyBorder="1" applyAlignment="1" applyProtection="1">
      <alignment vertical="center" wrapText="1"/>
    </xf>
    <xf numFmtId="0" fontId="8" fillId="7" borderId="454" xfId="4" applyFont="1" applyFill="1" applyBorder="1" applyAlignment="1" applyProtection="1">
      <alignment vertical="center" wrapText="1"/>
    </xf>
    <xf numFmtId="0" fontId="8" fillId="7" borderId="418" xfId="4" applyFont="1" applyFill="1" applyBorder="1" applyAlignment="1" applyProtection="1"/>
    <xf numFmtId="0" fontId="8" fillId="7" borderId="454" xfId="4" applyFont="1" applyFill="1" applyBorder="1" applyAlignment="1" applyProtection="1"/>
    <xf numFmtId="0" fontId="9" fillId="0" borderId="1" xfId="29" applyFont="1" applyBorder="1" applyAlignment="1" applyProtection="1">
      <alignment vertical="center" wrapText="1"/>
    </xf>
    <xf numFmtId="0" fontId="9" fillId="7" borderId="0" xfId="4" applyFont="1" applyFill="1" applyBorder="1" applyAlignment="1" applyProtection="1">
      <alignment horizontal="center" vertical="top"/>
    </xf>
    <xf numFmtId="0" fontId="9" fillId="7" borderId="1" xfId="4" applyFont="1" applyFill="1" applyBorder="1" applyAlignment="1" applyProtection="1">
      <alignment horizontal="center" vertical="top"/>
    </xf>
    <xf numFmtId="0" fontId="9" fillId="7" borderId="418" xfId="4" applyFont="1" applyFill="1" applyBorder="1" applyAlignment="1" applyProtection="1"/>
    <xf numFmtId="0" fontId="9" fillId="7" borderId="0" xfId="4" applyFont="1" applyFill="1" applyBorder="1" applyAlignment="1" applyProtection="1"/>
    <xf numFmtId="0" fontId="9" fillId="7" borderId="454" xfId="4" applyFont="1" applyFill="1" applyBorder="1" applyAlignment="1" applyProtection="1"/>
    <xf numFmtId="0" fontId="8" fillId="7" borderId="0" xfId="4" applyFont="1" applyFill="1" applyBorder="1" applyAlignment="1" applyProtection="1">
      <alignment horizontal="center" vertical="center" wrapText="1"/>
    </xf>
    <xf numFmtId="0" fontId="9" fillId="7" borderId="418" xfId="4" applyFont="1" applyFill="1" applyBorder="1" applyAlignment="1" applyProtection="1">
      <alignment vertical="top"/>
    </xf>
    <xf numFmtId="0" fontId="9" fillId="7" borderId="0" xfId="4" applyFont="1" applyFill="1" applyBorder="1" applyAlignment="1" applyProtection="1">
      <alignment vertical="top"/>
    </xf>
    <xf numFmtId="0" fontId="9" fillId="7" borderId="454" xfId="4" applyFont="1" applyFill="1" applyBorder="1" applyAlignment="1" applyProtection="1">
      <alignment vertical="top"/>
    </xf>
    <xf numFmtId="0" fontId="1" fillId="7" borderId="16" xfId="4" applyFont="1" applyFill="1" applyBorder="1" applyAlignment="1" applyProtection="1">
      <alignment vertical="center"/>
    </xf>
    <xf numFmtId="0" fontId="1" fillId="7" borderId="17" xfId="4" applyFont="1" applyFill="1" applyBorder="1" applyAlignment="1" applyProtection="1">
      <alignment vertical="center"/>
    </xf>
    <xf numFmtId="0" fontId="1" fillId="7" borderId="0" xfId="4" applyFont="1" applyFill="1" applyBorder="1" applyAlignment="1" applyProtection="1">
      <alignment vertical="center"/>
    </xf>
    <xf numFmtId="0" fontId="1" fillId="28" borderId="15" xfId="4" applyFont="1" applyFill="1" applyBorder="1" applyAlignment="1" applyProtection="1">
      <alignment vertical="center"/>
    </xf>
    <xf numFmtId="165" fontId="8" fillId="28" borderId="0" xfId="4" applyNumberFormat="1" applyFont="1" applyFill="1" applyBorder="1" applyAlignment="1" applyProtection="1">
      <alignment horizontal="left"/>
    </xf>
    <xf numFmtId="0" fontId="8" fillId="28" borderId="0" xfId="4" applyFont="1" applyFill="1" applyBorder="1" applyAlignment="1" applyProtection="1"/>
    <xf numFmtId="0" fontId="8" fillId="28" borderId="427" xfId="4" applyFont="1" applyFill="1" applyBorder="1" applyAlignment="1" applyProtection="1">
      <alignment horizontal="justify" vertical="top"/>
    </xf>
    <xf numFmtId="0" fontId="8" fillId="0" borderId="441" xfId="4" applyFont="1" applyFill="1" applyBorder="1" applyAlignment="1" applyProtection="1">
      <alignment horizontal="justify" vertical="top"/>
    </xf>
    <xf numFmtId="0" fontId="8" fillId="28" borderId="0" xfId="4" quotePrefix="1" applyFont="1" applyFill="1" applyBorder="1" applyAlignment="1" applyProtection="1">
      <alignment horizontal="left" vertical="center"/>
    </xf>
    <xf numFmtId="0" fontId="8" fillId="28" borderId="0" xfId="4" applyFont="1" applyFill="1" applyBorder="1" applyAlignment="1" applyProtection="1">
      <alignment vertical="center"/>
    </xf>
    <xf numFmtId="0" fontId="8" fillId="28" borderId="0" xfId="4" applyFont="1" applyFill="1" applyBorder="1" applyAlignment="1" applyProtection="1">
      <alignment horizontal="justify" vertical="center"/>
    </xf>
    <xf numFmtId="0" fontId="8" fillId="0" borderId="34" xfId="4" applyFont="1" applyFill="1" applyBorder="1" applyAlignment="1" applyProtection="1">
      <alignment horizontal="justify" vertical="center"/>
    </xf>
    <xf numFmtId="0" fontId="2" fillId="28" borderId="15" xfId="4" applyFont="1" applyFill="1" applyBorder="1" applyAlignment="1" applyProtection="1">
      <alignment vertical="center"/>
    </xf>
    <xf numFmtId="0" fontId="3" fillId="28" borderId="0" xfId="4" applyFont="1" applyFill="1" applyBorder="1" applyAlignment="1" applyProtection="1">
      <alignment vertical="center"/>
    </xf>
    <xf numFmtId="0" fontId="9" fillId="28" borderId="0" xfId="4" applyFont="1" applyFill="1" applyBorder="1" applyAlignment="1" applyProtection="1">
      <alignment vertical="center"/>
    </xf>
    <xf numFmtId="0" fontId="9" fillId="28" borderId="0" xfId="4" applyFont="1" applyFill="1" applyBorder="1" applyAlignment="1" applyProtection="1">
      <alignment vertical="top" wrapText="1"/>
    </xf>
    <xf numFmtId="0" fontId="8" fillId="28" borderId="0" xfId="4" applyFont="1" applyFill="1" applyBorder="1" applyAlignment="1" applyProtection="1">
      <alignment horizontal="left"/>
    </xf>
    <xf numFmtId="0" fontId="6" fillId="28" borderId="0" xfId="4" applyFont="1" applyFill="1" applyBorder="1" applyAlignment="1" applyProtection="1">
      <alignment horizontal="left"/>
    </xf>
    <xf numFmtId="0" fontId="8" fillId="28" borderId="0" xfId="4" applyFont="1" applyFill="1" applyBorder="1" applyAlignment="1" applyProtection="1">
      <alignment horizontal="left" vertical="center"/>
    </xf>
    <xf numFmtId="0" fontId="93" fillId="28" borderId="0" xfId="4" applyFill="1" applyBorder="1" applyProtection="1"/>
    <xf numFmtId="165" fontId="8" fillId="28" borderId="0" xfId="4" applyNumberFormat="1" applyFont="1" applyFill="1" applyBorder="1" applyAlignment="1" applyProtection="1">
      <alignment horizontal="left" vertical="center"/>
    </xf>
    <xf numFmtId="0" fontId="4" fillId="28" borderId="0" xfId="4" applyFont="1" applyFill="1" applyBorder="1" applyProtection="1"/>
    <xf numFmtId="0" fontId="4" fillId="28" borderId="0" xfId="4" applyFont="1" applyFill="1" applyBorder="1" applyAlignment="1" applyProtection="1">
      <alignment vertical="center"/>
    </xf>
    <xf numFmtId="0" fontId="6" fillId="28" borderId="0" xfId="4" applyFont="1" applyFill="1" applyBorder="1" applyAlignment="1" applyProtection="1">
      <alignment vertical="center"/>
    </xf>
    <xf numFmtId="0" fontId="9" fillId="28" borderId="0" xfId="4" applyFont="1" applyFill="1" applyBorder="1" applyAlignment="1" applyProtection="1">
      <alignment vertical="top"/>
    </xf>
    <xf numFmtId="0" fontId="8" fillId="28" borderId="0" xfId="4" applyFont="1" applyFill="1" applyBorder="1" applyProtection="1"/>
    <xf numFmtId="0" fontId="9" fillId="28" borderId="0" xfId="4" applyFont="1" applyFill="1" applyBorder="1" applyProtection="1"/>
    <xf numFmtId="0" fontId="9" fillId="28" borderId="0" xfId="4" applyFont="1" applyFill="1" applyBorder="1" applyAlignment="1" applyProtection="1">
      <alignment horizontal="left"/>
    </xf>
    <xf numFmtId="0" fontId="4" fillId="25" borderId="0" xfId="4" applyFont="1" applyFill="1" applyBorder="1" applyProtection="1"/>
    <xf numFmtId="0" fontId="8" fillId="0" borderId="34" xfId="4" applyFont="1" applyFill="1" applyBorder="1" applyProtection="1"/>
    <xf numFmtId="0" fontId="9" fillId="28" borderId="0" xfId="4" applyFont="1" applyFill="1" applyBorder="1" applyAlignment="1" applyProtection="1">
      <alignment horizontal="center" vertical="center"/>
    </xf>
    <xf numFmtId="0" fontId="8" fillId="28" borderId="0" xfId="4" applyFont="1" applyFill="1" applyBorder="1" applyAlignment="1" applyProtection="1">
      <alignment horizontal="justify"/>
    </xf>
    <xf numFmtId="0" fontId="9" fillId="28" borderId="0" xfId="4" applyFont="1" applyFill="1" applyBorder="1" applyAlignment="1" applyProtection="1">
      <alignment horizontal="justify" wrapText="1"/>
    </xf>
    <xf numFmtId="0" fontId="9" fillId="28" borderId="0" xfId="4" applyFont="1" applyFill="1" applyBorder="1" applyAlignment="1" applyProtection="1">
      <alignment wrapText="1"/>
    </xf>
    <xf numFmtId="0" fontId="2" fillId="28" borderId="0" xfId="4" applyFont="1" applyFill="1" applyBorder="1" applyProtection="1"/>
    <xf numFmtId="0" fontId="9" fillId="28" borderId="0" xfId="4" applyFont="1" applyFill="1" applyBorder="1" applyAlignment="1" applyProtection="1">
      <alignment horizontal="left" vertical="center"/>
    </xf>
    <xf numFmtId="0" fontId="9" fillId="28" borderId="0" xfId="4" applyFont="1" applyFill="1" applyBorder="1" applyAlignment="1" applyProtection="1">
      <alignment vertical="center" wrapText="1"/>
    </xf>
    <xf numFmtId="0" fontId="8" fillId="28" borderId="0" xfId="4" applyFont="1" applyFill="1" applyBorder="1" applyAlignment="1" applyProtection="1">
      <alignment wrapText="1"/>
    </xf>
    <xf numFmtId="0" fontId="8" fillId="0" borderId="34" xfId="4" applyFont="1" applyFill="1" applyBorder="1" applyAlignment="1" applyProtection="1">
      <alignment wrapText="1"/>
    </xf>
    <xf numFmtId="0" fontId="8" fillId="28" borderId="0" xfId="4" applyFont="1" applyFill="1" applyBorder="1" applyAlignment="1" applyProtection="1">
      <alignment vertical="top"/>
    </xf>
    <xf numFmtId="0" fontId="8" fillId="0" borderId="34" xfId="4" applyFont="1" applyFill="1" applyBorder="1" applyAlignment="1" applyProtection="1">
      <alignment vertical="top"/>
    </xf>
    <xf numFmtId="0" fontId="9" fillId="28" borderId="0" xfId="4" applyFont="1" applyFill="1" applyBorder="1" applyAlignment="1" applyProtection="1">
      <alignment horizontal="left" vertical="top" wrapText="1"/>
    </xf>
    <xf numFmtId="0" fontId="8" fillId="28" borderId="0" xfId="4" applyFont="1" applyFill="1" applyBorder="1" applyAlignment="1" applyProtection="1">
      <alignment vertical="center" wrapText="1"/>
    </xf>
    <xf numFmtId="0" fontId="8" fillId="0" borderId="34" xfId="4" applyFont="1" applyFill="1" applyBorder="1" applyAlignment="1" applyProtection="1">
      <alignment vertical="center" wrapText="1"/>
    </xf>
    <xf numFmtId="0" fontId="9" fillId="28" borderId="0" xfId="4" applyFont="1" applyFill="1" applyBorder="1" applyAlignment="1" applyProtection="1">
      <alignment horizontal="left" vertical="top"/>
    </xf>
    <xf numFmtId="0" fontId="2" fillId="28" borderId="15" xfId="4" applyFont="1" applyFill="1" applyBorder="1" applyAlignment="1" applyProtection="1"/>
    <xf numFmtId="0" fontId="3" fillId="28" borderId="0" xfId="4" applyFont="1" applyFill="1" applyBorder="1" applyAlignment="1" applyProtection="1"/>
    <xf numFmtId="0" fontId="4" fillId="28" borderId="0" xfId="4" applyFont="1" applyFill="1" applyBorder="1" applyAlignment="1" applyProtection="1"/>
    <xf numFmtId="0" fontId="8" fillId="28" borderId="0" xfId="4" quotePrefix="1" applyFont="1" applyFill="1" applyBorder="1" applyAlignment="1" applyProtection="1"/>
    <xf numFmtId="0" fontId="2" fillId="28" borderId="100" xfId="4" applyFont="1" applyFill="1" applyBorder="1" applyAlignment="1" applyProtection="1">
      <alignment vertical="center"/>
    </xf>
    <xf numFmtId="0" fontId="3" fillId="28" borderId="5" xfId="4" applyFont="1" applyFill="1" applyBorder="1" applyAlignment="1" applyProtection="1">
      <alignment vertical="center"/>
    </xf>
    <xf numFmtId="0" fontId="9" fillId="28" borderId="5" xfId="4" applyFont="1" applyFill="1" applyBorder="1" applyAlignment="1" applyProtection="1">
      <alignment vertical="center"/>
    </xf>
    <xf numFmtId="0" fontId="4" fillId="28" borderId="5" xfId="4" applyFont="1" applyFill="1" applyBorder="1" applyAlignment="1" applyProtection="1">
      <alignment vertical="center"/>
    </xf>
    <xf numFmtId="0" fontId="9" fillId="28" borderId="5" xfId="4" applyFont="1" applyFill="1" applyBorder="1" applyAlignment="1" applyProtection="1">
      <alignment vertical="top"/>
    </xf>
    <xf numFmtId="0" fontId="1" fillId="0" borderId="0" xfId="4" applyFont="1" applyFill="1" applyAlignment="1" applyProtection="1">
      <alignment vertical="center"/>
    </xf>
    <xf numFmtId="0" fontId="1" fillId="0" borderId="0" xfId="4" applyFont="1" applyFill="1" applyBorder="1" applyAlignment="1" applyProtection="1">
      <alignment vertical="center"/>
    </xf>
    <xf numFmtId="0" fontId="1" fillId="7" borderId="0" xfId="4" applyFont="1" applyFill="1" applyAlignment="1" applyProtection="1">
      <alignment vertical="center"/>
    </xf>
    <xf numFmtId="0" fontId="9" fillId="7" borderId="0" xfId="4" applyFont="1" applyFill="1" applyAlignment="1" applyProtection="1">
      <alignment vertical="top"/>
    </xf>
    <xf numFmtId="0" fontId="8" fillId="7" borderId="0" xfId="4" applyFont="1" applyFill="1" applyAlignment="1" applyProtection="1">
      <alignment vertical="center"/>
    </xf>
    <xf numFmtId="0" fontId="17" fillId="0" borderId="0" xfId="4" applyFont="1" applyFill="1" applyBorder="1" applyAlignment="1">
      <alignment vertical="center" readingOrder="2"/>
    </xf>
    <xf numFmtId="0" fontId="19" fillId="0" borderId="0" xfId="4" applyFont="1" applyFill="1" applyBorder="1" applyAlignment="1">
      <alignment vertical="center" readingOrder="2"/>
    </xf>
    <xf numFmtId="0" fontId="6" fillId="0" borderId="447" xfId="29" applyFont="1" applyBorder="1" applyAlignment="1" applyProtection="1">
      <alignment vertical="center"/>
    </xf>
    <xf numFmtId="0" fontId="8" fillId="0" borderId="22" xfId="29" applyFont="1" applyBorder="1" applyAlignment="1" applyProtection="1">
      <alignment vertical="center" wrapText="1"/>
    </xf>
    <xf numFmtId="0" fontId="8" fillId="0" borderId="3" xfId="29" applyFont="1" applyBorder="1" applyAlignment="1" applyProtection="1">
      <alignment vertical="center"/>
    </xf>
    <xf numFmtId="0" fontId="8" fillId="0" borderId="22" xfId="29" applyFont="1" applyBorder="1" applyAlignment="1" applyProtection="1">
      <alignment vertical="center"/>
    </xf>
    <xf numFmtId="0" fontId="8" fillId="0" borderId="447" xfId="29" applyFont="1" applyBorder="1" applyAlignment="1" applyProtection="1">
      <alignment vertical="center"/>
    </xf>
    <xf numFmtId="0" fontId="8" fillId="0" borderId="447" xfId="29" applyFont="1" applyBorder="1" applyAlignment="1" applyProtection="1">
      <alignment wrapText="1"/>
    </xf>
    <xf numFmtId="0" fontId="1" fillId="7" borderId="14" xfId="4" applyFont="1" applyFill="1" applyBorder="1" applyAlignment="1" applyProtection="1">
      <alignment vertical="center"/>
    </xf>
    <xf numFmtId="0" fontId="9" fillId="7" borderId="437" xfId="4" applyFont="1" applyFill="1" applyBorder="1" applyAlignment="1" applyProtection="1">
      <alignment vertical="top"/>
    </xf>
    <xf numFmtId="0" fontId="9" fillId="7" borderId="438" xfId="4" applyFont="1" applyFill="1" applyBorder="1" applyAlignment="1" applyProtection="1">
      <alignment vertical="top"/>
    </xf>
    <xf numFmtId="0" fontId="8" fillId="0" borderId="438" xfId="29" applyFont="1" applyBorder="1" applyAlignment="1" applyProtection="1">
      <alignment vertical="center" wrapText="1"/>
    </xf>
    <xf numFmtId="0" fontId="8" fillId="0" borderId="439" xfId="29" applyFont="1" applyBorder="1" applyAlignment="1" applyProtection="1">
      <alignment vertical="center" wrapText="1"/>
    </xf>
    <xf numFmtId="0" fontId="9" fillId="7" borderId="0" xfId="4" applyFont="1" applyFill="1" applyBorder="1" applyAlignment="1" applyProtection="1">
      <alignment horizontal="center" vertical="center" wrapText="1"/>
    </xf>
    <xf numFmtId="0" fontId="9" fillId="7" borderId="447" xfId="4" applyFont="1" applyFill="1" applyBorder="1" applyAlignment="1" applyProtection="1">
      <alignment vertical="top" wrapText="1"/>
    </xf>
    <xf numFmtId="0" fontId="9" fillId="0" borderId="3" xfId="29" applyFont="1" applyBorder="1" applyAlignment="1" applyProtection="1">
      <alignment vertical="center"/>
    </xf>
    <xf numFmtId="0" fontId="9" fillId="0" borderId="22" xfId="29" applyFont="1" applyBorder="1" applyAlignment="1" applyProtection="1">
      <alignment vertical="center"/>
    </xf>
    <xf numFmtId="0" fontId="9" fillId="0" borderId="447" xfId="29" applyFont="1" applyBorder="1" applyAlignment="1" applyProtection="1">
      <alignment vertical="center"/>
    </xf>
    <xf numFmtId="0" fontId="8" fillId="7" borderId="3" xfId="4" applyFont="1" applyFill="1" applyBorder="1" applyAlignment="1" applyProtection="1">
      <alignment vertical="center" wrapText="1"/>
    </xf>
    <xf numFmtId="0" fontId="8" fillId="7" borderId="22" xfId="4" applyFont="1" applyFill="1" applyBorder="1" applyAlignment="1" applyProtection="1">
      <alignment vertical="center" wrapText="1"/>
    </xf>
    <xf numFmtId="0" fontId="9" fillId="0" borderId="3" xfId="4" applyFont="1" applyBorder="1" applyAlignment="1" applyProtection="1">
      <alignment vertical="top" wrapText="1"/>
    </xf>
    <xf numFmtId="0" fontId="9" fillId="0" borderId="0" xfId="4" applyFont="1" applyBorder="1" applyAlignment="1" applyProtection="1">
      <alignment vertical="top" wrapText="1"/>
    </xf>
    <xf numFmtId="0" fontId="9" fillId="0" borderId="22" xfId="4" applyFont="1" applyBorder="1" applyAlignment="1" applyProtection="1">
      <alignment vertical="top" wrapText="1"/>
    </xf>
    <xf numFmtId="0" fontId="9" fillId="7" borderId="439" xfId="4" applyFont="1" applyFill="1" applyBorder="1" applyAlignment="1" applyProtection="1">
      <alignment vertical="top"/>
    </xf>
    <xf numFmtId="0" fontId="9" fillId="7" borderId="447" xfId="4" applyFont="1" applyFill="1" applyBorder="1" applyAlignment="1" applyProtection="1">
      <alignment horizontal="center" vertical="top"/>
    </xf>
    <xf numFmtId="0" fontId="1" fillId="7" borderId="101" xfId="4" applyFont="1" applyFill="1" applyBorder="1" applyAlignment="1" applyProtection="1">
      <alignment vertical="center"/>
    </xf>
    <xf numFmtId="0" fontId="1" fillId="28" borderId="14" xfId="4" applyFont="1" applyFill="1" applyBorder="1" applyAlignment="1" applyProtection="1">
      <alignment vertical="center"/>
    </xf>
    <xf numFmtId="0" fontId="8" fillId="0" borderId="316" xfId="4" applyFont="1" applyFill="1" applyBorder="1" applyAlignment="1" applyProtection="1">
      <alignment horizontal="justify" vertical="top"/>
    </xf>
    <xf numFmtId="3" fontId="8" fillId="0" borderId="3" xfId="4" applyNumberFormat="1" applyFont="1" applyFill="1" applyBorder="1" applyAlignment="1" applyProtection="1">
      <alignment vertical="center" wrapText="1"/>
    </xf>
    <xf numFmtId="3" fontId="8" fillId="0" borderId="0" xfId="4" applyNumberFormat="1" applyFont="1" applyFill="1" applyBorder="1" applyAlignment="1" applyProtection="1">
      <alignment vertical="center" wrapText="1"/>
    </xf>
    <xf numFmtId="3" fontId="7" fillId="0" borderId="447" xfId="4" applyNumberFormat="1" applyFont="1" applyFill="1" applyBorder="1" applyAlignment="1" applyProtection="1">
      <alignment vertical="center" wrapText="1"/>
    </xf>
    <xf numFmtId="0" fontId="2" fillId="28" borderId="14" xfId="4" applyFont="1" applyFill="1" applyBorder="1" applyAlignment="1" applyProtection="1">
      <alignment vertical="center"/>
    </xf>
    <xf numFmtId="3" fontId="7" fillId="0" borderId="447" xfId="4" applyNumberFormat="1" applyFont="1" applyFill="1" applyBorder="1" applyAlignment="1" applyProtection="1">
      <alignment vertical="center" wrapText="1"/>
      <protection locked="0"/>
    </xf>
    <xf numFmtId="0" fontId="3" fillId="0" borderId="34" xfId="4" applyFont="1" applyFill="1" applyBorder="1" applyAlignment="1" applyProtection="1">
      <alignment vertical="center"/>
    </xf>
    <xf numFmtId="3" fontId="8" fillId="0" borderId="0" xfId="4" applyNumberFormat="1" applyFont="1" applyFill="1" applyBorder="1" applyAlignment="1" applyProtection="1">
      <alignment horizontal="center" vertical="center" wrapText="1"/>
    </xf>
    <xf numFmtId="3" fontId="8" fillId="0" borderId="416" xfId="4" applyNumberFormat="1" applyFont="1" applyFill="1" applyBorder="1" applyAlignment="1" applyProtection="1">
      <alignment vertical="center" wrapText="1"/>
    </xf>
    <xf numFmtId="3" fontId="8" fillId="0" borderId="416" xfId="4" applyNumberFormat="1" applyFont="1" applyFill="1" applyBorder="1" applyAlignment="1" applyProtection="1">
      <alignment horizontal="center" vertical="center" wrapText="1"/>
    </xf>
    <xf numFmtId="3" fontId="7" fillId="0" borderId="416" xfId="4" applyNumberFormat="1" applyFont="1" applyFill="1" applyBorder="1" applyAlignment="1" applyProtection="1">
      <alignment horizontal="center" vertical="center" wrapText="1"/>
    </xf>
    <xf numFmtId="3" fontId="8" fillId="0" borderId="7" xfId="4" applyNumberFormat="1" applyFont="1" applyFill="1" applyBorder="1" applyAlignment="1" applyProtection="1">
      <alignment vertical="center" wrapText="1"/>
    </xf>
    <xf numFmtId="3" fontId="8" fillId="0" borderId="7" xfId="4" applyNumberFormat="1" applyFont="1" applyFill="1" applyBorder="1" applyAlignment="1" applyProtection="1">
      <alignment horizontal="center" vertical="center" wrapText="1"/>
    </xf>
    <xf numFmtId="0" fontId="9" fillId="0" borderId="436" xfId="4" applyFont="1" applyFill="1" applyBorder="1" applyAlignment="1" applyProtection="1">
      <alignment vertical="top" wrapText="1"/>
    </xf>
    <xf numFmtId="3" fontId="7" fillId="0" borderId="437" xfId="4" applyNumberFormat="1" applyFont="1" applyFill="1" applyBorder="1" applyAlignment="1" applyProtection="1">
      <alignment vertical="center" wrapText="1"/>
      <protection locked="0"/>
    </xf>
    <xf numFmtId="3" fontId="7" fillId="0" borderId="438" xfId="4" applyNumberFormat="1" applyFont="1" applyFill="1" applyBorder="1" applyAlignment="1" applyProtection="1">
      <alignment vertical="center" wrapText="1"/>
      <protection locked="0"/>
    </xf>
    <xf numFmtId="3" fontId="7" fillId="0" borderId="439" xfId="4" applyNumberFormat="1" applyFont="1" applyFill="1" applyBorder="1" applyAlignment="1" applyProtection="1">
      <alignment vertical="center" wrapText="1"/>
      <protection locked="0"/>
    </xf>
    <xf numFmtId="3" fontId="7" fillId="0" borderId="473" xfId="4" applyNumberFormat="1" applyFont="1" applyFill="1" applyBorder="1" applyAlignment="1" applyProtection="1">
      <alignment vertical="center" wrapText="1"/>
      <protection locked="0"/>
    </xf>
    <xf numFmtId="0" fontId="93" fillId="0" borderId="436" xfId="4" applyFill="1" applyBorder="1" applyProtection="1"/>
    <xf numFmtId="0" fontId="6" fillId="0" borderId="34" xfId="4" applyFont="1" applyFill="1" applyBorder="1" applyAlignment="1" applyProtection="1">
      <alignment vertical="center"/>
    </xf>
    <xf numFmtId="0" fontId="6" fillId="0" borderId="436" xfId="4" applyFont="1" applyFill="1" applyBorder="1" applyProtection="1"/>
    <xf numFmtId="0" fontId="8" fillId="0" borderId="436" xfId="4" applyFont="1" applyFill="1" applyBorder="1" applyProtection="1"/>
    <xf numFmtId="0" fontId="9" fillId="0" borderId="34" xfId="4" applyFont="1" applyFill="1" applyBorder="1" applyAlignment="1" applyProtection="1">
      <alignment wrapText="1"/>
    </xf>
    <xf numFmtId="0" fontId="2" fillId="0" borderId="436" xfId="4" applyFont="1" applyFill="1" applyBorder="1" applyProtection="1"/>
    <xf numFmtId="0" fontId="9" fillId="0" borderId="34" xfId="4" applyFont="1" applyFill="1" applyBorder="1" applyAlignment="1" applyProtection="1">
      <alignment vertical="center" wrapText="1"/>
    </xf>
    <xf numFmtId="0" fontId="8" fillId="0" borderId="436" xfId="4" applyFont="1" applyFill="1" applyBorder="1" applyAlignment="1" applyProtection="1">
      <alignment wrapText="1"/>
    </xf>
    <xf numFmtId="0" fontId="9" fillId="0" borderId="34" xfId="4" applyFont="1" applyFill="1" applyBorder="1" applyAlignment="1" applyProtection="1">
      <alignment horizontal="left" vertical="top" wrapText="1"/>
    </xf>
    <xf numFmtId="0" fontId="2" fillId="28" borderId="14" xfId="4" applyFont="1" applyFill="1" applyBorder="1" applyAlignment="1" applyProtection="1"/>
    <xf numFmtId="0" fontId="2" fillId="28" borderId="104" xfId="4" applyFont="1" applyFill="1" applyBorder="1" applyAlignment="1" applyProtection="1"/>
    <xf numFmtId="0" fontId="3" fillId="28" borderId="5" xfId="4" applyFont="1" applyFill="1" applyBorder="1" applyAlignment="1" applyProtection="1"/>
    <xf numFmtId="0" fontId="8" fillId="28" borderId="5" xfId="4" applyFont="1" applyFill="1" applyBorder="1" applyAlignment="1" applyProtection="1"/>
    <xf numFmtId="0" fontId="8" fillId="28" borderId="5" xfId="4" applyFont="1" applyFill="1" applyBorder="1" applyAlignment="1" applyProtection="1">
      <alignment vertical="top"/>
    </xf>
    <xf numFmtId="0" fontId="4" fillId="28" borderId="5" xfId="4" applyFont="1" applyFill="1" applyBorder="1" applyAlignment="1" applyProtection="1"/>
    <xf numFmtId="0" fontId="4" fillId="0" borderId="355" xfId="4" applyFont="1" applyFill="1" applyBorder="1" applyAlignment="1" applyProtection="1"/>
    <xf numFmtId="0" fontId="9" fillId="0" borderId="0" xfId="28" applyFont="1" applyFill="1" applyBorder="1" applyAlignment="1">
      <alignment vertical="center"/>
    </xf>
    <xf numFmtId="0" fontId="7" fillId="0" borderId="438" xfId="4" applyFont="1" applyBorder="1" applyProtection="1"/>
    <xf numFmtId="0" fontId="8" fillId="0" borderId="0" xfId="4" applyFont="1" applyFill="1" applyBorder="1" applyAlignment="1">
      <alignment horizontal="right" vertical="center"/>
    </xf>
    <xf numFmtId="0" fontId="7" fillId="5" borderId="0" xfId="4" applyFont="1" applyFill="1" applyProtection="1"/>
    <xf numFmtId="0" fontId="4" fillId="5" borderId="0" xfId="4" applyFont="1" applyFill="1" applyProtection="1"/>
    <xf numFmtId="0" fontId="2" fillId="5" borderId="0" xfId="4" applyFont="1" applyFill="1" applyAlignment="1" applyProtection="1">
      <alignment horizontal="right"/>
    </xf>
    <xf numFmtId="0" fontId="8" fillId="5" borderId="0" xfId="4" applyFont="1" applyFill="1" applyProtection="1"/>
    <xf numFmtId="0" fontId="9" fillId="5" borderId="0" xfId="4" applyFont="1" applyFill="1" applyProtection="1"/>
    <xf numFmtId="0" fontId="15" fillId="0" borderId="0" xfId="4" applyFont="1" applyProtection="1"/>
    <xf numFmtId="0" fontId="9" fillId="0" borderId="447" xfId="29" applyFont="1" applyBorder="1" applyAlignment="1" applyProtection="1">
      <alignment vertical="center" wrapText="1"/>
    </xf>
    <xf numFmtId="0" fontId="8" fillId="7" borderId="25" xfId="4" applyFont="1" applyFill="1" applyBorder="1" applyAlignment="1" applyProtection="1">
      <alignment wrapText="1"/>
    </xf>
    <xf numFmtId="0" fontId="8" fillId="7" borderId="26" xfId="4" applyFont="1" applyFill="1" applyBorder="1" applyAlignment="1" applyProtection="1">
      <alignment wrapText="1"/>
    </xf>
    <xf numFmtId="0" fontId="8" fillId="7" borderId="27" xfId="4" applyFont="1" applyFill="1" applyBorder="1" applyAlignment="1" applyProtection="1">
      <alignment wrapText="1"/>
    </xf>
    <xf numFmtId="0" fontId="8" fillId="7" borderId="25" xfId="4" applyFont="1" applyFill="1" applyBorder="1" applyAlignment="1" applyProtection="1"/>
    <xf numFmtId="0" fontId="8" fillId="7" borderId="26" xfId="4" applyFont="1" applyFill="1" applyBorder="1" applyAlignment="1" applyProtection="1"/>
    <xf numFmtId="0" fontId="8" fillId="7" borderId="27" xfId="4" applyFont="1" applyFill="1" applyBorder="1" applyAlignment="1" applyProtection="1"/>
    <xf numFmtId="0" fontId="9" fillId="7" borderId="3" xfId="4" applyFont="1" applyFill="1" applyBorder="1" applyAlignment="1" applyProtection="1">
      <alignment vertical="top"/>
    </xf>
    <xf numFmtId="0" fontId="9" fillId="7" borderId="22" xfId="4" applyFont="1" applyFill="1" applyBorder="1" applyAlignment="1" applyProtection="1">
      <alignment vertical="top"/>
    </xf>
    <xf numFmtId="0" fontId="2" fillId="5" borderId="166" xfId="4" applyFont="1" applyFill="1" applyBorder="1" applyAlignment="1" applyProtection="1">
      <alignment wrapText="1"/>
    </xf>
    <xf numFmtId="0" fontId="2" fillId="5" borderId="168" xfId="4" applyFont="1" applyFill="1" applyBorder="1" applyAlignment="1" applyProtection="1">
      <alignment vertical="center"/>
    </xf>
    <xf numFmtId="0" fontId="2" fillId="5" borderId="168" xfId="4" applyFont="1" applyFill="1" applyBorder="1" applyAlignment="1" applyProtection="1">
      <alignment wrapText="1"/>
    </xf>
    <xf numFmtId="0" fontId="2" fillId="5" borderId="195" xfId="4" applyFont="1" applyFill="1" applyBorder="1" applyAlignment="1" applyProtection="1">
      <alignment wrapText="1"/>
    </xf>
    <xf numFmtId="0" fontId="2" fillId="0" borderId="416" xfId="4" applyFont="1" applyFill="1" applyBorder="1" applyAlignment="1" applyProtection="1"/>
    <xf numFmtId="0" fontId="3" fillId="0" borderId="416" xfId="4" applyFont="1" applyFill="1" applyBorder="1" applyAlignment="1" applyProtection="1"/>
    <xf numFmtId="0" fontId="3" fillId="0" borderId="416" xfId="4" applyFont="1" applyFill="1" applyBorder="1" applyAlignment="1" applyProtection="1">
      <alignment wrapText="1"/>
    </xf>
    <xf numFmtId="0" fontId="2" fillId="5" borderId="168" xfId="4" applyFont="1" applyFill="1" applyBorder="1" applyAlignment="1" applyProtection="1">
      <alignment horizontal="left" vertical="center"/>
    </xf>
    <xf numFmtId="0" fontId="0" fillId="0" borderId="447" xfId="4" applyFont="1" applyFill="1" applyBorder="1" applyProtection="1"/>
    <xf numFmtId="0" fontId="8" fillId="0" borderId="0" xfId="0" applyFont="1" applyFill="1" applyBorder="1" applyAlignment="1" applyProtection="1">
      <alignment horizontal="center"/>
    </xf>
    <xf numFmtId="0" fontId="6" fillId="0" borderId="0" xfId="0" applyFont="1" applyFill="1" applyBorder="1" applyAlignment="1" applyProtection="1">
      <alignment horizontal="center" vertical="center"/>
    </xf>
    <xf numFmtId="0" fontId="12" fillId="0" borderId="0" xfId="0" applyFont="1" applyFill="1" applyBorder="1" applyAlignment="1" applyProtection="1">
      <alignment horizontal="center" vertical="center"/>
    </xf>
    <xf numFmtId="0" fontId="8" fillId="0" borderId="0" xfId="0" quotePrefix="1" applyFont="1" applyFill="1" applyBorder="1" applyAlignment="1" applyProtection="1">
      <alignment horizontal="right"/>
    </xf>
    <xf numFmtId="0" fontId="22" fillId="0" borderId="0" xfId="0" applyFont="1" applyFill="1" applyBorder="1" applyAlignment="1" applyProtection="1">
      <alignment horizontal="center" vertical="center"/>
      <protection locked="0"/>
    </xf>
    <xf numFmtId="0" fontId="6" fillId="0" borderId="0" xfId="0" applyFont="1" applyFill="1" applyBorder="1" applyAlignment="1" applyProtection="1">
      <alignment horizontal="center"/>
    </xf>
    <xf numFmtId="0" fontId="12" fillId="0" borderId="22" xfId="0" applyFont="1" applyFill="1" applyBorder="1" applyAlignment="1" applyProtection="1">
      <alignment horizontal="center" vertical="center" wrapText="1"/>
    </xf>
    <xf numFmtId="0" fontId="22" fillId="0" borderId="425" xfId="0" applyFont="1" applyFill="1" applyBorder="1" applyAlignment="1" applyProtection="1">
      <alignment horizontal="center" vertical="center"/>
      <protection locked="0"/>
    </xf>
    <xf numFmtId="0" fontId="7" fillId="0" borderId="0" xfId="0" applyFont="1" applyFill="1" applyBorder="1" applyAlignment="1" applyProtection="1">
      <alignment horizontal="center" vertical="center"/>
      <protection locked="0"/>
    </xf>
    <xf numFmtId="0" fontId="6" fillId="0" borderId="0" xfId="0" applyFont="1" applyFill="1" applyBorder="1" applyAlignment="1" applyProtection="1">
      <alignment horizontal="center" vertical="center" wrapText="1"/>
    </xf>
    <xf numFmtId="0" fontId="34" fillId="0" borderId="0" xfId="0" applyFont="1" applyFill="1" applyBorder="1" applyAlignment="1" applyProtection="1">
      <alignment horizontal="center" vertical="center"/>
    </xf>
    <xf numFmtId="0" fontId="8" fillId="0" borderId="0" xfId="0" quotePrefix="1" applyFont="1" applyFill="1" applyBorder="1" applyAlignment="1" applyProtection="1">
      <alignment horizontal="center"/>
    </xf>
    <xf numFmtId="0" fontId="12" fillId="0" borderId="0" xfId="0" applyFont="1" applyFill="1" applyBorder="1" applyAlignment="1" applyProtection="1">
      <alignment horizontal="center" vertical="center" wrapText="1"/>
    </xf>
    <xf numFmtId="0" fontId="8" fillId="0" borderId="0" xfId="0" applyFont="1" applyFill="1" applyBorder="1" applyAlignment="1" applyProtection="1">
      <alignment horizontal="center" vertical="center"/>
    </xf>
    <xf numFmtId="3" fontId="3" fillId="15" borderId="61" xfId="0" applyNumberFormat="1" applyFont="1" applyFill="1" applyBorder="1" applyAlignment="1" applyProtection="1">
      <alignment horizontal="center" vertical="center" wrapText="1"/>
      <protection locked="0"/>
    </xf>
    <xf numFmtId="3" fontId="3" fillId="15" borderId="55" xfId="0" applyNumberFormat="1" applyFont="1" applyFill="1" applyBorder="1" applyAlignment="1" applyProtection="1">
      <alignment horizontal="center" vertical="center" wrapText="1"/>
      <protection locked="0"/>
    </xf>
    <xf numFmtId="3" fontId="3" fillId="15" borderId="55" xfId="0" applyNumberFormat="1" applyFont="1" applyFill="1" applyBorder="1" applyAlignment="1" applyProtection="1">
      <alignment horizontal="center" vertical="center"/>
      <protection locked="0"/>
    </xf>
    <xf numFmtId="3" fontId="3" fillId="15" borderId="380" xfId="0" applyNumberFormat="1" applyFont="1" applyFill="1" applyBorder="1" applyAlignment="1" applyProtection="1">
      <alignment horizontal="center" vertical="center"/>
      <protection locked="0"/>
    </xf>
    <xf numFmtId="3" fontId="7" fillId="14" borderId="0" xfId="0" applyNumberFormat="1" applyFont="1" applyFill="1" applyBorder="1" applyAlignment="1">
      <alignment horizontal="right" vertical="center"/>
    </xf>
    <xf numFmtId="0" fontId="9" fillId="0" borderId="0" xfId="0" applyFont="1" applyFill="1" applyBorder="1" applyAlignment="1" applyProtection="1">
      <alignment horizontal="left"/>
      <protection locked="0"/>
    </xf>
    <xf numFmtId="3" fontId="7" fillId="7" borderId="26" xfId="0" applyNumberFormat="1" applyFont="1" applyFill="1" applyBorder="1" applyAlignment="1" applyProtection="1">
      <alignment horizontal="right" vertical="center"/>
      <protection locked="0"/>
    </xf>
    <xf numFmtId="3" fontId="7" fillId="7" borderId="0" xfId="0" applyNumberFormat="1" applyFont="1" applyFill="1" applyBorder="1" applyAlignment="1" applyProtection="1">
      <alignment horizontal="right" vertical="center"/>
      <protection locked="0"/>
    </xf>
    <xf numFmtId="0" fontId="2" fillId="0" borderId="0" xfId="0" applyFont="1" applyFill="1" applyBorder="1" applyAlignment="1" applyProtection="1">
      <alignment horizontal="left" vertical="center"/>
    </xf>
    <xf numFmtId="0" fontId="6" fillId="0" borderId="26" xfId="0" applyFont="1" applyFill="1" applyBorder="1" applyAlignment="1" applyProtection="1">
      <alignment horizontal="center"/>
    </xf>
    <xf numFmtId="0" fontId="9" fillId="7" borderId="0" xfId="0" applyFont="1" applyFill="1" applyBorder="1" applyAlignment="1" applyProtection="1">
      <alignment horizontal="center" vertical="center"/>
    </xf>
    <xf numFmtId="3" fontId="7" fillId="0" borderId="0" xfId="0" applyNumberFormat="1" applyFont="1" applyFill="1" applyBorder="1" applyAlignment="1" applyProtection="1">
      <alignment horizontal="right" vertical="center"/>
      <protection locked="0"/>
    </xf>
    <xf numFmtId="0" fontId="8" fillId="7" borderId="0" xfId="0" applyFont="1" applyFill="1" applyBorder="1" applyAlignment="1" applyProtection="1">
      <alignment horizontal="center" vertical="center"/>
    </xf>
    <xf numFmtId="0" fontId="3" fillId="0" borderId="0" xfId="0" applyFont="1" applyFill="1" applyBorder="1" applyAlignment="1" applyProtection="1">
      <alignment horizontal="center" vertical="center"/>
    </xf>
    <xf numFmtId="0" fontId="6" fillId="0" borderId="0" xfId="27" applyFont="1" applyFill="1" applyBorder="1" applyAlignment="1">
      <alignment horizontal="center"/>
    </xf>
    <xf numFmtId="0" fontId="8" fillId="0" borderId="0" xfId="27" applyFont="1" applyFill="1" applyBorder="1" applyAlignment="1">
      <alignment horizontal="right" vertical="center"/>
    </xf>
    <xf numFmtId="0" fontId="8" fillId="0" borderId="212" xfId="0" applyFont="1" applyBorder="1" applyAlignment="1">
      <alignment horizontal="center"/>
    </xf>
    <xf numFmtId="0" fontId="8" fillId="0" borderId="0" xfId="0" applyFont="1" applyBorder="1" applyAlignment="1">
      <alignment horizontal="center"/>
    </xf>
    <xf numFmtId="0" fontId="9" fillId="7" borderId="15" xfId="0" applyFont="1" applyFill="1" applyBorder="1"/>
    <xf numFmtId="0" fontId="9" fillId="7" borderId="0" xfId="0" applyFont="1" applyFill="1" applyBorder="1" applyAlignment="1">
      <alignment horizontal="center"/>
    </xf>
    <xf numFmtId="0" fontId="9" fillId="7" borderId="0" xfId="0" applyFont="1" applyFill="1" applyBorder="1" applyAlignment="1">
      <alignment horizontal="right"/>
    </xf>
    <xf numFmtId="0" fontId="9" fillId="0" borderId="0" xfId="0" applyFont="1" applyBorder="1" applyAlignment="1">
      <alignment horizontal="right"/>
    </xf>
    <xf numFmtId="0" fontId="9" fillId="7" borderId="296" xfId="0" applyFont="1" applyFill="1" applyBorder="1"/>
    <xf numFmtId="0" fontId="9" fillId="0" borderId="0" xfId="0" applyFont="1"/>
    <xf numFmtId="0" fontId="8" fillId="0" borderId="0" xfId="0" applyFont="1" applyFill="1" applyBorder="1" applyAlignment="1">
      <alignment horizontal="left"/>
    </xf>
    <xf numFmtId="0" fontId="9" fillId="0" borderId="0" xfId="0" applyFont="1" applyFill="1" applyBorder="1"/>
    <xf numFmtId="0" fontId="6" fillId="28" borderId="458" xfId="0" applyFont="1" applyFill="1" applyBorder="1"/>
    <xf numFmtId="0" fontId="6" fillId="28" borderId="459" xfId="0" applyFont="1" applyFill="1" applyBorder="1"/>
    <xf numFmtId="0" fontId="6" fillId="28" borderId="460" xfId="0" applyFont="1" applyFill="1" applyBorder="1" applyAlignment="1"/>
    <xf numFmtId="0" fontId="8" fillId="28" borderId="464" xfId="0" applyFont="1" applyFill="1" applyBorder="1" applyAlignment="1">
      <alignment vertical="center"/>
    </xf>
    <xf numFmtId="0" fontId="6" fillId="28" borderId="0" xfId="0" applyFont="1" applyFill="1" applyBorder="1"/>
    <xf numFmtId="0" fontId="6" fillId="28" borderId="465" xfId="0" applyFont="1" applyFill="1" applyBorder="1" applyAlignment="1"/>
    <xf numFmtId="0" fontId="9" fillId="28" borderId="464" xfId="0" applyFont="1" applyFill="1" applyBorder="1" applyAlignment="1">
      <alignment vertical="center"/>
    </xf>
    <xf numFmtId="0" fontId="6" fillId="28" borderId="464" xfId="0" applyFont="1" applyFill="1" applyBorder="1"/>
    <xf numFmtId="0" fontId="8" fillId="28" borderId="464" xfId="0" applyFont="1" applyFill="1" applyBorder="1"/>
    <xf numFmtId="0" fontId="8" fillId="28" borderId="0" xfId="0" applyFont="1" applyFill="1" applyBorder="1" applyAlignment="1">
      <alignment vertical="center"/>
    </xf>
    <xf numFmtId="0" fontId="9" fillId="28" borderId="0" xfId="0" applyFont="1" applyFill="1" applyBorder="1" applyAlignment="1">
      <alignment vertical="center"/>
    </xf>
    <xf numFmtId="0" fontId="8" fillId="28" borderId="461" xfId="0" applyFont="1" applyFill="1" applyBorder="1"/>
    <xf numFmtId="0" fontId="6" fillId="28" borderId="462" xfId="0" applyFont="1" applyFill="1" applyBorder="1"/>
    <xf numFmtId="0" fontId="6" fillId="28" borderId="463" xfId="0" applyFont="1" applyFill="1" applyBorder="1" applyAlignment="1"/>
    <xf numFmtId="0" fontId="6" fillId="7" borderId="531" xfId="0" applyFont="1" applyFill="1" applyBorder="1"/>
    <xf numFmtId="0" fontId="8" fillId="7" borderId="462" xfId="0" applyFont="1" applyFill="1" applyBorder="1" applyAlignment="1">
      <alignment horizontal="left"/>
    </xf>
    <xf numFmtId="0" fontId="8" fillId="0" borderId="462" xfId="0" applyFont="1" applyFill="1" applyBorder="1"/>
    <xf numFmtId="0" fontId="8" fillId="0" borderId="462" xfId="0" applyFont="1" applyFill="1" applyBorder="1" applyAlignment="1">
      <alignment vertical="center"/>
    </xf>
    <xf numFmtId="0" fontId="6" fillId="0" borderId="462" xfId="0" applyFont="1" applyFill="1" applyBorder="1"/>
    <xf numFmtId="0" fontId="6" fillId="0" borderId="462" xfId="0" applyFont="1" applyFill="1" applyBorder="1" applyAlignment="1"/>
    <xf numFmtId="0" fontId="6" fillId="0" borderId="462" xfId="0" applyFont="1" applyFill="1" applyBorder="1" applyAlignment="1">
      <alignment horizontal="center"/>
    </xf>
    <xf numFmtId="0" fontId="6" fillId="7" borderId="462" xfId="0" applyFont="1" applyFill="1" applyBorder="1" applyAlignment="1">
      <alignment horizontal="right"/>
    </xf>
    <xf numFmtId="0" fontId="6" fillId="7" borderId="532" xfId="0" applyFont="1" applyFill="1" applyBorder="1"/>
    <xf numFmtId="0" fontId="6" fillId="28" borderId="527" xfId="0" applyFont="1" applyFill="1" applyBorder="1"/>
    <xf numFmtId="0" fontId="8" fillId="28" borderId="0" xfId="0" applyFont="1" applyFill="1" applyBorder="1" applyAlignment="1">
      <alignment horizontal="left"/>
    </xf>
    <xf numFmtId="0" fontId="2" fillId="28" borderId="0" xfId="0" applyFont="1" applyFill="1" applyBorder="1" applyAlignment="1">
      <alignment horizontal="left" vertical="top"/>
    </xf>
    <xf numFmtId="0" fontId="6" fillId="28" borderId="0" xfId="0" applyFont="1" applyFill="1" applyBorder="1" applyAlignment="1"/>
    <xf numFmtId="0" fontId="6" fillId="28" borderId="0" xfId="0" applyFont="1" applyFill="1" applyBorder="1" applyAlignment="1">
      <alignment horizontal="center"/>
    </xf>
    <xf numFmtId="0" fontId="6" fillId="28" borderId="0" xfId="0" applyFont="1" applyFill="1" applyBorder="1" applyAlignment="1">
      <alignment horizontal="right"/>
    </xf>
    <xf numFmtId="0" fontId="6" fillId="28" borderId="533" xfId="0" applyFont="1" applyFill="1" applyBorder="1"/>
    <xf numFmtId="0" fontId="6" fillId="28" borderId="527" xfId="0" applyFont="1" applyFill="1" applyBorder="1" applyAlignment="1">
      <alignment horizontal="left"/>
    </xf>
    <xf numFmtId="0" fontId="8" fillId="28" borderId="0" xfId="0" applyFont="1" applyFill="1" applyBorder="1" applyAlignment="1">
      <alignment horizontal="left" vertical="center"/>
    </xf>
    <xf numFmtId="0" fontId="6" fillId="28" borderId="0" xfId="0" applyFont="1" applyFill="1" applyBorder="1" applyAlignment="1">
      <alignment horizontal="left"/>
    </xf>
    <xf numFmtId="0" fontId="6" fillId="28" borderId="533" xfId="0" applyFont="1" applyFill="1" applyBorder="1" applyAlignment="1">
      <alignment horizontal="left"/>
    </xf>
    <xf numFmtId="0" fontId="9" fillId="28" borderId="0" xfId="0" applyFont="1" applyFill="1" applyBorder="1" applyAlignment="1">
      <alignment horizontal="left" vertical="center"/>
    </xf>
    <xf numFmtId="0" fontId="9" fillId="28" borderId="0" xfId="0" applyFont="1" applyFill="1" applyBorder="1" applyAlignment="1">
      <alignment vertical="top"/>
    </xf>
    <xf numFmtId="0" fontId="6" fillId="28" borderId="534" xfId="0" applyFont="1" applyFill="1" applyBorder="1"/>
    <xf numFmtId="0" fontId="8" fillId="28" borderId="462" xfId="0" applyFont="1" applyFill="1" applyBorder="1" applyAlignment="1">
      <alignment horizontal="left"/>
    </xf>
    <xf numFmtId="0" fontId="8" fillId="28" borderId="462" xfId="0" applyFont="1" applyFill="1" applyBorder="1" applyAlignment="1">
      <alignment horizontal="center"/>
    </xf>
    <xf numFmtId="0" fontId="6" fillId="28" borderId="462" xfId="0" applyFont="1" applyFill="1" applyBorder="1" applyAlignment="1">
      <alignment horizontal="right"/>
    </xf>
    <xf numFmtId="0" fontId="6" fillId="28" borderId="535" xfId="0" applyFont="1" applyFill="1" applyBorder="1"/>
    <xf numFmtId="0" fontId="6" fillId="7" borderId="429" xfId="0" applyFont="1" applyFill="1" applyBorder="1"/>
    <xf numFmtId="0" fontId="8" fillId="7" borderId="430" xfId="0" applyFont="1" applyFill="1" applyBorder="1" applyAlignment="1">
      <alignment horizontal="left"/>
    </xf>
    <xf numFmtId="0" fontId="6" fillId="7" borderId="430" xfId="0" applyFont="1" applyFill="1" applyBorder="1"/>
    <xf numFmtId="0" fontId="8" fillId="7" borderId="430" xfId="0" applyFont="1" applyFill="1" applyBorder="1" applyAlignment="1">
      <alignment horizontal="center"/>
    </xf>
    <xf numFmtId="0" fontId="6" fillId="7" borderId="430" xfId="0" applyFont="1" applyFill="1" applyBorder="1" applyAlignment="1">
      <alignment horizontal="right"/>
    </xf>
    <xf numFmtId="0" fontId="6" fillId="7" borderId="536" xfId="0" applyFont="1" applyFill="1" applyBorder="1"/>
    <xf numFmtId="0" fontId="8" fillId="7" borderId="536" xfId="0" applyFont="1" applyFill="1" applyBorder="1" applyAlignment="1">
      <alignment horizontal="center"/>
    </xf>
    <xf numFmtId="0" fontId="8" fillId="7" borderId="430" xfId="0" applyFont="1" applyFill="1" applyBorder="1"/>
    <xf numFmtId="0" fontId="8" fillId="0" borderId="430" xfId="0" applyFont="1" applyBorder="1" applyAlignment="1">
      <alignment horizontal="center" vertical="center"/>
    </xf>
    <xf numFmtId="0" fontId="8" fillId="0" borderId="536" xfId="0" applyFont="1" applyBorder="1" applyAlignment="1">
      <alignment horizontal="center" vertical="center"/>
    </xf>
    <xf numFmtId="0" fontId="6" fillId="7" borderId="536" xfId="0" applyFont="1" applyFill="1" applyBorder="1" applyAlignment="1">
      <alignment horizontal="right"/>
    </xf>
    <xf numFmtId="0" fontId="6" fillId="7" borderId="430" xfId="0" applyFont="1" applyFill="1" applyBorder="1" applyAlignment="1"/>
    <xf numFmtId="0" fontId="6" fillId="7" borderId="430" xfId="0" applyFont="1" applyFill="1" applyBorder="1" applyAlignment="1">
      <alignment wrapText="1"/>
    </xf>
    <xf numFmtId="0" fontId="6" fillId="7" borderId="430" xfId="0" applyFont="1" applyFill="1" applyBorder="1" applyAlignment="1">
      <alignment horizontal="right" wrapText="1"/>
    </xf>
    <xf numFmtId="0" fontId="8" fillId="0" borderId="536" xfId="0" applyFont="1" applyBorder="1" applyAlignment="1">
      <alignment vertical="center"/>
    </xf>
    <xf numFmtId="0" fontId="9" fillId="7" borderId="430" xfId="0" applyFont="1" applyFill="1" applyBorder="1" applyAlignment="1">
      <alignment vertical="center"/>
    </xf>
    <xf numFmtId="0" fontId="8" fillId="0" borderId="430" xfId="0" applyFont="1" applyBorder="1" applyAlignment="1">
      <alignment vertical="center"/>
    </xf>
    <xf numFmtId="0" fontId="9" fillId="7" borderId="536" xfId="0" applyFont="1" applyFill="1" applyBorder="1" applyAlignment="1">
      <alignment vertical="center"/>
    </xf>
    <xf numFmtId="0" fontId="6" fillId="7" borderId="536" xfId="0" applyFont="1" applyFill="1" applyBorder="1" applyAlignment="1"/>
    <xf numFmtId="0" fontId="6" fillId="7" borderId="538" xfId="0" applyFont="1" applyFill="1" applyBorder="1"/>
    <xf numFmtId="0" fontId="6" fillId="8" borderId="301" xfId="0" applyFont="1" applyFill="1" applyBorder="1"/>
    <xf numFmtId="0" fontId="6" fillId="8" borderId="302" xfId="0" applyFont="1" applyFill="1" applyBorder="1"/>
    <xf numFmtId="0" fontId="6" fillId="6" borderId="302" xfId="0" applyFont="1" applyFill="1" applyBorder="1"/>
    <xf numFmtId="0" fontId="0" fillId="5" borderId="302" xfId="0" applyFill="1" applyBorder="1" applyAlignment="1">
      <alignment horizontal="center" vertical="top"/>
    </xf>
    <xf numFmtId="0" fontId="6" fillId="6" borderId="302" xfId="0" applyFont="1" applyFill="1" applyBorder="1" applyAlignment="1">
      <alignment horizontal="right"/>
    </xf>
    <xf numFmtId="0" fontId="6" fillId="6" borderId="307" xfId="0" applyFont="1" applyFill="1" applyBorder="1" applyAlignment="1">
      <alignment horizontal="right"/>
    </xf>
    <xf numFmtId="0" fontId="8" fillId="8" borderId="303" xfId="0" applyFont="1" applyFill="1" applyBorder="1" applyAlignment="1">
      <alignment horizontal="left"/>
    </xf>
    <xf numFmtId="0" fontId="8" fillId="8" borderId="0" xfId="0" applyFont="1" applyFill="1" applyBorder="1"/>
    <xf numFmtId="0" fontId="6" fillId="6" borderId="0" xfId="0" applyFont="1" applyFill="1" applyBorder="1"/>
    <xf numFmtId="0" fontId="6" fillId="6" borderId="0" xfId="0" applyFont="1" applyFill="1" applyBorder="1" applyAlignment="1">
      <alignment horizontal="right"/>
    </xf>
    <xf numFmtId="0" fontId="6" fillId="6" borderId="308" xfId="0" applyFont="1" applyFill="1" applyBorder="1" applyAlignment="1">
      <alignment horizontal="right"/>
    </xf>
    <xf numFmtId="0" fontId="9" fillId="8" borderId="0" xfId="0" applyFont="1" applyFill="1" applyBorder="1"/>
    <xf numFmtId="0" fontId="9" fillId="8" borderId="303" xfId="0" applyFont="1" applyFill="1" applyBorder="1" applyAlignment="1">
      <alignment horizontal="left"/>
    </xf>
    <xf numFmtId="0" fontId="0" fillId="5" borderId="0" xfId="0" applyFill="1" applyBorder="1" applyAlignment="1">
      <alignment horizontal="center" vertical="top"/>
    </xf>
    <xf numFmtId="0" fontId="8" fillId="8" borderId="304" xfId="0" applyFont="1" applyFill="1" applyBorder="1" applyAlignment="1">
      <alignment horizontal="center"/>
    </xf>
    <xf numFmtId="0" fontId="9" fillId="8" borderId="305" xfId="0" applyFont="1" applyFill="1" applyBorder="1"/>
    <xf numFmtId="0" fontId="6" fillId="8" borderId="305" xfId="0" applyFont="1" applyFill="1" applyBorder="1"/>
    <xf numFmtId="0" fontId="6" fillId="6" borderId="305" xfId="0" applyFont="1" applyFill="1" applyBorder="1"/>
    <xf numFmtId="0" fontId="0" fillId="5" borderId="305" xfId="0" applyFill="1" applyBorder="1" applyAlignment="1">
      <alignment horizontal="center" vertical="top"/>
    </xf>
    <xf numFmtId="0" fontId="6" fillId="6" borderId="305" xfId="0" applyFont="1" applyFill="1" applyBorder="1" applyAlignment="1">
      <alignment horizontal="right"/>
    </xf>
    <xf numFmtId="0" fontId="6" fillId="6" borderId="309" xfId="0" applyFont="1" applyFill="1" applyBorder="1" applyAlignment="1">
      <alignment horizontal="right"/>
    </xf>
    <xf numFmtId="0" fontId="8" fillId="7" borderId="438" xfId="0" applyFont="1" applyFill="1" applyBorder="1" applyAlignment="1">
      <alignment horizontal="left"/>
    </xf>
    <xf numFmtId="0" fontId="8" fillId="0" borderId="438" xfId="0" applyFont="1" applyFill="1" applyBorder="1" applyAlignment="1">
      <alignment horizontal="center"/>
    </xf>
    <xf numFmtId="0" fontId="6" fillId="0" borderId="438" xfId="0" applyFont="1" applyFill="1" applyBorder="1"/>
    <xf numFmtId="0" fontId="0" fillId="0" borderId="438" xfId="0" applyFill="1" applyBorder="1" applyAlignment="1">
      <alignment horizontal="center" vertical="top"/>
    </xf>
    <xf numFmtId="0" fontId="6" fillId="0" borderId="438" xfId="0" applyFont="1" applyFill="1" applyBorder="1" applyAlignment="1">
      <alignment horizontal="right"/>
    </xf>
    <xf numFmtId="0" fontId="6" fillId="7" borderId="438" xfId="0" applyFont="1" applyFill="1" applyBorder="1" applyAlignment="1">
      <alignment horizontal="right"/>
    </xf>
    <xf numFmtId="0" fontId="8" fillId="7" borderId="0" xfId="0" applyFont="1" applyFill="1" applyBorder="1" applyAlignment="1">
      <alignment horizontal="right"/>
    </xf>
    <xf numFmtId="0" fontId="8" fillId="7" borderId="0" xfId="0" applyFont="1" applyFill="1" applyBorder="1" applyAlignment="1">
      <alignment horizontal="left" vertical="center"/>
    </xf>
    <xf numFmtId="0" fontId="9" fillId="7" borderId="0" xfId="0" applyFont="1" applyFill="1" applyBorder="1" applyAlignment="1">
      <alignment horizontal="left"/>
    </xf>
    <xf numFmtId="0" fontId="8" fillId="7" borderId="0" xfId="0" applyFont="1" applyFill="1" applyBorder="1" applyAlignment="1">
      <alignment horizontal="left" vertical="top"/>
    </xf>
    <xf numFmtId="0" fontId="9" fillId="7" borderId="0" xfId="0" applyFont="1" applyFill="1" applyBorder="1" applyAlignment="1">
      <alignment horizontal="left" vertical="top"/>
    </xf>
    <xf numFmtId="0" fontId="9" fillId="7" borderId="438" xfId="0" applyFont="1" applyFill="1" applyBorder="1"/>
    <xf numFmtId="0" fontId="6" fillId="7" borderId="438" xfId="0" applyFont="1" applyFill="1" applyBorder="1"/>
    <xf numFmtId="0" fontId="8" fillId="7" borderId="438" xfId="0" applyFont="1" applyFill="1" applyBorder="1" applyAlignment="1">
      <alignment horizontal="center" vertical="center"/>
    </xf>
    <xf numFmtId="3" fontId="7" fillId="7" borderId="438" xfId="0" applyNumberFormat="1" applyFont="1" applyFill="1" applyBorder="1" applyAlignment="1" applyProtection="1">
      <alignment horizontal="right" vertical="center"/>
      <protection locked="0"/>
    </xf>
    <xf numFmtId="0" fontId="8" fillId="7" borderId="438" xfId="0" applyFont="1" applyFill="1" applyBorder="1" applyAlignment="1">
      <alignment horizontal="right"/>
    </xf>
    <xf numFmtId="0" fontId="9" fillId="7" borderId="438" xfId="0" applyFont="1" applyFill="1" applyBorder="1" applyAlignment="1">
      <alignment horizontal="left"/>
    </xf>
    <xf numFmtId="0" fontId="6" fillId="0" borderId="438" xfId="0" applyFont="1" applyBorder="1"/>
    <xf numFmtId="3" fontId="6" fillId="7" borderId="438" xfId="0" applyNumberFormat="1" applyFont="1" applyFill="1" applyBorder="1" applyAlignment="1" applyProtection="1">
      <alignment horizontal="left" vertical="center"/>
      <protection locked="0"/>
    </xf>
    <xf numFmtId="3" fontId="7" fillId="7" borderId="438" xfId="0" applyNumberFormat="1" applyFont="1" applyFill="1" applyBorder="1" applyAlignment="1" applyProtection="1">
      <alignment vertical="center"/>
      <protection locked="0"/>
    </xf>
    <xf numFmtId="3" fontId="8" fillId="7" borderId="0" xfId="0" applyNumberFormat="1" applyFont="1" applyFill="1" applyBorder="1" applyAlignment="1" applyProtection="1">
      <alignment horizontal="center"/>
      <protection locked="0"/>
    </xf>
    <xf numFmtId="0" fontId="8" fillId="7" borderId="438" xfId="0" applyFont="1" applyFill="1" applyBorder="1" applyAlignment="1">
      <alignment horizontal="center"/>
    </xf>
    <xf numFmtId="0" fontId="34" fillId="7" borderId="438" xfId="0" applyFont="1" applyFill="1" applyBorder="1" applyAlignment="1">
      <alignment horizontal="right"/>
    </xf>
    <xf numFmtId="3" fontId="8" fillId="7" borderId="438" xfId="0" applyNumberFormat="1" applyFont="1" applyFill="1" applyBorder="1" applyAlignment="1" applyProtection="1">
      <alignment horizontal="center"/>
      <protection locked="0"/>
    </xf>
    <xf numFmtId="0" fontId="8" fillId="0" borderId="0" xfId="0" applyFont="1" applyFill="1" applyBorder="1"/>
    <xf numFmtId="0" fontId="9" fillId="5" borderId="0" xfId="0" applyFont="1" applyFill="1" applyBorder="1"/>
    <xf numFmtId="0" fontId="8" fillId="5" borderId="0" xfId="0" applyFont="1" applyFill="1" applyBorder="1"/>
    <xf numFmtId="0" fontId="8" fillId="7" borderId="0" xfId="0" quotePrefix="1" applyFont="1" applyFill="1" applyBorder="1" applyAlignment="1">
      <alignment horizontal="left"/>
    </xf>
    <xf numFmtId="0" fontId="9" fillId="7" borderId="430" xfId="0" applyFont="1" applyFill="1" applyBorder="1"/>
    <xf numFmtId="0" fontId="34" fillId="7" borderId="430" xfId="0" applyFont="1" applyFill="1" applyBorder="1" applyAlignment="1">
      <alignment horizontal="right"/>
    </xf>
    <xf numFmtId="0" fontId="8" fillId="7" borderId="0" xfId="0" applyFont="1" applyFill="1" applyBorder="1" applyAlignment="1">
      <alignment vertical="top"/>
    </xf>
    <xf numFmtId="0" fontId="9" fillId="7" borderId="6" xfId="0" applyFont="1" applyFill="1" applyBorder="1" applyAlignment="1">
      <alignment vertical="center"/>
    </xf>
    <xf numFmtId="0" fontId="8" fillId="7" borderId="6" xfId="0" applyFont="1" applyFill="1" applyBorder="1" applyAlignment="1">
      <alignment vertical="center"/>
    </xf>
    <xf numFmtId="0" fontId="8" fillId="0" borderId="0" xfId="0" applyFont="1" applyBorder="1" applyAlignment="1">
      <alignment vertical="top"/>
    </xf>
    <xf numFmtId="3" fontId="8" fillId="7" borderId="0" xfId="0" applyNumberFormat="1" applyFont="1" applyFill="1" applyBorder="1" applyAlignment="1" applyProtection="1">
      <alignment horizontal="right" vertical="center"/>
      <protection locked="0"/>
    </xf>
    <xf numFmtId="0" fontId="9" fillId="7" borderId="438" xfId="0" applyFont="1" applyFill="1" applyBorder="1" applyAlignment="1">
      <alignment vertical="center"/>
    </xf>
    <xf numFmtId="0" fontId="6" fillId="7" borderId="438" xfId="0" applyFont="1" applyFill="1" applyBorder="1" applyAlignment="1">
      <alignment vertical="top" wrapText="1"/>
    </xf>
    <xf numFmtId="0" fontId="8" fillId="7" borderId="438" xfId="0" applyFont="1" applyFill="1" applyBorder="1" applyAlignment="1">
      <alignment vertical="center"/>
    </xf>
    <xf numFmtId="0" fontId="8" fillId="7" borderId="438" xfId="0" quotePrefix="1" applyFont="1" applyFill="1" applyBorder="1" applyProtection="1"/>
    <xf numFmtId="0" fontId="8" fillId="7" borderId="438" xfId="0" applyFont="1" applyFill="1" applyBorder="1" applyProtection="1"/>
    <xf numFmtId="0" fontId="8" fillId="7" borderId="0" xfId="0" applyFont="1" applyFill="1" applyBorder="1" applyAlignment="1" applyProtection="1">
      <alignment horizontal="center" vertical="center" wrapText="1"/>
    </xf>
    <xf numFmtId="0" fontId="9" fillId="7" borderId="540" xfId="0" applyFont="1" applyFill="1" applyBorder="1" applyProtection="1"/>
    <xf numFmtId="0" fontId="6" fillId="7" borderId="0" xfId="0" applyFont="1" applyFill="1" applyBorder="1" applyAlignment="1" applyProtection="1">
      <alignment horizontal="left" vertical="center"/>
    </xf>
    <xf numFmtId="3" fontId="7" fillId="7" borderId="427" xfId="0" applyNumberFormat="1" applyFont="1" applyFill="1" applyBorder="1" applyAlignment="1" applyProtection="1">
      <alignment horizontal="right" vertical="center"/>
      <protection locked="0"/>
    </xf>
    <xf numFmtId="0" fontId="8" fillId="7" borderId="15" xfId="0" applyFont="1" applyFill="1" applyBorder="1" applyAlignment="1">
      <alignment horizontal="center"/>
    </xf>
    <xf numFmtId="0" fontId="8" fillId="7" borderId="296" xfId="0" applyFont="1" applyFill="1" applyBorder="1" applyAlignment="1">
      <alignment horizontal="center"/>
    </xf>
    <xf numFmtId="0" fontId="9" fillId="6" borderId="0" xfId="0" applyFont="1" applyFill="1" applyBorder="1"/>
    <xf numFmtId="0" fontId="8" fillId="6" borderId="0" xfId="0" applyFont="1" applyFill="1" applyBorder="1"/>
    <xf numFmtId="0" fontId="8" fillId="0" borderId="0" xfId="0" applyFont="1" applyFill="1" applyBorder="1" applyAlignment="1">
      <alignment horizontal="center" vertical="center"/>
    </xf>
    <xf numFmtId="0" fontId="6" fillId="6" borderId="15" xfId="0" applyFont="1" applyFill="1" applyBorder="1"/>
    <xf numFmtId="0" fontId="6" fillId="6" borderId="0" xfId="0" applyFont="1" applyFill="1" applyBorder="1" applyAlignment="1">
      <alignment horizontal="left"/>
    </xf>
    <xf numFmtId="0" fontId="8" fillId="5" borderId="0" xfId="0" applyFont="1" applyFill="1" applyBorder="1" applyAlignment="1">
      <alignment horizontal="center" vertical="center"/>
    </xf>
    <xf numFmtId="3" fontId="7" fillId="5" borderId="0" xfId="0" applyNumberFormat="1" applyFont="1" applyFill="1" applyBorder="1" applyAlignment="1" applyProtection="1">
      <alignment horizontal="right" vertical="center"/>
      <protection locked="0"/>
    </xf>
    <xf numFmtId="3" fontId="7" fillId="6" borderId="0" xfId="0" applyNumberFormat="1" applyFont="1" applyFill="1" applyBorder="1" applyAlignment="1" applyProtection="1">
      <alignment horizontal="right" vertical="center"/>
      <protection locked="0"/>
    </xf>
    <xf numFmtId="0" fontId="6" fillId="6" borderId="296" xfId="0" applyFont="1" applyFill="1" applyBorder="1"/>
    <xf numFmtId="0" fontId="8" fillId="7" borderId="212" xfId="0" applyFont="1" applyFill="1" applyBorder="1"/>
    <xf numFmtId="0" fontId="8" fillId="7" borderId="212" xfId="0" applyFont="1" applyFill="1" applyBorder="1" applyAlignment="1">
      <alignment horizontal="center"/>
    </xf>
    <xf numFmtId="3" fontId="8" fillId="7" borderId="0" xfId="0" applyNumberFormat="1" applyFont="1" applyFill="1" applyBorder="1" applyAlignment="1" applyProtection="1">
      <alignment horizontal="center" vertical="top"/>
      <protection locked="0"/>
    </xf>
    <xf numFmtId="0" fontId="6" fillId="7" borderId="430" xfId="0" applyFont="1" applyFill="1" applyBorder="1" applyAlignment="1">
      <alignment horizontal="left"/>
    </xf>
    <xf numFmtId="0" fontId="6" fillId="7" borderId="430" xfId="0" applyFont="1" applyFill="1" applyBorder="1" applyAlignment="1">
      <alignment horizontal="right" vertical="center"/>
    </xf>
    <xf numFmtId="0" fontId="0" fillId="0" borderId="430" xfId="0" applyBorder="1" applyAlignment="1">
      <alignment horizontal="right" vertical="center"/>
    </xf>
    <xf numFmtId="0" fontId="16" fillId="7" borderId="438" xfId="0" applyFont="1" applyFill="1" applyBorder="1" applyAlignment="1">
      <alignment horizontal="center" vertical="center"/>
    </xf>
    <xf numFmtId="0" fontId="6" fillId="7" borderId="541" xfId="0" applyFont="1" applyFill="1" applyBorder="1"/>
    <xf numFmtId="0" fontId="6" fillId="7" borderId="542" xfId="0" applyFont="1" applyFill="1" applyBorder="1"/>
    <xf numFmtId="0" fontId="9" fillId="7" borderId="542" xfId="0" applyFont="1" applyFill="1" applyBorder="1"/>
    <xf numFmtId="0" fontId="16" fillId="7" borderId="542" xfId="0" applyFont="1" applyFill="1" applyBorder="1" applyAlignment="1">
      <alignment horizontal="center" vertical="center"/>
    </xf>
    <xf numFmtId="3" fontId="7" fillId="7" borderId="542" xfId="0" applyNumberFormat="1" applyFont="1" applyFill="1" applyBorder="1" applyAlignment="1" applyProtection="1">
      <alignment horizontal="right" vertical="center"/>
      <protection locked="0"/>
    </xf>
    <xf numFmtId="0" fontId="6" fillId="7" borderId="543" xfId="0" applyFont="1" applyFill="1" applyBorder="1"/>
    <xf numFmtId="0" fontId="8" fillId="0" borderId="0" xfId="0" applyFont="1" applyAlignment="1">
      <alignment horizontal="center"/>
    </xf>
    <xf numFmtId="0" fontId="8" fillId="0" borderId="447" xfId="0" applyFont="1" applyFill="1" applyBorder="1" applyAlignment="1" applyProtection="1">
      <alignment horizontal="center"/>
    </xf>
    <xf numFmtId="0" fontId="9" fillId="0" borderId="447" xfId="0" applyFont="1" applyFill="1" applyBorder="1" applyAlignment="1" applyProtection="1">
      <alignment horizontal="center" wrapText="1"/>
    </xf>
    <xf numFmtId="0" fontId="9" fillId="0" borderId="3" xfId="0" applyFont="1" applyFill="1" applyBorder="1" applyAlignment="1" applyProtection="1">
      <alignment horizontal="center" wrapText="1"/>
    </xf>
    <xf numFmtId="0" fontId="9" fillId="0" borderId="0" xfId="0" applyFont="1" applyFill="1" applyBorder="1" applyAlignment="1" applyProtection="1">
      <alignment horizontal="center" wrapText="1"/>
    </xf>
    <xf numFmtId="0" fontId="9" fillId="0" borderId="454" xfId="0" applyFont="1" applyFill="1" applyBorder="1" applyAlignment="1" applyProtection="1">
      <alignment horizontal="center" wrapText="1"/>
    </xf>
    <xf numFmtId="0" fontId="4" fillId="0" borderId="454" xfId="0" applyFont="1" applyFill="1" applyBorder="1" applyAlignment="1" applyProtection="1"/>
    <xf numFmtId="0" fontId="4" fillId="0" borderId="447" xfId="0" applyFont="1" applyFill="1" applyBorder="1" applyAlignment="1" applyProtection="1"/>
    <xf numFmtId="0" fontId="13" fillId="25" borderId="458" xfId="0" applyFont="1" applyFill="1" applyBorder="1" applyAlignment="1" applyProtection="1">
      <alignment horizontal="left"/>
    </xf>
    <xf numFmtId="0" fontId="13" fillId="25" borderId="459" xfId="0" applyFont="1" applyFill="1" applyBorder="1" applyAlignment="1" applyProtection="1">
      <alignment horizontal="left"/>
    </xf>
    <xf numFmtId="0" fontId="4" fillId="25" borderId="459" xfId="0" applyFont="1" applyFill="1" applyBorder="1" applyProtection="1"/>
    <xf numFmtId="0" fontId="4" fillId="25" borderId="459" xfId="0" applyFont="1" applyFill="1" applyBorder="1" applyAlignment="1" applyProtection="1"/>
    <xf numFmtId="0" fontId="4" fillId="25" borderId="460" xfId="0" applyFont="1" applyFill="1" applyBorder="1" applyAlignment="1" applyProtection="1"/>
    <xf numFmtId="0" fontId="13" fillId="25" borderId="464" xfId="0" applyFont="1" applyFill="1" applyBorder="1" applyAlignment="1" applyProtection="1">
      <alignment horizontal="left"/>
    </xf>
    <xf numFmtId="0" fontId="3" fillId="25" borderId="0" xfId="0" applyFont="1" applyFill="1" applyBorder="1" applyAlignment="1" applyProtection="1">
      <alignment horizontal="left"/>
    </xf>
    <xf numFmtId="0" fontId="4" fillId="25" borderId="0" xfId="0" applyFont="1" applyFill="1" applyBorder="1" applyProtection="1"/>
    <xf numFmtId="0" fontId="4" fillId="25" borderId="0" xfId="0" applyFont="1" applyFill="1" applyBorder="1" applyAlignment="1" applyProtection="1"/>
    <xf numFmtId="0" fontId="4" fillId="25" borderId="465" xfId="0" applyFont="1" applyFill="1" applyBorder="1" applyAlignment="1" applyProtection="1"/>
    <xf numFmtId="0" fontId="8" fillId="0" borderId="0" xfId="0" applyFont="1" applyFill="1" applyBorder="1" applyAlignment="1" applyProtection="1">
      <alignment horizontal="left"/>
    </xf>
    <xf numFmtId="0" fontId="8" fillId="25" borderId="464" xfId="0" applyFont="1" applyFill="1" applyBorder="1" applyAlignment="1" applyProtection="1">
      <alignment horizontal="left"/>
    </xf>
    <xf numFmtId="0" fontId="8" fillId="25" borderId="465" xfId="0" applyFont="1" applyFill="1" applyBorder="1" applyAlignment="1" applyProtection="1">
      <alignment horizontal="left"/>
    </xf>
    <xf numFmtId="0" fontId="8" fillId="0" borderId="454" xfId="0" applyFont="1" applyFill="1" applyBorder="1" applyAlignment="1" applyProtection="1">
      <alignment horizontal="left"/>
    </xf>
    <xf numFmtId="0" fontId="8" fillId="0" borderId="447" xfId="0" applyFont="1" applyFill="1" applyBorder="1" applyAlignment="1" applyProtection="1">
      <alignment horizontal="left"/>
    </xf>
    <xf numFmtId="0" fontId="8" fillId="0" borderId="3" xfId="0" applyFont="1" applyFill="1" applyBorder="1" applyAlignment="1" applyProtection="1"/>
    <xf numFmtId="0" fontId="9" fillId="0" borderId="0" xfId="0" applyFont="1" applyFill="1" applyBorder="1" applyAlignment="1" applyProtection="1">
      <alignment horizontal="left"/>
    </xf>
    <xf numFmtId="0" fontId="9" fillId="25" borderId="464" xfId="0" applyFont="1" applyFill="1" applyBorder="1" applyAlignment="1" applyProtection="1">
      <alignment horizontal="left"/>
    </xf>
    <xf numFmtId="0" fontId="9" fillId="25" borderId="465" xfId="0" applyFont="1" applyFill="1" applyBorder="1" applyAlignment="1" applyProtection="1">
      <alignment horizontal="left"/>
    </xf>
    <xf numFmtId="0" fontId="9" fillId="0" borderId="454" xfId="0" applyFont="1" applyFill="1" applyBorder="1" applyAlignment="1" applyProtection="1">
      <alignment horizontal="left"/>
    </xf>
    <xf numFmtId="0" fontId="9" fillId="0" borderId="447" xfId="0" applyFont="1" applyFill="1" applyBorder="1" applyAlignment="1" applyProtection="1">
      <alignment horizontal="left"/>
    </xf>
    <xf numFmtId="0" fontId="9" fillId="0" borderId="416" xfId="0" applyFont="1" applyFill="1" applyBorder="1" applyAlignment="1" applyProtection="1">
      <alignment horizontal="left" vertical="top"/>
    </xf>
    <xf numFmtId="0" fontId="57" fillId="0" borderId="416" xfId="0" applyFont="1" applyFill="1" applyBorder="1" applyAlignment="1" applyProtection="1">
      <alignment horizontal="center" vertical="center" wrapText="1"/>
      <protection locked="0"/>
    </xf>
    <xf numFmtId="0" fontId="57" fillId="25" borderId="461" xfId="0" applyFont="1" applyFill="1" applyBorder="1" applyAlignment="1" applyProtection="1">
      <alignment horizontal="center" vertical="center" wrapText="1"/>
      <protection locked="0"/>
    </xf>
    <xf numFmtId="0" fontId="57" fillId="25" borderId="462" xfId="0" applyFont="1" applyFill="1" applyBorder="1" applyAlignment="1" applyProtection="1">
      <alignment horizontal="center" vertical="center" wrapText="1"/>
      <protection locked="0"/>
    </xf>
    <xf numFmtId="0" fontId="9" fillId="25" borderId="462" xfId="0" applyFont="1" applyFill="1" applyBorder="1" applyAlignment="1" applyProtection="1">
      <alignment horizontal="left"/>
    </xf>
    <xf numFmtId="0" fontId="9" fillId="25" borderId="463" xfId="0" applyFont="1" applyFill="1" applyBorder="1" applyAlignment="1" applyProtection="1">
      <alignment horizontal="left"/>
    </xf>
    <xf numFmtId="0" fontId="8" fillId="0" borderId="437" xfId="0" applyFont="1" applyFill="1" applyBorder="1" applyProtection="1"/>
    <xf numFmtId="0" fontId="57" fillId="0" borderId="438" xfId="0" applyFont="1" applyFill="1" applyBorder="1" applyAlignment="1" applyProtection="1">
      <alignment horizontal="center" vertical="center" wrapText="1"/>
      <protection locked="0"/>
    </xf>
    <xf numFmtId="0" fontId="9" fillId="0" borderId="438" xfId="0" applyFont="1" applyFill="1" applyBorder="1" applyAlignment="1" applyProtection="1">
      <alignment horizontal="left"/>
    </xf>
    <xf numFmtId="0" fontId="9" fillId="0" borderId="439" xfId="0" applyFont="1" applyFill="1" applyBorder="1" applyAlignment="1" applyProtection="1">
      <alignment horizontal="left"/>
    </xf>
    <xf numFmtId="0" fontId="6" fillId="0" borderId="454" xfId="0" applyFont="1" applyFill="1" applyBorder="1" applyAlignment="1" applyProtection="1"/>
    <xf numFmtId="0" fontId="8" fillId="0" borderId="0" xfId="0" applyFont="1" applyFill="1" applyBorder="1" applyAlignment="1" applyProtection="1">
      <alignment vertical="top"/>
    </xf>
    <xf numFmtId="0" fontId="8" fillId="0" borderId="0" xfId="0" quotePrefix="1" applyFont="1" applyFill="1" applyBorder="1" applyAlignment="1" applyProtection="1"/>
    <xf numFmtId="0" fontId="6" fillId="0" borderId="447" xfId="0" applyFont="1" applyFill="1" applyBorder="1" applyAlignment="1" applyProtection="1"/>
    <xf numFmtId="165" fontId="8" fillId="0" borderId="3" xfId="0" applyNumberFormat="1" applyFont="1" applyFill="1" applyBorder="1" applyAlignment="1" applyProtection="1">
      <alignment horizontal="left"/>
    </xf>
    <xf numFmtId="0" fontId="6" fillId="0" borderId="454" xfId="0" applyFont="1" applyFill="1" applyBorder="1" applyAlignment="1" applyProtection="1">
      <alignment horizontal="center" vertical="center"/>
      <protection locked="0"/>
    </xf>
    <xf numFmtId="0" fontId="6" fillId="0" borderId="447" xfId="0" applyFont="1" applyFill="1" applyBorder="1" applyAlignment="1" applyProtection="1">
      <alignment horizontal="center" vertical="center"/>
      <protection locked="0"/>
    </xf>
    <xf numFmtId="0" fontId="6" fillId="0" borderId="454" xfId="0" applyFont="1" applyFill="1" applyBorder="1" applyAlignment="1" applyProtection="1">
      <alignment horizontal="center"/>
      <protection locked="0"/>
    </xf>
    <xf numFmtId="0" fontId="6" fillId="0" borderId="447" xfId="0" applyFont="1" applyFill="1" applyBorder="1" applyAlignment="1" applyProtection="1">
      <alignment horizontal="center"/>
      <protection locked="0"/>
    </xf>
    <xf numFmtId="0" fontId="8" fillId="0" borderId="148" xfId="0" applyFont="1" applyFill="1" applyBorder="1" applyAlignment="1" applyProtection="1">
      <alignment horizontal="left"/>
    </xf>
    <xf numFmtId="0" fontId="6" fillId="0" borderId="430" xfId="0" applyFont="1" applyFill="1" applyBorder="1" applyProtection="1"/>
    <xf numFmtId="0" fontId="8" fillId="0" borderId="430" xfId="0" applyFont="1" applyFill="1" applyBorder="1" applyAlignment="1" applyProtection="1"/>
    <xf numFmtId="0" fontId="8" fillId="0" borderId="430" xfId="0" applyFont="1" applyFill="1" applyBorder="1" applyAlignment="1" applyProtection="1">
      <alignment horizontal="center"/>
    </xf>
    <xf numFmtId="0" fontId="8" fillId="0" borderId="335" xfId="0" applyFont="1" applyFill="1" applyBorder="1" applyAlignment="1" applyProtection="1">
      <alignment horizontal="center"/>
    </xf>
    <xf numFmtId="0" fontId="8" fillId="0" borderId="191" xfId="0" applyFont="1" applyFill="1" applyBorder="1" applyAlignment="1" applyProtection="1">
      <alignment horizontal="center"/>
    </xf>
    <xf numFmtId="0" fontId="9" fillId="0" borderId="0" xfId="0" applyFont="1" applyFill="1" applyBorder="1" applyAlignment="1" applyProtection="1">
      <alignment horizontal="center"/>
    </xf>
    <xf numFmtId="0" fontId="9" fillId="0" borderId="454" xfId="0" applyFont="1" applyFill="1" applyBorder="1" applyAlignment="1" applyProtection="1">
      <alignment horizontal="center"/>
    </xf>
    <xf numFmtId="0" fontId="9" fillId="0" borderId="447" xfId="0" applyFont="1" applyFill="1" applyBorder="1" applyAlignment="1" applyProtection="1">
      <alignment horizontal="center"/>
    </xf>
    <xf numFmtId="0" fontId="8" fillId="0" borderId="3" xfId="0" applyFont="1" applyFill="1" applyBorder="1" applyAlignment="1" applyProtection="1">
      <alignment horizontal="left" vertical="top"/>
    </xf>
    <xf numFmtId="0" fontId="34" fillId="0" borderId="430" xfId="0" applyFont="1" applyFill="1" applyBorder="1" applyAlignment="1" applyProtection="1">
      <alignment horizontal="left"/>
    </xf>
    <xf numFmtId="0" fontId="34" fillId="0" borderId="430" xfId="0" applyFont="1" applyFill="1" applyBorder="1" applyAlignment="1" applyProtection="1"/>
    <xf numFmtId="0" fontId="8" fillId="0" borderId="454" xfId="0" applyFont="1" applyFill="1" applyBorder="1" applyAlignment="1" applyProtection="1">
      <alignment horizontal="center"/>
    </xf>
    <xf numFmtId="0" fontId="9" fillId="0" borderId="0" xfId="0" applyFont="1" applyFill="1" applyBorder="1" applyAlignment="1" applyProtection="1">
      <alignment horizontal="center" vertical="center"/>
    </xf>
    <xf numFmtId="0" fontId="8" fillId="0" borderId="0" xfId="0" applyFont="1" applyFill="1" applyBorder="1" applyAlignment="1" applyProtection="1">
      <alignment horizontal="center"/>
      <protection locked="0"/>
    </xf>
    <xf numFmtId="0" fontId="8" fillId="0" borderId="0" xfId="0" applyFont="1" applyFill="1" applyBorder="1" applyAlignment="1" applyProtection="1">
      <alignment wrapText="1"/>
    </xf>
    <xf numFmtId="0" fontId="8" fillId="0" borderId="0" xfId="0" applyFont="1" applyFill="1" applyBorder="1" applyAlignment="1" applyProtection="1">
      <alignment vertical="center"/>
      <protection locked="0"/>
    </xf>
    <xf numFmtId="0" fontId="8" fillId="0" borderId="437" xfId="0" applyFont="1" applyFill="1" applyBorder="1" applyAlignment="1" applyProtection="1">
      <alignment horizontal="left"/>
    </xf>
    <xf numFmtId="0" fontId="6" fillId="0" borderId="438" xfId="0" applyFont="1" applyFill="1" applyBorder="1" applyProtection="1"/>
    <xf numFmtId="0" fontId="8" fillId="0" borderId="438" xfId="0" applyFont="1" applyFill="1" applyBorder="1" applyAlignment="1" applyProtection="1"/>
    <xf numFmtId="0" fontId="8" fillId="0" borderId="438" xfId="0" applyFont="1" applyFill="1" applyBorder="1" applyAlignment="1" applyProtection="1">
      <alignment horizontal="center"/>
    </xf>
    <xf numFmtId="0" fontId="8" fillId="0" borderId="439" xfId="0" applyFont="1" applyFill="1" applyBorder="1" applyAlignment="1" applyProtection="1">
      <alignment horizontal="center"/>
    </xf>
    <xf numFmtId="0" fontId="8" fillId="0" borderId="473" xfId="0" applyFont="1" applyFill="1" applyBorder="1" applyAlignment="1" applyProtection="1">
      <alignment horizontal="center"/>
    </xf>
    <xf numFmtId="0" fontId="8" fillId="0" borderId="454" xfId="0" applyFont="1" applyFill="1" applyBorder="1" applyAlignment="1" applyProtection="1"/>
    <xf numFmtId="0" fontId="6" fillId="0" borderId="466" xfId="0" applyFont="1" applyFill="1" applyBorder="1" applyProtection="1"/>
    <xf numFmtId="0" fontId="8" fillId="0" borderId="466" xfId="0" applyFont="1" applyFill="1" applyBorder="1" applyAlignment="1" applyProtection="1">
      <alignment horizontal="center"/>
    </xf>
    <xf numFmtId="0" fontId="8" fillId="0" borderId="466" xfId="0" applyFont="1" applyFill="1" applyBorder="1" applyAlignment="1" applyProtection="1"/>
    <xf numFmtId="0" fontId="8" fillId="25" borderId="3" xfId="0" applyFont="1" applyFill="1" applyBorder="1" applyProtection="1"/>
    <xf numFmtId="0" fontId="8" fillId="25" borderId="0" xfId="0" applyFont="1" applyFill="1" applyBorder="1" applyAlignment="1" applyProtection="1"/>
    <xf numFmtId="0" fontId="6" fillId="25" borderId="0" xfId="0" applyFont="1" applyFill="1" applyBorder="1" applyAlignment="1" applyProtection="1"/>
    <xf numFmtId="0" fontId="6" fillId="25" borderId="0" xfId="0" applyFont="1" applyFill="1" applyBorder="1" applyAlignment="1"/>
    <xf numFmtId="0" fontId="9" fillId="25" borderId="0" xfId="0" applyFont="1" applyFill="1" applyBorder="1" applyAlignment="1" applyProtection="1">
      <alignment vertical="center"/>
      <protection locked="0"/>
    </xf>
    <xf numFmtId="0" fontId="6" fillId="25" borderId="0" xfId="0" applyFont="1" applyFill="1" applyBorder="1" applyAlignment="1" applyProtection="1">
      <alignment horizontal="center"/>
    </xf>
    <xf numFmtId="0" fontId="9" fillId="25" borderId="0" xfId="0" applyFont="1" applyFill="1" applyBorder="1" applyAlignment="1" applyProtection="1">
      <alignment vertical="center" wrapText="1"/>
      <protection locked="0"/>
    </xf>
    <xf numFmtId="0" fontId="8" fillId="25" borderId="0" xfId="27" applyFont="1" applyFill="1" applyBorder="1" applyAlignment="1">
      <alignment horizontal="right" vertical="center"/>
    </xf>
    <xf numFmtId="0" fontId="6" fillId="25" borderId="0" xfId="27" applyFont="1" applyFill="1" applyBorder="1" applyAlignment="1">
      <alignment horizontal="center"/>
    </xf>
    <xf numFmtId="0" fontId="6" fillId="25" borderId="0" xfId="27" applyFont="1" applyFill="1" applyBorder="1" applyAlignment="1">
      <alignment horizontal="left" vertical="center"/>
    </xf>
    <xf numFmtId="0" fontId="8" fillId="19" borderId="454" xfId="0" applyFont="1" applyFill="1" applyBorder="1" applyAlignment="1" applyProtection="1">
      <alignment horizontal="center"/>
    </xf>
    <xf numFmtId="0" fontId="8" fillId="0" borderId="447" xfId="0" applyFont="1" applyFill="1" applyBorder="1" applyAlignment="1" applyProtection="1">
      <alignment horizontal="center" vertical="center" wrapText="1"/>
    </xf>
    <xf numFmtId="0" fontId="4" fillId="25" borderId="0" xfId="0" applyFont="1" applyFill="1" applyBorder="1" applyAlignment="1"/>
    <xf numFmtId="0" fontId="8" fillId="25" borderId="0" xfId="0" applyFont="1" applyFill="1" applyBorder="1" applyAlignment="1" applyProtection="1">
      <alignment horizontal="left" vertical="center"/>
      <protection locked="0"/>
    </xf>
    <xf numFmtId="0" fontId="8" fillId="25" borderId="0" xfId="0" applyFont="1" applyFill="1" applyBorder="1" applyAlignment="1" applyProtection="1">
      <alignment vertical="center"/>
      <protection locked="0"/>
    </xf>
    <xf numFmtId="0" fontId="8" fillId="25" borderId="0" xfId="0" applyFont="1" applyFill="1" applyBorder="1" applyAlignment="1" applyProtection="1">
      <alignment horizontal="center"/>
    </xf>
    <xf numFmtId="0" fontId="8" fillId="25" borderId="0" xfId="27" applyFont="1" applyFill="1" applyBorder="1" applyAlignment="1">
      <alignment horizontal="center"/>
    </xf>
    <xf numFmtId="0" fontId="9" fillId="25" borderId="0" xfId="0" applyFont="1" applyFill="1" applyBorder="1" applyAlignment="1" applyProtection="1">
      <alignment horizontal="center" vertical="center"/>
      <protection locked="0"/>
    </xf>
    <xf numFmtId="0" fontId="9" fillId="25" borderId="0" xfId="0" applyFont="1" applyFill="1" applyBorder="1" applyAlignment="1" applyProtection="1">
      <alignment horizontal="center"/>
    </xf>
    <xf numFmtId="0" fontId="9" fillId="25" borderId="0" xfId="27" applyFont="1" applyFill="1" applyBorder="1" applyAlignment="1">
      <alignment horizontal="center"/>
    </xf>
    <xf numFmtId="0" fontId="8" fillId="25" borderId="0" xfId="0" applyFont="1" applyFill="1" applyBorder="1" applyAlignment="1" applyProtection="1">
      <alignment vertical="center" wrapText="1"/>
      <protection locked="0"/>
    </xf>
    <xf numFmtId="0" fontId="8" fillId="25" borderId="0" xfId="0" applyFont="1" applyFill="1" applyBorder="1" applyAlignment="1"/>
    <xf numFmtId="0" fontId="8" fillId="25" borderId="0" xfId="27" applyFont="1" applyFill="1" applyBorder="1" applyAlignment="1">
      <alignment vertical="center"/>
    </xf>
    <xf numFmtId="0" fontId="9" fillId="25" borderId="0" xfId="0" applyFont="1" applyFill="1" applyBorder="1" applyAlignment="1" applyProtection="1"/>
    <xf numFmtId="0" fontId="9" fillId="25" borderId="0" xfId="0" applyFont="1" applyFill="1" applyBorder="1" applyAlignment="1"/>
    <xf numFmtId="0" fontId="8" fillId="25" borderId="0" xfId="27" quotePrefix="1" applyFont="1" applyFill="1" applyBorder="1" applyAlignment="1">
      <alignment horizontal="center"/>
    </xf>
    <xf numFmtId="0" fontId="8" fillId="25" borderId="546" xfId="0" applyFont="1" applyFill="1" applyBorder="1" applyProtection="1"/>
    <xf numFmtId="0" fontId="8" fillId="25" borderId="449" xfId="0" applyFont="1" applyFill="1" applyBorder="1" applyAlignment="1" applyProtection="1"/>
    <xf numFmtId="0" fontId="6" fillId="25" borderId="449" xfId="0" applyFont="1" applyFill="1" applyBorder="1" applyAlignment="1" applyProtection="1"/>
    <xf numFmtId="0" fontId="6" fillId="25" borderId="449" xfId="0" applyFont="1" applyFill="1" applyBorder="1" applyAlignment="1"/>
    <xf numFmtId="0" fontId="9" fillId="25" borderId="449" xfId="0" applyFont="1" applyFill="1" applyBorder="1" applyAlignment="1" applyProtection="1">
      <alignment vertical="center"/>
      <protection locked="0"/>
    </xf>
    <xf numFmtId="0" fontId="6" fillId="25" borderId="449" xfId="0" applyFont="1" applyFill="1" applyBorder="1" applyAlignment="1" applyProtection="1">
      <alignment horizontal="center"/>
    </xf>
    <xf numFmtId="0" fontId="9" fillId="25" borderId="449" xfId="0" applyFont="1" applyFill="1" applyBorder="1" applyAlignment="1" applyProtection="1">
      <alignment vertical="center" wrapText="1"/>
      <protection locked="0"/>
    </xf>
    <xf numFmtId="0" fontId="8" fillId="25" borderId="449" xfId="27" applyFont="1" applyFill="1" applyBorder="1" applyAlignment="1">
      <alignment horizontal="right" vertical="center"/>
    </xf>
    <xf numFmtId="0" fontId="6" fillId="25" borderId="449" xfId="27" applyFont="1" applyFill="1" applyBorder="1" applyAlignment="1">
      <alignment horizontal="center"/>
    </xf>
    <xf numFmtId="0" fontId="6" fillId="25" borderId="449" xfId="27" applyFont="1" applyFill="1" applyBorder="1" applyAlignment="1">
      <alignment horizontal="left" vertical="center"/>
    </xf>
    <xf numFmtId="0" fontId="8" fillId="19" borderId="547" xfId="0" applyFont="1" applyFill="1" applyBorder="1" applyAlignment="1" applyProtection="1">
      <alignment horizontal="center"/>
    </xf>
    <xf numFmtId="0" fontId="8" fillId="0" borderId="454" xfId="0" applyFont="1" applyFill="1" applyBorder="1" applyAlignment="1" applyProtection="1">
      <alignment horizontal="center" vertical="center" wrapText="1"/>
    </xf>
    <xf numFmtId="0" fontId="3" fillId="0" borderId="438" xfId="0" applyFont="1" applyFill="1" applyBorder="1" applyAlignment="1" applyProtection="1">
      <alignment horizontal="center" vertical="center"/>
    </xf>
    <xf numFmtId="0" fontId="56" fillId="0" borderId="438" xfId="0" applyFont="1" applyFill="1" applyBorder="1" applyAlignment="1" applyProtection="1">
      <alignment horizontal="center"/>
    </xf>
    <xf numFmtId="0" fontId="34" fillId="0" borderId="438" xfId="0" applyFont="1" applyFill="1" applyBorder="1" applyAlignment="1" applyProtection="1">
      <alignment horizontal="center" vertical="center"/>
    </xf>
    <xf numFmtId="0" fontId="8" fillId="0" borderId="438" xfId="0" applyFont="1" applyFill="1" applyBorder="1" applyProtection="1"/>
    <xf numFmtId="0" fontId="51" fillId="0" borderId="438" xfId="0" applyFont="1" applyFill="1" applyBorder="1" applyProtection="1"/>
    <xf numFmtId="0" fontId="8" fillId="0" borderId="438" xfId="0" applyFont="1" applyFill="1" applyBorder="1" applyAlignment="1" applyProtection="1">
      <alignment horizontal="center" vertical="center"/>
    </xf>
    <xf numFmtId="0" fontId="8" fillId="0" borderId="438" xfId="0" applyFont="1" applyFill="1" applyBorder="1" applyAlignment="1" applyProtection="1">
      <alignment horizontal="center" vertical="center" wrapText="1"/>
    </xf>
    <xf numFmtId="0" fontId="8" fillId="0" borderId="439" xfId="0" applyFont="1" applyFill="1" applyBorder="1" applyAlignment="1" applyProtection="1">
      <alignment horizontal="center" vertical="center" wrapText="1"/>
    </xf>
    <xf numFmtId="0" fontId="51" fillId="0" borderId="454" xfId="0" applyFont="1" applyFill="1" applyBorder="1" applyProtection="1"/>
    <xf numFmtId="0" fontId="51" fillId="0" borderId="447" xfId="0" applyFont="1" applyFill="1" applyBorder="1" applyProtection="1"/>
    <xf numFmtId="0" fontId="51" fillId="0" borderId="437" xfId="0" applyFont="1" applyFill="1" applyBorder="1" applyProtection="1"/>
    <xf numFmtId="0" fontId="9" fillId="0" borderId="438" xfId="0" applyFont="1" applyFill="1" applyBorder="1" applyAlignment="1" applyProtection="1">
      <alignment vertical="center"/>
    </xf>
    <xf numFmtId="2" fontId="6" fillId="0" borderId="438" xfId="0" applyNumberFormat="1" applyFont="1" applyFill="1" applyBorder="1" applyAlignment="1" applyProtection="1">
      <alignment horizontal="center" vertical="center"/>
      <protection locked="0"/>
    </xf>
    <xf numFmtId="0" fontId="6" fillId="0" borderId="438" xfId="0" applyFont="1" applyFill="1" applyBorder="1" applyAlignment="1" applyProtection="1">
      <alignment horizontal="center" vertical="center"/>
    </xf>
    <xf numFmtId="0" fontId="6" fillId="0" borderId="438" xfId="0" applyFont="1" applyFill="1" applyBorder="1" applyAlignment="1" applyProtection="1">
      <alignment horizontal="center" vertical="center"/>
      <protection locked="0"/>
    </xf>
    <xf numFmtId="0" fontId="6" fillId="0" borderId="438" xfId="0" applyFont="1" applyFill="1" applyBorder="1" applyAlignment="1" applyProtection="1">
      <alignment horizontal="center"/>
    </xf>
    <xf numFmtId="0" fontId="51" fillId="0" borderId="438" xfId="0" applyFont="1" applyFill="1" applyBorder="1" applyAlignment="1" applyProtection="1">
      <alignment horizontal="center"/>
    </xf>
    <xf numFmtId="0" fontId="51" fillId="0" borderId="439" xfId="0" applyFont="1" applyFill="1" applyBorder="1" applyProtection="1"/>
    <xf numFmtId="0" fontId="6" fillId="0" borderId="454" xfId="27" applyFont="1" applyFill="1" applyBorder="1" applyAlignment="1">
      <alignment horizontal="left" vertical="center"/>
    </xf>
    <xf numFmtId="0" fontId="6" fillId="25" borderId="454" xfId="27" applyFont="1" applyFill="1" applyBorder="1" applyAlignment="1">
      <alignment horizontal="left" vertical="center"/>
    </xf>
    <xf numFmtId="0" fontId="8" fillId="25" borderId="438" xfId="27" applyFont="1" applyFill="1" applyBorder="1" applyAlignment="1"/>
    <xf numFmtId="0" fontId="8" fillId="25" borderId="0" xfId="0" applyFont="1" applyFill="1" applyBorder="1" applyAlignment="1" applyProtection="1">
      <alignment horizontal="right"/>
    </xf>
    <xf numFmtId="0" fontId="51" fillId="25" borderId="0" xfId="0" applyFont="1" applyFill="1" applyBorder="1" applyProtection="1"/>
    <xf numFmtId="0" fontId="34" fillId="25" borderId="0" xfId="0" applyFont="1" applyFill="1" applyBorder="1" applyAlignment="1" applyProtection="1">
      <alignment vertical="center" wrapText="1"/>
      <protection locked="0"/>
    </xf>
    <xf numFmtId="0" fontId="16" fillId="25" borderId="0" xfId="0" applyFont="1" applyFill="1" applyBorder="1" applyAlignment="1" applyProtection="1">
      <alignment vertical="top"/>
    </xf>
    <xf numFmtId="0" fontId="70" fillId="25" borderId="0" xfId="0" applyFont="1" applyFill="1" applyBorder="1" applyAlignment="1" applyProtection="1">
      <alignment vertical="center"/>
      <protection locked="0"/>
    </xf>
    <xf numFmtId="0" fontId="71" fillId="25" borderId="0" xfId="0" applyFont="1" applyFill="1" applyBorder="1" applyAlignment="1" applyProtection="1">
      <alignment vertical="center"/>
      <protection locked="0"/>
    </xf>
    <xf numFmtId="0" fontId="6" fillId="25" borderId="547" xfId="27" applyFont="1" applyFill="1" applyBorder="1" applyAlignment="1">
      <alignment horizontal="left" vertical="center"/>
    </xf>
    <xf numFmtId="0" fontId="8" fillId="0" borderId="438" xfId="27" applyFont="1" applyFill="1" applyBorder="1" applyAlignment="1"/>
    <xf numFmtId="0" fontId="9" fillId="0" borderId="0" xfId="0" applyFont="1" applyFill="1" applyBorder="1" applyAlignment="1" applyProtection="1">
      <alignment horizontal="center" vertical="center"/>
      <protection locked="0"/>
    </xf>
    <xf numFmtId="0" fontId="8" fillId="25" borderId="437" xfId="0" applyFont="1" applyFill="1" applyBorder="1" applyProtection="1"/>
    <xf numFmtId="0" fontId="8" fillId="25" borderId="438" xfId="0" applyFont="1" applyFill="1" applyBorder="1" applyAlignment="1" applyProtection="1"/>
    <xf numFmtId="0" fontId="6" fillId="25" borderId="438" xfId="0" applyFont="1" applyFill="1" applyBorder="1" applyAlignment="1" applyProtection="1"/>
    <xf numFmtId="0" fontId="6" fillId="25" borderId="438" xfId="0" applyFont="1" applyFill="1" applyBorder="1" applyAlignment="1"/>
    <xf numFmtId="0" fontId="9" fillId="25" borderId="438" xfId="0" applyFont="1" applyFill="1" applyBorder="1" applyAlignment="1" applyProtection="1">
      <alignment vertical="center"/>
      <protection locked="0"/>
    </xf>
    <xf numFmtId="0" fontId="6" fillId="25" borderId="438" xfId="0" applyFont="1" applyFill="1" applyBorder="1" applyAlignment="1" applyProtection="1">
      <alignment horizontal="center"/>
    </xf>
    <xf numFmtId="0" fontId="9" fillId="25" borderId="438" xfId="0" applyFont="1" applyFill="1" applyBorder="1" applyAlignment="1" applyProtection="1">
      <alignment vertical="center" wrapText="1"/>
      <protection locked="0"/>
    </xf>
    <xf numFmtId="0" fontId="8" fillId="25" borderId="438" xfId="27" applyFont="1" applyFill="1" applyBorder="1" applyAlignment="1">
      <alignment horizontal="right" vertical="center"/>
    </xf>
    <xf numFmtId="0" fontId="6" fillId="25" borderId="438" xfId="27" applyFont="1" applyFill="1" applyBorder="1" applyAlignment="1">
      <alignment horizontal="center"/>
    </xf>
    <xf numFmtId="0" fontId="6" fillId="25" borderId="438" xfId="27" applyFont="1" applyFill="1" applyBorder="1" applyAlignment="1">
      <alignment horizontal="left" vertical="center"/>
    </xf>
    <xf numFmtId="0" fontId="6" fillId="25" borderId="439" xfId="27" applyFont="1" applyFill="1" applyBorder="1" applyAlignment="1">
      <alignment horizontal="left" vertical="center"/>
    </xf>
    <xf numFmtId="0" fontId="6" fillId="4" borderId="447" xfId="0" applyFont="1" applyFill="1" applyBorder="1" applyAlignment="1" applyProtection="1"/>
    <xf numFmtId="0" fontId="7" fillId="0" borderId="454" xfId="0" applyFont="1" applyFill="1" applyBorder="1" applyAlignment="1" applyProtection="1">
      <alignment horizontal="center" vertical="center"/>
      <protection locked="0"/>
    </xf>
    <xf numFmtId="0" fontId="7" fillId="0" borderId="447" xfId="0" applyFont="1" applyFill="1" applyBorder="1" applyAlignment="1" applyProtection="1">
      <alignment horizontal="center" vertical="center"/>
      <protection locked="0"/>
    </xf>
    <xf numFmtId="0" fontId="7" fillId="4" borderId="447" xfId="0" applyFont="1" applyFill="1" applyBorder="1" applyAlignment="1" applyProtection="1">
      <alignment horizontal="center" vertical="center"/>
      <protection locked="0"/>
    </xf>
    <xf numFmtId="0" fontId="8" fillId="0" borderId="0" xfId="0" applyFont="1" applyFill="1" applyBorder="1" applyAlignment="1" applyProtection="1">
      <alignment vertical="center" wrapText="1"/>
    </xf>
    <xf numFmtId="0" fontId="6" fillId="0" borderId="437" xfId="0" applyFont="1" applyFill="1" applyBorder="1" applyProtection="1"/>
    <xf numFmtId="0" fontId="9" fillId="0" borderId="438" xfId="0" applyFont="1" applyFill="1" applyBorder="1" applyAlignment="1" applyProtection="1">
      <alignment horizontal="left"/>
      <protection locked="0"/>
    </xf>
    <xf numFmtId="0" fontId="8" fillId="0" borderId="438" xfId="0" applyFont="1" applyFill="1" applyBorder="1" applyAlignment="1" applyProtection="1">
      <alignment horizontal="left" vertical="center"/>
    </xf>
    <xf numFmtId="0" fontId="6" fillId="0" borderId="438" xfId="0" applyFont="1" applyFill="1" applyBorder="1" applyAlignment="1" applyProtection="1">
      <alignment horizontal="center" vertical="center" wrapText="1"/>
    </xf>
    <xf numFmtId="0" fontId="8" fillId="0" borderId="438" xfId="0" applyFont="1" applyFill="1" applyBorder="1" applyAlignment="1" applyProtection="1">
      <alignment vertical="center" wrapText="1"/>
    </xf>
    <xf numFmtId="0" fontId="6" fillId="0" borderId="438" xfId="0" applyFont="1" applyFill="1" applyBorder="1" applyAlignment="1" applyProtection="1">
      <alignment vertical="center"/>
    </xf>
    <xf numFmtId="0" fontId="8" fillId="0" borderId="438" xfId="0" applyFont="1" applyFill="1" applyBorder="1" applyAlignment="1" applyProtection="1">
      <alignment vertical="center"/>
    </xf>
    <xf numFmtId="0" fontId="7" fillId="0" borderId="438" xfId="0" applyFont="1" applyFill="1" applyBorder="1" applyAlignment="1" applyProtection="1">
      <alignment horizontal="center" vertical="center"/>
      <protection locked="0"/>
    </xf>
    <xf numFmtId="0" fontId="7" fillId="0" borderId="439" xfId="0" applyFont="1" applyFill="1" applyBorder="1" applyAlignment="1" applyProtection="1">
      <alignment horizontal="center" vertical="center"/>
      <protection locked="0"/>
    </xf>
    <xf numFmtId="0" fontId="8" fillId="0" borderId="0" xfId="0" quotePrefix="1" applyFont="1" applyFill="1" applyBorder="1" applyAlignment="1" applyProtection="1">
      <alignment horizontal="left" vertical="center" indent="1"/>
    </xf>
    <xf numFmtId="0" fontId="8" fillId="0" borderId="0" xfId="0" applyFont="1" applyFill="1" applyBorder="1" applyAlignment="1" applyProtection="1">
      <alignment horizontal="right"/>
      <protection locked="0"/>
    </xf>
    <xf numFmtId="0" fontId="22" fillId="0" borderId="438" xfId="0" applyFont="1" applyFill="1" applyBorder="1" applyAlignment="1" applyProtection="1">
      <alignment horizontal="center" vertical="center"/>
      <protection locked="0"/>
    </xf>
    <xf numFmtId="165" fontId="9" fillId="0" borderId="14" xfId="0" applyNumberFormat="1" applyFont="1" applyFill="1" applyBorder="1" applyAlignment="1" applyProtection="1">
      <alignment horizontal="center" vertical="center"/>
    </xf>
    <xf numFmtId="0" fontId="9" fillId="0" borderId="0" xfId="0" applyFont="1" applyFill="1" applyBorder="1" applyAlignment="1" applyProtection="1">
      <alignment horizontal="right" vertical="center" wrapText="1"/>
    </xf>
    <xf numFmtId="0" fontId="9" fillId="0" borderId="296" xfId="0" applyFont="1" applyFill="1" applyBorder="1" applyAlignment="1" applyProtection="1">
      <alignment vertical="center"/>
    </xf>
    <xf numFmtId="165" fontId="8" fillId="0" borderId="14" xfId="0" applyNumberFormat="1" applyFont="1" applyFill="1" applyBorder="1" applyAlignment="1" applyProtection="1">
      <alignment horizontal="center" vertical="center"/>
    </xf>
    <xf numFmtId="0" fontId="8" fillId="0" borderId="0" xfId="0" applyFont="1" applyFill="1" applyBorder="1" applyAlignment="1" applyProtection="1">
      <alignment horizontal="right" vertical="center" wrapText="1"/>
    </xf>
    <xf numFmtId="165" fontId="8" fillId="0" borderId="14" xfId="0" applyNumberFormat="1" applyFont="1" applyFill="1" applyBorder="1" applyAlignment="1" applyProtection="1">
      <alignment horizontal="center"/>
    </xf>
    <xf numFmtId="0" fontId="8" fillId="0" borderId="14" xfId="0" applyFont="1" applyFill="1" applyBorder="1" applyAlignment="1" applyProtection="1">
      <alignment horizontal="center" vertical="center"/>
    </xf>
    <xf numFmtId="0" fontId="8" fillId="0" borderId="0" xfId="0" applyFont="1" applyFill="1" applyBorder="1" applyAlignment="1" applyProtection="1">
      <alignment horizontal="left" wrapText="1"/>
    </xf>
    <xf numFmtId="165" fontId="8" fillId="0" borderId="0" xfId="0" applyNumberFormat="1" applyFont="1" applyFill="1" applyBorder="1" applyAlignment="1" applyProtection="1">
      <alignment horizontal="center" vertical="center"/>
    </xf>
    <xf numFmtId="0" fontId="9" fillId="0" borderId="0" xfId="0" applyFont="1" applyFill="1" applyBorder="1" applyAlignment="1" applyProtection="1">
      <alignment horizontal="center" vertical="top"/>
    </xf>
    <xf numFmtId="0" fontId="9" fillId="0" borderId="0" xfId="0" applyFont="1" applyFill="1" applyBorder="1" applyAlignment="1" applyProtection="1">
      <alignment horizontal="left" vertical="top"/>
    </xf>
    <xf numFmtId="165" fontId="8" fillId="0" borderId="107" xfId="0" applyNumberFormat="1" applyFont="1" applyFill="1" applyBorder="1" applyAlignment="1" applyProtection="1">
      <alignment horizontal="center" vertical="center"/>
    </xf>
    <xf numFmtId="165" fontId="8" fillId="0" borderId="438" xfId="0" applyNumberFormat="1" applyFont="1" applyFill="1" applyBorder="1" applyAlignment="1" applyProtection="1">
      <alignment horizontal="center" vertical="center"/>
    </xf>
    <xf numFmtId="0" fontId="9" fillId="0" borderId="438" xfId="0" applyFont="1" applyFill="1" applyBorder="1" applyAlignment="1" applyProtection="1"/>
    <xf numFmtId="0" fontId="6" fillId="0" borderId="473" xfId="0" applyFont="1" applyFill="1" applyBorder="1" applyAlignment="1" applyProtection="1">
      <alignment vertical="center"/>
    </xf>
    <xf numFmtId="0" fontId="8" fillId="0" borderId="1" xfId="0" applyFont="1" applyFill="1" applyBorder="1" applyAlignment="1" applyProtection="1">
      <alignment horizontal="left" vertical="center"/>
    </xf>
    <xf numFmtId="165" fontId="8" fillId="0" borderId="15" xfId="0" applyNumberFormat="1" applyFont="1" applyFill="1" applyBorder="1" applyAlignment="1" applyProtection="1">
      <alignment horizontal="center" vertical="center"/>
    </xf>
    <xf numFmtId="0" fontId="8" fillId="25" borderId="458" xfId="0" applyFont="1" applyFill="1" applyBorder="1" applyAlignment="1" applyProtection="1">
      <alignment horizontal="center" vertical="center"/>
    </xf>
    <xf numFmtId="165" fontId="8" fillId="25" borderId="459" xfId="0" applyNumberFormat="1" applyFont="1" applyFill="1" applyBorder="1" applyAlignment="1" applyProtection="1">
      <alignment horizontal="center" vertical="center"/>
    </xf>
    <xf numFmtId="0" fontId="9" fillId="25" borderId="459" xfId="0" applyFont="1" applyFill="1" applyBorder="1" applyAlignment="1" applyProtection="1"/>
    <xf numFmtId="0" fontId="6" fillId="25" borderId="459" xfId="0" applyFont="1" applyFill="1" applyBorder="1" applyAlignment="1" applyProtection="1">
      <alignment vertical="center"/>
    </xf>
    <xf numFmtId="0" fontId="6" fillId="25" borderId="459" xfId="0" applyFont="1" applyFill="1" applyBorder="1" applyProtection="1"/>
    <xf numFmtId="0" fontId="6" fillId="25" borderId="459" xfId="0" applyFont="1" applyFill="1" applyBorder="1" applyAlignment="1" applyProtection="1">
      <alignment horizontal="center"/>
    </xf>
    <xf numFmtId="0" fontId="8" fillId="25" borderId="459" xfId="0" applyFont="1" applyFill="1" applyBorder="1" applyAlignment="1" applyProtection="1">
      <alignment horizontal="center" vertical="center"/>
    </xf>
    <xf numFmtId="0" fontId="8" fillId="25" borderId="459" xfId="0" applyFont="1" applyFill="1" applyBorder="1" applyAlignment="1" applyProtection="1">
      <alignment horizontal="left" vertical="center"/>
    </xf>
    <xf numFmtId="0" fontId="22" fillId="25" borderId="459" xfId="0" applyFont="1" applyFill="1" applyBorder="1" applyAlignment="1" applyProtection="1">
      <alignment horizontal="center" vertical="center"/>
      <protection locked="0"/>
    </xf>
    <xf numFmtId="0" fontId="22" fillId="25" borderId="460" xfId="0" applyFont="1" applyFill="1" applyBorder="1" applyAlignment="1" applyProtection="1">
      <alignment horizontal="center" vertical="center"/>
      <protection locked="0"/>
    </xf>
    <xf numFmtId="0" fontId="8" fillId="25" borderId="464" xfId="0" applyFont="1" applyFill="1" applyBorder="1" applyAlignment="1" applyProtection="1">
      <alignment horizontal="center" vertical="center"/>
    </xf>
    <xf numFmtId="165" fontId="8" fillId="25" borderId="0" xfId="0" applyNumberFormat="1" applyFont="1" applyFill="1" applyBorder="1" applyAlignment="1" applyProtection="1">
      <alignment horizontal="left" vertical="center"/>
    </xf>
    <xf numFmtId="0" fontId="6" fillId="25" borderId="0" xfId="0" applyFont="1" applyFill="1" applyBorder="1" applyAlignment="1" applyProtection="1">
      <alignment vertical="center"/>
    </xf>
    <xf numFmtId="0" fontId="6" fillId="25" borderId="0" xfId="0" applyFont="1" applyFill="1" applyBorder="1" applyProtection="1"/>
    <xf numFmtId="0" fontId="8" fillId="25" borderId="0" xfId="0" applyFont="1" applyFill="1" applyBorder="1" applyAlignment="1" applyProtection="1">
      <alignment horizontal="center" vertical="center"/>
    </xf>
    <xf numFmtId="0" fontId="8" fillId="25" borderId="0" xfId="0" applyFont="1" applyFill="1" applyBorder="1" applyAlignment="1" applyProtection="1">
      <alignment horizontal="left" vertical="center"/>
    </xf>
    <xf numFmtId="0" fontId="22" fillId="25" borderId="0" xfId="0" applyFont="1" applyFill="1" applyBorder="1" applyAlignment="1" applyProtection="1">
      <alignment horizontal="center" vertical="center"/>
      <protection locked="0"/>
    </xf>
    <xf numFmtId="0" fontId="22" fillId="25" borderId="465" xfId="0" applyFont="1" applyFill="1" applyBorder="1" applyAlignment="1" applyProtection="1">
      <alignment horizontal="center" vertical="center"/>
      <protection locked="0"/>
    </xf>
    <xf numFmtId="165" fontId="9" fillId="25" borderId="0" xfId="0" applyNumberFormat="1" applyFont="1" applyFill="1" applyBorder="1" applyAlignment="1" applyProtection="1">
      <alignment horizontal="left" vertical="center"/>
    </xf>
    <xf numFmtId="0" fontId="8" fillId="25" borderId="461" xfId="0" applyFont="1" applyFill="1" applyBorder="1" applyAlignment="1" applyProtection="1">
      <alignment horizontal="center" vertical="center"/>
    </xf>
    <xf numFmtId="165" fontId="9" fillId="25" borderId="462" xfId="0" applyNumberFormat="1" applyFont="1" applyFill="1" applyBorder="1" applyAlignment="1" applyProtection="1">
      <alignment horizontal="left" vertical="center"/>
    </xf>
    <xf numFmtId="0" fontId="9" fillId="25" borderId="462" xfId="0" applyFont="1" applyFill="1" applyBorder="1" applyAlignment="1" applyProtection="1"/>
    <xf numFmtId="0" fontId="6" fillId="25" borderId="462" xfId="0" applyFont="1" applyFill="1" applyBorder="1" applyAlignment="1" applyProtection="1">
      <alignment vertical="center"/>
    </xf>
    <xf numFmtId="0" fontId="6" fillId="25" borderId="462" xfId="0" applyFont="1" applyFill="1" applyBorder="1" applyProtection="1"/>
    <xf numFmtId="0" fontId="6" fillId="25" borderId="462" xfId="0" applyFont="1" applyFill="1" applyBorder="1" applyAlignment="1" applyProtection="1">
      <alignment horizontal="center"/>
    </xf>
    <xf numFmtId="0" fontId="8" fillId="25" borderId="462" xfId="0" applyFont="1" applyFill="1" applyBorder="1" applyAlignment="1" applyProtection="1">
      <alignment horizontal="center" vertical="center"/>
    </xf>
    <xf numFmtId="0" fontId="8" fillId="25" borderId="462" xfId="0" applyFont="1" applyFill="1" applyBorder="1" applyAlignment="1" applyProtection="1">
      <alignment horizontal="left" vertical="center"/>
    </xf>
    <xf numFmtId="0" fontId="22" fillId="25" borderId="462" xfId="0" applyFont="1" applyFill="1" applyBorder="1" applyAlignment="1" applyProtection="1">
      <alignment horizontal="center" vertical="center"/>
      <protection locked="0"/>
    </xf>
    <xf numFmtId="0" fontId="22" fillId="25" borderId="463" xfId="0" applyFont="1" applyFill="1" applyBorder="1" applyAlignment="1" applyProtection="1">
      <alignment horizontal="center" vertical="center"/>
      <protection locked="0"/>
    </xf>
    <xf numFmtId="165" fontId="8" fillId="0" borderId="15" xfId="0" applyNumberFormat="1" applyFont="1" applyFill="1" applyBorder="1" applyAlignment="1" applyProtection="1">
      <alignment horizontal="center"/>
    </xf>
    <xf numFmtId="165" fontId="8" fillId="25" borderId="0" xfId="0" applyNumberFormat="1" applyFont="1" applyFill="1" applyBorder="1" applyAlignment="1" applyProtection="1">
      <alignment horizontal="left"/>
    </xf>
    <xf numFmtId="165" fontId="9" fillId="25" borderId="0" xfId="0" applyNumberFormat="1" applyFont="1" applyFill="1" applyBorder="1" applyAlignment="1" applyProtection="1">
      <alignment horizontal="left" vertical="top"/>
    </xf>
    <xf numFmtId="0" fontId="8" fillId="25" borderId="548" xfId="0" applyFont="1" applyFill="1" applyBorder="1" applyAlignment="1" applyProtection="1">
      <alignment horizontal="center" vertical="center"/>
    </xf>
    <xf numFmtId="165" fontId="8" fillId="25" borderId="11" xfId="0" applyNumberFormat="1" applyFont="1" applyFill="1" applyBorder="1" applyAlignment="1" applyProtection="1">
      <alignment horizontal="left" vertical="center"/>
    </xf>
    <xf numFmtId="0" fontId="9" fillId="25" borderId="11" xfId="0" applyFont="1" applyFill="1" applyBorder="1" applyAlignment="1" applyProtection="1"/>
    <xf numFmtId="0" fontId="6" fillId="25" borderId="11" xfId="0" applyFont="1" applyFill="1" applyBorder="1" applyAlignment="1" applyProtection="1">
      <alignment vertical="center"/>
    </xf>
    <xf numFmtId="0" fontId="6" fillId="25" borderId="11" xfId="0" applyFont="1" applyFill="1" applyBorder="1" applyProtection="1"/>
    <xf numFmtId="0" fontId="6" fillId="25" borderId="11" xfId="0" applyFont="1" applyFill="1" applyBorder="1" applyAlignment="1" applyProtection="1">
      <alignment horizontal="center"/>
    </xf>
    <xf numFmtId="0" fontId="8" fillId="25" borderId="11" xfId="0" applyFont="1" applyFill="1" applyBorder="1" applyAlignment="1" applyProtection="1">
      <alignment horizontal="center" vertical="center"/>
    </xf>
    <xf numFmtId="0" fontId="8" fillId="25" borderId="11" xfId="0" applyFont="1" applyFill="1" applyBorder="1" applyAlignment="1" applyProtection="1">
      <alignment horizontal="left" vertical="center"/>
    </xf>
    <xf numFmtId="0" fontId="22" fillId="25" borderId="11" xfId="0" applyFont="1" applyFill="1" applyBorder="1" applyAlignment="1" applyProtection="1">
      <alignment horizontal="center" vertical="center"/>
      <protection locked="0"/>
    </xf>
    <xf numFmtId="0" fontId="22" fillId="25" borderId="549" xfId="0" applyFont="1" applyFill="1" applyBorder="1" applyAlignment="1" applyProtection="1">
      <alignment horizontal="center" vertical="center"/>
      <protection locked="0"/>
    </xf>
    <xf numFmtId="0" fontId="6" fillId="0" borderId="550" xfId="0" applyFont="1" applyFill="1" applyBorder="1" applyProtection="1"/>
    <xf numFmtId="0" fontId="6" fillId="0" borderId="536" xfId="0" applyFont="1" applyFill="1" applyBorder="1" applyProtection="1"/>
    <xf numFmtId="0" fontId="10" fillId="0" borderId="536" xfId="0" applyFont="1" applyFill="1" applyBorder="1" applyAlignment="1" applyProtection="1">
      <alignment vertical="center" wrapText="1"/>
    </xf>
    <xf numFmtId="0" fontId="0" fillId="0" borderId="536" xfId="0" applyFill="1" applyBorder="1" applyAlignment="1" applyProtection="1">
      <alignment horizontal="center" vertical="center" wrapText="1"/>
    </xf>
    <xf numFmtId="0" fontId="0" fillId="0" borderId="536" xfId="0" applyBorder="1"/>
    <xf numFmtId="0" fontId="16" fillId="0" borderId="536" xfId="0" applyFont="1" applyFill="1" applyBorder="1" applyAlignment="1" applyProtection="1">
      <alignment horizontal="left" wrapText="1"/>
    </xf>
    <xf numFmtId="0" fontId="8" fillId="0" borderId="0" xfId="0" applyFont="1" applyFill="1" applyBorder="1" applyAlignment="1" applyProtection="1">
      <alignment horizontal="right"/>
    </xf>
    <xf numFmtId="0" fontId="8" fillId="25" borderId="458" xfId="0" applyFont="1" applyFill="1" applyBorder="1" applyAlignment="1" applyProtection="1">
      <alignment horizontal="left"/>
    </xf>
    <xf numFmtId="0" fontId="8" fillId="25" borderId="459" xfId="0" applyFont="1" applyFill="1" applyBorder="1" applyAlignment="1" applyProtection="1">
      <alignment vertical="center"/>
    </xf>
    <xf numFmtId="0" fontId="6" fillId="25" borderId="459" xfId="0" applyFont="1" applyFill="1" applyBorder="1"/>
    <xf numFmtId="0" fontId="3" fillId="25" borderId="459" xfId="0" applyFont="1" applyFill="1" applyBorder="1" applyAlignment="1" applyProtection="1">
      <alignment vertical="center"/>
    </xf>
    <xf numFmtId="0" fontId="3" fillId="25" borderId="460" xfId="0" applyFont="1" applyFill="1" applyBorder="1" applyAlignment="1" applyProtection="1">
      <alignment vertical="center"/>
    </xf>
    <xf numFmtId="0" fontId="8" fillId="25" borderId="0" xfId="0" applyFont="1" applyFill="1" applyBorder="1" applyAlignment="1" applyProtection="1">
      <alignment vertical="center"/>
    </xf>
    <xf numFmtId="0" fontId="6" fillId="25" borderId="0" xfId="0" applyFont="1" applyFill="1" applyBorder="1"/>
    <xf numFmtId="0" fontId="3" fillId="25" borderId="0" xfId="0" applyFont="1" applyFill="1" applyBorder="1" applyAlignment="1" applyProtection="1">
      <alignment vertical="center"/>
    </xf>
    <xf numFmtId="0" fontId="3" fillId="25" borderId="465" xfId="0" applyFont="1" applyFill="1" applyBorder="1" applyAlignment="1" applyProtection="1">
      <alignment vertical="center"/>
    </xf>
    <xf numFmtId="0" fontId="8" fillId="25" borderId="464" xfId="0" applyFont="1" applyFill="1" applyBorder="1" applyAlignment="1" applyProtection="1">
      <alignment horizontal="left" vertical="center"/>
    </xf>
    <xf numFmtId="0" fontId="9" fillId="25" borderId="461" xfId="0" applyFont="1" applyFill="1" applyBorder="1" applyAlignment="1" applyProtection="1">
      <alignment horizontal="left" vertical="top"/>
    </xf>
    <xf numFmtId="0" fontId="8" fillId="25" borderId="462" xfId="0" applyFont="1" applyFill="1" applyBorder="1" applyAlignment="1" applyProtection="1">
      <alignment vertical="center"/>
    </xf>
    <xf numFmtId="0" fontId="6" fillId="25" borderId="462" xfId="0" applyFont="1" applyFill="1" applyBorder="1"/>
    <xf numFmtId="0" fontId="3" fillId="25" borderId="462" xfId="0" applyFont="1" applyFill="1" applyBorder="1" applyAlignment="1" applyProtection="1">
      <alignment vertical="center"/>
    </xf>
    <xf numFmtId="0" fontId="3" fillId="25" borderId="463" xfId="0" applyFont="1" applyFill="1" applyBorder="1" applyAlignment="1" applyProtection="1">
      <alignment vertical="center"/>
    </xf>
    <xf numFmtId="0" fontId="8" fillId="0" borderId="15" xfId="0" applyFont="1" applyFill="1" applyBorder="1" applyProtection="1"/>
    <xf numFmtId="0" fontId="9" fillId="0" borderId="15" xfId="0" applyFont="1" applyFill="1" applyBorder="1" applyProtection="1"/>
    <xf numFmtId="0" fontId="6" fillId="25" borderId="458" xfId="0" applyFont="1" applyFill="1" applyBorder="1" applyProtection="1"/>
    <xf numFmtId="0" fontId="9" fillId="25" borderId="459" xfId="0" applyFont="1" applyFill="1" applyBorder="1" applyProtection="1"/>
    <xf numFmtId="0" fontId="6" fillId="25" borderId="460" xfId="0" applyFont="1" applyFill="1" applyBorder="1" applyProtection="1"/>
    <xf numFmtId="0" fontId="8" fillId="25" borderId="464" xfId="0" applyFont="1" applyFill="1" applyBorder="1" applyProtection="1"/>
    <xf numFmtId="0" fontId="8" fillId="25" borderId="0" xfId="0" applyFont="1" applyFill="1" applyBorder="1" applyProtection="1"/>
    <xf numFmtId="0" fontId="6" fillId="25" borderId="465" xfId="0" applyFont="1" applyFill="1" applyBorder="1" applyProtection="1"/>
    <xf numFmtId="0" fontId="9" fillId="25" borderId="464" xfId="0" applyFont="1" applyFill="1" applyBorder="1" applyProtection="1"/>
    <xf numFmtId="0" fontId="9" fillId="25" borderId="0" xfId="0" applyFont="1" applyFill="1" applyBorder="1" applyAlignment="1" applyProtection="1">
      <alignment vertical="center"/>
    </xf>
    <xf numFmtId="0" fontId="6" fillId="25" borderId="464" xfId="0" applyFont="1" applyFill="1" applyBorder="1" applyProtection="1"/>
    <xf numFmtId="0" fontId="9" fillId="25" borderId="0" xfId="0" applyFont="1" applyFill="1" applyBorder="1" applyProtection="1"/>
    <xf numFmtId="0" fontId="9" fillId="25" borderId="0" xfId="0" applyFont="1" applyFill="1" applyBorder="1" applyAlignment="1" applyProtection="1">
      <alignment horizontal="left" vertical="center"/>
    </xf>
    <xf numFmtId="0" fontId="6" fillId="25" borderId="461" xfId="0" applyFont="1" applyFill="1" applyBorder="1"/>
    <xf numFmtId="0" fontId="8" fillId="25" borderId="462" xfId="0" applyFont="1" applyFill="1" applyBorder="1" applyProtection="1"/>
    <xf numFmtId="0" fontId="9" fillId="25" borderId="462" xfId="0" applyFont="1" applyFill="1" applyBorder="1" applyProtection="1"/>
    <xf numFmtId="0" fontId="6" fillId="25" borderId="463" xfId="0" applyFont="1" applyFill="1" applyBorder="1" applyProtection="1"/>
    <xf numFmtId="0" fontId="6" fillId="0" borderId="462" xfId="0" applyFont="1" applyFill="1" applyBorder="1" applyProtection="1"/>
    <xf numFmtId="0" fontId="21" fillId="0" borderId="462" xfId="0" applyFont="1" applyFill="1" applyBorder="1" applyAlignment="1" applyProtection="1">
      <alignment horizontal="center" vertical="center"/>
    </xf>
    <xf numFmtId="0" fontId="0" fillId="0" borderId="462" xfId="0" applyBorder="1" applyProtection="1">
      <protection locked="0"/>
    </xf>
    <xf numFmtId="165" fontId="8" fillId="0" borderId="15" xfId="0" applyNumberFormat="1" applyFont="1" applyFill="1" applyBorder="1" applyAlignment="1" applyProtection="1">
      <alignment horizontal="right" vertical="center"/>
    </xf>
    <xf numFmtId="0" fontId="9" fillId="0" borderId="0" xfId="0" applyFont="1" applyProtection="1"/>
    <xf numFmtId="0" fontId="8" fillId="0" borderId="438" xfId="0" applyFont="1" applyBorder="1" applyAlignment="1" applyProtection="1">
      <alignment horizontal="right"/>
    </xf>
    <xf numFmtId="0" fontId="8" fillId="0" borderId="438" xfId="0" quotePrefix="1" applyFont="1" applyBorder="1" applyAlignment="1" applyProtection="1">
      <alignment horizontal="right"/>
    </xf>
    <xf numFmtId="0" fontId="9" fillId="0" borderId="539" xfId="0" applyFont="1" applyFill="1" applyBorder="1" applyAlignment="1" applyProtection="1">
      <alignment horizontal="center"/>
    </xf>
    <xf numFmtId="0" fontId="9" fillId="0" borderId="466" xfId="0" applyFont="1" applyFill="1" applyBorder="1" applyAlignment="1" applyProtection="1">
      <alignment horizontal="center"/>
    </xf>
    <xf numFmtId="0" fontId="9" fillId="0" borderId="457" xfId="0" applyFont="1" applyFill="1" applyBorder="1" applyAlignment="1" applyProtection="1">
      <alignment horizontal="center"/>
    </xf>
    <xf numFmtId="0" fontId="6" fillId="25" borderId="461" xfId="0" applyFont="1" applyFill="1" applyBorder="1" applyProtection="1"/>
    <xf numFmtId="0" fontId="8" fillId="7" borderId="405" xfId="0" applyFont="1" applyFill="1" applyBorder="1" applyAlignment="1">
      <alignment horizontal="left" vertical="center"/>
    </xf>
    <xf numFmtId="0" fontId="8" fillId="7" borderId="115" xfId="0" applyFont="1" applyFill="1" applyBorder="1" applyAlignment="1">
      <alignment vertical="center" wrapText="1"/>
    </xf>
    <xf numFmtId="0" fontId="9" fillId="7" borderId="296" xfId="0" applyFont="1" applyFill="1" applyBorder="1" applyAlignment="1">
      <alignment horizontal="left" vertical="center" textRotation="180" wrapText="1"/>
    </xf>
    <xf numFmtId="0" fontId="8" fillId="7" borderId="26" xfId="0" applyFont="1" applyFill="1" applyBorder="1" applyAlignment="1"/>
    <xf numFmtId="0" fontId="8" fillId="7" borderId="437" xfId="0" applyFont="1" applyFill="1" applyBorder="1" applyAlignment="1">
      <alignment vertical="center" wrapText="1"/>
    </xf>
    <xf numFmtId="0" fontId="8" fillId="7" borderId="438" xfId="0" applyFont="1" applyFill="1" applyBorder="1" applyAlignment="1">
      <alignment vertical="center" wrapText="1"/>
    </xf>
    <xf numFmtId="0" fontId="8" fillId="7" borderId="439" xfId="0" applyFont="1" applyFill="1" applyBorder="1" applyAlignment="1">
      <alignment vertical="center" wrapText="1"/>
    </xf>
    <xf numFmtId="0" fontId="6" fillId="7" borderId="431" xfId="0" applyFont="1" applyFill="1" applyBorder="1"/>
    <xf numFmtId="0" fontId="0" fillId="0" borderId="435" xfId="0" applyBorder="1" applyAlignment="1">
      <alignment vertical="center" wrapText="1"/>
    </xf>
    <xf numFmtId="0" fontId="0" fillId="0" borderId="430" xfId="0" applyBorder="1" applyAlignment="1">
      <alignment vertical="center" wrapText="1"/>
    </xf>
    <xf numFmtId="0" fontId="8" fillId="14" borderId="550" xfId="0" applyFont="1" applyFill="1" applyBorder="1" applyAlignment="1">
      <alignment horizontal="left" vertical="center"/>
    </xf>
    <xf numFmtId="0" fontId="8" fillId="14" borderId="0" xfId="0" applyFont="1" applyFill="1" applyBorder="1" applyAlignment="1">
      <alignment vertical="top"/>
    </xf>
    <xf numFmtId="0" fontId="8" fillId="14" borderId="15" xfId="0" applyFont="1" applyFill="1" applyBorder="1" applyAlignment="1">
      <alignment horizontal="center"/>
    </xf>
    <xf numFmtId="0" fontId="8" fillId="14" borderId="14" xfId="0" applyFont="1" applyFill="1" applyBorder="1" applyAlignment="1">
      <alignment horizontal="center" vertical="center"/>
    </xf>
    <xf numFmtId="0" fontId="8" fillId="14" borderId="0" xfId="0" applyFont="1" applyFill="1" applyBorder="1" applyAlignment="1"/>
    <xf numFmtId="0" fontId="8" fillId="14" borderId="114" xfId="0" applyFont="1" applyFill="1" applyBorder="1"/>
    <xf numFmtId="0" fontId="9" fillId="14" borderId="114" xfId="0" applyFont="1" applyFill="1" applyBorder="1"/>
    <xf numFmtId="0" fontId="8" fillId="14" borderId="14" xfId="0" applyFont="1" applyFill="1" applyBorder="1" applyAlignment="1">
      <alignment horizontal="center"/>
    </xf>
    <xf numFmtId="0" fontId="8" fillId="14" borderId="15" xfId="0" applyFont="1" applyFill="1" applyBorder="1"/>
    <xf numFmtId="3" fontId="7" fillId="14" borderId="533" xfId="0" applyNumberFormat="1" applyFont="1" applyFill="1" applyBorder="1" applyAlignment="1">
      <alignment horizontal="right" vertical="center"/>
    </xf>
    <xf numFmtId="0" fontId="8" fillId="14" borderId="14" xfId="0" applyFont="1" applyFill="1" applyBorder="1" applyAlignment="1">
      <alignment horizontal="center" vertical="top"/>
    </xf>
    <xf numFmtId="3" fontId="7" fillId="14" borderId="527" xfId="0" applyNumberFormat="1" applyFont="1" applyFill="1" applyBorder="1" applyAlignment="1">
      <alignment vertical="center"/>
    </xf>
    <xf numFmtId="3" fontId="7" fillId="14" borderId="497" xfId="0" applyNumberFormat="1" applyFont="1" applyFill="1" applyBorder="1" applyAlignment="1">
      <alignment horizontal="right" vertical="center"/>
    </xf>
    <xf numFmtId="3" fontId="7" fillId="14" borderId="481" xfId="0" applyNumberFormat="1" applyFont="1" applyFill="1" applyBorder="1" applyAlignment="1">
      <alignment horizontal="right" vertical="center"/>
    </xf>
    <xf numFmtId="3" fontId="7" fillId="14" borderId="606" xfId="0" applyNumberFormat="1" applyFont="1" applyFill="1" applyBorder="1" applyAlignment="1">
      <alignment horizontal="right" vertical="center"/>
    </xf>
    <xf numFmtId="0" fontId="8" fillId="12" borderId="0" xfId="0" applyFont="1" applyFill="1" applyAlignment="1">
      <alignment vertical="center"/>
    </xf>
    <xf numFmtId="0" fontId="8" fillId="14" borderId="0" xfId="0" applyFont="1" applyFill="1" applyBorder="1" applyAlignment="1">
      <alignment horizontal="left"/>
    </xf>
    <xf numFmtId="0" fontId="8" fillId="14" borderId="0" xfId="0" applyFont="1" applyFill="1" applyBorder="1" applyAlignment="1">
      <alignment horizontal="left" vertical="top" wrapText="1"/>
    </xf>
    <xf numFmtId="3" fontId="3" fillId="15" borderId="490" xfId="0" applyNumberFormat="1" applyFont="1" applyFill="1" applyBorder="1" applyAlignment="1" applyProtection="1">
      <alignment horizontal="right" vertical="center"/>
      <protection locked="0"/>
    </xf>
    <xf numFmtId="0" fontId="8" fillId="14" borderId="15" xfId="0" applyFont="1" applyFill="1" applyBorder="1" applyAlignment="1"/>
    <xf numFmtId="3" fontId="3" fillId="15" borderId="618" xfId="0" applyNumberFormat="1" applyFont="1" applyFill="1" applyBorder="1" applyAlignment="1" applyProtection="1">
      <alignment horizontal="center" vertical="center" wrapText="1"/>
      <protection locked="0"/>
    </xf>
    <xf numFmtId="3" fontId="3" fillId="15" borderId="619" xfId="0" applyNumberFormat="1" applyFont="1" applyFill="1" applyBorder="1" applyAlignment="1" applyProtection="1">
      <alignment horizontal="center" vertical="center" wrapText="1"/>
      <protection locked="0"/>
    </xf>
    <xf numFmtId="3" fontId="3" fillId="15" borderId="497" xfId="0" applyNumberFormat="1" applyFont="1" applyFill="1" applyBorder="1" applyAlignment="1" applyProtection="1">
      <alignment horizontal="center" vertical="center"/>
      <protection locked="0"/>
    </xf>
    <xf numFmtId="3" fontId="3" fillId="15" borderId="481" xfId="0" applyNumberFormat="1" applyFont="1" applyFill="1" applyBorder="1" applyAlignment="1" applyProtection="1">
      <alignment horizontal="center" vertical="center"/>
      <protection locked="0"/>
    </xf>
    <xf numFmtId="3" fontId="3" fillId="15" borderId="498" xfId="0" applyNumberFormat="1" applyFont="1" applyFill="1" applyBorder="1" applyAlignment="1" applyProtection="1">
      <alignment horizontal="center" vertical="center"/>
      <protection locked="0"/>
    </xf>
    <xf numFmtId="3" fontId="3" fillId="15" borderId="497" xfId="0" applyNumberFormat="1" applyFont="1" applyFill="1" applyBorder="1" applyAlignment="1" applyProtection="1">
      <alignment horizontal="center" vertical="center" wrapText="1"/>
      <protection locked="0"/>
    </xf>
    <xf numFmtId="3" fontId="3" fillId="15" borderId="481" xfId="0" applyNumberFormat="1" applyFont="1" applyFill="1" applyBorder="1" applyAlignment="1" applyProtection="1">
      <alignment horizontal="center" vertical="center" wrapText="1"/>
      <protection locked="0"/>
    </xf>
    <xf numFmtId="3" fontId="3" fillId="15" borderId="498" xfId="0" applyNumberFormat="1" applyFont="1" applyFill="1" applyBorder="1" applyAlignment="1" applyProtection="1">
      <alignment horizontal="center" vertical="center" wrapText="1"/>
      <protection locked="0"/>
    </xf>
    <xf numFmtId="3" fontId="4" fillId="15" borderId="619" xfId="0" applyNumberFormat="1" applyFont="1" applyFill="1" applyBorder="1" applyAlignment="1" applyProtection="1">
      <alignment horizontal="center" vertical="center" wrapText="1"/>
      <protection locked="0"/>
    </xf>
    <xf numFmtId="3" fontId="4" fillId="15" borderId="55" xfId="0" applyNumberFormat="1" applyFont="1" applyFill="1" applyBorder="1" applyAlignment="1" applyProtection="1">
      <alignment horizontal="center" vertical="center" wrapText="1"/>
      <protection locked="0"/>
    </xf>
    <xf numFmtId="3" fontId="3" fillId="15" borderId="619" xfId="0" applyNumberFormat="1" applyFont="1" applyFill="1" applyBorder="1" applyAlignment="1" applyProtection="1">
      <alignment horizontal="center" vertical="center"/>
      <protection locked="0"/>
    </xf>
    <xf numFmtId="3" fontId="3" fillId="15" borderId="620" xfId="0" applyNumberFormat="1" applyFont="1" applyFill="1" applyBorder="1" applyAlignment="1" applyProtection="1">
      <alignment horizontal="right" vertical="center"/>
      <protection locked="0"/>
    </xf>
    <xf numFmtId="3" fontId="3" fillId="0" borderId="488" xfId="0" applyNumberFormat="1" applyFont="1" applyFill="1" applyBorder="1" applyAlignment="1" applyProtection="1">
      <alignment horizontal="center" vertical="center"/>
      <protection locked="0"/>
    </xf>
    <xf numFmtId="3" fontId="3" fillId="0" borderId="489" xfId="0" applyNumberFormat="1" applyFont="1" applyFill="1" applyBorder="1" applyAlignment="1" applyProtection="1">
      <alignment horizontal="center" vertical="center"/>
      <protection locked="0"/>
    </xf>
    <xf numFmtId="3" fontId="3" fillId="0" borderId="498" xfId="0" applyNumberFormat="1" applyFont="1" applyFill="1" applyBorder="1" applyAlignment="1" applyProtection="1">
      <alignment horizontal="center" vertical="center"/>
      <protection locked="0"/>
    </xf>
    <xf numFmtId="3" fontId="3" fillId="0" borderId="490" xfId="0" applyNumberFormat="1" applyFont="1" applyFill="1" applyBorder="1" applyAlignment="1" applyProtection="1">
      <alignment horizontal="center" vertical="center"/>
      <protection locked="0"/>
    </xf>
    <xf numFmtId="3" fontId="3" fillId="0" borderId="488" xfId="0" applyNumberFormat="1" applyFont="1" applyFill="1" applyBorder="1" applyAlignment="1" applyProtection="1">
      <alignment horizontal="center" vertical="center" wrapText="1"/>
      <protection locked="0"/>
    </xf>
    <xf numFmtId="3" fontId="3" fillId="0" borderId="489" xfId="0" applyNumberFormat="1" applyFont="1" applyFill="1" applyBorder="1" applyAlignment="1" applyProtection="1">
      <alignment horizontal="center" vertical="center" wrapText="1"/>
      <protection locked="0"/>
    </xf>
    <xf numFmtId="3" fontId="3" fillId="0" borderId="490" xfId="0" applyNumberFormat="1" applyFont="1" applyFill="1" applyBorder="1" applyAlignment="1" applyProtection="1">
      <alignment horizontal="center" vertical="center" wrapText="1"/>
      <protection locked="0"/>
    </xf>
    <xf numFmtId="3" fontId="4" fillId="0" borderId="622" xfId="0" applyNumberFormat="1" applyFont="1" applyFill="1" applyBorder="1" applyAlignment="1" applyProtection="1">
      <alignment horizontal="center" vertical="center" wrapText="1"/>
      <protection locked="0"/>
    </xf>
    <xf numFmtId="3" fontId="4" fillId="0" borderId="52" xfId="0" applyNumberFormat="1" applyFont="1" applyFill="1" applyBorder="1" applyAlignment="1" applyProtection="1">
      <alignment horizontal="center" vertical="center" wrapText="1"/>
      <protection locked="0"/>
    </xf>
    <xf numFmtId="3" fontId="4" fillId="0" borderId="621" xfId="0" applyNumberFormat="1" applyFont="1" applyFill="1" applyBorder="1" applyAlignment="1" applyProtection="1">
      <alignment horizontal="center" vertical="center" wrapText="1"/>
      <protection locked="0"/>
    </xf>
    <xf numFmtId="3" fontId="3" fillId="0" borderId="622" xfId="0" applyNumberFormat="1" applyFont="1" applyFill="1" applyBorder="1" applyAlignment="1" applyProtection="1">
      <alignment horizontal="center" vertical="center"/>
      <protection locked="0"/>
    </xf>
    <xf numFmtId="3" fontId="3" fillId="0" borderId="533" xfId="0" applyNumberFormat="1" applyFont="1" applyFill="1" applyBorder="1" applyAlignment="1" applyProtection="1">
      <alignment horizontal="right" vertical="center"/>
      <protection locked="0"/>
    </xf>
    <xf numFmtId="3" fontId="3" fillId="0" borderId="527" xfId="0" applyNumberFormat="1" applyFont="1" applyFill="1" applyBorder="1" applyAlignment="1" applyProtection="1">
      <alignment horizontal="center" vertical="center"/>
      <protection locked="0"/>
    </xf>
    <xf numFmtId="2" fontId="8" fillId="14" borderId="14" xfId="0" applyNumberFormat="1" applyFont="1" applyFill="1" applyBorder="1" applyAlignment="1">
      <alignment horizontal="center"/>
    </xf>
    <xf numFmtId="0" fontId="8" fillId="14" borderId="14" xfId="0" applyFont="1" applyFill="1" applyBorder="1" applyAlignment="1">
      <alignment horizontal="left" vertical="center"/>
    </xf>
    <xf numFmtId="0" fontId="8" fillId="14" borderId="0" xfId="0" applyFont="1" applyFill="1" applyBorder="1" applyAlignment="1">
      <alignment horizontal="left" vertical="center"/>
    </xf>
    <xf numFmtId="0" fontId="8" fillId="14" borderId="15" xfId="0" applyFont="1" applyFill="1" applyBorder="1" applyAlignment="1">
      <alignment horizontal="center" vertical="center"/>
    </xf>
    <xf numFmtId="3" fontId="7" fillId="16" borderId="597" xfId="0" applyNumberFormat="1" applyFont="1" applyFill="1" applyBorder="1" applyAlignment="1">
      <alignment horizontal="right" vertical="center"/>
    </xf>
    <xf numFmtId="3" fontId="7" fillId="16" borderId="634" xfId="0" applyNumberFormat="1" applyFont="1" applyFill="1" applyBorder="1" applyAlignment="1">
      <alignment horizontal="right" vertical="center"/>
    </xf>
    <xf numFmtId="0" fontId="8" fillId="14" borderId="15" xfId="0" applyFont="1" applyFill="1" applyBorder="1" applyAlignment="1">
      <alignment horizontal="left"/>
    </xf>
    <xf numFmtId="0" fontId="8" fillId="7" borderId="115" xfId="0" applyFont="1" applyFill="1" applyBorder="1" applyAlignment="1"/>
    <xf numFmtId="3" fontId="7" fillId="16" borderId="481" xfId="0" applyNumberFormat="1" applyFont="1" applyFill="1" applyBorder="1" applyAlignment="1">
      <alignment horizontal="right" vertical="center"/>
    </xf>
    <xf numFmtId="0" fontId="8" fillId="14" borderId="214" xfId="0" applyFont="1" applyFill="1" applyBorder="1" applyAlignment="1">
      <alignment horizontal="center"/>
    </xf>
    <xf numFmtId="0" fontId="9" fillId="14" borderId="438" xfId="0" applyFont="1" applyFill="1" applyBorder="1" applyAlignment="1">
      <alignment vertical="top"/>
    </xf>
    <xf numFmtId="0" fontId="6" fillId="14" borderId="438" xfId="0" applyFont="1" applyFill="1" applyBorder="1"/>
    <xf numFmtId="0" fontId="8" fillId="7" borderId="121" xfId="0" applyFont="1" applyFill="1" applyBorder="1" applyAlignment="1">
      <alignment horizontal="center"/>
    </xf>
    <xf numFmtId="3" fontId="7" fillId="7" borderId="481" xfId="0" applyNumberFormat="1" applyFont="1" applyFill="1" applyBorder="1" applyAlignment="1">
      <alignment vertical="center" wrapText="1"/>
    </xf>
    <xf numFmtId="0" fontId="8" fillId="14" borderId="637" xfId="0" applyFont="1" applyFill="1" applyBorder="1" applyAlignment="1">
      <alignment horizontal="left" vertical="top"/>
    </xf>
    <xf numFmtId="0" fontId="8" fillId="7" borderId="2" xfId="0" applyFont="1" applyFill="1" applyBorder="1" applyAlignment="1"/>
    <xf numFmtId="0" fontId="8" fillId="7" borderId="34" xfId="0" applyFont="1" applyFill="1" applyBorder="1" applyAlignment="1"/>
    <xf numFmtId="0" fontId="8" fillId="14" borderId="310" xfId="0" applyFont="1" applyFill="1" applyBorder="1" applyAlignment="1">
      <alignment horizontal="center"/>
    </xf>
    <xf numFmtId="0" fontId="9" fillId="14" borderId="131" xfId="0" applyFont="1" applyFill="1" applyBorder="1" applyAlignment="1">
      <alignment vertical="top"/>
    </xf>
    <xf numFmtId="0" fontId="8" fillId="7" borderId="411" xfId="0" applyFont="1" applyFill="1" applyBorder="1" applyAlignment="1">
      <alignment horizontal="center" vertical="center"/>
    </xf>
    <xf numFmtId="0" fontId="9" fillId="17" borderId="0" xfId="0" applyFont="1" applyFill="1" applyAlignment="1">
      <alignment horizontal="left" vertical="center"/>
    </xf>
    <xf numFmtId="0" fontId="8" fillId="7" borderId="15" xfId="0" applyFont="1" applyFill="1" applyBorder="1" applyProtection="1"/>
    <xf numFmtId="0" fontId="9" fillId="7" borderId="15" xfId="0" applyFont="1" applyFill="1" applyBorder="1" applyProtection="1"/>
    <xf numFmtId="0" fontId="8" fillId="7" borderId="0" xfId="0" applyFont="1" applyFill="1" applyBorder="1" applyAlignment="1" applyProtection="1">
      <alignment horizontal="left" vertical="center"/>
    </xf>
    <xf numFmtId="0" fontId="9" fillId="7" borderId="0" xfId="0" applyFont="1" applyFill="1" applyBorder="1" applyAlignment="1" applyProtection="1">
      <alignment vertical="top"/>
    </xf>
    <xf numFmtId="0" fontId="8" fillId="0" borderId="0" xfId="0" applyFont="1" applyBorder="1" applyAlignment="1" applyProtection="1">
      <alignment horizontal="left"/>
    </xf>
    <xf numFmtId="0" fontId="8" fillId="7" borderId="462" xfId="0" applyFont="1" applyFill="1" applyBorder="1" applyAlignment="1" applyProtection="1">
      <alignment horizontal="left" vertical="center"/>
    </xf>
    <xf numFmtId="0" fontId="6" fillId="0" borderId="462" xfId="0" applyFont="1" applyBorder="1" applyProtection="1"/>
    <xf numFmtId="0" fontId="8" fillId="7" borderId="462" xfId="0" applyFont="1" applyFill="1" applyBorder="1" applyAlignment="1" applyProtection="1">
      <alignment vertical="center"/>
    </xf>
    <xf numFmtId="0" fontId="6" fillId="7" borderId="462" xfId="0" applyFont="1" applyFill="1" applyBorder="1" applyAlignment="1" applyProtection="1"/>
    <xf numFmtId="0" fontId="6" fillId="7" borderId="532" xfId="0" applyFont="1" applyFill="1" applyBorder="1" applyProtection="1"/>
    <xf numFmtId="0" fontId="6" fillId="28" borderId="644" xfId="0" applyFont="1" applyFill="1" applyBorder="1" applyProtection="1"/>
    <xf numFmtId="0" fontId="8" fillId="28" borderId="0" xfId="0" applyFont="1" applyFill="1" applyBorder="1" applyAlignment="1" applyProtection="1">
      <alignment horizontal="left" vertical="center"/>
    </xf>
    <xf numFmtId="0" fontId="6" fillId="28" borderId="0" xfId="0" applyFont="1" applyFill="1" applyBorder="1" applyProtection="1"/>
    <xf numFmtId="0" fontId="8" fillId="28" borderId="0" xfId="0" applyFont="1" applyFill="1" applyBorder="1" applyAlignment="1" applyProtection="1">
      <alignment vertical="center"/>
    </xf>
    <xf numFmtId="0" fontId="6" fillId="28" borderId="0" xfId="0" applyFont="1" applyFill="1" applyBorder="1" applyAlignment="1" applyProtection="1"/>
    <xf numFmtId="0" fontId="6" fillId="28" borderId="533" xfId="0" applyFont="1" applyFill="1" applyBorder="1" applyProtection="1"/>
    <xf numFmtId="0" fontId="6" fillId="28" borderId="527" xfId="0" applyFont="1" applyFill="1" applyBorder="1" applyProtection="1"/>
    <xf numFmtId="0" fontId="2" fillId="28" borderId="0" xfId="0" applyFont="1" applyFill="1" applyBorder="1" applyAlignment="1" applyProtection="1">
      <alignment horizontal="left"/>
    </xf>
    <xf numFmtId="0" fontId="0" fillId="28" borderId="0" xfId="0" applyFont="1" applyFill="1" applyBorder="1" applyAlignment="1" applyProtection="1">
      <alignment horizontal="left"/>
    </xf>
    <xf numFmtId="0" fontId="8" fillId="28" borderId="0" xfId="0" applyFont="1" applyFill="1" applyBorder="1" applyAlignment="1" applyProtection="1">
      <alignment vertical="top"/>
    </xf>
    <xf numFmtId="0" fontId="6" fillId="28" borderId="534" xfId="0" applyFont="1" applyFill="1" applyBorder="1" applyProtection="1"/>
    <xf numFmtId="0" fontId="8" fillId="28" borderId="462" xfId="0" applyFont="1" applyFill="1" applyBorder="1" applyAlignment="1" applyProtection="1">
      <alignment horizontal="left" vertical="center"/>
    </xf>
    <xf numFmtId="0" fontId="8" fillId="28" borderId="462" xfId="0" applyFont="1" applyFill="1" applyBorder="1" applyAlignment="1" applyProtection="1">
      <alignment vertical="center"/>
    </xf>
    <xf numFmtId="0" fontId="6" fillId="28" borderId="462" xfId="0" applyFont="1" applyFill="1" applyBorder="1" applyAlignment="1" applyProtection="1"/>
    <xf numFmtId="0" fontId="6" fillId="28" borderId="535" xfId="0" applyFont="1" applyFill="1" applyBorder="1" applyProtection="1"/>
    <xf numFmtId="0" fontId="6" fillId="0" borderId="645" xfId="0" applyFont="1" applyFill="1" applyBorder="1" applyProtection="1"/>
    <xf numFmtId="0" fontId="9" fillId="0" borderId="0" xfId="0" applyFont="1" applyBorder="1" applyAlignment="1" applyProtection="1">
      <alignment vertical="top" wrapText="1"/>
    </xf>
    <xf numFmtId="0" fontId="8" fillId="0" borderId="0" xfId="0" applyFont="1" applyBorder="1" applyProtection="1"/>
    <xf numFmtId="0" fontId="6" fillId="7" borderId="433" xfId="0" applyFont="1" applyFill="1" applyBorder="1" applyProtection="1"/>
    <xf numFmtId="0" fontId="6" fillId="7" borderId="430" xfId="0" applyFont="1" applyFill="1" applyBorder="1" applyAlignment="1" applyProtection="1">
      <alignment horizontal="left" vertical="center"/>
    </xf>
    <xf numFmtId="0" fontId="6" fillId="7" borderId="430" xfId="0" applyFont="1" applyFill="1" applyBorder="1" applyAlignment="1" applyProtection="1">
      <alignment vertical="center"/>
    </xf>
    <xf numFmtId="0" fontId="6" fillId="7" borderId="430" xfId="0" applyFont="1" applyFill="1" applyBorder="1" applyProtection="1"/>
    <xf numFmtId="0" fontId="6" fillId="7" borderId="430" xfId="0" applyFont="1" applyFill="1" applyBorder="1" applyAlignment="1" applyProtection="1"/>
    <xf numFmtId="0" fontId="8" fillId="7" borderId="536" xfId="0" applyFont="1" applyFill="1" applyBorder="1" applyAlignment="1" applyProtection="1"/>
    <xf numFmtId="0" fontId="8" fillId="7" borderId="536" xfId="0" applyFont="1" applyFill="1" applyBorder="1" applyAlignment="1" applyProtection="1">
      <alignment vertical="center" wrapText="1"/>
    </xf>
    <xf numFmtId="0" fontId="0" fillId="7" borderId="536" xfId="0" applyFill="1" applyBorder="1" applyAlignment="1" applyProtection="1">
      <alignment wrapText="1"/>
    </xf>
    <xf numFmtId="3" fontId="6" fillId="7" borderId="536" xfId="1" applyNumberFormat="1" applyFont="1" applyFill="1" applyBorder="1" applyAlignment="1" applyProtection="1">
      <alignment vertical="center"/>
    </xf>
    <xf numFmtId="0" fontId="8" fillId="7" borderId="0" xfId="0" applyFont="1" applyFill="1" applyBorder="1" applyAlignment="1" applyProtection="1">
      <alignment horizontal="left" vertical="top"/>
    </xf>
    <xf numFmtId="0" fontId="9" fillId="7" borderId="0" xfId="0" applyFont="1" applyFill="1" applyBorder="1" applyAlignment="1" applyProtection="1">
      <alignment horizontal="left" vertical="top" wrapText="1"/>
    </xf>
    <xf numFmtId="0" fontId="8" fillId="7" borderId="430" xfId="0" applyFont="1" applyFill="1" applyBorder="1" applyAlignment="1" applyProtection="1">
      <alignment horizontal="left" vertical="center"/>
    </xf>
    <xf numFmtId="0" fontId="9" fillId="7" borderId="430" xfId="0" applyFont="1" applyFill="1" applyBorder="1" applyAlignment="1" applyProtection="1">
      <alignment vertical="center"/>
    </xf>
    <xf numFmtId="0" fontId="9" fillId="7" borderId="416" xfId="0" applyFont="1" applyFill="1" applyBorder="1" applyAlignment="1" applyProtection="1">
      <alignment vertical="center"/>
    </xf>
    <xf numFmtId="0" fontId="9" fillId="7" borderId="416" xfId="0" applyFont="1" applyFill="1" applyBorder="1" applyAlignment="1" applyProtection="1"/>
    <xf numFmtId="0" fontId="6" fillId="7" borderId="416" xfId="0" applyFont="1" applyFill="1" applyBorder="1" applyAlignment="1" applyProtection="1">
      <alignment vertical="center"/>
    </xf>
    <xf numFmtId="0" fontId="6" fillId="7" borderId="416" xfId="0" applyFont="1" applyFill="1" applyBorder="1" applyAlignment="1" applyProtection="1">
      <protection locked="0"/>
    </xf>
    <xf numFmtId="0" fontId="8" fillId="7" borderId="536" xfId="0" applyFont="1" applyFill="1" applyBorder="1" applyAlignment="1" applyProtection="1">
      <alignment vertical="center"/>
    </xf>
    <xf numFmtId="0" fontId="8" fillId="7" borderId="438" xfId="0" applyFont="1" applyFill="1" applyBorder="1" applyAlignment="1" applyProtection="1">
      <alignment horizontal="left" vertical="center"/>
    </xf>
    <xf numFmtId="0" fontId="9" fillId="7" borderId="438" xfId="0" applyFont="1" applyFill="1" applyBorder="1" applyAlignment="1" applyProtection="1">
      <alignment vertical="center"/>
    </xf>
    <xf numFmtId="0" fontId="6" fillId="7" borderId="438" xfId="0" applyFont="1" applyFill="1" applyBorder="1" applyAlignment="1" applyProtection="1">
      <alignment vertical="center"/>
    </xf>
    <xf numFmtId="0" fontId="6" fillId="7" borderId="438" xfId="0" applyFont="1" applyFill="1" applyBorder="1" applyProtection="1"/>
    <xf numFmtId="0" fontId="6" fillId="7" borderId="438" xfId="0" applyFont="1" applyFill="1" applyBorder="1" applyAlignment="1" applyProtection="1"/>
    <xf numFmtId="0" fontId="8" fillId="7" borderId="438" xfId="0" applyFont="1" applyFill="1" applyBorder="1" applyAlignment="1" applyProtection="1">
      <alignment horizontal="center" vertical="center"/>
    </xf>
    <xf numFmtId="0" fontId="8" fillId="7" borderId="0" xfId="0" quotePrefix="1" applyFont="1" applyFill="1" applyBorder="1" applyAlignment="1" applyProtection="1">
      <alignment horizontal="left"/>
    </xf>
    <xf numFmtId="0" fontId="8" fillId="0" borderId="438" xfId="0" applyFont="1" applyBorder="1" applyAlignment="1" applyProtection="1"/>
    <xf numFmtId="0" fontId="6" fillId="7" borderId="653" xfId="0" applyFont="1" applyFill="1" applyBorder="1" applyProtection="1"/>
    <xf numFmtId="0" fontId="9" fillId="7" borderId="26" xfId="0" applyFont="1" applyFill="1" applyBorder="1" applyProtection="1"/>
    <xf numFmtId="0" fontId="8" fillId="7" borderId="26" xfId="0" applyFont="1" applyFill="1" applyBorder="1" applyAlignment="1" applyProtection="1">
      <alignment horizontal="center" vertical="center"/>
    </xf>
    <xf numFmtId="0" fontId="6" fillId="7" borderId="438" xfId="0" applyFont="1" applyFill="1" applyBorder="1" applyAlignment="1" applyProtection="1">
      <alignment horizontal="left"/>
    </xf>
    <xf numFmtId="0" fontId="9" fillId="7" borderId="438" xfId="0" applyFont="1" applyFill="1" applyBorder="1" applyProtection="1"/>
    <xf numFmtId="3" fontId="7" fillId="7" borderId="536" xfId="0" applyNumberFormat="1" applyFont="1" applyFill="1" applyBorder="1" applyAlignment="1" applyProtection="1">
      <alignment horizontal="right" vertical="center"/>
      <protection locked="0"/>
    </xf>
    <xf numFmtId="0" fontId="8" fillId="7" borderId="438" xfId="0" applyFont="1" applyFill="1" applyBorder="1" applyAlignment="1" applyProtection="1">
      <alignment vertical="center"/>
    </xf>
    <xf numFmtId="0" fontId="34" fillId="7" borderId="438" xfId="0" applyFont="1" applyFill="1" applyBorder="1" applyAlignment="1" applyProtection="1">
      <alignment vertical="center"/>
    </xf>
    <xf numFmtId="0" fontId="8" fillId="7" borderId="430" xfId="0" applyFont="1" applyFill="1" applyBorder="1" applyAlignment="1" applyProtection="1">
      <alignment horizontal="left"/>
    </xf>
    <xf numFmtId="0" fontId="9" fillId="7" borderId="430" xfId="0" applyFont="1" applyFill="1" applyBorder="1" applyProtection="1"/>
    <xf numFmtId="0" fontId="0" fillId="0" borderId="430" xfId="0" applyBorder="1" applyAlignment="1" applyProtection="1">
      <alignment vertical="center"/>
    </xf>
    <xf numFmtId="0" fontId="6" fillId="7" borderId="536" xfId="0" applyFont="1" applyFill="1" applyBorder="1" applyAlignment="1" applyProtection="1"/>
    <xf numFmtId="0" fontId="0" fillId="0" borderId="536" xfId="0" applyBorder="1" applyAlignment="1" applyProtection="1">
      <alignment vertical="center"/>
    </xf>
    <xf numFmtId="0" fontId="4" fillId="0" borderId="0" xfId="11" applyFont="1" applyFill="1" applyBorder="1" applyAlignment="1" applyProtection="1">
      <alignment horizontal="right"/>
    </xf>
    <xf numFmtId="0" fontId="3" fillId="20" borderId="25" xfId="11" applyFont="1" applyFill="1" applyBorder="1" applyAlignment="1" applyProtection="1">
      <alignment horizontal="center"/>
    </xf>
    <xf numFmtId="0" fontId="3" fillId="20" borderId="26" xfId="11" applyFont="1" applyFill="1" applyBorder="1" applyAlignment="1" applyProtection="1">
      <alignment horizontal="center"/>
    </xf>
    <xf numFmtId="0" fontId="3" fillId="20" borderId="27" xfId="11" applyFont="1" applyFill="1" applyBorder="1" applyAlignment="1" applyProtection="1">
      <alignment horizontal="center"/>
    </xf>
    <xf numFmtId="0" fontId="13" fillId="20" borderId="23" xfId="11" applyFont="1" applyFill="1" applyBorder="1" applyAlignment="1" applyProtection="1">
      <alignment horizontal="center" vertical="top"/>
    </xf>
    <xf numFmtId="0" fontId="13" fillId="20" borderId="24" xfId="11" applyFont="1" applyFill="1" applyBorder="1" applyAlignment="1" applyProtection="1">
      <alignment horizontal="center" vertical="top"/>
    </xf>
    <xf numFmtId="0" fontId="13" fillId="20" borderId="78" xfId="11" applyFont="1" applyFill="1" applyBorder="1" applyAlignment="1" applyProtection="1">
      <alignment horizontal="center" vertical="top"/>
    </xf>
    <xf numFmtId="0" fontId="4" fillId="20" borderId="25" xfId="11" applyFont="1" applyFill="1" applyBorder="1" applyAlignment="1" applyProtection="1">
      <alignment horizontal="center"/>
    </xf>
    <xf numFmtId="0" fontId="4" fillId="20" borderId="26" xfId="11" applyFont="1" applyFill="1" applyBorder="1" applyAlignment="1" applyProtection="1">
      <alignment horizontal="center"/>
    </xf>
    <xf numFmtId="0" fontId="4" fillId="20" borderId="27" xfId="11" applyFont="1" applyFill="1" applyBorder="1" applyAlignment="1" applyProtection="1">
      <alignment horizontal="center"/>
    </xf>
    <xf numFmtId="0" fontId="3" fillId="8" borderId="25" xfId="11" applyFont="1" applyFill="1" applyBorder="1" applyAlignment="1" applyProtection="1">
      <alignment horizontal="center"/>
    </xf>
    <xf numFmtId="0" fontId="3" fillId="8" borderId="26" xfId="11" applyFont="1" applyFill="1" applyBorder="1" applyAlignment="1" applyProtection="1">
      <alignment horizontal="center"/>
    </xf>
    <xf numFmtId="0" fontId="3" fillId="8" borderId="27" xfId="11" applyFont="1" applyFill="1" applyBorder="1" applyAlignment="1" applyProtection="1">
      <alignment horizontal="center"/>
    </xf>
    <xf numFmtId="0" fontId="99" fillId="20" borderId="419" xfId="11" applyFont="1" applyFill="1" applyBorder="1" applyAlignment="1" applyProtection="1">
      <alignment horizontal="center" vertical="center" wrapText="1"/>
    </xf>
    <xf numFmtId="0" fontId="99" fillId="20" borderId="420" xfId="11" applyFont="1" applyFill="1" applyBorder="1" applyAlignment="1" applyProtection="1">
      <alignment horizontal="center" vertical="center" wrapText="1"/>
    </xf>
    <xf numFmtId="0" fontId="99" fillId="20" borderId="421" xfId="11" applyFont="1" applyFill="1" applyBorder="1" applyAlignment="1" applyProtection="1">
      <alignment horizontal="center" vertical="center" wrapText="1"/>
    </xf>
    <xf numFmtId="0" fontId="98" fillId="20" borderId="422" xfId="11" applyFont="1" applyFill="1" applyBorder="1" applyAlignment="1" applyProtection="1">
      <alignment horizontal="center" vertical="center" wrapText="1"/>
    </xf>
    <xf numFmtId="0" fontId="16" fillId="20" borderId="423" xfId="11" applyFont="1" applyFill="1" applyBorder="1" applyAlignment="1" applyProtection="1">
      <alignment horizontal="center" vertical="center" wrapText="1"/>
    </xf>
    <xf numFmtId="0" fontId="16" fillId="20" borderId="424" xfId="11" applyFont="1" applyFill="1" applyBorder="1" applyAlignment="1" applyProtection="1">
      <alignment horizontal="center" vertical="center" wrapText="1"/>
    </xf>
    <xf numFmtId="0" fontId="13" fillId="8" borderId="23" xfId="11" applyFont="1" applyFill="1" applyBorder="1" applyAlignment="1" applyProtection="1">
      <alignment horizontal="center" vertical="top"/>
    </xf>
    <xf numFmtId="0" fontId="13" fillId="8" borderId="24" xfId="11" applyFont="1" applyFill="1" applyBorder="1" applyAlignment="1" applyProtection="1">
      <alignment horizontal="center" vertical="top"/>
    </xf>
    <xf numFmtId="0" fontId="13" fillId="8" borderId="78" xfId="11" applyFont="1" applyFill="1" applyBorder="1" applyAlignment="1" applyProtection="1">
      <alignment horizontal="center" vertical="top"/>
    </xf>
    <xf numFmtId="0" fontId="3" fillId="0" borderId="0" xfId="11" applyFont="1" applyFill="1" applyBorder="1" applyAlignment="1" applyProtection="1">
      <alignment horizontal="center" vertical="center" wrapText="1"/>
    </xf>
    <xf numFmtId="0" fontId="4" fillId="0" borderId="0" xfId="11" applyFont="1" applyFill="1" applyBorder="1" applyAlignment="1" applyProtection="1">
      <alignment horizontal="center"/>
    </xf>
    <xf numFmtId="0" fontId="3" fillId="21" borderId="0" xfId="11" applyFont="1" applyFill="1" applyBorder="1" applyAlignment="1" applyProtection="1">
      <alignment horizontal="center"/>
    </xf>
    <xf numFmtId="0" fontId="3" fillId="2" borderId="0" xfId="11" applyFont="1" applyFill="1" applyBorder="1" applyAlignment="1" applyProtection="1">
      <alignment horizontal="center" vertical="center" wrapText="1"/>
    </xf>
    <xf numFmtId="0" fontId="2" fillId="0" borderId="0" xfId="11" applyFont="1" applyFill="1" applyBorder="1" applyAlignment="1" applyProtection="1">
      <alignment horizontal="center" vertical="center" wrapText="1"/>
    </xf>
    <xf numFmtId="0" fontId="15" fillId="0" borderId="0" xfId="11" applyFont="1" applyFill="1" applyBorder="1" applyAlignment="1" applyProtection="1">
      <alignment horizontal="center" vertical="top" wrapText="1"/>
    </xf>
    <xf numFmtId="0" fontId="73" fillId="0" borderId="0" xfId="2" applyFill="1" applyBorder="1" applyAlignment="1" applyProtection="1">
      <alignment horizontal="center" vertical="center" wrapText="1"/>
    </xf>
    <xf numFmtId="0" fontId="2" fillId="0" borderId="0" xfId="11" applyFont="1" applyFill="1" applyBorder="1" applyAlignment="1" applyProtection="1">
      <alignment horizontal="center" wrapText="1"/>
    </xf>
    <xf numFmtId="0" fontId="3" fillId="0" borderId="12" xfId="11" applyFont="1" applyFill="1" applyBorder="1" applyAlignment="1" applyProtection="1">
      <alignment horizontal="center"/>
    </xf>
    <xf numFmtId="0" fontId="3" fillId="0" borderId="13" xfId="11" applyFont="1" applyFill="1" applyBorder="1" applyAlignment="1" applyProtection="1">
      <alignment horizontal="center"/>
    </xf>
    <xf numFmtId="0" fontId="3" fillId="0" borderId="95" xfId="11" applyFont="1" applyFill="1" applyBorder="1" applyAlignment="1" applyProtection="1">
      <alignment horizontal="center"/>
    </xf>
    <xf numFmtId="0" fontId="15" fillId="0" borderId="104" xfId="11" applyFont="1" applyFill="1" applyBorder="1" applyAlignment="1" applyProtection="1">
      <alignment horizontal="center" vertical="top" wrapText="1"/>
    </xf>
    <xf numFmtId="0" fontId="15" fillId="0" borderId="5" xfId="11" applyFont="1" applyFill="1" applyBorder="1" applyAlignment="1" applyProtection="1">
      <alignment horizontal="center" vertical="top" wrapText="1"/>
    </xf>
    <xf numFmtId="0" fontId="15" fillId="0" borderId="96" xfId="11" applyFont="1" applyFill="1" applyBorder="1" applyAlignment="1" applyProtection="1">
      <alignment horizontal="center" vertical="top" wrapText="1"/>
    </xf>
    <xf numFmtId="0" fontId="12" fillId="0" borderId="0" xfId="11" applyFont="1" applyFill="1" applyBorder="1" applyAlignment="1" applyProtection="1">
      <alignment horizontal="center"/>
    </xf>
    <xf numFmtId="0" fontId="4" fillId="7" borderId="17" xfId="11" applyFont="1" applyFill="1" applyBorder="1" applyAlignment="1" applyProtection="1">
      <alignment horizontal="center"/>
    </xf>
    <xf numFmtId="0" fontId="11" fillId="8" borderId="0" xfId="0" applyFont="1" applyFill="1" applyBorder="1" applyAlignment="1" applyProtection="1">
      <alignment horizontal="left" vertical="top" wrapText="1"/>
    </xf>
    <xf numFmtId="0" fontId="11" fillId="8" borderId="114" xfId="0" applyFont="1" applyFill="1" applyBorder="1" applyAlignment="1" applyProtection="1">
      <alignment horizontal="left" vertical="top" wrapText="1"/>
    </xf>
    <xf numFmtId="0" fontId="11" fillId="22" borderId="0" xfId="0" applyFont="1" applyFill="1" applyBorder="1" applyAlignment="1" applyProtection="1">
      <alignment horizontal="left" vertical="center" wrapText="1"/>
    </xf>
    <xf numFmtId="0" fontId="11" fillId="22" borderId="114" xfId="0" applyFont="1" applyFill="1" applyBorder="1" applyAlignment="1" applyProtection="1">
      <alignment horizontal="left" vertical="center" wrapText="1"/>
    </xf>
    <xf numFmtId="0" fontId="11" fillId="8" borderId="0" xfId="0" applyFont="1" applyFill="1" applyBorder="1" applyAlignment="1" applyProtection="1">
      <alignment horizontal="left" vertical="center" wrapText="1"/>
    </xf>
    <xf numFmtId="0" fontId="11" fillId="8" borderId="114" xfId="0" applyFont="1" applyFill="1" applyBorder="1" applyAlignment="1" applyProtection="1">
      <alignment horizontal="left" vertical="center" wrapText="1"/>
    </xf>
    <xf numFmtId="0" fontId="11" fillId="8" borderId="0" xfId="0" applyFont="1" applyFill="1" applyBorder="1" applyAlignment="1" applyProtection="1">
      <alignment horizontal="justify" vertical="top" wrapText="1"/>
    </xf>
    <xf numFmtId="0" fontId="11" fillId="8" borderId="114" xfId="0" applyFont="1" applyFill="1" applyBorder="1" applyAlignment="1" applyProtection="1">
      <alignment horizontal="justify" vertical="top" wrapText="1"/>
    </xf>
    <xf numFmtId="0" fontId="9" fillId="8" borderId="0" xfId="0" applyNumberFormat="1" applyFont="1" applyFill="1" applyBorder="1" applyAlignment="1" applyProtection="1">
      <alignment horizontal="left" vertical="top" wrapText="1"/>
    </xf>
    <xf numFmtId="0" fontId="9" fillId="8" borderId="114" xfId="0" applyNumberFormat="1" applyFont="1" applyFill="1" applyBorder="1" applyAlignment="1" applyProtection="1">
      <alignment horizontal="left" vertical="top" wrapText="1"/>
    </xf>
    <xf numFmtId="0" fontId="11" fillId="5" borderId="115" xfId="0" applyFont="1" applyFill="1" applyBorder="1" applyAlignment="1" applyProtection="1">
      <alignment horizontal="center" vertical="top"/>
    </xf>
    <xf numFmtId="0" fontId="11" fillId="5" borderId="0" xfId="0" applyFont="1" applyFill="1" applyBorder="1" applyAlignment="1" applyProtection="1">
      <alignment horizontal="center" vertical="top"/>
    </xf>
    <xf numFmtId="0" fontId="11" fillId="5" borderId="114" xfId="0" applyFont="1" applyFill="1" applyBorder="1" applyAlignment="1" applyProtection="1">
      <alignment horizontal="center" vertical="top"/>
    </xf>
    <xf numFmtId="0" fontId="12" fillId="6" borderId="115" xfId="11" applyFont="1" applyFill="1" applyBorder="1" applyAlignment="1" applyProtection="1">
      <alignment horizontal="center" vertical="center" wrapText="1"/>
    </xf>
    <xf numFmtId="0" fontId="12" fillId="6" borderId="0" xfId="11" applyFont="1" applyFill="1" applyBorder="1" applyAlignment="1" applyProtection="1">
      <alignment horizontal="center" vertical="center" wrapText="1"/>
    </xf>
    <xf numFmtId="0" fontId="12" fillId="6" borderId="114" xfId="11" applyFont="1" applyFill="1" applyBorder="1" applyAlignment="1" applyProtection="1">
      <alignment horizontal="center" vertical="center" wrapText="1"/>
    </xf>
    <xf numFmtId="0" fontId="11" fillId="6" borderId="115" xfId="11" applyFont="1" applyFill="1" applyBorder="1" applyAlignment="1" applyProtection="1">
      <alignment horizontal="center" vertical="center" wrapText="1"/>
    </xf>
    <xf numFmtId="0" fontId="11" fillId="6" borderId="0" xfId="11" applyFont="1" applyFill="1" applyBorder="1" applyAlignment="1" applyProtection="1">
      <alignment horizontal="center" vertical="center" wrapText="1"/>
    </xf>
    <xf numFmtId="0" fontId="11" fillId="6" borderId="114" xfId="11" applyFont="1" applyFill="1" applyBorder="1" applyAlignment="1" applyProtection="1">
      <alignment horizontal="center" vertical="center" wrapText="1"/>
    </xf>
    <xf numFmtId="0" fontId="23" fillId="20" borderId="26" xfId="0" applyFont="1" applyFill="1" applyBorder="1" applyAlignment="1" applyProtection="1">
      <alignment horizontal="center" vertical="center" wrapText="1"/>
    </xf>
    <xf numFmtId="0" fontId="23" fillId="20" borderId="27" xfId="0" applyFont="1" applyFill="1" applyBorder="1" applyAlignment="1" applyProtection="1">
      <alignment horizontal="center" vertical="center" wrapText="1"/>
    </xf>
    <xf numFmtId="0" fontId="23" fillId="20" borderId="24" xfId="0" applyFont="1" applyFill="1" applyBorder="1" applyAlignment="1" applyProtection="1">
      <alignment horizontal="center" vertical="center" wrapText="1"/>
    </xf>
    <xf numFmtId="0" fontId="23" fillId="20" borderId="78" xfId="0" applyFont="1" applyFill="1" applyBorder="1" applyAlignment="1" applyProtection="1">
      <alignment horizontal="center" vertical="center" wrapText="1"/>
    </xf>
    <xf numFmtId="0" fontId="3" fillId="0" borderId="13" xfId="11" applyFont="1" applyFill="1" applyBorder="1" applyAlignment="1" applyProtection="1">
      <alignment horizontal="center" vertical="center" wrapText="1"/>
    </xf>
    <xf numFmtId="0" fontId="8" fillId="8" borderId="0" xfId="0" applyFont="1" applyFill="1" applyBorder="1" applyAlignment="1" applyProtection="1">
      <alignment horizontal="justify" vertical="top" wrapText="1"/>
    </xf>
    <xf numFmtId="0" fontId="12" fillId="8" borderId="0" xfId="0" applyFont="1" applyFill="1" applyBorder="1" applyAlignment="1" applyProtection="1">
      <alignment horizontal="justify" vertical="top" wrapText="1"/>
    </xf>
    <xf numFmtId="0" fontId="12" fillId="8" borderId="114" xfId="0" applyFont="1" applyFill="1" applyBorder="1" applyAlignment="1" applyProtection="1">
      <alignment horizontal="justify" vertical="top" wrapText="1"/>
    </xf>
    <xf numFmtId="0" fontId="12" fillId="8" borderId="0" xfId="0" applyFont="1" applyFill="1" applyBorder="1" applyAlignment="1" applyProtection="1">
      <alignment horizontal="left" wrapText="1"/>
    </xf>
    <xf numFmtId="0" fontId="12" fillId="8" borderId="114" xfId="0" applyFont="1" applyFill="1" applyBorder="1" applyAlignment="1" applyProtection="1">
      <alignment horizontal="left" wrapText="1"/>
    </xf>
    <xf numFmtId="0" fontId="8" fillId="5" borderId="0" xfId="0" applyNumberFormat="1" applyFont="1" applyFill="1" applyAlignment="1">
      <alignment horizontal="left" vertical="center" wrapText="1"/>
    </xf>
    <xf numFmtId="0" fontId="12" fillId="5" borderId="0" xfId="0" applyNumberFormat="1" applyFont="1" applyFill="1" applyAlignment="1">
      <alignment horizontal="left" vertical="center" wrapText="1"/>
    </xf>
    <xf numFmtId="0" fontId="12" fillId="5" borderId="114" xfId="0" applyNumberFormat="1" applyFont="1" applyFill="1" applyBorder="1" applyAlignment="1">
      <alignment horizontal="left" vertical="center" wrapText="1"/>
    </xf>
    <xf numFmtId="0" fontId="9" fillId="8" borderId="0" xfId="0" applyFont="1" applyFill="1" applyBorder="1" applyAlignment="1" applyProtection="1">
      <alignment horizontal="justify" vertical="top"/>
    </xf>
    <xf numFmtId="0" fontId="11" fillId="8" borderId="0" xfId="0" applyFont="1" applyFill="1" applyBorder="1" applyAlignment="1" applyProtection="1">
      <alignment horizontal="justify" vertical="top"/>
    </xf>
    <xf numFmtId="0" fontId="11" fillId="8" borderId="114" xfId="0" applyFont="1" applyFill="1" applyBorder="1" applyAlignment="1" applyProtection="1">
      <alignment horizontal="justify" vertical="top"/>
    </xf>
    <xf numFmtId="0" fontId="9" fillId="8" borderId="0" xfId="0" applyFont="1" applyFill="1" applyBorder="1" applyAlignment="1" applyProtection="1">
      <alignment horizontal="justify" wrapText="1"/>
    </xf>
    <xf numFmtId="0" fontId="11" fillId="8" borderId="0" xfId="0" applyFont="1" applyFill="1" applyBorder="1" applyAlignment="1" applyProtection="1">
      <alignment horizontal="justify" wrapText="1"/>
    </xf>
    <xf numFmtId="0" fontId="11" fillId="8" borderId="114" xfId="0" applyFont="1" applyFill="1" applyBorder="1" applyAlignment="1" applyProtection="1">
      <alignment horizontal="justify" wrapText="1"/>
    </xf>
    <xf numFmtId="0" fontId="12" fillId="7" borderId="136" xfId="11" applyFont="1" applyFill="1" applyBorder="1" applyAlignment="1" applyProtection="1">
      <alignment horizontal="center" vertical="center" wrapText="1"/>
    </xf>
    <xf numFmtId="0" fontId="12" fillId="7" borderId="220" xfId="11" applyFont="1" applyFill="1" applyBorder="1" applyAlignment="1" applyProtection="1">
      <alignment horizontal="center" vertical="center" wrapText="1"/>
    </xf>
    <xf numFmtId="0" fontId="12" fillId="7" borderId="129" xfId="11" applyFont="1" applyFill="1" applyBorder="1" applyAlignment="1" applyProtection="1">
      <alignment horizontal="center" vertical="center" wrapText="1"/>
    </xf>
    <xf numFmtId="0" fontId="12" fillId="6" borderId="138" xfId="11" applyFont="1" applyFill="1" applyBorder="1" applyAlignment="1" applyProtection="1">
      <alignment horizontal="center" vertical="center" wrapText="1"/>
    </xf>
    <xf numFmtId="0" fontId="12" fillId="6" borderId="18" xfId="11" applyFont="1" applyFill="1" applyBorder="1" applyAlignment="1" applyProtection="1">
      <alignment horizontal="center" vertical="center" wrapText="1"/>
    </xf>
    <xf numFmtId="0" fontId="12" fillId="6" borderId="134" xfId="11" applyFont="1" applyFill="1" applyBorder="1" applyAlignment="1" applyProtection="1">
      <alignment horizontal="center" vertical="center" wrapText="1"/>
    </xf>
    <xf numFmtId="0" fontId="8" fillId="8" borderId="0" xfId="0" applyFont="1" applyFill="1" applyBorder="1" applyAlignment="1" applyProtection="1">
      <alignment horizontal="justify" vertical="top"/>
    </xf>
    <xf numFmtId="0" fontId="12" fillId="8" borderId="0" xfId="0" applyFont="1" applyFill="1" applyBorder="1" applyAlignment="1" applyProtection="1">
      <alignment horizontal="justify" vertical="top"/>
    </xf>
    <xf numFmtId="0" fontId="12" fillId="8" borderId="114" xfId="0" applyFont="1" applyFill="1" applyBorder="1" applyAlignment="1" applyProtection="1">
      <alignment horizontal="justify" vertical="top"/>
    </xf>
    <xf numFmtId="0" fontId="10" fillId="8" borderId="12" xfId="4" applyFont="1" applyFill="1" applyBorder="1" applyAlignment="1" applyProtection="1">
      <alignment horizontal="center" wrapText="1"/>
    </xf>
    <xf numFmtId="0" fontId="10" fillId="8" borderId="13" xfId="4" applyFont="1" applyFill="1" applyBorder="1" applyAlignment="1" applyProtection="1">
      <alignment horizontal="center" wrapText="1"/>
    </xf>
    <xf numFmtId="0" fontId="72" fillId="23" borderId="446" xfId="4" applyFont="1" applyFill="1" applyBorder="1" applyAlignment="1" applyProtection="1">
      <alignment horizontal="center" vertical="top"/>
    </xf>
    <xf numFmtId="0" fontId="72" fillId="23" borderId="0" xfId="4" applyFont="1" applyFill="1" applyBorder="1" applyAlignment="1" applyProtection="1">
      <alignment horizontal="center" vertical="top"/>
    </xf>
    <xf numFmtId="0" fontId="16" fillId="0" borderId="451" xfId="4" applyFont="1" applyFill="1" applyBorder="1" applyAlignment="1" applyProtection="1">
      <alignment horizontal="center" vertical="center"/>
    </xf>
    <xf numFmtId="0" fontId="16" fillId="0" borderId="453" xfId="4" applyFont="1" applyFill="1" applyBorder="1" applyAlignment="1" applyProtection="1">
      <alignment horizontal="center" vertical="center"/>
    </xf>
    <xf numFmtId="0" fontId="16" fillId="0" borderId="440" xfId="4" applyFont="1" applyFill="1" applyBorder="1" applyAlignment="1" applyProtection="1">
      <alignment horizontal="center" vertical="center"/>
    </xf>
    <xf numFmtId="0" fontId="3" fillId="0" borderId="452" xfId="4" applyFont="1" applyFill="1" applyBorder="1" applyAlignment="1" applyProtection="1">
      <alignment horizontal="right" vertical="center"/>
    </xf>
    <xf numFmtId="0" fontId="8" fillId="0" borderId="0" xfId="4" applyFont="1" applyFill="1" applyBorder="1" applyAlignment="1" applyProtection="1">
      <alignment horizontal="right" vertical="center"/>
    </xf>
    <xf numFmtId="0" fontId="8" fillId="0" borderId="454" xfId="4" applyFont="1" applyFill="1" applyBorder="1" applyAlignment="1" applyProtection="1">
      <alignment horizontal="right" vertical="center"/>
    </xf>
    <xf numFmtId="0" fontId="16" fillId="0" borderId="0" xfId="4" applyFont="1" applyFill="1" applyBorder="1" applyAlignment="1" applyProtection="1">
      <alignment horizontal="center" vertical="center"/>
    </xf>
    <xf numFmtId="0" fontId="21" fillId="0" borderId="440" xfId="4" applyFont="1" applyFill="1" applyBorder="1" applyAlignment="1" applyProtection="1">
      <alignment horizontal="center" vertical="center"/>
    </xf>
    <xf numFmtId="0" fontId="2" fillId="0" borderId="440" xfId="4" applyFont="1" applyFill="1" applyBorder="1" applyAlignment="1" applyProtection="1">
      <alignment horizontal="center" vertical="center"/>
    </xf>
    <xf numFmtId="0" fontId="6" fillId="0" borderId="418" xfId="4" applyFont="1" applyFill="1" applyBorder="1" applyAlignment="1" applyProtection="1">
      <alignment horizontal="center" vertical="center"/>
    </xf>
    <xf numFmtId="0" fontId="6" fillId="0" borderId="0" xfId="4" applyFont="1" applyFill="1" applyBorder="1" applyAlignment="1" applyProtection="1">
      <alignment horizontal="center" vertical="center"/>
    </xf>
    <xf numFmtId="0" fontId="21" fillId="0" borderId="451" xfId="4" applyFont="1" applyFill="1" applyBorder="1" applyAlignment="1" applyProtection="1">
      <alignment horizontal="center" vertical="center"/>
    </xf>
    <xf numFmtId="0" fontId="21" fillId="0" borderId="453" xfId="4" applyFont="1" applyFill="1" applyBorder="1" applyAlignment="1" applyProtection="1">
      <alignment horizontal="center" vertical="center"/>
    </xf>
    <xf numFmtId="0" fontId="10" fillId="0" borderId="0" xfId="4" applyFont="1" applyFill="1" applyBorder="1" applyAlignment="1" applyProtection="1">
      <alignment horizontal="center" vertical="center"/>
    </xf>
    <xf numFmtId="0" fontId="6" fillId="0" borderId="451" xfId="4" applyFont="1" applyFill="1" applyBorder="1" applyAlignment="1" applyProtection="1">
      <alignment horizontal="center" vertical="center"/>
    </xf>
    <xf numFmtId="0" fontId="6" fillId="0" borderId="453" xfId="4" applyFont="1" applyFill="1" applyBorder="1" applyAlignment="1" applyProtection="1">
      <alignment horizontal="center" vertical="center"/>
    </xf>
    <xf numFmtId="0" fontId="10" fillId="28" borderId="25" xfId="0" applyFont="1" applyFill="1" applyBorder="1" applyAlignment="1" applyProtection="1">
      <alignment horizontal="center" vertical="center" wrapText="1"/>
    </xf>
    <xf numFmtId="0" fontId="10" fillId="28" borderId="26" xfId="0" applyFont="1" applyFill="1" applyBorder="1" applyAlignment="1" applyProtection="1">
      <alignment horizontal="center" vertical="center" wrapText="1"/>
    </xf>
    <xf numFmtId="0" fontId="10" fillId="28" borderId="27" xfId="0" applyFont="1" applyFill="1" applyBorder="1" applyAlignment="1" applyProtection="1">
      <alignment horizontal="center" vertical="center" wrapText="1"/>
    </xf>
    <xf numFmtId="0" fontId="8" fillId="25" borderId="3" xfId="0" applyFont="1" applyFill="1" applyBorder="1" applyAlignment="1" applyProtection="1">
      <alignment horizontal="center" wrapText="1"/>
    </xf>
    <xf numFmtId="0" fontId="8" fillId="25" borderId="0" xfId="0" applyFont="1" applyFill="1" applyBorder="1" applyAlignment="1" applyProtection="1">
      <alignment horizontal="center" wrapText="1"/>
    </xf>
    <xf numFmtId="0" fontId="8" fillId="25" borderId="454" xfId="0" applyFont="1" applyFill="1" applyBorder="1" applyAlignment="1" applyProtection="1">
      <alignment horizontal="center" wrapText="1"/>
    </xf>
    <xf numFmtId="0" fontId="9" fillId="25" borderId="3" xfId="0" applyFont="1" applyFill="1" applyBorder="1" applyAlignment="1" applyProtection="1">
      <alignment horizontal="center" vertical="top" wrapText="1"/>
    </xf>
    <xf numFmtId="0" fontId="9" fillId="25" borderId="0" xfId="0" applyFont="1" applyFill="1" applyBorder="1" applyAlignment="1" applyProtection="1">
      <alignment horizontal="center" vertical="top" wrapText="1"/>
    </xf>
    <xf numFmtId="0" fontId="9" fillId="25" borderId="454" xfId="0" applyFont="1" applyFill="1" applyBorder="1" applyAlignment="1" applyProtection="1">
      <alignment horizontal="center" vertical="top" wrapText="1"/>
    </xf>
    <xf numFmtId="0" fontId="30" fillId="0" borderId="0" xfId="0" applyFont="1" applyFill="1" applyBorder="1" applyAlignment="1" applyProtection="1">
      <alignment horizontal="left" vertical="center" wrapText="1"/>
    </xf>
    <xf numFmtId="0" fontId="8" fillId="25" borderId="438" xfId="0" quotePrefix="1" applyFont="1" applyFill="1" applyBorder="1" applyAlignment="1" applyProtection="1">
      <alignment horizontal="right"/>
    </xf>
    <xf numFmtId="0" fontId="8" fillId="25" borderId="438" xfId="0" applyFont="1" applyFill="1" applyBorder="1" applyAlignment="1" applyProtection="1">
      <alignment horizontal="right"/>
    </xf>
    <xf numFmtId="0" fontId="8" fillId="0" borderId="25" xfId="0" applyFont="1" applyFill="1" applyBorder="1" applyAlignment="1" applyProtection="1">
      <alignment horizontal="center"/>
    </xf>
    <xf numFmtId="0" fontId="8" fillId="0" borderId="26" xfId="0" applyFont="1" applyFill="1" applyBorder="1" applyAlignment="1" applyProtection="1">
      <alignment horizontal="center"/>
    </xf>
    <xf numFmtId="0" fontId="8" fillId="0" borderId="27" xfId="0" applyFont="1" applyFill="1" applyBorder="1" applyAlignment="1" applyProtection="1">
      <alignment horizontal="center"/>
    </xf>
    <xf numFmtId="0" fontId="8" fillId="0" borderId="437" xfId="0" applyFont="1" applyFill="1" applyBorder="1" applyAlignment="1" applyProtection="1">
      <alignment horizontal="center"/>
    </xf>
    <xf numFmtId="0" fontId="8" fillId="0" borderId="438" xfId="0" applyFont="1" applyFill="1" applyBorder="1" applyAlignment="1" applyProtection="1">
      <alignment horizontal="center"/>
    </xf>
    <xf numFmtId="0" fontId="8" fillId="0" borderId="439" xfId="0" applyFont="1" applyFill="1" applyBorder="1" applyAlignment="1" applyProtection="1">
      <alignment horizontal="center"/>
    </xf>
    <xf numFmtId="0" fontId="6" fillId="0" borderId="430" xfId="0" applyFont="1" applyFill="1" applyBorder="1" applyAlignment="1" applyProtection="1">
      <alignment horizontal="center" vertical="center"/>
      <protection locked="0"/>
    </xf>
    <xf numFmtId="0" fontId="6" fillId="0" borderId="536" xfId="0" applyFont="1" applyFill="1" applyBorder="1" applyAlignment="1" applyProtection="1">
      <alignment horizontal="center" vertical="center"/>
      <protection locked="0"/>
    </xf>
    <xf numFmtId="0" fontId="6" fillId="0" borderId="0" xfId="0" applyFont="1" applyFill="1" applyBorder="1" applyAlignment="1" applyProtection="1">
      <alignment horizontal="center" vertical="center"/>
    </xf>
    <xf numFmtId="0" fontId="6" fillId="0" borderId="430" xfId="0" applyFont="1" applyFill="1" applyBorder="1" applyAlignment="1" applyProtection="1">
      <alignment horizontal="center" vertical="center"/>
    </xf>
    <xf numFmtId="0" fontId="6" fillId="0" borderId="536" xfId="0" applyFont="1" applyFill="1" applyBorder="1" applyAlignment="1" applyProtection="1">
      <alignment horizontal="center" vertical="center"/>
    </xf>
    <xf numFmtId="0" fontId="6" fillId="0" borderId="25" xfId="0" applyFont="1" applyFill="1" applyBorder="1" applyAlignment="1" applyProtection="1">
      <alignment horizontal="center" vertical="center" wrapText="1"/>
      <protection locked="0"/>
    </xf>
    <xf numFmtId="0" fontId="6" fillId="0" borderId="26" xfId="0" applyFont="1" applyFill="1" applyBorder="1" applyAlignment="1" applyProtection="1">
      <alignment horizontal="center" vertical="center" wrapText="1"/>
      <protection locked="0"/>
    </xf>
    <xf numFmtId="0" fontId="6" fillId="0" borderId="27" xfId="0" applyFont="1" applyFill="1" applyBorder="1" applyAlignment="1" applyProtection="1">
      <alignment horizontal="center" vertical="center" wrapText="1"/>
      <protection locked="0"/>
    </xf>
    <xf numFmtId="0" fontId="6" fillId="0" borderId="437" xfId="0" applyFont="1" applyFill="1" applyBorder="1" applyAlignment="1" applyProtection="1">
      <alignment horizontal="center" vertical="center" wrapText="1"/>
      <protection locked="0"/>
    </xf>
    <xf numFmtId="0" fontId="6" fillId="0" borderId="438" xfId="0" applyFont="1" applyFill="1" applyBorder="1" applyAlignment="1" applyProtection="1">
      <alignment horizontal="center" vertical="center" wrapText="1"/>
      <protection locked="0"/>
    </xf>
    <xf numFmtId="0" fontId="6" fillId="0" borderId="439" xfId="0" applyFont="1" applyFill="1" applyBorder="1" applyAlignment="1" applyProtection="1">
      <alignment horizontal="center" vertical="center" wrapText="1"/>
      <protection locked="0"/>
    </xf>
    <xf numFmtId="0" fontId="8" fillId="0" borderId="430" xfId="0" applyFont="1" applyFill="1" applyBorder="1" applyAlignment="1" applyProtection="1">
      <alignment horizontal="center"/>
    </xf>
    <xf numFmtId="0" fontId="8" fillId="0" borderId="0" xfId="0" applyFont="1" applyFill="1" applyBorder="1" applyAlignment="1" applyProtection="1">
      <alignment horizontal="center"/>
    </xf>
    <xf numFmtId="0" fontId="9" fillId="0" borderId="536" xfId="0" applyFont="1" applyFill="1" applyBorder="1" applyAlignment="1" applyProtection="1">
      <alignment horizontal="center"/>
    </xf>
    <xf numFmtId="0" fontId="34" fillId="0" borderId="0" xfId="0" applyFont="1" applyFill="1" applyBorder="1" applyAlignment="1" applyProtection="1">
      <alignment horizontal="right" vertical="top"/>
    </xf>
    <xf numFmtId="2" fontId="6" fillId="0" borderId="544" xfId="0" applyNumberFormat="1" applyFont="1" applyFill="1" applyBorder="1" applyAlignment="1" applyProtection="1">
      <alignment horizontal="center" vertical="center"/>
      <protection locked="0"/>
    </xf>
    <xf numFmtId="2" fontId="6" fillId="0" borderId="545" xfId="0" applyNumberFormat="1" applyFont="1" applyFill="1" applyBorder="1" applyAlignment="1" applyProtection="1">
      <alignment horizontal="center" vertical="center"/>
      <protection locked="0"/>
    </xf>
    <xf numFmtId="2" fontId="6" fillId="0" borderId="435" xfId="0" applyNumberFormat="1" applyFont="1" applyFill="1" applyBorder="1" applyAlignment="1" applyProtection="1">
      <alignment horizontal="center" vertical="center"/>
      <protection locked="0"/>
    </xf>
    <xf numFmtId="2" fontId="6" fillId="0" borderId="431" xfId="0" applyNumberFormat="1" applyFont="1" applyFill="1" applyBorder="1" applyAlignment="1" applyProtection="1">
      <alignment horizontal="center" vertical="center"/>
      <protection locked="0"/>
    </xf>
    <xf numFmtId="0" fontId="6" fillId="0" borderId="115" xfId="0" applyFont="1" applyFill="1" applyBorder="1" applyAlignment="1" applyProtection="1">
      <alignment horizontal="center" vertical="center"/>
    </xf>
    <xf numFmtId="0" fontId="8" fillId="0" borderId="0" xfId="0" applyFont="1" applyFill="1" applyBorder="1" applyAlignment="1" applyProtection="1">
      <alignment horizontal="center" vertical="center"/>
    </xf>
    <xf numFmtId="0" fontId="6" fillId="0" borderId="0" xfId="0" applyFont="1" applyFill="1" applyBorder="1" applyAlignment="1" applyProtection="1">
      <alignment horizontal="center"/>
    </xf>
    <xf numFmtId="0" fontId="8" fillId="0" borderId="454" xfId="0" quotePrefix="1" applyFont="1" applyFill="1" applyBorder="1" applyAlignment="1" applyProtection="1">
      <alignment horizontal="center" vertical="center" wrapText="1"/>
    </xf>
    <xf numFmtId="0" fontId="8" fillId="0" borderId="454" xfId="0" applyFont="1" applyFill="1" applyBorder="1" applyAlignment="1" applyProtection="1">
      <alignment horizontal="center" vertical="center" wrapText="1"/>
    </xf>
    <xf numFmtId="0" fontId="22" fillId="0" borderId="2" xfId="0" applyFont="1" applyFill="1" applyBorder="1" applyAlignment="1" applyProtection="1">
      <alignment horizontal="center" vertical="center"/>
      <protection locked="0"/>
    </xf>
    <xf numFmtId="0" fontId="22" fillId="0" borderId="436" xfId="0" applyFont="1" applyFill="1" applyBorder="1" applyAlignment="1" applyProtection="1">
      <alignment horizontal="center" vertical="center"/>
      <protection locked="0"/>
    </xf>
    <xf numFmtId="0" fontId="6" fillId="0" borderId="135" xfId="0" applyFont="1" applyFill="1" applyBorder="1" applyAlignment="1" applyProtection="1">
      <alignment horizontal="center" vertical="center"/>
    </xf>
    <xf numFmtId="0" fontId="9" fillId="0" borderId="0" xfId="0" applyFont="1" applyFill="1" applyBorder="1" applyAlignment="1" applyProtection="1">
      <alignment horizontal="center" vertical="center"/>
    </xf>
    <xf numFmtId="0" fontId="8" fillId="0" borderId="0" xfId="0" quotePrefix="1" applyFont="1" applyFill="1" applyBorder="1" applyAlignment="1" applyProtection="1">
      <alignment horizontal="right" vertical="center"/>
      <protection locked="0"/>
    </xf>
    <xf numFmtId="0" fontId="8" fillId="0" borderId="0" xfId="0" applyFont="1" applyFill="1" applyBorder="1" applyAlignment="1" applyProtection="1">
      <alignment horizontal="right" vertical="center"/>
      <protection locked="0"/>
    </xf>
    <xf numFmtId="0" fontId="8" fillId="0" borderId="438" xfId="0" quotePrefix="1" applyFont="1" applyFill="1" applyBorder="1" applyAlignment="1" applyProtection="1">
      <alignment horizontal="right"/>
    </xf>
    <xf numFmtId="0" fontId="8" fillId="0" borderId="438" xfId="0" applyFont="1" applyFill="1" applyBorder="1" applyAlignment="1" applyProtection="1">
      <alignment horizontal="right"/>
    </xf>
    <xf numFmtId="0" fontId="6" fillId="0" borderId="539" xfId="0" applyFont="1" applyFill="1" applyBorder="1" applyAlignment="1" applyProtection="1">
      <alignment horizontal="center"/>
    </xf>
    <xf numFmtId="0" fontId="6" fillId="0" borderId="466" xfId="0" applyFont="1" applyFill="1" applyBorder="1" applyAlignment="1" applyProtection="1">
      <alignment horizontal="center"/>
    </xf>
    <xf numFmtId="0" fontId="6" fillId="0" borderId="457" xfId="0" applyFont="1" applyFill="1" applyBorder="1" applyAlignment="1" applyProtection="1">
      <alignment horizontal="center"/>
    </xf>
    <xf numFmtId="0" fontId="8" fillId="0" borderId="3" xfId="0" applyFont="1" applyFill="1" applyBorder="1" applyAlignment="1" applyProtection="1">
      <alignment horizontal="center"/>
    </xf>
    <xf numFmtId="0" fontId="8" fillId="0" borderId="454" xfId="0" applyFont="1" applyFill="1" applyBorder="1" applyAlignment="1" applyProtection="1">
      <alignment horizontal="center"/>
    </xf>
    <xf numFmtId="0" fontId="9" fillId="0" borderId="26" xfId="0" applyFont="1" applyFill="1" applyBorder="1" applyAlignment="1" applyProtection="1">
      <alignment horizontal="center" vertical="center"/>
    </xf>
    <xf numFmtId="0" fontId="9" fillId="0" borderId="27" xfId="0" applyFont="1" applyFill="1" applyBorder="1" applyAlignment="1" applyProtection="1">
      <alignment horizontal="center" vertical="center"/>
    </xf>
    <xf numFmtId="0" fontId="9" fillId="0" borderId="438" xfId="0" applyFont="1" applyFill="1" applyBorder="1" applyAlignment="1" applyProtection="1">
      <alignment horizontal="center" vertical="center"/>
    </xf>
    <xf numFmtId="0" fontId="9" fillId="0" borderId="439" xfId="0" applyFont="1" applyFill="1" applyBorder="1" applyAlignment="1" applyProtection="1">
      <alignment horizontal="center" vertical="center"/>
    </xf>
    <xf numFmtId="0" fontId="9" fillId="0" borderId="25" xfId="0" applyFont="1" applyFill="1" applyBorder="1" applyAlignment="1" applyProtection="1">
      <alignment horizontal="center" vertical="center"/>
    </xf>
    <xf numFmtId="0" fontId="9" fillId="0" borderId="3" xfId="0" applyFont="1" applyFill="1" applyBorder="1" applyAlignment="1" applyProtection="1">
      <alignment horizontal="center" vertical="center"/>
    </xf>
    <xf numFmtId="0" fontId="9" fillId="0" borderId="454" xfId="0" applyFont="1" applyFill="1" applyBorder="1" applyAlignment="1" applyProtection="1">
      <alignment horizontal="center" vertical="center"/>
    </xf>
    <xf numFmtId="0" fontId="9" fillId="0" borderId="437" xfId="0" applyFont="1" applyFill="1" applyBorder="1" applyAlignment="1" applyProtection="1">
      <alignment horizontal="center" vertical="center"/>
    </xf>
    <xf numFmtId="0" fontId="9" fillId="0" borderId="25" xfId="0" applyFont="1" applyFill="1" applyBorder="1" applyAlignment="1" applyProtection="1">
      <alignment horizontal="center" vertical="center"/>
      <protection locked="0"/>
    </xf>
    <xf numFmtId="0" fontId="9" fillId="0" borderId="26" xfId="0" applyFont="1" applyFill="1" applyBorder="1" applyAlignment="1" applyProtection="1">
      <alignment horizontal="center" vertical="center"/>
      <protection locked="0"/>
    </xf>
    <xf numFmtId="0" fontId="9" fillId="0" borderId="27" xfId="0" applyFont="1" applyFill="1" applyBorder="1" applyAlignment="1" applyProtection="1">
      <alignment horizontal="center" vertical="center"/>
      <protection locked="0"/>
    </xf>
    <xf numFmtId="0" fontId="9" fillId="0" borderId="437" xfId="0" applyFont="1" applyFill="1" applyBorder="1" applyAlignment="1" applyProtection="1">
      <alignment horizontal="center" vertical="center"/>
      <protection locked="0"/>
    </xf>
    <xf numFmtId="0" fontId="9" fillId="0" borderId="438" xfId="0" applyFont="1" applyFill="1" applyBorder="1" applyAlignment="1" applyProtection="1">
      <alignment horizontal="center" vertical="center"/>
      <protection locked="0"/>
    </xf>
    <xf numFmtId="0" fontId="9" fillId="0" borderId="439" xfId="0" applyFont="1" applyFill="1" applyBorder="1" applyAlignment="1" applyProtection="1">
      <alignment horizontal="center" vertical="center"/>
      <protection locked="0"/>
    </xf>
    <xf numFmtId="0" fontId="8" fillId="0" borderId="530" xfId="0" applyFont="1" applyFill="1" applyBorder="1" applyAlignment="1" applyProtection="1">
      <alignment horizontal="center" vertical="center"/>
    </xf>
    <xf numFmtId="0" fontId="8" fillId="25" borderId="438" xfId="0" quotePrefix="1" applyFont="1" applyFill="1" applyBorder="1" applyAlignment="1" applyProtection="1">
      <alignment horizontal="right" vertical="center"/>
      <protection locked="0"/>
    </xf>
    <xf numFmtId="0" fontId="8" fillId="25" borderId="438" xfId="0" applyFont="1" applyFill="1" applyBorder="1" applyAlignment="1" applyProtection="1">
      <alignment horizontal="right" vertical="center"/>
      <protection locked="0"/>
    </xf>
    <xf numFmtId="0" fontId="8" fillId="25" borderId="438" xfId="0" quotePrefix="1" applyFont="1" applyFill="1" applyBorder="1" applyAlignment="1" applyProtection="1">
      <alignment horizontal="right" vertical="center" wrapText="1"/>
      <protection locked="0"/>
    </xf>
    <xf numFmtId="0" fontId="8" fillId="25" borderId="438" xfId="0" applyFont="1" applyFill="1" applyBorder="1" applyAlignment="1" applyProtection="1">
      <alignment horizontal="right" vertical="center" wrapText="1"/>
      <protection locked="0"/>
    </xf>
    <xf numFmtId="0" fontId="8" fillId="25" borderId="0" xfId="27" quotePrefix="1" applyFont="1" applyFill="1" applyBorder="1" applyAlignment="1">
      <alignment horizontal="right"/>
    </xf>
    <xf numFmtId="0" fontId="8" fillId="25" borderId="0" xfId="27" applyFont="1" applyFill="1" applyBorder="1" applyAlignment="1">
      <alignment horizontal="right"/>
    </xf>
    <xf numFmtId="0" fontId="70" fillId="25" borderId="34" xfId="0" applyFont="1" applyFill="1" applyBorder="1" applyAlignment="1" applyProtection="1">
      <alignment horizontal="center" vertical="center"/>
      <protection locked="0"/>
    </xf>
    <xf numFmtId="0" fontId="71" fillId="25" borderId="34" xfId="0" applyFont="1" applyFill="1" applyBorder="1" applyAlignment="1" applyProtection="1">
      <alignment horizontal="center" vertical="center"/>
      <protection locked="0"/>
    </xf>
    <xf numFmtId="0" fontId="3" fillId="0" borderId="454" xfId="0" applyFont="1" applyFill="1" applyBorder="1" applyAlignment="1" applyProtection="1">
      <alignment horizontal="center" vertical="center"/>
    </xf>
    <xf numFmtId="0" fontId="34" fillId="0" borderId="3" xfId="0" applyFont="1" applyFill="1" applyBorder="1" applyAlignment="1" applyProtection="1">
      <alignment horizontal="center" vertical="center"/>
    </xf>
    <xf numFmtId="0" fontId="34" fillId="0" borderId="0" xfId="0" applyFont="1" applyFill="1" applyBorder="1" applyAlignment="1" applyProtection="1">
      <alignment horizontal="center" vertical="center"/>
    </xf>
    <xf numFmtId="0" fontId="22" fillId="0" borderId="0" xfId="0" applyFont="1" applyFill="1" applyBorder="1" applyAlignment="1" applyProtection="1">
      <alignment horizontal="center" vertical="center"/>
      <protection locked="0"/>
    </xf>
    <xf numFmtId="0" fontId="9" fillId="0" borderId="0" xfId="0" applyFont="1" applyFill="1" applyBorder="1" applyAlignment="1" applyProtection="1">
      <alignment horizontal="left" vertical="top" wrapText="1"/>
    </xf>
    <xf numFmtId="0" fontId="22" fillId="0" borderId="425" xfId="0" applyFont="1" applyFill="1" applyBorder="1" applyAlignment="1" applyProtection="1">
      <alignment horizontal="center" vertical="center"/>
      <protection locked="0"/>
    </xf>
    <xf numFmtId="0" fontId="22" fillId="0" borderId="4" xfId="0" applyFont="1" applyFill="1" applyBorder="1" applyAlignment="1" applyProtection="1">
      <alignment horizontal="center" vertical="center"/>
      <protection locked="0"/>
    </xf>
    <xf numFmtId="0" fontId="8" fillId="0" borderId="0" xfId="0" applyFont="1" applyFill="1" applyBorder="1" applyAlignment="1" applyProtection="1">
      <alignment horizontal="left" vertical="center" wrapText="1"/>
    </xf>
    <xf numFmtId="0" fontId="8" fillId="25" borderId="0" xfId="0" applyFont="1" applyFill="1" applyBorder="1" applyAlignment="1" applyProtection="1">
      <alignment horizontal="right" vertical="center"/>
      <protection locked="0"/>
    </xf>
    <xf numFmtId="0" fontId="8" fillId="25" borderId="0" xfId="0" applyFont="1" applyFill="1" applyBorder="1" applyAlignment="1" applyProtection="1">
      <alignment horizontal="right" vertical="center" wrapText="1"/>
      <protection locked="0"/>
    </xf>
    <xf numFmtId="0" fontId="8" fillId="25" borderId="438" xfId="27" quotePrefix="1" applyFont="1" applyFill="1" applyBorder="1" applyAlignment="1">
      <alignment horizontal="right" vertical="center"/>
    </xf>
    <xf numFmtId="0" fontId="8" fillId="25" borderId="438" xfId="27" applyFont="1" applyFill="1" applyBorder="1" applyAlignment="1">
      <alignment horizontal="right" vertical="center"/>
    </xf>
    <xf numFmtId="0" fontId="8" fillId="25" borderId="454" xfId="0" applyFont="1" applyFill="1" applyBorder="1" applyAlignment="1" applyProtection="1">
      <alignment horizontal="center" vertical="center"/>
    </xf>
    <xf numFmtId="0" fontId="8" fillId="0" borderId="438" xfId="27" quotePrefix="1" applyFont="1" applyFill="1" applyBorder="1" applyAlignment="1">
      <alignment horizontal="right" vertical="center"/>
    </xf>
    <xf numFmtId="0" fontId="8" fillId="0" borderId="438" xfId="27" applyFont="1" applyFill="1" applyBorder="1" applyAlignment="1">
      <alignment horizontal="right" vertical="center"/>
    </xf>
    <xf numFmtId="0" fontId="9" fillId="25" borderId="0" xfId="0" applyFont="1" applyFill="1" applyBorder="1" applyAlignment="1" applyProtection="1">
      <alignment horizontal="center" vertical="center"/>
      <protection locked="0"/>
    </xf>
    <xf numFmtId="0" fontId="16" fillId="25" borderId="0" xfId="0" applyFont="1" applyFill="1" applyBorder="1" applyAlignment="1" applyProtection="1">
      <alignment horizontal="center" vertical="top"/>
    </xf>
    <xf numFmtId="0" fontId="70" fillId="25" borderId="0" xfId="0" applyFont="1" applyFill="1" applyBorder="1" applyAlignment="1" applyProtection="1">
      <alignment horizontal="center" vertical="center"/>
      <protection locked="0"/>
    </xf>
    <xf numFmtId="0" fontId="71" fillId="25" borderId="0" xfId="0" applyFont="1" applyFill="1" applyBorder="1" applyAlignment="1" applyProtection="1">
      <alignment horizontal="center" vertical="center"/>
      <protection locked="0"/>
    </xf>
    <xf numFmtId="0" fontId="9" fillId="0" borderId="3" xfId="0" applyFont="1" applyFill="1" applyBorder="1" applyAlignment="1" applyProtection="1">
      <alignment horizontal="right" vertical="center" wrapText="1"/>
      <protection locked="0"/>
    </xf>
    <xf numFmtId="0" fontId="9" fillId="0" borderId="454" xfId="0" applyFont="1" applyFill="1" applyBorder="1" applyAlignment="1" applyProtection="1">
      <alignment horizontal="right" vertical="center" wrapText="1"/>
      <protection locked="0"/>
    </xf>
    <xf numFmtId="0" fontId="16" fillId="0" borderId="539" xfId="0" applyFont="1" applyFill="1" applyBorder="1" applyAlignment="1" applyProtection="1">
      <alignment horizontal="center" vertical="center" wrapText="1"/>
      <protection locked="0"/>
    </xf>
    <xf numFmtId="0" fontId="16" fillId="0" borderId="466" xfId="0" applyFont="1" applyFill="1" applyBorder="1" applyAlignment="1" applyProtection="1">
      <alignment horizontal="center" vertical="center" wrapText="1"/>
      <protection locked="0"/>
    </xf>
    <xf numFmtId="0" fontId="16" fillId="0" borderId="457" xfId="0" applyFont="1" applyFill="1" applyBorder="1" applyAlignment="1" applyProtection="1">
      <alignment horizontal="center" vertical="center" wrapText="1"/>
      <protection locked="0"/>
    </xf>
    <xf numFmtId="0" fontId="51" fillId="0" borderId="3" xfId="0" applyFont="1" applyFill="1" applyBorder="1" applyAlignment="1" applyProtection="1">
      <alignment vertical="center"/>
    </xf>
    <xf numFmtId="0" fontId="8" fillId="0" borderId="438" xfId="0" quotePrefix="1" applyFont="1" applyFill="1" applyBorder="1" applyAlignment="1" applyProtection="1">
      <alignment horizontal="right" vertical="center" wrapText="1"/>
      <protection locked="0"/>
    </xf>
    <xf numFmtId="0" fontId="8" fillId="0" borderId="438" xfId="0" applyFont="1" applyFill="1" applyBorder="1" applyAlignment="1" applyProtection="1">
      <alignment horizontal="right" vertical="center" wrapText="1"/>
      <protection locked="0"/>
    </xf>
    <xf numFmtId="0" fontId="9" fillId="0" borderId="25" xfId="0" applyFont="1" applyFill="1" applyBorder="1" applyAlignment="1" applyProtection="1">
      <alignment horizontal="center"/>
      <protection locked="0"/>
    </xf>
    <xf numFmtId="0" fontId="9" fillId="0" borderId="26" xfId="0" applyFont="1" applyFill="1" applyBorder="1" applyAlignment="1" applyProtection="1">
      <alignment horizontal="center"/>
      <protection locked="0"/>
    </xf>
    <xf numFmtId="0" fontId="9" fillId="0" borderId="27" xfId="0" applyFont="1" applyFill="1" applyBorder="1" applyAlignment="1" applyProtection="1">
      <alignment horizontal="center"/>
      <protection locked="0"/>
    </xf>
    <xf numFmtId="0" fontId="9" fillId="0" borderId="437" xfId="0" applyFont="1" applyFill="1" applyBorder="1" applyAlignment="1" applyProtection="1">
      <alignment horizontal="center"/>
      <protection locked="0"/>
    </xf>
    <xf numFmtId="0" fontId="9" fillId="0" borderId="438" xfId="0" applyFont="1" applyFill="1" applyBorder="1" applyAlignment="1" applyProtection="1">
      <alignment horizontal="center"/>
      <protection locked="0"/>
    </xf>
    <xf numFmtId="0" fontId="9" fillId="0" borderId="439" xfId="0" applyFont="1" applyFill="1" applyBorder="1" applyAlignment="1" applyProtection="1">
      <alignment horizontal="center"/>
      <protection locked="0"/>
    </xf>
    <xf numFmtId="0" fontId="8" fillId="0" borderId="0" xfId="0" applyFont="1" applyFill="1" applyBorder="1" applyAlignment="1" applyProtection="1">
      <alignment vertical="center" wrapText="1"/>
    </xf>
    <xf numFmtId="0" fontId="7" fillId="0" borderId="0" xfId="0" applyFont="1" applyFill="1" applyBorder="1" applyAlignment="1" applyProtection="1">
      <alignment horizontal="center" vertical="center"/>
      <protection locked="0"/>
    </xf>
    <xf numFmtId="0" fontId="8" fillId="0" borderId="454" xfId="0" applyFont="1" applyFill="1" applyBorder="1" applyAlignment="1" applyProtection="1">
      <alignment horizontal="left" vertical="center"/>
    </xf>
    <xf numFmtId="0" fontId="8" fillId="0" borderId="0" xfId="0" applyFont="1" applyFill="1" applyBorder="1" applyAlignment="1" applyProtection="1">
      <alignment horizontal="center" vertical="center" wrapText="1"/>
    </xf>
    <xf numFmtId="0" fontId="6" fillId="0" borderId="3" xfId="0" applyFont="1" applyFill="1" applyBorder="1" applyAlignment="1" applyProtection="1">
      <alignment horizontal="center" vertical="center" wrapText="1"/>
    </xf>
    <xf numFmtId="0" fontId="6" fillId="0" borderId="0" xfId="0" applyFont="1" applyFill="1" applyBorder="1" applyAlignment="1" applyProtection="1">
      <alignment horizontal="center" vertical="center" wrapText="1"/>
    </xf>
    <xf numFmtId="0" fontId="8" fillId="0" borderId="0" xfId="0" quotePrefix="1" applyFont="1" applyFill="1" applyBorder="1" applyAlignment="1" applyProtection="1">
      <alignment horizontal="right" wrapText="1"/>
    </xf>
    <xf numFmtId="0" fontId="8" fillId="0" borderId="0" xfId="0" applyFont="1" applyFill="1" applyBorder="1" applyAlignment="1" applyProtection="1">
      <alignment horizontal="right" wrapText="1"/>
    </xf>
    <xf numFmtId="0" fontId="8" fillId="0" borderId="454" xfId="0" applyFont="1" applyFill="1" applyBorder="1" applyAlignment="1" applyProtection="1">
      <alignment horizontal="center" vertical="center"/>
    </xf>
    <xf numFmtId="0" fontId="9" fillId="0" borderId="0" xfId="0" applyFont="1" applyFill="1" applyBorder="1" applyAlignment="1" applyProtection="1">
      <alignment horizontal="center" vertical="top"/>
    </xf>
    <xf numFmtId="0" fontId="8" fillId="0" borderId="0" xfId="0" quotePrefix="1" applyFont="1" applyFill="1" applyBorder="1" applyAlignment="1" applyProtection="1">
      <alignment horizontal="right"/>
    </xf>
    <xf numFmtId="0" fontId="8" fillId="0" borderId="0" xfId="0" applyFont="1" applyFill="1" applyBorder="1" applyAlignment="1" applyProtection="1">
      <alignment horizontal="right"/>
    </xf>
    <xf numFmtId="0" fontId="8" fillId="0" borderId="3" xfId="0" applyFont="1" applyFill="1" applyBorder="1" applyAlignment="1" applyProtection="1">
      <alignment horizontal="center" vertical="center"/>
    </xf>
    <xf numFmtId="0" fontId="8" fillId="0" borderId="0" xfId="0" applyFont="1" applyAlignment="1" applyProtection="1">
      <alignment horizontal="center"/>
    </xf>
    <xf numFmtId="0" fontId="8" fillId="0" borderId="3" xfId="0" applyFont="1" applyFill="1" applyBorder="1" applyAlignment="1" applyProtection="1">
      <alignment horizontal="center" vertical="center" wrapText="1"/>
    </xf>
    <xf numFmtId="0" fontId="8" fillId="0" borderId="454" xfId="0" applyFont="1" applyFill="1" applyBorder="1" applyAlignment="1" applyProtection="1">
      <alignment horizontal="left" vertical="center" wrapText="1"/>
    </xf>
    <xf numFmtId="0" fontId="9" fillId="0" borderId="539" xfId="0" applyFont="1" applyFill="1" applyBorder="1" applyAlignment="1" applyProtection="1">
      <alignment horizontal="center"/>
    </xf>
    <xf numFmtId="0" fontId="9" fillId="0" borderId="466" xfId="0" applyFont="1" applyFill="1" applyBorder="1" applyAlignment="1" applyProtection="1">
      <alignment horizontal="center"/>
    </xf>
    <xf numFmtId="0" fontId="9" fillId="0" borderId="457" xfId="0" applyFont="1" applyFill="1" applyBorder="1" applyAlignment="1" applyProtection="1">
      <alignment horizontal="center"/>
    </xf>
    <xf numFmtId="0" fontId="3" fillId="0" borderId="551" xfId="0" applyFont="1" applyFill="1" applyBorder="1" applyAlignment="1" applyProtection="1">
      <alignment horizontal="center" vertical="center"/>
    </xf>
    <xf numFmtId="0" fontId="3" fillId="0" borderId="537" xfId="0" applyFont="1" applyFill="1" applyBorder="1" applyAlignment="1" applyProtection="1">
      <alignment horizontal="center" vertical="center"/>
    </xf>
    <xf numFmtId="0" fontId="3" fillId="0" borderId="552" xfId="0" applyFont="1" applyFill="1" applyBorder="1" applyAlignment="1" applyProtection="1">
      <alignment horizontal="center" vertical="center"/>
    </xf>
    <xf numFmtId="0" fontId="8" fillId="0" borderId="15" xfId="0" applyFont="1" applyFill="1" applyBorder="1" applyAlignment="1" applyProtection="1">
      <alignment horizontal="center"/>
    </xf>
    <xf numFmtId="0" fontId="9" fillId="0" borderId="25" xfId="0" applyFont="1" applyFill="1" applyBorder="1" applyAlignment="1" applyProtection="1">
      <alignment horizontal="center"/>
    </xf>
    <xf numFmtId="0" fontId="9" fillId="0" borderId="26" xfId="0" applyFont="1" applyFill="1" applyBorder="1" applyAlignment="1" applyProtection="1">
      <alignment horizontal="center"/>
    </xf>
    <xf numFmtId="0" fontId="9" fillId="0" borderId="27" xfId="0" applyFont="1" applyFill="1" applyBorder="1" applyAlignment="1" applyProtection="1">
      <alignment horizontal="center"/>
    </xf>
    <xf numFmtId="0" fontId="9" fillId="0" borderId="437" xfId="0" applyFont="1" applyFill="1" applyBorder="1" applyAlignment="1" applyProtection="1">
      <alignment horizontal="center"/>
    </xf>
    <xf numFmtId="0" fontId="9" fillId="0" borderId="438" xfId="0" applyFont="1" applyFill="1" applyBorder="1" applyAlignment="1" applyProtection="1">
      <alignment horizontal="center"/>
    </xf>
    <xf numFmtId="0" fontId="9" fillId="0" borderId="439" xfId="0" applyFont="1" applyFill="1" applyBorder="1" applyAlignment="1" applyProtection="1">
      <alignment horizontal="center"/>
    </xf>
    <xf numFmtId="0" fontId="16" fillId="0" borderId="544" xfId="0" applyFont="1" applyFill="1" applyBorder="1" applyAlignment="1" applyProtection="1">
      <alignment horizontal="center" vertical="center"/>
      <protection locked="0"/>
    </xf>
    <xf numFmtId="0" fontId="16" fillId="0" borderId="536" xfId="0" applyFont="1" applyFill="1" applyBorder="1" applyAlignment="1" applyProtection="1">
      <alignment horizontal="center" vertical="center"/>
      <protection locked="0"/>
    </xf>
    <xf numFmtId="0" fontId="16" fillId="0" borderId="545" xfId="0" applyFont="1" applyFill="1" applyBorder="1" applyAlignment="1" applyProtection="1">
      <alignment horizontal="center" vertical="center"/>
      <protection locked="0"/>
    </xf>
    <xf numFmtId="0" fontId="16" fillId="0" borderId="435" xfId="0" applyFont="1" applyFill="1" applyBorder="1" applyAlignment="1" applyProtection="1">
      <alignment horizontal="center" vertical="center"/>
      <protection locked="0"/>
    </xf>
    <xf numFmtId="0" fontId="16" fillId="0" borderId="430" xfId="0" applyFont="1" applyFill="1" applyBorder="1" applyAlignment="1" applyProtection="1">
      <alignment horizontal="center" vertical="center"/>
      <protection locked="0"/>
    </xf>
    <xf numFmtId="0" fontId="16" fillId="0" borderId="431" xfId="0" applyFont="1" applyFill="1" applyBorder="1" applyAlignment="1" applyProtection="1">
      <alignment horizontal="center" vertical="center"/>
      <protection locked="0"/>
    </xf>
    <xf numFmtId="0" fontId="8" fillId="25" borderId="458" xfId="0" applyFont="1" applyFill="1" applyBorder="1" applyAlignment="1" applyProtection="1">
      <alignment horizontal="center"/>
    </xf>
    <xf numFmtId="0" fontId="8" fillId="25" borderId="459" xfId="0" applyFont="1" applyFill="1" applyBorder="1" applyAlignment="1" applyProtection="1">
      <alignment horizontal="center"/>
    </xf>
    <xf numFmtId="0" fontId="8" fillId="25" borderId="460" xfId="0" applyFont="1" applyFill="1" applyBorder="1" applyAlignment="1" applyProtection="1">
      <alignment horizontal="center"/>
    </xf>
    <xf numFmtId="0" fontId="9" fillId="25" borderId="464" xfId="0" applyFont="1" applyFill="1" applyBorder="1" applyAlignment="1" applyProtection="1">
      <alignment horizontal="center"/>
    </xf>
    <xf numFmtId="0" fontId="9" fillId="25" borderId="0" xfId="0" applyFont="1" applyFill="1" applyBorder="1" applyAlignment="1" applyProtection="1">
      <alignment horizontal="center"/>
    </xf>
    <xf numFmtId="0" fontId="9" fillId="25" borderId="465" xfId="0" applyFont="1" applyFill="1" applyBorder="1" applyAlignment="1" applyProtection="1">
      <alignment horizontal="center"/>
    </xf>
    <xf numFmtId="0" fontId="8" fillId="7" borderId="115" xfId="0" applyFont="1" applyFill="1" applyBorder="1" applyAlignment="1">
      <alignment horizontal="center" vertical="top" wrapText="1"/>
    </xf>
    <xf numFmtId="0" fontId="8" fillId="7" borderId="0" xfId="0" applyFont="1" applyFill="1" applyBorder="1" applyAlignment="1">
      <alignment horizontal="center" vertical="top" wrapText="1"/>
    </xf>
    <xf numFmtId="0" fontId="8" fillId="7" borderId="296" xfId="0" applyFont="1" applyFill="1" applyBorder="1" applyAlignment="1">
      <alignment horizontal="center" vertical="top" wrapText="1"/>
    </xf>
    <xf numFmtId="0" fontId="7" fillId="0" borderId="0" xfId="0" applyFont="1" applyBorder="1" applyAlignment="1">
      <alignment horizontal="center" vertical="center" textRotation="180" wrapText="1"/>
    </xf>
    <xf numFmtId="0" fontId="57" fillId="0" borderId="0" xfId="0" applyFont="1" applyBorder="1" applyAlignment="1">
      <alignment horizontal="center" vertical="center" textRotation="180" wrapText="1"/>
    </xf>
    <xf numFmtId="0" fontId="10" fillId="7" borderId="390" xfId="0" applyFont="1" applyFill="1" applyBorder="1" applyAlignment="1">
      <alignment horizontal="center" wrapText="1"/>
    </xf>
    <xf numFmtId="0" fontId="10" fillId="7" borderId="391" xfId="0" applyFont="1" applyFill="1" applyBorder="1" applyAlignment="1">
      <alignment horizontal="center" wrapText="1"/>
    </xf>
    <xf numFmtId="0" fontId="2" fillId="7" borderId="406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15" fillId="0" borderId="0" xfId="0" applyFont="1" applyFill="1" applyBorder="1" applyAlignment="1">
      <alignment horizontal="center" vertical="center"/>
    </xf>
    <xf numFmtId="0" fontId="23" fillId="0" borderId="0" xfId="0" applyFont="1" applyFill="1" applyBorder="1" applyAlignment="1">
      <alignment horizontal="center" vertical="center"/>
    </xf>
    <xf numFmtId="0" fontId="52" fillId="0" borderId="0" xfId="0" applyFont="1" applyFill="1" applyBorder="1" applyAlignment="1">
      <alignment horizontal="center" vertical="center"/>
    </xf>
    <xf numFmtId="0" fontId="8" fillId="7" borderId="392" xfId="0" applyFont="1" applyFill="1" applyBorder="1" applyAlignment="1">
      <alignment horizontal="center" vertical="center" wrapText="1"/>
    </xf>
    <xf numFmtId="0" fontId="8" fillId="7" borderId="28" xfId="0" applyFont="1" applyFill="1" applyBorder="1" applyAlignment="1">
      <alignment horizontal="center" vertical="center" wrapText="1"/>
    </xf>
    <xf numFmtId="0" fontId="8" fillId="7" borderId="102" xfId="0" applyFont="1" applyFill="1" applyBorder="1" applyAlignment="1">
      <alignment horizontal="center" vertical="top"/>
    </xf>
    <xf numFmtId="0" fontId="8" fillId="7" borderId="26" xfId="0" applyFont="1" applyFill="1" applyBorder="1" applyAlignment="1">
      <alignment horizontal="center" vertical="top"/>
    </xf>
    <xf numFmtId="0" fontId="8" fillId="7" borderId="103" xfId="0" applyFont="1" applyFill="1" applyBorder="1" applyAlignment="1">
      <alignment horizontal="center" vertical="top"/>
    </xf>
    <xf numFmtId="0" fontId="8" fillId="7" borderId="135" xfId="0" applyFont="1" applyFill="1" applyBorder="1" applyAlignment="1">
      <alignment horizontal="center"/>
    </xf>
    <xf numFmtId="0" fontId="8" fillId="7" borderId="3" xfId="0" applyFont="1" applyFill="1" applyBorder="1" applyAlignment="1">
      <alignment horizontal="center" wrapText="1"/>
    </xf>
    <xf numFmtId="0" fontId="8" fillId="7" borderId="0" xfId="0" applyFont="1" applyFill="1" applyBorder="1" applyAlignment="1">
      <alignment horizontal="center" wrapText="1"/>
    </xf>
    <xf numFmtId="0" fontId="27" fillId="7" borderId="15" xfId="0" applyFont="1" applyFill="1" applyBorder="1" applyAlignment="1">
      <alignment horizontal="center" vertical="center" wrapText="1"/>
    </xf>
    <xf numFmtId="0" fontId="27" fillId="7" borderId="0" xfId="0" applyFont="1" applyFill="1" applyBorder="1" applyAlignment="1">
      <alignment horizontal="center" vertical="center" wrapText="1"/>
    </xf>
    <xf numFmtId="0" fontId="8" fillId="7" borderId="392" xfId="0" applyFont="1" applyFill="1" applyBorder="1" applyAlignment="1">
      <alignment horizontal="center"/>
    </xf>
    <xf numFmtId="0" fontId="8" fillId="7" borderId="28" xfId="0" applyFont="1" applyFill="1" applyBorder="1" applyAlignment="1">
      <alignment horizontal="center"/>
    </xf>
    <xf numFmtId="0" fontId="8" fillId="7" borderId="102" xfId="0" applyFont="1" applyFill="1" applyBorder="1" applyAlignment="1">
      <alignment horizontal="center"/>
    </xf>
    <xf numFmtId="0" fontId="8" fillId="0" borderId="25" xfId="0" applyFont="1" applyBorder="1" applyAlignment="1">
      <alignment horizontal="center" vertical="center"/>
    </xf>
    <xf numFmtId="0" fontId="8" fillId="0" borderId="26" xfId="0" applyFont="1" applyBorder="1" applyAlignment="1">
      <alignment horizontal="center" vertical="center"/>
    </xf>
    <xf numFmtId="0" fontId="8" fillId="7" borderId="0" xfId="0" applyFont="1" applyFill="1" applyBorder="1" applyAlignment="1">
      <alignment horizontal="center" vertical="top"/>
    </xf>
    <xf numFmtId="0" fontId="8" fillId="7" borderId="114" xfId="0" applyFont="1" applyFill="1" applyBorder="1" applyAlignment="1">
      <alignment horizontal="center" vertical="top"/>
    </xf>
    <xf numFmtId="0" fontId="27" fillId="7" borderId="389" xfId="0" applyFont="1" applyFill="1" applyBorder="1" applyAlignment="1">
      <alignment horizontal="center" vertical="center" wrapText="1"/>
    </xf>
    <xf numFmtId="0" fontId="9" fillId="7" borderId="437" xfId="0" applyFont="1" applyFill="1" applyBorder="1" applyAlignment="1">
      <alignment horizontal="center" wrapText="1"/>
    </xf>
    <xf numFmtId="0" fontId="9" fillId="7" borderId="438" xfId="0" applyFont="1" applyFill="1" applyBorder="1" applyAlignment="1">
      <alignment horizontal="center" wrapText="1"/>
    </xf>
    <xf numFmtId="0" fontId="9" fillId="7" borderId="439" xfId="0" applyFont="1" applyFill="1" applyBorder="1" applyAlignment="1">
      <alignment horizontal="center" wrapText="1"/>
    </xf>
    <xf numFmtId="0" fontId="8" fillId="7" borderId="3" xfId="0" applyFont="1" applyFill="1" applyBorder="1" applyAlignment="1">
      <alignment horizontal="center" vertical="center"/>
    </xf>
    <xf numFmtId="0" fontId="0" fillId="0" borderId="0" xfId="0"/>
    <xf numFmtId="0" fontId="0" fillId="0" borderId="0" xfId="0" applyBorder="1"/>
    <xf numFmtId="0" fontId="9" fillId="7" borderId="114" xfId="0" applyFont="1" applyFill="1" applyBorder="1" applyAlignment="1">
      <alignment horizontal="center"/>
    </xf>
    <xf numFmtId="0" fontId="9" fillId="7" borderId="135" xfId="0" applyFont="1" applyFill="1" applyBorder="1" applyAlignment="1">
      <alignment horizontal="center"/>
    </xf>
    <xf numFmtId="0" fontId="9" fillId="7" borderId="121" xfId="0" applyFont="1" applyFill="1" applyBorder="1" applyAlignment="1">
      <alignment horizontal="center" vertical="top"/>
    </xf>
    <xf numFmtId="0" fontId="9" fillId="7" borderId="438" xfId="0" applyFont="1" applyFill="1" applyBorder="1" applyAlignment="1">
      <alignment horizontal="center" vertical="top"/>
    </xf>
    <xf numFmtId="0" fontId="8" fillId="7" borderId="3" xfId="0" applyFont="1" applyFill="1" applyBorder="1" applyAlignment="1">
      <alignment horizontal="center" vertical="top" wrapText="1"/>
    </xf>
    <xf numFmtId="0" fontId="8" fillId="7" borderId="114" xfId="0" applyFont="1" applyFill="1" applyBorder="1" applyAlignment="1">
      <alignment horizontal="center" vertical="top" wrapText="1"/>
    </xf>
    <xf numFmtId="0" fontId="8" fillId="7" borderId="115" xfId="0" applyFont="1" applyFill="1" applyBorder="1" applyAlignment="1">
      <alignment horizontal="center" vertical="center" wrapText="1"/>
    </xf>
    <xf numFmtId="0" fontId="8" fillId="7" borderId="0" xfId="0" applyFont="1" applyFill="1" applyBorder="1" applyAlignment="1">
      <alignment horizontal="center" vertical="center" wrapText="1"/>
    </xf>
    <xf numFmtId="0" fontId="8" fillId="7" borderId="3" xfId="0" applyFont="1" applyFill="1" applyBorder="1" applyAlignment="1">
      <alignment horizontal="center" vertical="center" wrapText="1"/>
    </xf>
    <xf numFmtId="0" fontId="8" fillId="7" borderId="22" xfId="0" applyFont="1" applyFill="1" applyBorder="1" applyAlignment="1">
      <alignment horizontal="center" vertical="center" wrapText="1"/>
    </xf>
    <xf numFmtId="0" fontId="8" fillId="7" borderId="0" xfId="0" applyFont="1" applyFill="1" applyBorder="1" applyAlignment="1">
      <alignment horizontal="center"/>
    </xf>
    <xf numFmtId="0" fontId="0" fillId="0" borderId="114" xfId="0" applyBorder="1"/>
    <xf numFmtId="0" fontId="9" fillId="7" borderId="115" xfId="0" applyFont="1" applyFill="1" applyBorder="1" applyAlignment="1">
      <alignment horizontal="center" vertical="top" wrapText="1"/>
    </xf>
    <xf numFmtId="0" fontId="0" fillId="0" borderId="0" xfId="0" applyAlignment="1">
      <alignment vertical="top"/>
    </xf>
    <xf numFmtId="0" fontId="0" fillId="0" borderId="0" xfId="0" applyBorder="1" applyAlignment="1">
      <alignment vertical="top"/>
    </xf>
    <xf numFmtId="0" fontId="0" fillId="0" borderId="435" xfId="0" applyBorder="1" applyAlignment="1">
      <alignment vertical="top"/>
    </xf>
    <xf numFmtId="0" fontId="0" fillId="0" borderId="430" xfId="0" applyBorder="1" applyAlignment="1">
      <alignment vertical="top"/>
    </xf>
    <xf numFmtId="0" fontId="9" fillId="7" borderId="3" xfId="0" applyFont="1" applyFill="1" applyBorder="1" applyAlignment="1">
      <alignment horizontal="center" vertical="center" wrapText="1"/>
    </xf>
    <xf numFmtId="0" fontId="9" fillId="7" borderId="0" xfId="0" applyFont="1" applyFill="1" applyBorder="1" applyAlignment="1">
      <alignment horizontal="center" vertical="center" wrapText="1"/>
    </xf>
    <xf numFmtId="0" fontId="9" fillId="7" borderId="22" xfId="0" applyFont="1" applyFill="1" applyBorder="1" applyAlignment="1">
      <alignment horizontal="center" vertical="center" wrapText="1"/>
    </xf>
    <xf numFmtId="0" fontId="9" fillId="7" borderId="148" xfId="0" applyFont="1" applyFill="1" applyBorder="1" applyAlignment="1">
      <alignment horizontal="center" vertical="center" wrapText="1"/>
    </xf>
    <xf numFmtId="0" fontId="9" fillId="7" borderId="430" xfId="0" applyFont="1" applyFill="1" applyBorder="1" applyAlignment="1">
      <alignment horizontal="center" vertical="center" wrapText="1"/>
    </xf>
    <xf numFmtId="0" fontId="9" fillId="7" borderId="335" xfId="0" applyFont="1" applyFill="1" applyBorder="1" applyAlignment="1">
      <alignment horizontal="center" vertical="center" wrapText="1"/>
    </xf>
    <xf numFmtId="0" fontId="9" fillId="7" borderId="114" xfId="0" applyFont="1" applyFill="1" applyBorder="1" applyAlignment="1">
      <alignment horizontal="center" vertical="top"/>
    </xf>
    <xf numFmtId="0" fontId="9" fillId="7" borderId="135" xfId="0" applyFont="1" applyFill="1" applyBorder="1" applyAlignment="1">
      <alignment horizontal="center" vertical="top"/>
    </xf>
    <xf numFmtId="0" fontId="27" fillId="7" borderId="0" xfId="0" applyFont="1" applyFill="1" applyBorder="1" applyAlignment="1">
      <alignment horizontal="center" vertical="top" wrapText="1"/>
    </xf>
    <xf numFmtId="0" fontId="9" fillId="7" borderId="435" xfId="0" applyFont="1" applyFill="1" applyBorder="1" applyAlignment="1">
      <alignment horizontal="center" wrapText="1"/>
    </xf>
    <xf numFmtId="0" fontId="9" fillId="7" borderId="430" xfId="0" applyFont="1" applyFill="1" applyBorder="1" applyAlignment="1">
      <alignment horizontal="center" wrapText="1"/>
    </xf>
    <xf numFmtId="0" fontId="9" fillId="7" borderId="431" xfId="0" applyFont="1" applyFill="1" applyBorder="1" applyAlignment="1">
      <alignment horizontal="center" wrapText="1"/>
    </xf>
    <xf numFmtId="0" fontId="9" fillId="7" borderId="435" xfId="0" applyFont="1" applyFill="1" applyBorder="1" applyAlignment="1">
      <alignment horizontal="center" vertical="top"/>
    </xf>
    <xf numFmtId="0" fontId="0" fillId="0" borderId="335" xfId="0" applyBorder="1" applyAlignment="1">
      <alignment vertical="top"/>
    </xf>
    <xf numFmtId="0" fontId="10" fillId="7" borderId="0" xfId="0" applyFont="1" applyFill="1" applyBorder="1" applyAlignment="1">
      <alignment horizontal="center"/>
    </xf>
    <xf numFmtId="0" fontId="9" fillId="7" borderId="3" xfId="0" applyFont="1" applyFill="1" applyBorder="1" applyAlignment="1">
      <alignment horizontal="center" vertical="top" wrapText="1"/>
    </xf>
    <xf numFmtId="0" fontId="8" fillId="7" borderId="148" xfId="0" applyFont="1" applyFill="1" applyBorder="1" applyAlignment="1">
      <alignment horizontal="center" vertical="top" wrapText="1"/>
    </xf>
    <xf numFmtId="0" fontId="8" fillId="7" borderId="430" xfId="0" applyFont="1" applyFill="1" applyBorder="1" applyAlignment="1">
      <alignment horizontal="center" vertical="top" wrapText="1"/>
    </xf>
    <xf numFmtId="0" fontId="8" fillId="7" borderId="431" xfId="0" applyFont="1" applyFill="1" applyBorder="1" applyAlignment="1">
      <alignment horizontal="center" vertical="top" wrapText="1"/>
    </xf>
    <xf numFmtId="0" fontId="8" fillId="7" borderId="102" xfId="0" applyFont="1" applyFill="1" applyBorder="1" applyAlignment="1">
      <alignment horizontal="center" vertical="center" wrapText="1"/>
    </xf>
    <xf numFmtId="0" fontId="8" fillId="7" borderId="26" xfId="0" applyFont="1" applyFill="1" applyBorder="1" applyAlignment="1">
      <alignment horizontal="center" vertical="center" wrapText="1"/>
    </xf>
    <xf numFmtId="0" fontId="8" fillId="7" borderId="103" xfId="0" applyFont="1" applyFill="1" applyBorder="1" applyAlignment="1">
      <alignment horizontal="center" vertical="center" wrapText="1"/>
    </xf>
    <xf numFmtId="0" fontId="8" fillId="7" borderId="26" xfId="0" applyFont="1" applyFill="1" applyBorder="1" applyAlignment="1">
      <alignment horizontal="center"/>
    </xf>
    <xf numFmtId="0" fontId="8" fillId="7" borderId="27" xfId="0" applyFont="1" applyFill="1" applyBorder="1" applyAlignment="1">
      <alignment horizontal="center"/>
    </xf>
    <xf numFmtId="0" fontId="9" fillId="7" borderId="3" xfId="0" applyFont="1" applyFill="1" applyBorder="1" applyAlignment="1">
      <alignment horizontal="center" vertical="center"/>
    </xf>
    <xf numFmtId="0" fontId="0" fillId="0" borderId="22" xfId="0" applyBorder="1"/>
    <xf numFmtId="0" fontId="9" fillId="7" borderId="0" xfId="0" applyFont="1" applyFill="1" applyBorder="1" applyAlignment="1">
      <alignment horizontal="center" vertical="top" wrapText="1"/>
    </xf>
    <xf numFmtId="0" fontId="9" fillId="7" borderId="114" xfId="0" applyFont="1" applyFill="1" applyBorder="1" applyAlignment="1">
      <alignment horizontal="center" vertical="top" wrapText="1"/>
    </xf>
    <xf numFmtId="0" fontId="9" fillId="7" borderId="148" xfId="0" applyFont="1" applyFill="1" applyBorder="1" applyAlignment="1">
      <alignment horizontal="center" vertical="top" wrapText="1"/>
    </xf>
    <xf numFmtId="0" fontId="9" fillId="7" borderId="430" xfId="0" applyFont="1" applyFill="1" applyBorder="1" applyAlignment="1">
      <alignment horizontal="center" vertical="top" wrapText="1"/>
    </xf>
    <xf numFmtId="0" fontId="9" fillId="7" borderId="431" xfId="0" applyFont="1" applyFill="1" applyBorder="1" applyAlignment="1">
      <alignment horizontal="center" vertical="top" wrapText="1"/>
    </xf>
    <xf numFmtId="0" fontId="8" fillId="0" borderId="553" xfId="0" quotePrefix="1" applyFont="1" applyBorder="1" applyAlignment="1">
      <alignment horizontal="center" vertical="center" wrapText="1"/>
    </xf>
    <xf numFmtId="0" fontId="8" fillId="0" borderId="553" xfId="0" applyFont="1" applyBorder="1" applyAlignment="1">
      <alignment horizontal="center" vertical="center" wrapText="1"/>
    </xf>
    <xf numFmtId="0" fontId="63" fillId="7" borderId="544" xfId="0" applyFont="1" applyFill="1" applyBorder="1" applyAlignment="1">
      <alignment horizontal="center" vertical="top" wrapText="1"/>
    </xf>
    <xf numFmtId="0" fontId="63" fillId="7" borderId="536" xfId="0" applyFont="1" applyFill="1" applyBorder="1" applyAlignment="1">
      <alignment horizontal="center" vertical="top" wrapText="1"/>
    </xf>
    <xf numFmtId="0" fontId="63" fillId="7" borderId="545" xfId="0" applyFont="1" applyFill="1" applyBorder="1" applyAlignment="1">
      <alignment horizontal="center" vertical="top" wrapText="1"/>
    </xf>
    <xf numFmtId="0" fontId="8" fillId="7" borderId="555" xfId="0" quotePrefix="1" applyFont="1" applyFill="1" applyBorder="1" applyAlignment="1">
      <alignment horizontal="center" vertical="center"/>
    </xf>
    <xf numFmtId="0" fontId="8" fillId="7" borderId="555" xfId="0" applyFont="1" applyFill="1" applyBorder="1" applyAlignment="1">
      <alignment horizontal="center" vertical="center"/>
    </xf>
    <xf numFmtId="0" fontId="8" fillId="7" borderId="435" xfId="0" quotePrefix="1" applyFont="1" applyFill="1" applyBorder="1" applyAlignment="1">
      <alignment horizontal="center"/>
    </xf>
    <xf numFmtId="0" fontId="8" fillId="7" borderId="435" xfId="0" applyFont="1" applyFill="1" applyBorder="1" applyAlignment="1">
      <alignment horizontal="center"/>
    </xf>
    <xf numFmtId="3" fontId="7" fillId="14" borderId="556" xfId="0" applyNumberFormat="1" applyFont="1" applyFill="1" applyBorder="1" applyAlignment="1">
      <alignment horizontal="center" vertical="center" wrapText="1"/>
    </xf>
    <xf numFmtId="3" fontId="7" fillId="14" borderId="557" xfId="0" applyNumberFormat="1" applyFont="1" applyFill="1" applyBorder="1" applyAlignment="1">
      <alignment horizontal="center" vertical="center" wrapText="1"/>
    </xf>
    <xf numFmtId="3" fontId="7" fillId="14" borderId="558" xfId="0" applyNumberFormat="1" applyFont="1" applyFill="1" applyBorder="1" applyAlignment="1">
      <alignment horizontal="center" vertical="center" wrapText="1"/>
    </xf>
    <xf numFmtId="3" fontId="7" fillId="14" borderId="569" xfId="0" applyNumberFormat="1" applyFont="1" applyFill="1" applyBorder="1" applyAlignment="1">
      <alignment horizontal="center" vertical="center" wrapText="1"/>
    </xf>
    <xf numFmtId="3" fontId="7" fillId="14" borderId="477" xfId="0" applyNumberFormat="1" applyFont="1" applyFill="1" applyBorder="1" applyAlignment="1">
      <alignment horizontal="center" vertical="center" wrapText="1"/>
    </xf>
    <xf numFmtId="3" fontId="7" fillId="14" borderId="570" xfId="0" applyNumberFormat="1" applyFont="1" applyFill="1" applyBorder="1" applyAlignment="1">
      <alignment horizontal="center" vertical="center" wrapText="1"/>
    </xf>
    <xf numFmtId="3" fontId="7" fillId="14" borderId="33" xfId="0" applyNumberFormat="1" applyFont="1" applyFill="1" applyBorder="1" applyAlignment="1">
      <alignment horizontal="right" vertical="center"/>
    </xf>
    <xf numFmtId="3" fontId="7" fillId="14" borderId="73" xfId="0" applyNumberFormat="1" applyFont="1" applyFill="1" applyBorder="1" applyAlignment="1">
      <alignment horizontal="right" vertical="center"/>
    </xf>
    <xf numFmtId="3" fontId="7" fillId="14" borderId="559" xfId="0" applyNumberFormat="1" applyFont="1" applyFill="1" applyBorder="1" applyAlignment="1">
      <alignment horizontal="right" vertical="center"/>
    </xf>
    <xf numFmtId="3" fontId="7" fillId="14" borderId="560" xfId="0" applyNumberFormat="1" applyFont="1" applyFill="1" applyBorder="1" applyAlignment="1">
      <alignment horizontal="center" vertical="center"/>
    </xf>
    <xf numFmtId="3" fontId="7" fillId="14" borderId="561" xfId="0" applyNumberFormat="1" applyFont="1" applyFill="1" applyBorder="1" applyAlignment="1">
      <alignment horizontal="center" vertical="center"/>
    </xf>
    <xf numFmtId="3" fontId="7" fillId="14" borderId="562" xfId="0" applyNumberFormat="1" applyFont="1" applyFill="1" applyBorder="1" applyAlignment="1">
      <alignment horizontal="center" vertical="center"/>
    </xf>
    <xf numFmtId="3" fontId="7" fillId="14" borderId="497" xfId="0" applyNumberFormat="1" applyFont="1" applyFill="1" applyBorder="1" applyAlignment="1">
      <alignment horizontal="center" vertical="center"/>
    </xf>
    <xf numFmtId="3" fontId="7" fillId="14" borderId="481" xfId="0" applyNumberFormat="1" applyFont="1" applyFill="1" applyBorder="1" applyAlignment="1">
      <alignment horizontal="center" vertical="center"/>
    </xf>
    <xf numFmtId="3" fontId="7" fillId="14" borderId="498" xfId="0" applyNumberFormat="1" applyFont="1" applyFill="1" applyBorder="1" applyAlignment="1">
      <alignment horizontal="center" vertical="center"/>
    </xf>
    <xf numFmtId="3" fontId="7" fillId="14" borderId="563" xfId="0" applyNumberFormat="1" applyFont="1" applyFill="1" applyBorder="1" applyAlignment="1">
      <alignment horizontal="center" vertical="center"/>
    </xf>
    <xf numFmtId="3" fontId="7" fillId="14" borderId="564" xfId="0" applyNumberFormat="1" applyFont="1" applyFill="1" applyBorder="1" applyAlignment="1">
      <alignment horizontal="center" vertical="center"/>
    </xf>
    <xf numFmtId="3" fontId="7" fillId="14" borderId="565" xfId="0" applyNumberFormat="1" applyFont="1" applyFill="1" applyBorder="1" applyAlignment="1">
      <alignment horizontal="center" vertical="center"/>
    </xf>
    <xf numFmtId="3" fontId="7" fillId="14" borderId="566" xfId="0" applyNumberFormat="1" applyFont="1" applyFill="1" applyBorder="1" applyAlignment="1">
      <alignment horizontal="right" vertical="center"/>
    </xf>
    <xf numFmtId="3" fontId="7" fillId="14" borderId="557" xfId="0" applyNumberFormat="1" applyFont="1" applyFill="1" applyBorder="1" applyAlignment="1">
      <alignment horizontal="right" vertical="center"/>
    </xf>
    <xf numFmtId="3" fontId="7" fillId="14" borderId="558" xfId="0" applyNumberFormat="1" applyFont="1" applyFill="1" applyBorder="1" applyAlignment="1">
      <alignment horizontal="right" vertical="center"/>
    </xf>
    <xf numFmtId="3" fontId="7" fillId="14" borderId="571" xfId="0" applyNumberFormat="1" applyFont="1" applyFill="1" applyBorder="1" applyAlignment="1">
      <alignment horizontal="right" vertical="center"/>
    </xf>
    <xf numFmtId="3" fontId="7" fillId="14" borderId="477" xfId="0" applyNumberFormat="1" applyFont="1" applyFill="1" applyBorder="1" applyAlignment="1">
      <alignment horizontal="right" vertical="center"/>
    </xf>
    <xf numFmtId="3" fontId="7" fillId="14" borderId="570" xfId="0" applyNumberFormat="1" applyFont="1" applyFill="1" applyBorder="1" applyAlignment="1">
      <alignment horizontal="right" vertical="center"/>
    </xf>
    <xf numFmtId="0" fontId="8" fillId="7" borderId="553" xfId="0" quotePrefix="1" applyFont="1" applyFill="1" applyBorder="1" applyAlignment="1">
      <alignment horizontal="center" vertical="center" wrapText="1"/>
    </xf>
    <xf numFmtId="0" fontId="8" fillId="7" borderId="553" xfId="0" applyFont="1" applyFill="1" applyBorder="1" applyAlignment="1">
      <alignment horizontal="center" vertical="center" wrapText="1"/>
    </xf>
    <xf numFmtId="0" fontId="8" fillId="7" borderId="554" xfId="0" quotePrefix="1" applyFont="1" applyFill="1" applyBorder="1" applyAlignment="1">
      <alignment horizontal="center" vertical="center" wrapText="1"/>
    </xf>
    <xf numFmtId="0" fontId="8" fillId="7" borderId="554" xfId="0" applyFont="1" applyFill="1" applyBorder="1" applyAlignment="1">
      <alignment horizontal="center" vertical="center" wrapText="1"/>
    </xf>
    <xf numFmtId="0" fontId="8" fillId="7" borderId="403" xfId="0" quotePrefix="1" applyFont="1" applyFill="1" applyBorder="1" applyAlignment="1">
      <alignment horizontal="center" vertical="center" wrapText="1"/>
    </xf>
    <xf numFmtId="0" fontId="8" fillId="7" borderId="403" xfId="0" applyFont="1" applyFill="1" applyBorder="1" applyAlignment="1">
      <alignment horizontal="center" vertical="center" wrapText="1"/>
    </xf>
    <xf numFmtId="3" fontId="7" fillId="14" borderId="567" xfId="0" applyNumberFormat="1" applyFont="1" applyFill="1" applyBorder="1" applyAlignment="1">
      <alignment horizontal="right" vertical="center"/>
    </xf>
    <xf numFmtId="3" fontId="7" fillId="14" borderId="568" xfId="0" applyNumberFormat="1" applyFont="1" applyFill="1" applyBorder="1" applyAlignment="1">
      <alignment horizontal="right" vertical="center"/>
    </xf>
    <xf numFmtId="3" fontId="3" fillId="7" borderId="393" xfId="0" applyNumberFormat="1" applyFont="1" applyFill="1" applyBorder="1" applyAlignment="1" applyProtection="1">
      <alignment horizontal="right" vertical="center" wrapText="1"/>
      <protection locked="0"/>
    </xf>
    <xf numFmtId="3" fontId="3" fillId="7" borderId="394" xfId="0" applyNumberFormat="1" applyFont="1" applyFill="1" applyBorder="1" applyAlignment="1" applyProtection="1">
      <alignment horizontal="right" vertical="center" wrapText="1"/>
      <protection locked="0"/>
    </xf>
    <xf numFmtId="3" fontId="3" fillId="7" borderId="572" xfId="0" applyNumberFormat="1" applyFont="1" applyFill="1" applyBorder="1" applyAlignment="1" applyProtection="1">
      <alignment horizontal="right" vertical="center" wrapText="1"/>
      <protection locked="0"/>
    </xf>
    <xf numFmtId="3" fontId="3" fillId="7" borderId="488" xfId="0" applyNumberFormat="1" applyFont="1" applyFill="1" applyBorder="1" applyAlignment="1" applyProtection="1">
      <alignment horizontal="center" vertical="center"/>
      <protection locked="0"/>
    </xf>
    <xf numFmtId="3" fontId="3" fillId="7" borderId="489" xfId="0" applyNumberFormat="1" applyFont="1" applyFill="1" applyBorder="1" applyAlignment="1" applyProtection="1">
      <alignment horizontal="center" vertical="center"/>
      <protection locked="0"/>
    </xf>
    <xf numFmtId="3" fontId="3" fillId="7" borderId="490" xfId="0" applyNumberFormat="1" applyFont="1" applyFill="1" applyBorder="1" applyAlignment="1" applyProtection="1">
      <alignment horizontal="center" vertical="center"/>
      <protection locked="0"/>
    </xf>
    <xf numFmtId="3" fontId="3" fillId="15" borderId="400" xfId="0" applyNumberFormat="1" applyFont="1" applyFill="1" applyBorder="1" applyAlignment="1" applyProtection="1">
      <alignment horizontal="right" vertical="center" wrapText="1"/>
      <protection locked="0"/>
    </xf>
    <xf numFmtId="3" fontId="3" fillId="15" borderId="394" xfId="0" applyNumberFormat="1" applyFont="1" applyFill="1" applyBorder="1" applyAlignment="1" applyProtection="1">
      <alignment horizontal="right" vertical="center" wrapText="1"/>
      <protection locked="0"/>
    </xf>
    <xf numFmtId="3" fontId="3" fillId="15" borderId="572" xfId="0" applyNumberFormat="1" applyFont="1" applyFill="1" applyBorder="1" applyAlignment="1" applyProtection="1">
      <alignment horizontal="right" vertical="center" wrapText="1"/>
      <protection locked="0"/>
    </xf>
    <xf numFmtId="3" fontId="3" fillId="15" borderId="573" xfId="0" applyNumberFormat="1" applyFont="1" applyFill="1" applyBorder="1" applyAlignment="1" applyProtection="1">
      <alignment horizontal="right" vertical="center" wrapText="1"/>
      <protection locked="0"/>
    </xf>
    <xf numFmtId="3" fontId="3" fillId="15" borderId="574" xfId="0" applyNumberFormat="1" applyFont="1" applyFill="1" applyBorder="1" applyAlignment="1" applyProtection="1">
      <alignment horizontal="right" vertical="center" wrapText="1"/>
      <protection locked="0"/>
    </xf>
    <xf numFmtId="3" fontId="3" fillId="15" borderId="575" xfId="0" applyNumberFormat="1" applyFont="1" applyFill="1" applyBorder="1" applyAlignment="1" applyProtection="1">
      <alignment horizontal="right" vertical="center" wrapText="1"/>
      <protection locked="0"/>
    </xf>
    <xf numFmtId="3" fontId="3" fillId="7" borderId="576" xfId="0" applyNumberFormat="1" applyFont="1" applyFill="1" applyBorder="1" applyAlignment="1" applyProtection="1">
      <alignment horizontal="right" vertical="center"/>
      <protection locked="0"/>
    </xf>
    <xf numFmtId="3" fontId="3" fillId="7" borderId="577" xfId="0" applyNumberFormat="1" applyFont="1" applyFill="1" applyBorder="1" applyAlignment="1" applyProtection="1">
      <alignment horizontal="right" vertical="center"/>
      <protection locked="0"/>
    </xf>
    <xf numFmtId="3" fontId="3" fillId="7" borderId="578" xfId="0" applyNumberFormat="1" applyFont="1" applyFill="1" applyBorder="1" applyAlignment="1" applyProtection="1">
      <alignment horizontal="right" vertical="center"/>
      <protection locked="0"/>
    </xf>
    <xf numFmtId="3" fontId="3" fillId="7" borderId="573" xfId="0" applyNumberFormat="1" applyFont="1" applyFill="1" applyBorder="1" applyAlignment="1" applyProtection="1">
      <alignment horizontal="right" vertical="center" wrapText="1"/>
      <protection locked="0"/>
    </xf>
    <xf numFmtId="3" fontId="3" fillId="7" borderId="574" xfId="0" applyNumberFormat="1" applyFont="1" applyFill="1" applyBorder="1" applyAlignment="1" applyProtection="1">
      <alignment horizontal="right" vertical="center" wrapText="1"/>
      <protection locked="0"/>
    </xf>
    <xf numFmtId="3" fontId="3" fillId="7" borderId="575" xfId="0" applyNumberFormat="1" applyFont="1" applyFill="1" applyBorder="1" applyAlignment="1" applyProtection="1">
      <alignment horizontal="right" vertical="center" wrapText="1"/>
      <protection locked="0"/>
    </xf>
    <xf numFmtId="3" fontId="3" fillId="7" borderId="579" xfId="0" applyNumberFormat="1" applyFont="1" applyFill="1" applyBorder="1" applyAlignment="1" applyProtection="1">
      <alignment horizontal="right" vertical="center" wrapText="1"/>
      <protection locked="0"/>
    </xf>
    <xf numFmtId="3" fontId="3" fillId="7" borderId="580" xfId="0" applyNumberFormat="1" applyFont="1" applyFill="1" applyBorder="1" applyAlignment="1" applyProtection="1">
      <alignment horizontal="right" vertical="center"/>
      <protection locked="0"/>
    </xf>
    <xf numFmtId="0" fontId="8" fillId="7" borderId="581" xfId="0" quotePrefix="1" applyFont="1" applyFill="1" applyBorder="1" applyAlignment="1">
      <alignment horizontal="center" wrapText="1"/>
    </xf>
    <xf numFmtId="0" fontId="8" fillId="7" borderId="581" xfId="0" applyFont="1" applyFill="1" applyBorder="1" applyAlignment="1">
      <alignment horizontal="center" wrapText="1"/>
    </xf>
    <xf numFmtId="3" fontId="7" fillId="14" borderId="502" xfId="0" applyNumberFormat="1" applyFont="1" applyFill="1" applyBorder="1" applyAlignment="1">
      <alignment horizontal="right" vertical="center"/>
    </xf>
    <xf numFmtId="3" fontId="7" fillId="14" borderId="500" xfId="0" applyNumberFormat="1" applyFont="1" applyFill="1" applyBorder="1" applyAlignment="1">
      <alignment horizontal="right" vertical="center"/>
    </xf>
    <xf numFmtId="3" fontId="7" fillId="14" borderId="582" xfId="0" applyNumberFormat="1" applyFont="1" applyFill="1" applyBorder="1" applyAlignment="1">
      <alignment horizontal="right" vertical="center"/>
    </xf>
    <xf numFmtId="3" fontId="7" fillId="14" borderId="507" xfId="0" applyNumberFormat="1" applyFont="1" applyFill="1" applyBorder="1" applyAlignment="1">
      <alignment horizontal="right" vertical="center"/>
    </xf>
    <xf numFmtId="3" fontId="7" fillId="14" borderId="505" xfId="0" applyNumberFormat="1" applyFont="1" applyFill="1" applyBorder="1" applyAlignment="1">
      <alignment horizontal="right" vertical="center"/>
    </xf>
    <xf numFmtId="3" fontId="7" fillId="14" borderId="584" xfId="0" applyNumberFormat="1" applyFont="1" applyFill="1" applyBorder="1" applyAlignment="1">
      <alignment horizontal="right" vertical="center"/>
    </xf>
    <xf numFmtId="3" fontId="7" fillId="14" borderId="583" xfId="0" applyNumberFormat="1" applyFont="1" applyFill="1" applyBorder="1" applyAlignment="1">
      <alignment horizontal="right" vertical="center"/>
    </xf>
    <xf numFmtId="3" fontId="7" fillId="14" borderId="583" xfId="0" applyNumberFormat="1" applyFont="1" applyFill="1" applyBorder="1" applyAlignment="1">
      <alignment horizontal="right" vertical="center" wrapText="1"/>
    </xf>
    <xf numFmtId="3" fontId="7" fillId="14" borderId="500" xfId="0" applyNumberFormat="1" applyFont="1" applyFill="1" applyBorder="1" applyAlignment="1">
      <alignment horizontal="right" vertical="center" wrapText="1"/>
    </xf>
    <xf numFmtId="3" fontId="7" fillId="14" borderId="582" xfId="0" applyNumberFormat="1" applyFont="1" applyFill="1" applyBorder="1" applyAlignment="1">
      <alignment horizontal="right" vertical="center" wrapText="1"/>
    </xf>
    <xf numFmtId="3" fontId="7" fillId="14" borderId="571" xfId="0" applyNumberFormat="1" applyFont="1" applyFill="1" applyBorder="1" applyAlignment="1">
      <alignment horizontal="right" vertical="center" wrapText="1"/>
    </xf>
    <xf numFmtId="3" fontId="7" fillId="14" borderId="477" xfId="0" applyNumberFormat="1" applyFont="1" applyFill="1" applyBorder="1" applyAlignment="1">
      <alignment horizontal="right" vertical="center" wrapText="1"/>
    </xf>
    <xf numFmtId="3" fontId="7" fillId="14" borderId="570" xfId="0" applyNumberFormat="1" applyFont="1" applyFill="1" applyBorder="1" applyAlignment="1">
      <alignment horizontal="right" vertical="center" wrapText="1"/>
    </xf>
    <xf numFmtId="3" fontId="7" fillId="14" borderId="585" xfId="0" applyNumberFormat="1" applyFont="1" applyFill="1" applyBorder="1" applyAlignment="1">
      <alignment horizontal="right" vertical="center"/>
    </xf>
    <xf numFmtId="3" fontId="7" fillId="14" borderId="408" xfId="0" applyNumberFormat="1" applyFont="1" applyFill="1" applyBorder="1" applyAlignment="1">
      <alignment horizontal="right" vertical="center"/>
    </xf>
    <xf numFmtId="3" fontId="3" fillId="7" borderId="487" xfId="0" applyNumberFormat="1" applyFont="1" applyFill="1" applyBorder="1" applyAlignment="1" applyProtection="1">
      <alignment horizontal="right" vertical="center"/>
      <protection locked="0"/>
    </xf>
    <xf numFmtId="3" fontId="3" fillId="7" borderId="484" xfId="0" applyNumberFormat="1" applyFont="1" applyFill="1" applyBorder="1" applyAlignment="1" applyProtection="1">
      <alignment horizontal="right" vertical="center"/>
      <protection locked="0"/>
    </xf>
    <xf numFmtId="3" fontId="3" fillId="7" borderId="485" xfId="0" applyNumberFormat="1" applyFont="1" applyFill="1" applyBorder="1" applyAlignment="1" applyProtection="1">
      <alignment horizontal="right" vertical="center"/>
      <protection locked="0"/>
    </xf>
    <xf numFmtId="3" fontId="3" fillId="7" borderId="496" xfId="0" applyNumberFormat="1" applyFont="1" applyFill="1" applyBorder="1" applyAlignment="1" applyProtection="1">
      <alignment horizontal="right" vertical="center"/>
      <protection locked="0"/>
    </xf>
    <xf numFmtId="3" fontId="3" fillId="7" borderId="493" xfId="0" applyNumberFormat="1" applyFont="1" applyFill="1" applyBorder="1" applyAlignment="1" applyProtection="1">
      <alignment horizontal="right" vertical="center"/>
      <protection locked="0"/>
    </xf>
    <xf numFmtId="3" fontId="3" fillId="7" borderId="494" xfId="0" applyNumberFormat="1" applyFont="1" applyFill="1" applyBorder="1" applyAlignment="1" applyProtection="1">
      <alignment horizontal="right" vertical="center"/>
      <protection locked="0"/>
    </xf>
    <xf numFmtId="3" fontId="3" fillId="7" borderId="488" xfId="0" applyNumberFormat="1" applyFont="1" applyFill="1" applyBorder="1" applyAlignment="1" applyProtection="1">
      <alignment horizontal="center" vertical="center" wrapText="1"/>
      <protection locked="0"/>
    </xf>
    <xf numFmtId="3" fontId="3" fillId="7" borderId="489" xfId="0" applyNumberFormat="1" applyFont="1" applyFill="1" applyBorder="1" applyAlignment="1" applyProtection="1">
      <alignment horizontal="center" vertical="center" wrapText="1"/>
      <protection locked="0"/>
    </xf>
    <xf numFmtId="3" fontId="3" fillId="7" borderId="490" xfId="0" applyNumberFormat="1" applyFont="1" applyFill="1" applyBorder="1" applyAlignment="1" applyProtection="1">
      <alignment horizontal="center" vertical="center" wrapText="1"/>
      <protection locked="0"/>
    </xf>
    <xf numFmtId="3" fontId="3" fillId="7" borderId="497" xfId="0" applyNumberFormat="1" applyFont="1" applyFill="1" applyBorder="1" applyAlignment="1" applyProtection="1">
      <alignment horizontal="center" vertical="center" wrapText="1"/>
      <protection locked="0"/>
    </xf>
    <xf numFmtId="3" fontId="3" fillId="7" borderId="481" xfId="0" applyNumberFormat="1" applyFont="1" applyFill="1" applyBorder="1" applyAlignment="1" applyProtection="1">
      <alignment horizontal="center" vertical="center" wrapText="1"/>
      <protection locked="0"/>
    </xf>
    <xf numFmtId="3" fontId="3" fillId="7" borderId="498" xfId="0" applyNumberFormat="1" applyFont="1" applyFill="1" applyBorder="1" applyAlignment="1" applyProtection="1">
      <alignment horizontal="center" vertical="center" wrapText="1"/>
      <protection locked="0"/>
    </xf>
    <xf numFmtId="3" fontId="3" fillId="7" borderId="527" xfId="0" applyNumberFormat="1" applyFont="1" applyFill="1" applyBorder="1" applyAlignment="1" applyProtection="1">
      <alignment horizontal="center" vertical="center" wrapText="1"/>
      <protection locked="0"/>
    </xf>
    <xf numFmtId="3" fontId="3" fillId="7" borderId="0" xfId="0" applyNumberFormat="1" applyFont="1" applyFill="1" applyBorder="1" applyAlignment="1" applyProtection="1">
      <alignment horizontal="center" vertical="center" wrapText="1"/>
      <protection locked="0"/>
    </xf>
    <xf numFmtId="3" fontId="3" fillId="7" borderId="533" xfId="0" applyNumberFormat="1" applyFont="1" applyFill="1" applyBorder="1" applyAlignment="1" applyProtection="1">
      <alignment horizontal="center" vertical="center" wrapText="1"/>
      <protection locked="0"/>
    </xf>
    <xf numFmtId="3" fontId="3" fillId="7" borderId="586" xfId="0" applyNumberFormat="1" applyFont="1" applyFill="1" applyBorder="1" applyAlignment="1" applyProtection="1">
      <alignment horizontal="right" vertical="center" wrapText="1"/>
      <protection locked="0"/>
    </xf>
    <xf numFmtId="3" fontId="3" fillId="7" borderId="397" xfId="0" applyNumberFormat="1" applyFont="1" applyFill="1" applyBorder="1" applyAlignment="1" applyProtection="1">
      <alignment horizontal="right" vertical="center" wrapText="1"/>
      <protection locked="0"/>
    </xf>
    <xf numFmtId="3" fontId="3" fillId="7" borderId="587" xfId="0" applyNumberFormat="1" applyFont="1" applyFill="1" applyBorder="1" applyAlignment="1" applyProtection="1">
      <alignment horizontal="right" vertical="center" wrapText="1"/>
      <protection locked="0"/>
    </xf>
    <xf numFmtId="3" fontId="3" fillId="7" borderId="495" xfId="0" applyNumberFormat="1" applyFont="1" applyFill="1" applyBorder="1" applyAlignment="1" applyProtection="1">
      <alignment horizontal="right" vertical="center" wrapText="1"/>
      <protection locked="0"/>
    </xf>
    <xf numFmtId="3" fontId="3" fillId="7" borderId="493" xfId="0" applyNumberFormat="1" applyFont="1" applyFill="1" applyBorder="1" applyAlignment="1" applyProtection="1">
      <alignment horizontal="right" vertical="center" wrapText="1"/>
      <protection locked="0"/>
    </xf>
    <xf numFmtId="3" fontId="3" fillId="7" borderId="494" xfId="0" applyNumberFormat="1" applyFont="1" applyFill="1" applyBorder="1" applyAlignment="1" applyProtection="1">
      <alignment horizontal="right" vertical="center" wrapText="1"/>
      <protection locked="0"/>
    </xf>
    <xf numFmtId="3" fontId="3" fillId="7" borderId="486" xfId="0" applyNumberFormat="1" applyFont="1" applyFill="1" applyBorder="1" applyAlignment="1" applyProtection="1">
      <alignment horizontal="right" vertical="center"/>
      <protection locked="0"/>
    </xf>
    <xf numFmtId="3" fontId="3" fillId="7" borderId="589" xfId="0" applyNumberFormat="1" applyFont="1" applyFill="1" applyBorder="1" applyAlignment="1" applyProtection="1">
      <alignment horizontal="right" vertical="center"/>
      <protection locked="0"/>
    </xf>
    <xf numFmtId="3" fontId="3" fillId="7" borderId="399" xfId="0" applyNumberFormat="1" applyFont="1" applyFill="1" applyBorder="1" applyAlignment="1" applyProtection="1">
      <alignment horizontal="right" vertical="center"/>
      <protection locked="0"/>
    </xf>
    <xf numFmtId="3" fontId="3" fillId="7" borderId="526" xfId="0" applyNumberFormat="1" applyFont="1" applyFill="1" applyBorder="1" applyAlignment="1" applyProtection="1">
      <alignment horizontal="right" vertical="center"/>
      <protection locked="0"/>
    </xf>
    <xf numFmtId="3" fontId="3" fillId="7" borderId="486" xfId="0" applyNumberFormat="1" applyFont="1" applyFill="1" applyBorder="1" applyAlignment="1" applyProtection="1">
      <alignment horizontal="right" vertical="center" wrapText="1"/>
      <protection locked="0"/>
    </xf>
    <xf numFmtId="3" fontId="3" fillId="7" borderId="484" xfId="0" applyNumberFormat="1" applyFont="1" applyFill="1" applyBorder="1" applyAlignment="1" applyProtection="1">
      <alignment horizontal="right" vertical="center" wrapText="1"/>
      <protection locked="0"/>
    </xf>
    <xf numFmtId="3" fontId="3" fillId="7" borderId="485" xfId="0" applyNumberFormat="1" applyFont="1" applyFill="1" applyBorder="1" applyAlignment="1" applyProtection="1">
      <alignment horizontal="right" vertical="center" wrapText="1"/>
      <protection locked="0"/>
    </xf>
    <xf numFmtId="0" fontId="3" fillId="7" borderId="484" xfId="0" applyNumberFormat="1" applyFont="1" applyFill="1" applyBorder="1" applyAlignment="1" applyProtection="1">
      <alignment horizontal="right" vertical="center"/>
      <protection locked="0"/>
    </xf>
    <xf numFmtId="0" fontId="3" fillId="7" borderId="485" xfId="0" applyNumberFormat="1" applyFont="1" applyFill="1" applyBorder="1" applyAlignment="1" applyProtection="1">
      <alignment horizontal="right" vertical="center"/>
      <protection locked="0"/>
    </xf>
    <xf numFmtId="0" fontId="3" fillId="7" borderId="495" xfId="0" applyNumberFormat="1" applyFont="1" applyFill="1" applyBorder="1" applyAlignment="1" applyProtection="1">
      <alignment horizontal="right" vertical="center"/>
      <protection locked="0"/>
    </xf>
    <xf numFmtId="0" fontId="3" fillId="7" borderId="493" xfId="0" applyNumberFormat="1" applyFont="1" applyFill="1" applyBorder="1" applyAlignment="1" applyProtection="1">
      <alignment horizontal="right" vertical="center"/>
      <protection locked="0"/>
    </xf>
    <xf numFmtId="0" fontId="3" fillId="7" borderId="494" xfId="0" applyNumberFormat="1" applyFont="1" applyFill="1" applyBorder="1" applyAlignment="1" applyProtection="1">
      <alignment horizontal="right" vertical="center"/>
      <protection locked="0"/>
    </xf>
    <xf numFmtId="3" fontId="3" fillId="7" borderId="588" xfId="0" applyNumberFormat="1" applyFont="1" applyFill="1" applyBorder="1" applyAlignment="1" applyProtection="1">
      <alignment horizontal="right" vertical="center"/>
      <protection locked="0"/>
    </xf>
    <xf numFmtId="3" fontId="3" fillId="7" borderId="495" xfId="0" applyNumberFormat="1" applyFont="1" applyFill="1" applyBorder="1" applyAlignment="1" applyProtection="1">
      <alignment horizontal="right" vertical="center"/>
      <protection locked="0"/>
    </xf>
    <xf numFmtId="3" fontId="3" fillId="7" borderId="590" xfId="0" applyNumberFormat="1" applyFont="1" applyFill="1" applyBorder="1" applyAlignment="1" applyProtection="1">
      <alignment horizontal="right" vertical="center"/>
      <protection locked="0"/>
    </xf>
    <xf numFmtId="3" fontId="7" fillId="14" borderId="33" xfId="0" applyNumberFormat="1" applyFont="1" applyFill="1" applyBorder="1" applyAlignment="1">
      <alignment horizontal="right" vertical="center" wrapText="1"/>
    </xf>
    <xf numFmtId="3" fontId="7" fillId="14" borderId="73" xfId="0" applyNumberFormat="1" applyFont="1" applyFill="1" applyBorder="1" applyAlignment="1">
      <alignment horizontal="right" vertical="center" wrapText="1"/>
    </xf>
    <xf numFmtId="3" fontId="7" fillId="14" borderId="559" xfId="0" applyNumberFormat="1" applyFont="1" applyFill="1" applyBorder="1" applyAlignment="1">
      <alignment horizontal="right" vertical="center" wrapText="1"/>
    </xf>
    <xf numFmtId="3" fontId="7" fillId="14" borderId="567" xfId="0" applyNumberFormat="1" applyFont="1" applyFill="1" applyBorder="1" applyAlignment="1">
      <alignment horizontal="right" vertical="center" wrapText="1"/>
    </xf>
    <xf numFmtId="3" fontId="7" fillId="14" borderId="591" xfId="0" applyNumberFormat="1" applyFont="1" applyFill="1" applyBorder="1" applyAlignment="1">
      <alignment horizontal="right" vertical="center"/>
    </xf>
    <xf numFmtId="3" fontId="7" fillId="14" borderId="592" xfId="0" applyNumberFormat="1" applyFont="1" applyFill="1" applyBorder="1" applyAlignment="1">
      <alignment horizontal="right" vertical="center"/>
    </xf>
    <xf numFmtId="3" fontId="4" fillId="7" borderId="486" xfId="0" applyNumberFormat="1" applyFont="1" applyFill="1" applyBorder="1" applyAlignment="1" applyProtection="1">
      <alignment horizontal="right" vertical="center" wrapText="1"/>
      <protection locked="0"/>
    </xf>
    <xf numFmtId="3" fontId="4" fillId="7" borderId="484" xfId="0" applyNumberFormat="1" applyFont="1" applyFill="1" applyBorder="1" applyAlignment="1" applyProtection="1">
      <alignment horizontal="right" vertical="center" wrapText="1"/>
      <protection locked="0"/>
    </xf>
    <xf numFmtId="3" fontId="4" fillId="7" borderId="485" xfId="0" applyNumberFormat="1" applyFont="1" applyFill="1" applyBorder="1" applyAlignment="1" applyProtection="1">
      <alignment horizontal="right" vertical="center" wrapText="1"/>
      <protection locked="0"/>
    </xf>
    <xf numFmtId="3" fontId="4" fillId="7" borderId="495" xfId="0" applyNumberFormat="1" applyFont="1" applyFill="1" applyBorder="1" applyAlignment="1" applyProtection="1">
      <alignment horizontal="right" vertical="center" wrapText="1"/>
      <protection locked="0"/>
    </xf>
    <xf numFmtId="3" fontId="4" fillId="7" borderId="493" xfId="0" applyNumberFormat="1" applyFont="1" applyFill="1" applyBorder="1" applyAlignment="1" applyProtection="1">
      <alignment horizontal="right" vertical="center" wrapText="1"/>
      <protection locked="0"/>
    </xf>
    <xf numFmtId="3" fontId="4" fillId="7" borderId="494" xfId="0" applyNumberFormat="1" applyFont="1" applyFill="1" applyBorder="1" applyAlignment="1" applyProtection="1">
      <alignment horizontal="right" vertical="center" wrapText="1"/>
      <protection locked="0"/>
    </xf>
    <xf numFmtId="3" fontId="3" fillId="7" borderId="586" xfId="0" applyNumberFormat="1" applyFont="1" applyFill="1" applyBorder="1" applyAlignment="1" applyProtection="1">
      <alignment horizontal="right" vertical="center"/>
      <protection locked="0"/>
    </xf>
    <xf numFmtId="3" fontId="3" fillId="7" borderId="397" xfId="0" applyNumberFormat="1" applyFont="1" applyFill="1" applyBorder="1" applyAlignment="1" applyProtection="1">
      <alignment horizontal="right" vertical="center"/>
      <protection locked="0"/>
    </xf>
    <xf numFmtId="3" fontId="3" fillId="7" borderId="587" xfId="0" applyNumberFormat="1" applyFont="1" applyFill="1" applyBorder="1" applyAlignment="1" applyProtection="1">
      <alignment horizontal="right" vertical="center"/>
      <protection locked="0"/>
    </xf>
    <xf numFmtId="3" fontId="3" fillId="7" borderId="401" xfId="0" applyNumberFormat="1" applyFont="1" applyFill="1" applyBorder="1" applyAlignment="1" applyProtection="1">
      <alignment horizontal="right" vertical="center" wrapText="1"/>
      <protection locked="0"/>
    </xf>
    <xf numFmtId="3" fontId="3" fillId="7" borderId="402" xfId="0" applyNumberFormat="1" applyFont="1" applyFill="1" applyBorder="1" applyAlignment="1" applyProtection="1">
      <alignment horizontal="right" vertical="center" wrapText="1"/>
      <protection locked="0"/>
    </xf>
    <xf numFmtId="3" fontId="3" fillId="7" borderId="399" xfId="0" applyNumberFormat="1" applyFont="1" applyFill="1" applyBorder="1" applyAlignment="1" applyProtection="1">
      <alignment horizontal="right" vertical="center" wrapText="1"/>
      <protection locked="0"/>
    </xf>
    <xf numFmtId="3" fontId="3" fillId="7" borderId="526" xfId="0" applyNumberFormat="1" applyFont="1" applyFill="1" applyBorder="1" applyAlignment="1" applyProtection="1">
      <alignment horizontal="right" vertical="center" wrapText="1"/>
      <protection locked="0"/>
    </xf>
    <xf numFmtId="3" fontId="3" fillId="7" borderId="589" xfId="0" applyNumberFormat="1" applyFont="1" applyFill="1" applyBorder="1" applyAlignment="1" applyProtection="1">
      <alignment horizontal="right" vertical="center" wrapText="1"/>
      <protection locked="0"/>
    </xf>
    <xf numFmtId="3" fontId="7" fillId="14" borderId="395" xfId="0" applyNumberFormat="1" applyFont="1" applyFill="1" applyBorder="1" applyAlignment="1">
      <alignment horizontal="right" vertical="center"/>
    </xf>
    <xf numFmtId="3" fontId="7" fillId="14" borderId="585" xfId="0" applyNumberFormat="1" applyFont="1" applyFill="1" applyBorder="1" applyAlignment="1">
      <alignment horizontal="right" vertical="center" wrapText="1"/>
    </xf>
    <xf numFmtId="3" fontId="7" fillId="14" borderId="505" xfId="0" applyNumberFormat="1" applyFont="1" applyFill="1" applyBorder="1" applyAlignment="1">
      <alignment horizontal="right" vertical="center" wrapText="1"/>
    </xf>
    <xf numFmtId="3" fontId="7" fillId="14" borderId="584" xfId="0" applyNumberFormat="1" applyFont="1" applyFill="1" applyBorder="1" applyAlignment="1">
      <alignment horizontal="right" vertical="center" wrapText="1"/>
    </xf>
    <xf numFmtId="0" fontId="8" fillId="7" borderId="581" xfId="0" quotePrefix="1" applyFont="1" applyFill="1" applyBorder="1" applyAlignment="1">
      <alignment horizontal="center"/>
    </xf>
    <xf numFmtId="0" fontId="8" fillId="7" borderId="581" xfId="0" applyFont="1" applyFill="1" applyBorder="1" applyAlignment="1">
      <alignment horizontal="center"/>
    </xf>
    <xf numFmtId="3" fontId="7" fillId="14" borderId="593" xfId="0" applyNumberFormat="1" applyFont="1" applyFill="1" applyBorder="1" applyAlignment="1">
      <alignment horizontal="right" vertical="center"/>
    </xf>
    <xf numFmtId="3" fontId="7" fillId="14" borderId="594" xfId="0" applyNumberFormat="1" applyFont="1" applyFill="1" applyBorder="1" applyAlignment="1">
      <alignment horizontal="right" vertical="center"/>
    </xf>
    <xf numFmtId="3" fontId="7" fillId="14" borderId="595" xfId="0" applyNumberFormat="1" applyFont="1" applyFill="1" applyBorder="1" applyAlignment="1">
      <alignment horizontal="right" vertical="center"/>
    </xf>
    <xf numFmtId="3" fontId="3" fillId="15" borderId="593" xfId="0" applyNumberFormat="1" applyFont="1" applyFill="1" applyBorder="1" applyAlignment="1" applyProtection="1">
      <alignment horizontal="right" vertical="center" wrapText="1"/>
      <protection locked="0"/>
    </xf>
    <xf numFmtId="3" fontId="3" fillId="15" borderId="596" xfId="0" applyNumberFormat="1" applyFont="1" applyFill="1" applyBorder="1" applyAlignment="1" applyProtection="1">
      <alignment horizontal="right" vertical="center" wrapText="1"/>
      <protection locked="0"/>
    </xf>
    <xf numFmtId="3" fontId="3" fillId="15" borderId="597" xfId="0" applyNumberFormat="1" applyFont="1" applyFill="1" applyBorder="1" applyAlignment="1" applyProtection="1">
      <alignment horizontal="right" vertical="center" wrapText="1"/>
      <protection locked="0"/>
    </xf>
    <xf numFmtId="3" fontId="7" fillId="14" borderId="598" xfId="0" applyNumberFormat="1" applyFont="1" applyFill="1" applyBorder="1" applyAlignment="1">
      <alignment horizontal="right" vertical="center"/>
    </xf>
    <xf numFmtId="3" fontId="7" fillId="14" borderId="599" xfId="0" applyNumberFormat="1" applyFont="1" applyFill="1" applyBorder="1" applyAlignment="1">
      <alignment horizontal="right" vertical="center"/>
    </xf>
    <xf numFmtId="3" fontId="7" fillId="14" borderId="0" xfId="0" applyNumberFormat="1" applyFont="1" applyFill="1" applyBorder="1" applyAlignment="1">
      <alignment horizontal="right" vertical="center"/>
    </xf>
    <xf numFmtId="3" fontId="7" fillId="14" borderId="74" xfId="0" applyNumberFormat="1" applyFont="1" applyFill="1" applyBorder="1" applyAlignment="1">
      <alignment horizontal="right" vertical="center"/>
    </xf>
    <xf numFmtId="3" fontId="7" fillId="14" borderId="593" xfId="0" applyNumberFormat="1" applyFont="1" applyFill="1" applyBorder="1" applyAlignment="1">
      <alignment horizontal="center" vertical="center"/>
    </xf>
    <xf numFmtId="3" fontId="7" fillId="14" borderId="596" xfId="0" applyNumberFormat="1" applyFont="1" applyFill="1" applyBorder="1" applyAlignment="1">
      <alignment horizontal="center" vertical="center"/>
    </xf>
    <xf numFmtId="3" fontId="7" fillId="14" borderId="600" xfId="0" applyNumberFormat="1" applyFont="1" applyFill="1" applyBorder="1" applyAlignment="1">
      <alignment horizontal="center" vertical="center"/>
    </xf>
    <xf numFmtId="3" fontId="3" fillId="7" borderId="601" xfId="0" applyNumberFormat="1" applyFont="1" applyFill="1" applyBorder="1" applyAlignment="1" applyProtection="1">
      <alignment horizontal="right" vertical="center" wrapText="1"/>
      <protection locked="0"/>
    </xf>
    <xf numFmtId="3" fontId="3" fillId="7" borderId="577" xfId="0" applyNumberFormat="1" applyFont="1" applyFill="1" applyBorder="1" applyAlignment="1" applyProtection="1">
      <alignment horizontal="right" vertical="center" wrapText="1"/>
      <protection locked="0"/>
    </xf>
    <xf numFmtId="3" fontId="3" fillId="7" borderId="578" xfId="0" applyNumberFormat="1" applyFont="1" applyFill="1" applyBorder="1" applyAlignment="1" applyProtection="1">
      <alignment horizontal="right" vertical="center" wrapText="1"/>
      <protection locked="0"/>
    </xf>
    <xf numFmtId="3" fontId="3" fillId="7" borderId="593" xfId="0" applyNumberFormat="1" applyFont="1" applyFill="1" applyBorder="1" applyAlignment="1" applyProtection="1">
      <alignment horizontal="center" vertical="center" wrapText="1"/>
      <protection locked="0"/>
    </xf>
    <xf numFmtId="3" fontId="3" fillId="7" borderId="596" xfId="0" applyNumberFormat="1" applyFont="1" applyFill="1" applyBorder="1" applyAlignment="1" applyProtection="1">
      <alignment horizontal="center" vertical="center" wrapText="1"/>
      <protection locked="0"/>
    </xf>
    <xf numFmtId="3" fontId="3" fillId="7" borderId="597" xfId="0" applyNumberFormat="1" applyFont="1" applyFill="1" applyBorder="1" applyAlignment="1" applyProtection="1">
      <alignment horizontal="center" vertical="center" wrapText="1"/>
      <protection locked="0"/>
    </xf>
    <xf numFmtId="3" fontId="3" fillId="7" borderId="579" xfId="0" applyNumberFormat="1" applyFont="1" applyFill="1" applyBorder="1" applyAlignment="1" applyProtection="1">
      <alignment horizontal="right" vertical="center"/>
      <protection locked="0"/>
    </xf>
    <xf numFmtId="3" fontId="3" fillId="7" borderId="394" xfId="0" applyNumberFormat="1" applyFont="1" applyFill="1" applyBorder="1" applyAlignment="1" applyProtection="1">
      <alignment horizontal="right" vertical="center"/>
      <protection locked="0"/>
    </xf>
    <xf numFmtId="3" fontId="3" fillId="7" borderId="572" xfId="0" applyNumberFormat="1" applyFont="1" applyFill="1" applyBorder="1" applyAlignment="1" applyProtection="1">
      <alignment horizontal="right" vertical="center"/>
      <protection locked="0"/>
    </xf>
    <xf numFmtId="3" fontId="3" fillId="7" borderId="602" xfId="0" applyNumberFormat="1" applyFont="1" applyFill="1" applyBorder="1" applyAlignment="1" applyProtection="1">
      <alignment horizontal="right" vertical="center" wrapText="1"/>
      <protection locked="0"/>
    </xf>
    <xf numFmtId="3" fontId="3" fillId="7" borderId="603" xfId="0" applyNumberFormat="1" applyFont="1" applyFill="1" applyBorder="1" applyAlignment="1" applyProtection="1">
      <alignment horizontal="right" vertical="center" wrapText="1"/>
      <protection locked="0"/>
    </xf>
    <xf numFmtId="3" fontId="3" fillId="7" borderId="604" xfId="0" applyNumberFormat="1" applyFont="1" applyFill="1" applyBorder="1" applyAlignment="1" applyProtection="1">
      <alignment horizontal="right" vertical="center" wrapText="1"/>
      <protection locked="0"/>
    </xf>
    <xf numFmtId="3" fontId="3" fillId="7" borderId="605" xfId="0" applyNumberFormat="1" applyFont="1" applyFill="1" applyBorder="1" applyAlignment="1" applyProtection="1">
      <alignment horizontal="right" vertical="center"/>
      <protection locked="0"/>
    </xf>
    <xf numFmtId="3" fontId="7" fillId="14" borderId="606" xfId="0" applyNumberFormat="1" applyFont="1" applyFill="1" applyBorder="1" applyAlignment="1">
      <alignment horizontal="center" vertical="center"/>
    </xf>
    <xf numFmtId="3" fontId="7" fillId="14" borderId="607" xfId="0" applyNumberFormat="1" applyFont="1" applyFill="1" applyBorder="1" applyAlignment="1">
      <alignment horizontal="right" vertical="center"/>
    </xf>
    <xf numFmtId="3" fontId="3" fillId="15" borderId="486" xfId="0" applyNumberFormat="1" applyFont="1" applyFill="1" applyBorder="1" applyAlignment="1" applyProtection="1">
      <alignment horizontal="right" vertical="center" wrapText="1"/>
      <protection locked="0"/>
    </xf>
    <xf numFmtId="3" fontId="3" fillId="15" borderId="484" xfId="0" applyNumberFormat="1" applyFont="1" applyFill="1" applyBorder="1" applyAlignment="1" applyProtection="1">
      <alignment horizontal="right" vertical="center" wrapText="1"/>
      <protection locked="0"/>
    </xf>
    <xf numFmtId="3" fontId="3" fillId="15" borderId="485" xfId="0" applyNumberFormat="1" applyFont="1" applyFill="1" applyBorder="1" applyAlignment="1" applyProtection="1">
      <alignment horizontal="right" vertical="center" wrapText="1"/>
      <protection locked="0"/>
    </xf>
    <xf numFmtId="3" fontId="3" fillId="15" borderId="495" xfId="0" applyNumberFormat="1" applyFont="1" applyFill="1" applyBorder="1" applyAlignment="1" applyProtection="1">
      <alignment horizontal="right" vertical="center" wrapText="1"/>
      <protection locked="0"/>
    </xf>
    <xf numFmtId="3" fontId="3" fillId="15" borderId="493" xfId="0" applyNumberFormat="1" applyFont="1" applyFill="1" applyBorder="1" applyAlignment="1" applyProtection="1">
      <alignment horizontal="right" vertical="center" wrapText="1"/>
      <protection locked="0"/>
    </xf>
    <xf numFmtId="3" fontId="3" fillId="15" borderId="494" xfId="0" applyNumberFormat="1" applyFont="1" applyFill="1" applyBorder="1" applyAlignment="1" applyProtection="1">
      <alignment horizontal="right" vertical="center" wrapText="1"/>
      <protection locked="0"/>
    </xf>
    <xf numFmtId="0" fontId="8" fillId="0" borderId="581" xfId="0" quotePrefix="1" applyFont="1" applyBorder="1" applyAlignment="1">
      <alignment horizontal="center" wrapText="1"/>
    </xf>
    <xf numFmtId="0" fontId="8" fillId="0" borderId="581" xfId="0" applyFont="1" applyBorder="1" applyAlignment="1">
      <alignment horizontal="center" wrapText="1"/>
    </xf>
    <xf numFmtId="3" fontId="3" fillId="7" borderId="396" xfId="0" applyNumberFormat="1" applyFont="1" applyFill="1" applyBorder="1" applyAlignment="1" applyProtection="1">
      <alignment horizontal="right" vertical="center"/>
      <protection locked="0"/>
    </xf>
    <xf numFmtId="3" fontId="3" fillId="7" borderId="398" xfId="0" applyNumberFormat="1" applyFont="1" applyFill="1" applyBorder="1" applyAlignment="1" applyProtection="1">
      <alignment horizontal="right" vertical="center"/>
      <protection locked="0"/>
    </xf>
    <xf numFmtId="3" fontId="4" fillId="15" borderId="486" xfId="0" applyNumberFormat="1" applyFont="1" applyFill="1" applyBorder="1" applyAlignment="1" applyProtection="1">
      <alignment horizontal="right" vertical="center" wrapText="1"/>
      <protection locked="0"/>
    </xf>
    <xf numFmtId="3" fontId="4" fillId="15" borderId="484" xfId="0" applyNumberFormat="1" applyFont="1" applyFill="1" applyBorder="1" applyAlignment="1" applyProtection="1">
      <alignment horizontal="right" vertical="center" wrapText="1"/>
      <protection locked="0"/>
    </xf>
    <xf numFmtId="3" fontId="4" fillId="15" borderId="485" xfId="0" applyNumberFormat="1" applyFont="1" applyFill="1" applyBorder="1" applyAlignment="1" applyProtection="1">
      <alignment horizontal="right" vertical="center" wrapText="1"/>
      <protection locked="0"/>
    </xf>
    <xf numFmtId="3" fontId="4" fillId="15" borderId="495" xfId="0" applyNumberFormat="1" applyFont="1" applyFill="1" applyBorder="1" applyAlignment="1" applyProtection="1">
      <alignment horizontal="right" vertical="center" wrapText="1"/>
      <protection locked="0"/>
    </xf>
    <xf numFmtId="3" fontId="4" fillId="15" borderId="493" xfId="0" applyNumberFormat="1" applyFont="1" applyFill="1" applyBorder="1" applyAlignment="1" applyProtection="1">
      <alignment horizontal="right" vertical="center" wrapText="1"/>
      <protection locked="0"/>
    </xf>
    <xf numFmtId="3" fontId="4" fillId="15" borderId="494" xfId="0" applyNumberFormat="1" applyFont="1" applyFill="1" applyBorder="1" applyAlignment="1" applyProtection="1">
      <alignment horizontal="right" vertical="center" wrapText="1"/>
      <protection locked="0"/>
    </xf>
    <xf numFmtId="3" fontId="3" fillId="7" borderId="483" xfId="0" applyNumberFormat="1" applyFont="1" applyFill="1" applyBorder="1" applyAlignment="1" applyProtection="1">
      <alignment horizontal="right" vertical="center"/>
      <protection locked="0"/>
    </xf>
    <xf numFmtId="3" fontId="3" fillId="7" borderId="608" xfId="0" applyNumberFormat="1" applyFont="1" applyFill="1" applyBorder="1" applyAlignment="1" applyProtection="1">
      <alignment horizontal="right" vertical="center"/>
      <protection locked="0"/>
    </xf>
    <xf numFmtId="3" fontId="3" fillId="7" borderId="492" xfId="0" applyNumberFormat="1" applyFont="1" applyFill="1" applyBorder="1" applyAlignment="1" applyProtection="1">
      <alignment horizontal="right" vertical="center"/>
      <protection locked="0"/>
    </xf>
    <xf numFmtId="3" fontId="3" fillId="7" borderId="609" xfId="0" applyNumberFormat="1" applyFont="1" applyFill="1" applyBorder="1" applyAlignment="1" applyProtection="1">
      <alignment horizontal="right" vertical="center"/>
      <protection locked="0"/>
    </xf>
    <xf numFmtId="3" fontId="7" fillId="14" borderId="527" xfId="0" applyNumberFormat="1" applyFont="1" applyFill="1" applyBorder="1" applyAlignment="1">
      <alignment horizontal="center" vertical="center"/>
    </xf>
    <xf numFmtId="3" fontId="7" fillId="14" borderId="0" xfId="0" applyNumberFormat="1" applyFont="1" applyFill="1" applyBorder="1" applyAlignment="1">
      <alignment horizontal="center" vertical="center"/>
    </xf>
    <xf numFmtId="3" fontId="7" fillId="14" borderId="533" xfId="0" applyNumberFormat="1" applyFont="1" applyFill="1" applyBorder="1" applyAlignment="1">
      <alignment horizontal="center" vertical="center"/>
    </xf>
    <xf numFmtId="3" fontId="7" fillId="14" borderId="296" xfId="0" applyNumberFormat="1" applyFont="1" applyFill="1" applyBorder="1" applyAlignment="1">
      <alignment horizontal="center" vertical="center"/>
    </xf>
    <xf numFmtId="3" fontId="3" fillId="7" borderId="610" xfId="0" applyNumberFormat="1" applyFont="1" applyFill="1" applyBorder="1" applyAlignment="1" applyProtection="1">
      <alignment horizontal="right" vertical="center" wrapText="1"/>
      <protection locked="0"/>
    </xf>
    <xf numFmtId="3" fontId="3" fillId="7" borderId="576" xfId="0" applyNumberFormat="1" applyFont="1" applyFill="1" applyBorder="1" applyAlignment="1" applyProtection="1">
      <alignment horizontal="right" vertical="center" wrapText="1"/>
      <protection locked="0"/>
    </xf>
    <xf numFmtId="3" fontId="3" fillId="15" borderId="573" xfId="0" applyNumberFormat="1" applyFont="1" applyFill="1" applyBorder="1" applyAlignment="1" applyProtection="1">
      <alignment horizontal="right" vertical="center"/>
      <protection locked="0"/>
    </xf>
    <xf numFmtId="3" fontId="3" fillId="15" borderId="574" xfId="0" applyNumberFormat="1" applyFont="1" applyFill="1" applyBorder="1" applyAlignment="1" applyProtection="1">
      <alignment horizontal="right" vertical="center"/>
      <protection locked="0"/>
    </xf>
    <xf numFmtId="3" fontId="3" fillId="15" borderId="575" xfId="0" applyNumberFormat="1" applyFont="1" applyFill="1" applyBorder="1" applyAlignment="1" applyProtection="1">
      <alignment horizontal="right" vertical="center"/>
      <protection locked="0"/>
    </xf>
    <xf numFmtId="3" fontId="3" fillId="7" borderId="573" xfId="0" applyNumberFormat="1" applyFont="1" applyFill="1" applyBorder="1" applyAlignment="1" applyProtection="1">
      <alignment horizontal="right" vertical="center"/>
      <protection locked="0"/>
    </xf>
    <xf numFmtId="3" fontId="3" fillId="7" borderId="574" xfId="0" applyNumberFormat="1" applyFont="1" applyFill="1" applyBorder="1" applyAlignment="1" applyProtection="1">
      <alignment horizontal="right" vertical="center"/>
      <protection locked="0"/>
    </xf>
    <xf numFmtId="3" fontId="3" fillId="7" borderId="575" xfId="0" applyNumberFormat="1" applyFont="1" applyFill="1" applyBorder="1" applyAlignment="1" applyProtection="1">
      <alignment horizontal="right" vertical="center"/>
      <protection locked="0"/>
    </xf>
    <xf numFmtId="3" fontId="7" fillId="14" borderId="509" xfId="0" applyNumberFormat="1" applyFont="1" applyFill="1" applyBorder="1" applyAlignment="1">
      <alignment horizontal="center" vertical="center"/>
    </xf>
    <xf numFmtId="3" fontId="7" fillId="14" borderId="489" xfId="0" applyNumberFormat="1" applyFont="1" applyFill="1" applyBorder="1" applyAlignment="1">
      <alignment horizontal="center" vertical="center"/>
    </xf>
    <xf numFmtId="3" fontId="7" fillId="14" borderId="490" xfId="0" applyNumberFormat="1" applyFont="1" applyFill="1" applyBorder="1" applyAlignment="1">
      <alignment horizontal="center" vertical="center"/>
    </xf>
    <xf numFmtId="3" fontId="7" fillId="14" borderId="3" xfId="0" applyNumberFormat="1" applyFont="1" applyFill="1" applyBorder="1" applyAlignment="1">
      <alignment horizontal="center" vertical="center"/>
    </xf>
    <xf numFmtId="3" fontId="7" fillId="14" borderId="511" xfId="0" applyNumberFormat="1" applyFont="1" applyFill="1" applyBorder="1" applyAlignment="1">
      <alignment horizontal="center" vertical="center"/>
    </xf>
    <xf numFmtId="3" fontId="7" fillId="14" borderId="488" xfId="0" applyNumberFormat="1" applyFont="1" applyFill="1" applyBorder="1" applyAlignment="1">
      <alignment horizontal="center" vertical="center"/>
    </xf>
    <xf numFmtId="3" fontId="7" fillId="14" borderId="0" xfId="0" applyNumberFormat="1" applyFont="1" applyFill="1" applyBorder="1" applyAlignment="1">
      <alignment horizontal="center" vertical="center" wrapText="1"/>
    </xf>
    <xf numFmtId="3" fontId="7" fillId="14" borderId="533" xfId="0" applyNumberFormat="1" applyFont="1" applyFill="1" applyBorder="1" applyAlignment="1">
      <alignment horizontal="center" vertical="center" wrapText="1"/>
    </xf>
    <xf numFmtId="3" fontId="7" fillId="14" borderId="527" xfId="0" applyNumberFormat="1" applyFont="1" applyFill="1" applyBorder="1" applyAlignment="1">
      <alignment horizontal="center" vertical="center" wrapText="1"/>
    </xf>
    <xf numFmtId="3" fontId="3" fillId="7" borderId="407" xfId="0" applyNumberFormat="1" applyFont="1" applyFill="1" applyBorder="1" applyAlignment="1" applyProtection="1">
      <alignment horizontal="right" vertical="center"/>
      <protection locked="0"/>
    </xf>
    <xf numFmtId="3" fontId="3" fillId="7" borderId="409" xfId="0" applyNumberFormat="1" applyFont="1" applyFill="1" applyBorder="1" applyAlignment="1" applyProtection="1">
      <alignment horizontal="right" vertical="center"/>
      <protection locked="0"/>
    </xf>
    <xf numFmtId="0" fontId="8" fillId="7" borderId="611" xfId="0" applyFont="1" applyFill="1" applyBorder="1" applyAlignment="1">
      <alignment horizontal="center" wrapText="1"/>
    </xf>
    <xf numFmtId="0" fontId="8" fillId="7" borderId="352" xfId="0" applyFont="1" applyFill="1" applyBorder="1" applyAlignment="1">
      <alignment horizontal="center" wrapText="1"/>
    </xf>
    <xf numFmtId="0" fontId="8" fillId="7" borderId="354" xfId="0" applyFont="1" applyFill="1" applyBorder="1" applyAlignment="1">
      <alignment horizontal="center" wrapText="1"/>
    </xf>
    <xf numFmtId="3" fontId="3" fillId="15" borderId="509" xfId="0" applyNumberFormat="1" applyFont="1" applyFill="1" applyBorder="1" applyAlignment="1" applyProtection="1">
      <alignment horizontal="center" vertical="center"/>
      <protection locked="0"/>
    </xf>
    <xf numFmtId="3" fontId="3" fillId="15" borderId="489" xfId="0" applyNumberFormat="1" applyFont="1" applyFill="1" applyBorder="1" applyAlignment="1" applyProtection="1">
      <alignment horizontal="center" vertical="center"/>
      <protection locked="0"/>
    </xf>
    <xf numFmtId="3" fontId="3" fillId="15" borderId="490" xfId="0" applyNumberFormat="1" applyFont="1" applyFill="1" applyBorder="1" applyAlignment="1" applyProtection="1">
      <alignment horizontal="center" vertical="center"/>
      <protection locked="0"/>
    </xf>
    <xf numFmtId="3" fontId="3" fillId="15" borderId="3" xfId="0" applyNumberFormat="1" applyFont="1" applyFill="1" applyBorder="1" applyAlignment="1" applyProtection="1">
      <alignment horizontal="center" vertical="center"/>
      <protection locked="0"/>
    </xf>
    <xf numFmtId="3" fontId="3" fillId="15" borderId="0" xfId="0" applyNumberFormat="1" applyFont="1" applyFill="1" applyBorder="1" applyAlignment="1" applyProtection="1">
      <alignment horizontal="center" vertical="center"/>
      <protection locked="0"/>
    </xf>
    <xf numFmtId="3" fontId="3" fillId="15" borderId="533" xfId="0" applyNumberFormat="1" applyFont="1" applyFill="1" applyBorder="1" applyAlignment="1" applyProtection="1">
      <alignment horizontal="center" vertical="center"/>
      <protection locked="0"/>
    </xf>
    <xf numFmtId="3" fontId="3" fillId="15" borderId="488" xfId="0" applyNumberFormat="1" applyFont="1" applyFill="1" applyBorder="1" applyAlignment="1" applyProtection="1">
      <alignment horizontal="center" vertical="center"/>
      <protection locked="0"/>
    </xf>
    <xf numFmtId="3" fontId="3" fillId="15" borderId="497" xfId="0" applyNumberFormat="1" applyFont="1" applyFill="1" applyBorder="1" applyAlignment="1" applyProtection="1">
      <alignment horizontal="center" vertical="center"/>
      <protection locked="0"/>
    </xf>
    <xf numFmtId="3" fontId="3" fillId="15" borderId="481" xfId="0" applyNumberFormat="1" applyFont="1" applyFill="1" applyBorder="1" applyAlignment="1" applyProtection="1">
      <alignment horizontal="center" vertical="center"/>
      <protection locked="0"/>
    </xf>
    <xf numFmtId="3" fontId="3" fillId="15" borderId="498" xfId="0" applyNumberFormat="1" applyFont="1" applyFill="1" applyBorder="1" applyAlignment="1" applyProtection="1">
      <alignment horizontal="center" vertical="center"/>
      <protection locked="0"/>
    </xf>
    <xf numFmtId="3" fontId="3" fillId="15" borderId="488" xfId="0" applyNumberFormat="1" applyFont="1" applyFill="1" applyBorder="1" applyAlignment="1" applyProtection="1">
      <alignment horizontal="center" vertical="center" wrapText="1"/>
      <protection locked="0"/>
    </xf>
    <xf numFmtId="3" fontId="3" fillId="15" borderId="489" xfId="0" applyNumberFormat="1" applyFont="1" applyFill="1" applyBorder="1" applyAlignment="1" applyProtection="1">
      <alignment horizontal="center" vertical="center" wrapText="1"/>
      <protection locked="0"/>
    </xf>
    <xf numFmtId="3" fontId="3" fillId="15" borderId="490" xfId="0" applyNumberFormat="1" applyFont="1" applyFill="1" applyBorder="1" applyAlignment="1" applyProtection="1">
      <alignment horizontal="center" vertical="center" wrapText="1"/>
      <protection locked="0"/>
    </xf>
    <xf numFmtId="3" fontId="3" fillId="15" borderId="497" xfId="0" applyNumberFormat="1" applyFont="1" applyFill="1" applyBorder="1" applyAlignment="1" applyProtection="1">
      <alignment horizontal="center" vertical="center" wrapText="1"/>
      <protection locked="0"/>
    </xf>
    <xf numFmtId="3" fontId="3" fillId="15" borderId="481" xfId="0" applyNumberFormat="1" applyFont="1" applyFill="1" applyBorder="1" applyAlignment="1" applyProtection="1">
      <alignment horizontal="center" vertical="center" wrapText="1"/>
      <protection locked="0"/>
    </xf>
    <xf numFmtId="3" fontId="3" fillId="15" borderId="498" xfId="0" applyNumberFormat="1" applyFont="1" applyFill="1" applyBorder="1" applyAlignment="1" applyProtection="1">
      <alignment horizontal="center" vertical="center" wrapText="1"/>
      <protection locked="0"/>
    </xf>
    <xf numFmtId="3" fontId="3" fillId="15" borderId="527" xfId="0" applyNumberFormat="1" applyFont="1" applyFill="1" applyBorder="1" applyAlignment="1" applyProtection="1">
      <alignment horizontal="center" vertical="center"/>
      <protection locked="0"/>
    </xf>
    <xf numFmtId="3" fontId="3" fillId="15" borderId="296" xfId="0" applyNumberFormat="1" applyFont="1" applyFill="1" applyBorder="1" applyAlignment="1" applyProtection="1">
      <alignment horizontal="center" vertical="center"/>
      <protection locked="0"/>
    </xf>
    <xf numFmtId="3" fontId="3" fillId="15" borderId="606" xfId="0" applyNumberFormat="1" applyFont="1" applyFill="1" applyBorder="1" applyAlignment="1" applyProtection="1">
      <alignment horizontal="center" vertical="center"/>
      <protection locked="0"/>
    </xf>
    <xf numFmtId="0" fontId="9" fillId="14" borderId="0" xfId="0" applyFont="1" applyFill="1" applyBorder="1" applyAlignment="1">
      <alignment horizontal="left" vertical="top" wrapText="1"/>
    </xf>
    <xf numFmtId="3" fontId="3" fillId="7" borderId="612" xfId="0" applyNumberFormat="1" applyFont="1" applyFill="1" applyBorder="1" applyAlignment="1" applyProtection="1">
      <alignment horizontal="right" vertical="center"/>
      <protection locked="0"/>
    </xf>
    <xf numFmtId="3" fontId="3" fillId="7" borderId="596" xfId="0" applyNumberFormat="1" applyFont="1" applyFill="1" applyBorder="1" applyAlignment="1" applyProtection="1">
      <alignment horizontal="right" vertical="center"/>
      <protection locked="0"/>
    </xf>
    <xf numFmtId="3" fontId="3" fillId="7" borderId="597" xfId="0" applyNumberFormat="1" applyFont="1" applyFill="1" applyBorder="1" applyAlignment="1" applyProtection="1">
      <alignment horizontal="right" vertical="center"/>
      <protection locked="0"/>
    </xf>
    <xf numFmtId="3" fontId="3" fillId="12" borderId="400" xfId="0" applyNumberFormat="1" applyFont="1" applyFill="1" applyBorder="1" applyAlignment="1" applyProtection="1">
      <alignment horizontal="right" vertical="center" wrapText="1"/>
      <protection locked="0"/>
    </xf>
    <xf numFmtId="3" fontId="3" fillId="12" borderId="394" xfId="0" applyNumberFormat="1" applyFont="1" applyFill="1" applyBorder="1" applyAlignment="1" applyProtection="1">
      <alignment horizontal="right" vertical="center" wrapText="1"/>
      <protection locked="0"/>
    </xf>
    <xf numFmtId="3" fontId="3" fillId="12" borderId="572" xfId="0" applyNumberFormat="1" applyFont="1" applyFill="1" applyBorder="1" applyAlignment="1" applyProtection="1">
      <alignment horizontal="right" vertical="center" wrapText="1"/>
      <protection locked="0"/>
    </xf>
    <xf numFmtId="3" fontId="4" fillId="7" borderId="573" xfId="0" applyNumberFormat="1" applyFont="1" applyFill="1" applyBorder="1" applyAlignment="1" applyProtection="1">
      <alignment horizontal="right" vertical="center" wrapText="1"/>
      <protection locked="0"/>
    </xf>
    <xf numFmtId="3" fontId="4" fillId="7" borderId="574" xfId="0" applyNumberFormat="1" applyFont="1" applyFill="1" applyBorder="1" applyAlignment="1" applyProtection="1">
      <alignment horizontal="right" vertical="center" wrapText="1"/>
      <protection locked="0"/>
    </xf>
    <xf numFmtId="3" fontId="4" fillId="7" borderId="575" xfId="0" applyNumberFormat="1" applyFont="1" applyFill="1" applyBorder="1" applyAlignment="1" applyProtection="1">
      <alignment horizontal="right" vertical="center" wrapText="1"/>
      <protection locked="0"/>
    </xf>
    <xf numFmtId="3" fontId="3" fillId="7" borderId="400" xfId="0" applyNumberFormat="1" applyFont="1" applyFill="1" applyBorder="1" applyAlignment="1" applyProtection="1">
      <alignment horizontal="right" vertical="center"/>
      <protection locked="0"/>
    </xf>
    <xf numFmtId="3" fontId="3" fillId="7" borderId="404" xfId="0" applyNumberFormat="1" applyFont="1" applyFill="1" applyBorder="1" applyAlignment="1" applyProtection="1">
      <alignment horizontal="right" vertical="center"/>
      <protection locked="0"/>
    </xf>
    <xf numFmtId="3" fontId="3" fillId="7" borderId="613" xfId="0" applyNumberFormat="1" applyFont="1" applyFill="1" applyBorder="1" applyAlignment="1" applyProtection="1">
      <alignment horizontal="right" vertical="center"/>
      <protection locked="0"/>
    </xf>
    <xf numFmtId="3" fontId="3" fillId="15" borderId="612" xfId="0" applyNumberFormat="1" applyFont="1" applyFill="1" applyBorder="1" applyAlignment="1" applyProtection="1">
      <alignment horizontal="center" vertical="center" wrapText="1"/>
      <protection locked="0"/>
    </xf>
    <xf numFmtId="3" fontId="3" fillId="15" borderId="596" xfId="0" applyNumberFormat="1" applyFont="1" applyFill="1" applyBorder="1" applyAlignment="1" applyProtection="1">
      <alignment horizontal="center" vertical="center" wrapText="1"/>
      <protection locked="0"/>
    </xf>
    <xf numFmtId="3" fontId="3" fillId="15" borderId="597" xfId="0" applyNumberFormat="1" applyFont="1" applyFill="1" applyBorder="1" applyAlignment="1" applyProtection="1">
      <alignment horizontal="center" vertical="center" wrapText="1"/>
      <protection locked="0"/>
    </xf>
    <xf numFmtId="3" fontId="3" fillId="15" borderId="593" xfId="0" applyNumberFormat="1" applyFont="1" applyFill="1" applyBorder="1" applyAlignment="1" applyProtection="1">
      <alignment horizontal="center" vertical="center" wrapText="1"/>
      <protection locked="0"/>
    </xf>
    <xf numFmtId="3" fontId="3" fillId="15" borderId="593" xfId="0" applyNumberFormat="1" applyFont="1" applyFill="1" applyBorder="1" applyAlignment="1" applyProtection="1">
      <alignment horizontal="center" vertical="center"/>
      <protection locked="0"/>
    </xf>
    <xf numFmtId="3" fontId="3" fillId="15" borderId="596" xfId="0" applyNumberFormat="1" applyFont="1" applyFill="1" applyBorder="1" applyAlignment="1" applyProtection="1">
      <alignment horizontal="center" vertical="center"/>
      <protection locked="0"/>
    </xf>
    <xf numFmtId="3" fontId="3" fillId="15" borderId="597" xfId="0" applyNumberFormat="1" applyFont="1" applyFill="1" applyBorder="1" applyAlignment="1" applyProtection="1">
      <alignment horizontal="center" vertical="center"/>
      <protection locked="0"/>
    </xf>
    <xf numFmtId="3" fontId="4" fillId="15" borderId="0" xfId="0" applyNumberFormat="1" applyFont="1" applyFill="1" applyBorder="1" applyAlignment="1" applyProtection="1">
      <alignment horizontal="center" vertical="center" wrapText="1"/>
      <protection locked="0"/>
    </xf>
    <xf numFmtId="3" fontId="3" fillId="7" borderId="3" xfId="0" applyNumberFormat="1" applyFont="1" applyFill="1" applyBorder="1" applyAlignment="1" applyProtection="1">
      <alignment horizontal="center" vertical="center" wrapText="1"/>
      <protection locked="0"/>
    </xf>
    <xf numFmtId="3" fontId="3" fillId="0" borderId="593" xfId="0" applyNumberFormat="1" applyFont="1" applyFill="1" applyBorder="1" applyAlignment="1" applyProtection="1">
      <alignment horizontal="center" vertical="center" wrapText="1"/>
      <protection locked="0"/>
    </xf>
    <xf numFmtId="3" fontId="3" fillId="0" borderId="596" xfId="0" applyNumberFormat="1" applyFont="1" applyFill="1" applyBorder="1" applyAlignment="1" applyProtection="1">
      <alignment horizontal="center" vertical="center" wrapText="1"/>
      <protection locked="0"/>
    </xf>
    <xf numFmtId="3" fontId="3" fillId="0" borderId="597" xfId="0" applyNumberFormat="1" applyFont="1" applyFill="1" applyBorder="1" applyAlignment="1" applyProtection="1">
      <alignment horizontal="center" vertical="center" wrapText="1"/>
      <protection locked="0"/>
    </xf>
    <xf numFmtId="3" fontId="4" fillId="7" borderId="576" xfId="0" applyNumberFormat="1" applyFont="1" applyFill="1" applyBorder="1" applyAlignment="1" applyProtection="1">
      <alignment horizontal="right" vertical="center" wrapText="1"/>
      <protection locked="0"/>
    </xf>
    <xf numFmtId="3" fontId="4" fillId="7" borderId="577" xfId="0" applyNumberFormat="1" applyFont="1" applyFill="1" applyBorder="1" applyAlignment="1" applyProtection="1">
      <alignment horizontal="right" vertical="center" wrapText="1"/>
      <protection locked="0"/>
    </xf>
    <xf numFmtId="3" fontId="4" fillId="7" borderId="578" xfId="0" applyNumberFormat="1" applyFont="1" applyFill="1" applyBorder="1" applyAlignment="1" applyProtection="1">
      <alignment horizontal="right" vertical="center" wrapText="1"/>
      <protection locked="0"/>
    </xf>
    <xf numFmtId="3" fontId="3" fillId="7" borderId="614" xfId="0" applyNumberFormat="1" applyFont="1" applyFill="1" applyBorder="1" applyAlignment="1" applyProtection="1">
      <alignment horizontal="right" vertical="center"/>
      <protection locked="0"/>
    </xf>
    <xf numFmtId="3" fontId="3" fillId="7" borderId="615" xfId="0" applyNumberFormat="1" applyFont="1" applyFill="1" applyBorder="1" applyAlignment="1" applyProtection="1">
      <alignment horizontal="right" vertical="center"/>
      <protection locked="0"/>
    </xf>
    <xf numFmtId="3" fontId="3" fillId="7" borderId="616" xfId="0" applyNumberFormat="1" applyFont="1" applyFill="1" applyBorder="1" applyAlignment="1" applyProtection="1">
      <alignment horizontal="right" vertical="center"/>
      <protection locked="0"/>
    </xf>
    <xf numFmtId="3" fontId="3" fillId="7" borderId="52" xfId="0" applyNumberFormat="1" applyFont="1" applyFill="1" applyBorder="1" applyAlignment="1" applyProtection="1">
      <alignment horizontal="center" vertical="center" wrapText="1"/>
      <protection locked="0"/>
    </xf>
    <xf numFmtId="3" fontId="3" fillId="7" borderId="621" xfId="0" applyNumberFormat="1" applyFont="1" applyFill="1" applyBorder="1" applyAlignment="1" applyProtection="1">
      <alignment horizontal="center" vertical="center" wrapText="1"/>
      <protection locked="0"/>
    </xf>
    <xf numFmtId="3" fontId="3" fillId="7" borderId="622" xfId="0" applyNumberFormat="1" applyFont="1" applyFill="1" applyBorder="1" applyAlignment="1" applyProtection="1">
      <alignment horizontal="center" vertical="center" wrapText="1"/>
      <protection locked="0"/>
    </xf>
    <xf numFmtId="3" fontId="3" fillId="0" borderId="622" xfId="0" applyNumberFormat="1" applyFont="1" applyFill="1" applyBorder="1" applyAlignment="1" applyProtection="1">
      <alignment horizontal="center" vertical="center" wrapText="1"/>
      <protection locked="0"/>
    </xf>
    <xf numFmtId="3" fontId="3" fillId="0" borderId="52" xfId="0" applyNumberFormat="1" applyFont="1" applyFill="1" applyBorder="1" applyAlignment="1" applyProtection="1">
      <alignment horizontal="center" vertical="center" wrapText="1"/>
      <protection locked="0"/>
    </xf>
    <xf numFmtId="3" fontId="3" fillId="0" borderId="621" xfId="0" applyNumberFormat="1" applyFont="1" applyFill="1" applyBorder="1" applyAlignment="1" applyProtection="1">
      <alignment horizontal="center" vertical="center" wrapText="1"/>
      <protection locked="0"/>
    </xf>
    <xf numFmtId="3" fontId="3" fillId="0" borderId="497" xfId="0" applyNumberFormat="1" applyFont="1" applyFill="1" applyBorder="1" applyAlignment="1" applyProtection="1">
      <alignment horizontal="center" vertical="center" wrapText="1"/>
      <protection locked="0"/>
    </xf>
    <xf numFmtId="3" fontId="3" fillId="0" borderId="481" xfId="0" applyNumberFormat="1" applyFont="1" applyFill="1" applyBorder="1" applyAlignment="1" applyProtection="1">
      <alignment horizontal="center" vertical="center" wrapText="1"/>
      <protection locked="0"/>
    </xf>
    <xf numFmtId="3" fontId="3" fillId="0" borderId="498" xfId="0" applyNumberFormat="1" applyFont="1" applyFill="1" applyBorder="1" applyAlignment="1" applyProtection="1">
      <alignment horizontal="center" vertical="center" wrapText="1"/>
      <protection locked="0"/>
    </xf>
    <xf numFmtId="3" fontId="3" fillId="15" borderId="617" xfId="0" applyNumberFormat="1" applyFont="1" applyFill="1" applyBorder="1" applyAlignment="1" applyProtection="1">
      <alignment horizontal="center" vertical="center" wrapText="1"/>
      <protection locked="0"/>
    </xf>
    <xf numFmtId="3" fontId="3" fillId="7" borderId="410" xfId="0" applyNumberFormat="1" applyFont="1" applyFill="1" applyBorder="1" applyAlignment="1" applyProtection="1">
      <alignment horizontal="right" vertical="center"/>
      <protection locked="0"/>
    </xf>
    <xf numFmtId="3" fontId="7" fillId="14" borderId="623" xfId="0" applyNumberFormat="1" applyFont="1" applyFill="1" applyBorder="1" applyAlignment="1">
      <alignment horizontal="right" vertical="center"/>
    </xf>
    <xf numFmtId="3" fontId="7" fillId="14" borderId="624" xfId="0" applyNumberFormat="1" applyFont="1" applyFill="1" applyBorder="1" applyAlignment="1">
      <alignment horizontal="right" vertical="center"/>
    </xf>
    <xf numFmtId="3" fontId="21" fillId="7" borderId="576" xfId="0" applyNumberFormat="1" applyFont="1" applyFill="1" applyBorder="1" applyAlignment="1" applyProtection="1">
      <alignment horizontal="right" vertical="center" wrapText="1"/>
      <protection locked="0"/>
    </xf>
    <xf numFmtId="3" fontId="21" fillId="7" borderId="577" xfId="0" applyNumberFormat="1" applyFont="1" applyFill="1" applyBorder="1" applyAlignment="1" applyProtection="1">
      <alignment horizontal="right" vertical="center" wrapText="1"/>
      <protection locked="0"/>
    </xf>
    <xf numFmtId="3" fontId="21" fillId="7" borderId="578" xfId="0" applyNumberFormat="1" applyFont="1" applyFill="1" applyBorder="1" applyAlignment="1" applyProtection="1">
      <alignment horizontal="right" vertical="center" wrapText="1"/>
      <protection locked="0"/>
    </xf>
    <xf numFmtId="3" fontId="3" fillId="7" borderId="400" xfId="0" applyNumberFormat="1" applyFont="1" applyFill="1" applyBorder="1" applyAlignment="1" applyProtection="1">
      <alignment horizontal="right" vertical="center" wrapText="1"/>
      <protection locked="0"/>
    </xf>
    <xf numFmtId="3" fontId="3" fillId="7" borderId="404" xfId="0" applyNumberFormat="1" applyFont="1" applyFill="1" applyBorder="1" applyAlignment="1" applyProtection="1">
      <alignment horizontal="right" vertical="center" wrapText="1"/>
      <protection locked="0"/>
    </xf>
    <xf numFmtId="3" fontId="3" fillId="7" borderId="625" xfId="0" applyNumberFormat="1" applyFont="1" applyFill="1" applyBorder="1" applyAlignment="1" applyProtection="1">
      <alignment horizontal="right" vertical="center" wrapText="1"/>
      <protection locked="0"/>
    </xf>
    <xf numFmtId="0" fontId="8" fillId="0" borderId="581" xfId="0" applyFont="1" applyBorder="1" applyAlignment="1">
      <alignment horizontal="center"/>
    </xf>
    <xf numFmtId="3" fontId="7" fillId="14" borderId="488" xfId="0" applyNumberFormat="1" applyFont="1" applyFill="1" applyBorder="1" applyAlignment="1">
      <alignment horizontal="right" vertical="center"/>
    </xf>
    <xf numFmtId="3" fontId="7" fillId="14" borderId="626" xfId="0" applyNumberFormat="1" applyFont="1" applyFill="1" applyBorder="1" applyAlignment="1">
      <alignment horizontal="right" vertical="center"/>
    </xf>
    <xf numFmtId="3" fontId="7" fillId="14" borderId="497" xfId="0" applyNumberFormat="1" applyFont="1" applyFill="1" applyBorder="1" applyAlignment="1">
      <alignment horizontal="right" vertical="center"/>
    </xf>
    <xf numFmtId="3" fontId="7" fillId="14" borderId="627" xfId="0" applyNumberFormat="1" applyFont="1" applyFill="1" applyBorder="1" applyAlignment="1">
      <alignment horizontal="right" vertical="center"/>
    </xf>
    <xf numFmtId="3" fontId="3" fillId="15" borderId="483" xfId="0" applyNumberFormat="1" applyFont="1" applyFill="1" applyBorder="1" applyAlignment="1" applyProtection="1">
      <alignment horizontal="right" vertical="center"/>
      <protection locked="0"/>
    </xf>
    <xf numFmtId="3" fontId="3" fillId="15" borderId="484" xfId="0" applyNumberFormat="1" applyFont="1" applyFill="1" applyBorder="1" applyAlignment="1" applyProtection="1">
      <alignment horizontal="right" vertical="center"/>
      <protection locked="0"/>
    </xf>
    <xf numFmtId="3" fontId="3" fillId="15" borderId="485" xfId="0" applyNumberFormat="1" applyFont="1" applyFill="1" applyBorder="1" applyAlignment="1" applyProtection="1">
      <alignment horizontal="right" vertical="center"/>
      <protection locked="0"/>
    </xf>
    <xf numFmtId="3" fontId="3" fillId="15" borderId="492" xfId="0" applyNumberFormat="1" applyFont="1" applyFill="1" applyBorder="1" applyAlignment="1" applyProtection="1">
      <alignment horizontal="right" vertical="center"/>
      <protection locked="0"/>
    </xf>
    <xf numFmtId="3" fontId="3" fillId="15" borderId="493" xfId="0" applyNumberFormat="1" applyFont="1" applyFill="1" applyBorder="1" applyAlignment="1" applyProtection="1">
      <alignment horizontal="right" vertical="center"/>
      <protection locked="0"/>
    </xf>
    <xf numFmtId="3" fontId="3" fillId="15" borderId="494" xfId="0" applyNumberFormat="1" applyFont="1" applyFill="1" applyBorder="1" applyAlignment="1" applyProtection="1">
      <alignment horizontal="right" vertical="center"/>
      <protection locked="0"/>
    </xf>
    <xf numFmtId="3" fontId="3" fillId="7" borderId="483" xfId="0" applyNumberFormat="1" applyFont="1" applyFill="1" applyBorder="1" applyAlignment="1" applyProtection="1">
      <alignment horizontal="right" vertical="center" wrapText="1"/>
      <protection locked="0"/>
    </xf>
    <xf numFmtId="3" fontId="3" fillId="7" borderId="608" xfId="0" applyNumberFormat="1" applyFont="1" applyFill="1" applyBorder="1" applyAlignment="1" applyProtection="1">
      <alignment horizontal="right" vertical="center" wrapText="1"/>
      <protection locked="0"/>
    </xf>
    <xf numFmtId="3" fontId="3" fillId="7" borderId="492" xfId="0" applyNumberFormat="1" applyFont="1" applyFill="1" applyBorder="1" applyAlignment="1" applyProtection="1">
      <alignment horizontal="right" vertical="center" wrapText="1"/>
      <protection locked="0"/>
    </xf>
    <xf numFmtId="3" fontId="3" fillId="7" borderId="609" xfId="0" applyNumberFormat="1" applyFont="1" applyFill="1" applyBorder="1" applyAlignment="1" applyProtection="1">
      <alignment horizontal="right" vertical="center" wrapText="1"/>
      <protection locked="0"/>
    </xf>
    <xf numFmtId="3" fontId="7" fillId="14" borderId="628" xfId="0" applyNumberFormat="1" applyFont="1" applyFill="1" applyBorder="1" applyAlignment="1">
      <alignment horizontal="center" vertical="center"/>
    </xf>
    <xf numFmtId="3" fontId="7" fillId="14" borderId="629" xfId="0" applyNumberFormat="1" applyFont="1" applyFill="1" applyBorder="1" applyAlignment="1">
      <alignment horizontal="center" vertical="center"/>
    </xf>
    <xf numFmtId="3" fontId="7" fillId="14" borderId="630" xfId="0" applyNumberFormat="1" applyFont="1" applyFill="1" applyBorder="1" applyAlignment="1">
      <alignment horizontal="center" vertical="center"/>
    </xf>
    <xf numFmtId="3" fontId="7" fillId="14" borderId="631" xfId="0" applyNumberFormat="1" applyFont="1" applyFill="1" applyBorder="1" applyAlignment="1">
      <alignment horizontal="center" vertical="center"/>
    </xf>
    <xf numFmtId="3" fontId="7" fillId="14" borderId="600" xfId="0" applyNumberFormat="1" applyFont="1" applyFill="1" applyBorder="1" applyAlignment="1">
      <alignment horizontal="right" vertical="center"/>
    </xf>
    <xf numFmtId="3" fontId="7" fillId="14" borderId="632" xfId="0" applyNumberFormat="1" applyFont="1" applyFill="1" applyBorder="1" applyAlignment="1">
      <alignment horizontal="right" vertical="center"/>
    </xf>
    <xf numFmtId="3" fontId="3" fillId="15" borderId="576" xfId="0" applyNumberFormat="1" applyFont="1" applyFill="1" applyBorder="1" applyAlignment="1" applyProtection="1">
      <alignment horizontal="right" vertical="center" wrapText="1"/>
      <protection locked="0"/>
    </xf>
    <xf numFmtId="3" fontId="3" fillId="15" borderId="577" xfId="0" applyNumberFormat="1" applyFont="1" applyFill="1" applyBorder="1" applyAlignment="1" applyProtection="1">
      <alignment horizontal="right" vertical="center" wrapText="1"/>
      <protection locked="0"/>
    </xf>
    <xf numFmtId="3" fontId="3" fillId="15" borderId="578" xfId="0" applyNumberFormat="1" applyFont="1" applyFill="1" applyBorder="1" applyAlignment="1" applyProtection="1">
      <alignment horizontal="right" vertical="center" wrapText="1"/>
      <protection locked="0"/>
    </xf>
    <xf numFmtId="3" fontId="4" fillId="7" borderId="579" xfId="0" applyNumberFormat="1" applyFont="1" applyFill="1" applyBorder="1" applyAlignment="1" applyProtection="1">
      <alignment horizontal="right" vertical="center"/>
      <protection locked="0"/>
    </xf>
    <xf numFmtId="3" fontId="4" fillId="7" borderId="394" xfId="0" applyNumberFormat="1" applyFont="1" applyFill="1" applyBorder="1" applyAlignment="1" applyProtection="1">
      <alignment horizontal="right" vertical="center"/>
      <protection locked="0"/>
    </xf>
    <xf numFmtId="3" fontId="4" fillId="7" borderId="572" xfId="0" applyNumberFormat="1" applyFont="1" applyFill="1" applyBorder="1" applyAlignment="1" applyProtection="1">
      <alignment horizontal="right" vertical="center"/>
      <protection locked="0"/>
    </xf>
    <xf numFmtId="3" fontId="7" fillId="14" borderId="597" xfId="0" applyNumberFormat="1" applyFont="1" applyFill="1" applyBorder="1" applyAlignment="1">
      <alignment horizontal="center" vertical="center"/>
    </xf>
    <xf numFmtId="0" fontId="8" fillId="7" borderId="544" xfId="0" applyFont="1" applyFill="1" applyBorder="1" applyAlignment="1">
      <alignment horizontal="center"/>
    </xf>
    <xf numFmtId="0" fontId="8" fillId="7" borderId="352" xfId="0" applyFont="1" applyFill="1" applyBorder="1" applyAlignment="1">
      <alignment horizontal="center"/>
    </xf>
    <xf numFmtId="3" fontId="7" fillId="14" borderId="633" xfId="0" applyNumberFormat="1" applyFont="1" applyFill="1" applyBorder="1" applyAlignment="1">
      <alignment horizontal="right" vertical="center"/>
    </xf>
    <xf numFmtId="3" fontId="7" fillId="14" borderId="598" xfId="0" applyNumberFormat="1" applyFont="1" applyFill="1" applyBorder="1" applyAlignment="1">
      <alignment horizontal="center" vertical="center"/>
    </xf>
    <xf numFmtId="3" fontId="7" fillId="14" borderId="599" xfId="0" applyNumberFormat="1" applyFont="1" applyFill="1" applyBorder="1" applyAlignment="1">
      <alignment horizontal="center" vertical="center"/>
    </xf>
    <xf numFmtId="3" fontId="7" fillId="14" borderId="595" xfId="0" applyNumberFormat="1" applyFont="1" applyFill="1" applyBorder="1" applyAlignment="1">
      <alignment horizontal="center" vertical="center"/>
    </xf>
    <xf numFmtId="3" fontId="3" fillId="15" borderId="635" xfId="0" applyNumberFormat="1" applyFont="1" applyFill="1" applyBorder="1" applyAlignment="1" applyProtection="1">
      <alignment horizontal="right" vertical="center" wrapText="1"/>
      <protection locked="0"/>
    </xf>
    <xf numFmtId="3" fontId="3" fillId="15" borderId="576" xfId="0" applyNumberFormat="1" applyFont="1" applyFill="1" applyBorder="1" applyAlignment="1" applyProtection="1">
      <alignment horizontal="right" vertical="center"/>
      <protection locked="0"/>
    </xf>
    <xf numFmtId="3" fontId="3" fillId="15" borderId="577" xfId="0" applyNumberFormat="1" applyFont="1" applyFill="1" applyBorder="1" applyAlignment="1" applyProtection="1">
      <alignment horizontal="right" vertical="center"/>
      <protection locked="0"/>
    </xf>
    <xf numFmtId="3" fontId="3" fillId="15" borderId="580" xfId="0" applyNumberFormat="1" applyFont="1" applyFill="1" applyBorder="1" applyAlignment="1" applyProtection="1">
      <alignment horizontal="right" vertical="center"/>
      <protection locked="0"/>
    </xf>
    <xf numFmtId="0" fontId="8" fillId="7" borderId="2" xfId="0" applyFont="1" applyFill="1" applyBorder="1" applyAlignment="1">
      <alignment horizontal="center"/>
    </xf>
    <xf numFmtId="0" fontId="8" fillId="7" borderId="436" xfId="0" applyFont="1" applyFill="1" applyBorder="1" applyAlignment="1">
      <alignment horizontal="center"/>
    </xf>
    <xf numFmtId="3" fontId="7" fillId="14" borderId="567" xfId="0" applyNumberFormat="1" applyFont="1" applyFill="1" applyBorder="1" applyAlignment="1">
      <alignment horizontal="center" vertical="center"/>
    </xf>
    <xf numFmtId="3" fontId="7" fillId="14" borderId="73" xfId="0" applyNumberFormat="1" applyFont="1" applyFill="1" applyBorder="1" applyAlignment="1">
      <alignment horizontal="center" vertical="center"/>
    </xf>
    <xf numFmtId="3" fontId="7" fillId="14" borderId="559" xfId="0" applyNumberFormat="1" applyFont="1" applyFill="1" applyBorder="1" applyAlignment="1">
      <alignment horizontal="center" vertical="center"/>
    </xf>
    <xf numFmtId="3" fontId="7" fillId="14" borderId="585" xfId="0" applyNumberFormat="1" applyFont="1" applyFill="1" applyBorder="1" applyAlignment="1">
      <alignment horizontal="center" vertical="center"/>
    </xf>
    <xf numFmtId="3" fontId="7" fillId="14" borderId="505" xfId="0" applyNumberFormat="1" applyFont="1" applyFill="1" applyBorder="1" applyAlignment="1">
      <alignment horizontal="center" vertical="center"/>
    </xf>
    <xf numFmtId="3" fontId="7" fillId="14" borderId="584" xfId="0" applyNumberFormat="1" applyFont="1" applyFill="1" applyBorder="1" applyAlignment="1">
      <alignment horizontal="center" vertical="center"/>
    </xf>
    <xf numFmtId="3" fontId="7" fillId="14" borderId="627" xfId="0" applyNumberFormat="1" applyFont="1" applyFill="1" applyBorder="1" applyAlignment="1">
      <alignment horizontal="center" vertical="center"/>
    </xf>
    <xf numFmtId="3" fontId="3" fillId="7" borderId="636" xfId="0" applyNumberFormat="1" applyFont="1" applyFill="1" applyBorder="1" applyAlignment="1" applyProtection="1">
      <alignment horizontal="right" vertical="center" wrapText="1"/>
      <protection locked="0"/>
    </xf>
    <xf numFmtId="3" fontId="3" fillId="7" borderId="605" xfId="0" applyNumberFormat="1" applyFont="1" applyFill="1" applyBorder="1" applyAlignment="1" applyProtection="1">
      <alignment horizontal="right" vertical="center" wrapText="1"/>
      <protection locked="0"/>
    </xf>
    <xf numFmtId="3" fontId="7" fillId="14" borderId="504" xfId="0" applyNumberFormat="1" applyFont="1" applyFill="1" applyBorder="1" applyAlignment="1">
      <alignment horizontal="right" vertical="center"/>
    </xf>
    <xf numFmtId="3" fontId="7" fillId="7" borderId="481" xfId="0" applyNumberFormat="1" applyFont="1" applyFill="1" applyBorder="1" applyAlignment="1">
      <alignment horizontal="center" vertical="center" wrapText="1"/>
    </xf>
    <xf numFmtId="3" fontId="7" fillId="7" borderId="593" xfId="0" applyNumberFormat="1" applyFont="1" applyFill="1" applyBorder="1" applyAlignment="1">
      <alignment horizontal="center" vertical="center" wrapText="1"/>
    </xf>
    <xf numFmtId="3" fontId="7" fillId="7" borderId="596" xfId="0" applyNumberFormat="1" applyFont="1" applyFill="1" applyBorder="1" applyAlignment="1">
      <alignment horizontal="center" vertical="center" wrapText="1"/>
    </xf>
    <xf numFmtId="3" fontId="7" fillId="7" borderId="600" xfId="0" applyNumberFormat="1" applyFont="1" applyFill="1" applyBorder="1" applyAlignment="1">
      <alignment horizontal="center" vertical="center" wrapText="1"/>
    </xf>
    <xf numFmtId="0" fontId="8" fillId="14" borderId="26" xfId="0" applyFont="1" applyFill="1" applyBorder="1" applyAlignment="1">
      <alignment horizontal="left" wrapText="1"/>
    </xf>
    <xf numFmtId="0" fontId="0" fillId="12" borderId="26" xfId="0" applyFill="1" applyBorder="1" applyAlignment="1"/>
    <xf numFmtId="3" fontId="8" fillId="14" borderId="3" xfId="0" quotePrefix="1" applyNumberFormat="1" applyFont="1" applyFill="1" applyBorder="1" applyAlignment="1">
      <alignment horizontal="center" vertical="center"/>
    </xf>
    <xf numFmtId="3" fontId="8" fillId="14" borderId="511" xfId="0" applyNumberFormat="1" applyFont="1" applyFill="1" applyBorder="1" applyAlignment="1">
      <alignment horizontal="center" vertical="center"/>
    </xf>
    <xf numFmtId="3" fontId="8" fillId="14" borderId="0" xfId="0" applyNumberFormat="1" applyFont="1" applyFill="1" applyBorder="1" applyAlignment="1">
      <alignment horizontal="center"/>
    </xf>
    <xf numFmtId="0" fontId="0" fillId="12" borderId="0" xfId="0" applyFill="1" applyBorder="1" applyAlignment="1"/>
    <xf numFmtId="0" fontId="0" fillId="12" borderId="533" xfId="0" applyFill="1" applyBorder="1" applyAlignment="1"/>
    <xf numFmtId="3" fontId="8" fillId="14" borderId="0" xfId="0" quotePrefix="1" applyNumberFormat="1" applyFont="1" applyFill="1" applyBorder="1" applyAlignment="1">
      <alignment horizontal="center" vertical="center"/>
    </xf>
    <xf numFmtId="3" fontId="8" fillId="14" borderId="0" xfId="0" applyNumberFormat="1" applyFont="1" applyFill="1" applyBorder="1" applyAlignment="1">
      <alignment horizontal="center" vertical="center"/>
    </xf>
    <xf numFmtId="3" fontId="8" fillId="14" borderId="533" xfId="0" applyNumberFormat="1" applyFont="1" applyFill="1" applyBorder="1" applyAlignment="1">
      <alignment horizontal="center"/>
    </xf>
    <xf numFmtId="3" fontId="8" fillId="14" borderId="481" xfId="0" applyNumberFormat="1" applyFont="1" applyFill="1" applyBorder="1" applyAlignment="1">
      <alignment horizontal="center" vertical="center"/>
    </xf>
    <xf numFmtId="3" fontId="8" fillId="14" borderId="0" xfId="0" applyNumberFormat="1" applyFont="1" applyFill="1" applyBorder="1" applyAlignment="1">
      <alignment horizontal="center" wrapText="1"/>
    </xf>
    <xf numFmtId="3" fontId="8" fillId="14" borderId="533" xfId="0" applyNumberFormat="1" applyFont="1" applyFill="1" applyBorder="1" applyAlignment="1">
      <alignment horizontal="center" wrapText="1"/>
    </xf>
    <xf numFmtId="3" fontId="7" fillId="7" borderId="511" xfId="0" applyNumberFormat="1" applyFont="1" applyFill="1" applyBorder="1" applyAlignment="1">
      <alignment horizontal="center" vertical="center" wrapText="1"/>
    </xf>
    <xf numFmtId="3" fontId="7" fillId="7" borderId="498" xfId="0" applyNumberFormat="1" applyFont="1" applyFill="1" applyBorder="1" applyAlignment="1">
      <alignment horizontal="center" vertical="center" wrapText="1"/>
    </xf>
    <xf numFmtId="3" fontId="7" fillId="7" borderId="497" xfId="0" applyNumberFormat="1" applyFont="1" applyFill="1" applyBorder="1" applyAlignment="1">
      <alignment horizontal="center" vertical="center" wrapText="1"/>
    </xf>
    <xf numFmtId="3" fontId="7" fillId="0" borderId="497" xfId="0" applyNumberFormat="1" applyFont="1" applyFill="1" applyBorder="1" applyAlignment="1">
      <alignment horizontal="center" vertical="center" wrapText="1"/>
    </xf>
    <xf numFmtId="3" fontId="7" fillId="0" borderId="481" xfId="0" applyNumberFormat="1" applyFont="1" applyFill="1" applyBorder="1" applyAlignment="1">
      <alignment horizontal="center" vertical="center" wrapText="1"/>
    </xf>
    <xf numFmtId="3" fontId="7" fillId="0" borderId="498" xfId="0" applyNumberFormat="1" applyFont="1" applyFill="1" applyBorder="1" applyAlignment="1">
      <alignment horizontal="center" vertical="center" wrapText="1"/>
    </xf>
    <xf numFmtId="3" fontId="7" fillId="14" borderId="638" xfId="0" applyNumberFormat="1" applyFont="1" applyFill="1" applyBorder="1" applyAlignment="1">
      <alignment horizontal="center" vertical="center"/>
    </xf>
    <xf numFmtId="3" fontId="7" fillId="4" borderId="0" xfId="0" applyNumberFormat="1" applyFont="1" applyFill="1" applyBorder="1" applyAlignment="1">
      <alignment horizontal="center" vertical="center"/>
    </xf>
    <xf numFmtId="0" fontId="9" fillId="14" borderId="0" xfId="0" applyFont="1" applyFill="1" applyBorder="1" applyAlignment="1">
      <alignment vertical="top"/>
    </xf>
    <xf numFmtId="3" fontId="9" fillId="15" borderId="481" xfId="0" applyNumberFormat="1" applyFont="1" applyFill="1" applyBorder="1" applyAlignment="1" applyProtection="1">
      <alignment horizontal="center" vertical="top"/>
      <protection locked="0"/>
    </xf>
    <xf numFmtId="3" fontId="9" fillId="15" borderId="498" xfId="0" applyNumberFormat="1" applyFont="1" applyFill="1" applyBorder="1" applyAlignment="1" applyProtection="1">
      <alignment horizontal="center" vertical="top"/>
      <protection locked="0"/>
    </xf>
    <xf numFmtId="3" fontId="9" fillId="15" borderId="0" xfId="0" applyNumberFormat="1" applyFont="1" applyFill="1" applyBorder="1" applyAlignment="1" applyProtection="1">
      <alignment horizontal="center" vertical="top"/>
      <protection locked="0"/>
    </xf>
    <xf numFmtId="3" fontId="9" fillId="15" borderId="533" xfId="0" applyNumberFormat="1" applyFont="1" applyFill="1" applyBorder="1" applyAlignment="1" applyProtection="1">
      <alignment horizontal="center" vertical="top"/>
      <protection locked="0"/>
    </xf>
    <xf numFmtId="3" fontId="9" fillId="14" borderId="481" xfId="0" applyNumberFormat="1" applyFont="1" applyFill="1" applyBorder="1" applyAlignment="1">
      <alignment horizontal="center" vertical="top" wrapText="1"/>
    </xf>
    <xf numFmtId="3" fontId="9" fillId="14" borderId="498" xfId="0" applyNumberFormat="1" applyFont="1" applyFill="1" applyBorder="1" applyAlignment="1">
      <alignment horizontal="center" vertical="top" wrapText="1"/>
    </xf>
    <xf numFmtId="3" fontId="8" fillId="14" borderId="527" xfId="0" quotePrefix="1" applyNumberFormat="1" applyFont="1" applyFill="1" applyBorder="1" applyAlignment="1">
      <alignment horizontal="left" vertical="center"/>
    </xf>
    <xf numFmtId="3" fontId="8" fillId="14" borderId="497" xfId="0" applyNumberFormat="1" applyFont="1" applyFill="1" applyBorder="1" applyAlignment="1">
      <alignment horizontal="left" vertical="center"/>
    </xf>
    <xf numFmtId="3" fontId="8" fillId="14" borderId="527" xfId="0" quotePrefix="1" applyNumberFormat="1" applyFont="1" applyFill="1" applyBorder="1" applyAlignment="1">
      <alignment horizontal="center" vertical="center"/>
    </xf>
    <xf numFmtId="3" fontId="8" fillId="14" borderId="497" xfId="0" applyNumberFormat="1" applyFont="1" applyFill="1" applyBorder="1" applyAlignment="1">
      <alignment horizontal="center" vertical="center"/>
    </xf>
    <xf numFmtId="3" fontId="7" fillId="14" borderId="5" xfId="0" applyNumberFormat="1" applyFont="1" applyFill="1" applyBorder="1" applyAlignment="1">
      <alignment horizontal="center" vertical="center"/>
    </xf>
    <xf numFmtId="3" fontId="7" fillId="14" borderId="131" xfId="0" applyNumberFormat="1" applyFont="1" applyFill="1" applyBorder="1" applyAlignment="1">
      <alignment horizontal="center" vertical="center"/>
    </xf>
    <xf numFmtId="3" fontId="7" fillId="14" borderId="311" xfId="0" applyNumberFormat="1" applyFont="1" applyFill="1" applyBorder="1" applyAlignment="1">
      <alignment horizontal="center" vertical="center"/>
    </xf>
    <xf numFmtId="0" fontId="6" fillId="0" borderId="0" xfId="0" applyFont="1" applyBorder="1" applyAlignment="1">
      <alignment horizontal="center"/>
    </xf>
    <xf numFmtId="3" fontId="7" fillId="0" borderId="412" xfId="0" applyNumberFormat="1" applyFont="1" applyFill="1" applyBorder="1" applyAlignment="1">
      <alignment horizontal="center" vertical="center"/>
    </xf>
    <xf numFmtId="3" fontId="7" fillId="0" borderId="131" xfId="0" applyNumberFormat="1" applyFont="1" applyFill="1" applyBorder="1" applyAlignment="1">
      <alignment horizontal="center" vertical="center"/>
    </xf>
    <xf numFmtId="3" fontId="7" fillId="0" borderId="639" xfId="0" applyNumberFormat="1" applyFont="1" applyFill="1" applyBorder="1" applyAlignment="1">
      <alignment horizontal="center" vertical="center"/>
    </xf>
    <xf numFmtId="3" fontId="7" fillId="0" borderId="640" xfId="0" applyNumberFormat="1" applyFont="1" applyFill="1" applyBorder="1" applyAlignment="1">
      <alignment horizontal="center" vertical="center"/>
    </xf>
    <xf numFmtId="3" fontId="7" fillId="0" borderId="641" xfId="0" applyNumberFormat="1" applyFont="1" applyFill="1" applyBorder="1" applyAlignment="1">
      <alignment horizontal="center" vertical="center"/>
    </xf>
    <xf numFmtId="3" fontId="7" fillId="0" borderId="642" xfId="0" applyNumberFormat="1" applyFont="1" applyFill="1" applyBorder="1" applyAlignment="1">
      <alignment horizontal="center" vertical="center"/>
    </xf>
    <xf numFmtId="3" fontId="7" fillId="0" borderId="643" xfId="0" applyNumberFormat="1" applyFont="1" applyFill="1" applyBorder="1" applyAlignment="1">
      <alignment horizontal="center" vertical="center"/>
    </xf>
    <xf numFmtId="0" fontId="10" fillId="7" borderId="0" xfId="4" applyFont="1" applyFill="1" applyBorder="1" applyAlignment="1" applyProtection="1">
      <alignment horizontal="center" wrapText="1"/>
    </xf>
    <xf numFmtId="0" fontId="12" fillId="7" borderId="3" xfId="4" applyFont="1" applyFill="1" applyBorder="1" applyAlignment="1" applyProtection="1">
      <alignment horizontal="center"/>
    </xf>
    <xf numFmtId="0" fontId="12" fillId="7" borderId="0" xfId="4" applyFont="1" applyFill="1" applyBorder="1" applyAlignment="1" applyProtection="1">
      <alignment horizontal="center"/>
    </xf>
    <xf numFmtId="0" fontId="12" fillId="7" borderId="22" xfId="4" applyFont="1" applyFill="1" applyBorder="1" applyAlignment="1" applyProtection="1">
      <alignment horizontal="center"/>
    </xf>
    <xf numFmtId="0" fontId="12" fillId="7" borderId="3" xfId="4" applyFont="1" applyFill="1" applyBorder="1" applyAlignment="1" applyProtection="1">
      <alignment horizontal="center" wrapText="1"/>
    </xf>
    <xf numFmtId="0" fontId="12" fillId="7" borderId="0" xfId="4" applyFont="1" applyFill="1" applyBorder="1" applyAlignment="1" applyProtection="1">
      <alignment horizontal="center" wrapText="1"/>
    </xf>
    <xf numFmtId="0" fontId="12" fillId="7" borderId="22" xfId="4" applyFont="1" applyFill="1" applyBorder="1" applyAlignment="1" applyProtection="1">
      <alignment horizontal="center" wrapText="1"/>
    </xf>
    <xf numFmtId="0" fontId="9" fillId="7" borderId="3" xfId="4" applyFont="1" applyFill="1" applyBorder="1" applyAlignment="1" applyProtection="1">
      <alignment horizontal="center" vertical="top" wrapText="1"/>
    </xf>
    <xf numFmtId="0" fontId="11" fillId="7" borderId="0" xfId="4" applyFont="1" applyFill="1" applyBorder="1" applyAlignment="1" applyProtection="1">
      <alignment horizontal="center" vertical="top" wrapText="1"/>
    </xf>
    <xf numFmtId="0" fontId="11" fillId="7" borderId="22" xfId="4" applyFont="1" applyFill="1" applyBorder="1" applyAlignment="1" applyProtection="1">
      <alignment horizontal="center" vertical="top" wrapText="1"/>
    </xf>
    <xf numFmtId="0" fontId="11" fillId="0" borderId="3" xfId="4" applyFont="1" applyBorder="1" applyAlignment="1" applyProtection="1">
      <alignment horizontal="center" vertical="top" wrapText="1"/>
    </xf>
    <xf numFmtId="0" fontId="11" fillId="0" borderId="0" xfId="4" applyFont="1" applyBorder="1" applyAlignment="1" applyProtection="1">
      <alignment horizontal="center" vertical="top" wrapText="1"/>
    </xf>
    <xf numFmtId="0" fontId="11" fillId="0" borderId="22" xfId="4" applyFont="1" applyBorder="1" applyAlignment="1" applyProtection="1">
      <alignment horizontal="center" vertical="top" wrapText="1"/>
    </xf>
    <xf numFmtId="0" fontId="8" fillId="7" borderId="147" xfId="4" applyFont="1" applyFill="1" applyBorder="1" applyAlignment="1" applyProtection="1">
      <alignment horizontal="center" wrapText="1"/>
    </xf>
    <xf numFmtId="0" fontId="12" fillId="7" borderId="18" xfId="4" applyFont="1" applyFill="1" applyBorder="1" applyAlignment="1" applyProtection="1">
      <alignment horizontal="center" wrapText="1"/>
    </xf>
    <xf numFmtId="0" fontId="12" fillId="7" borderId="189" xfId="4" applyFont="1" applyFill="1" applyBorder="1" applyAlignment="1" applyProtection="1">
      <alignment horizontal="center" wrapText="1"/>
    </xf>
    <xf numFmtId="0" fontId="9" fillId="7" borderId="3" xfId="4" applyFont="1" applyFill="1" applyBorder="1" applyAlignment="1" applyProtection="1">
      <alignment horizontal="center" vertical="center" wrapText="1"/>
    </xf>
    <xf numFmtId="0" fontId="11" fillId="7" borderId="0" xfId="4" applyFont="1" applyFill="1" applyBorder="1" applyAlignment="1" applyProtection="1">
      <alignment horizontal="center" vertical="center" wrapText="1"/>
    </xf>
    <xf numFmtId="0" fontId="11" fillId="7" borderId="22" xfId="4" applyFont="1" applyFill="1" applyBorder="1" applyAlignment="1" applyProtection="1">
      <alignment horizontal="center" vertical="center" wrapText="1"/>
    </xf>
    <xf numFmtId="0" fontId="11" fillId="7" borderId="3" xfId="4" applyFont="1" applyFill="1" applyBorder="1" applyAlignment="1" applyProtection="1">
      <alignment horizontal="center" vertical="center" wrapText="1"/>
    </xf>
    <xf numFmtId="0" fontId="11" fillId="7" borderId="23" xfId="4" applyFont="1" applyFill="1" applyBorder="1" applyAlignment="1" applyProtection="1">
      <alignment horizontal="center" vertical="center" wrapText="1"/>
    </xf>
    <xf numFmtId="0" fontId="11" fillId="7" borderId="24" xfId="4" applyFont="1" applyFill="1" applyBorder="1" applyAlignment="1" applyProtection="1">
      <alignment horizontal="center" vertical="center" wrapText="1"/>
    </xf>
    <xf numFmtId="0" fontId="11" fillId="7" borderId="78" xfId="4" applyFont="1" applyFill="1" applyBorder="1" applyAlignment="1" applyProtection="1">
      <alignment horizontal="center" vertical="center" wrapText="1"/>
    </xf>
    <xf numFmtId="0" fontId="11" fillId="7" borderId="23" xfId="4" applyFont="1" applyFill="1" applyBorder="1" applyAlignment="1" applyProtection="1">
      <alignment horizontal="center" vertical="top" wrapText="1"/>
    </xf>
    <xf numFmtId="0" fontId="11" fillId="7" borderId="24" xfId="4" applyFont="1" applyFill="1" applyBorder="1" applyAlignment="1" applyProtection="1">
      <alignment horizontal="center" vertical="top" wrapText="1"/>
    </xf>
    <xf numFmtId="0" fontId="11" fillId="7" borderId="78" xfId="4" applyFont="1" applyFill="1" applyBorder="1" applyAlignment="1" applyProtection="1">
      <alignment horizontal="center" vertical="top" wrapText="1"/>
    </xf>
    <xf numFmtId="0" fontId="8" fillId="7" borderId="427" xfId="4" applyFont="1" applyFill="1" applyBorder="1" applyAlignment="1" applyProtection="1">
      <alignment horizontal="center" wrapText="1"/>
    </xf>
    <xf numFmtId="0" fontId="12" fillId="7" borderId="427" xfId="4" applyFont="1" applyFill="1" applyBorder="1" applyAlignment="1" applyProtection="1">
      <alignment horizontal="center" wrapText="1"/>
    </xf>
    <xf numFmtId="0" fontId="11" fillId="7" borderId="437" xfId="4" applyFont="1" applyFill="1" applyBorder="1" applyAlignment="1" applyProtection="1">
      <alignment horizontal="center" vertical="center" wrapText="1"/>
    </xf>
    <xf numFmtId="0" fontId="11" fillId="7" borderId="438" xfId="4" applyFont="1" applyFill="1" applyBorder="1" applyAlignment="1" applyProtection="1">
      <alignment horizontal="center" vertical="center" wrapText="1"/>
    </xf>
    <xf numFmtId="0" fontId="11" fillId="7" borderId="439" xfId="4" applyFont="1" applyFill="1" applyBorder="1" applyAlignment="1" applyProtection="1">
      <alignment horizontal="center" vertical="center" wrapText="1"/>
    </xf>
    <xf numFmtId="0" fontId="8" fillId="7" borderId="135" xfId="4" quotePrefix="1" applyFont="1" applyFill="1" applyBorder="1" applyAlignment="1" applyProtection="1">
      <alignment horizontal="center" vertical="center"/>
    </xf>
    <xf numFmtId="0" fontId="12" fillId="7" borderId="135" xfId="4" applyFont="1" applyFill="1" applyBorder="1" applyAlignment="1" applyProtection="1">
      <alignment horizontal="center" vertical="center"/>
    </xf>
    <xf numFmtId="0" fontId="12" fillId="7" borderId="135" xfId="4" quotePrefix="1" applyFont="1" applyFill="1" applyBorder="1" applyAlignment="1" applyProtection="1">
      <alignment horizontal="center" vertical="center"/>
    </xf>
    <xf numFmtId="0" fontId="12" fillId="7" borderId="29" xfId="4" quotePrefix="1" applyFont="1" applyFill="1" applyBorder="1" applyAlignment="1" applyProtection="1">
      <alignment horizontal="center" vertical="center"/>
    </xf>
    <xf numFmtId="0" fontId="12" fillId="7" borderId="29" xfId="4" applyFont="1" applyFill="1" applyBorder="1" applyAlignment="1" applyProtection="1">
      <alignment horizontal="center" vertical="center"/>
    </xf>
    <xf numFmtId="0" fontId="12" fillId="7" borderId="147" xfId="4" quotePrefix="1" applyFont="1" applyFill="1" applyBorder="1" applyAlignment="1" applyProtection="1">
      <alignment horizontal="center" vertical="center"/>
    </xf>
    <xf numFmtId="0" fontId="12" fillId="7" borderId="18" xfId="4" applyFont="1" applyFill="1" applyBorder="1" applyAlignment="1" applyProtection="1">
      <alignment horizontal="center" vertical="center"/>
    </xf>
    <xf numFmtId="0" fontId="12" fillId="7" borderId="306" xfId="4" applyFont="1" applyFill="1" applyBorder="1" applyAlignment="1" applyProtection="1">
      <alignment horizontal="center" vertical="center"/>
    </xf>
    <xf numFmtId="0" fontId="12" fillId="8" borderId="114" xfId="4" applyFont="1" applyFill="1" applyBorder="1" applyAlignment="1" applyProtection="1">
      <alignment horizontal="left" vertical="top" wrapText="1"/>
    </xf>
    <xf numFmtId="0" fontId="11" fillId="8" borderId="114" xfId="4" applyFont="1" applyFill="1" applyBorder="1" applyAlignment="1" applyProtection="1">
      <alignment horizontal="left" vertical="top" wrapText="1"/>
    </xf>
    <xf numFmtId="0" fontId="11" fillId="8" borderId="114" xfId="4" applyFont="1" applyFill="1" applyBorder="1" applyAlignment="1" applyProtection="1">
      <alignment horizontal="left" wrapText="1"/>
    </xf>
    <xf numFmtId="0" fontId="12" fillId="8" borderId="114" xfId="4" applyFont="1" applyFill="1" applyBorder="1" applyAlignment="1" applyProtection="1">
      <alignment horizontal="justify" wrapText="1"/>
    </xf>
    <xf numFmtId="3" fontId="7" fillId="5" borderId="62" xfId="4" applyNumberFormat="1" applyFont="1" applyFill="1" applyBorder="1" applyAlignment="1" applyProtection="1">
      <alignment horizontal="center" vertical="center" wrapText="1"/>
      <protection locked="0"/>
    </xf>
    <xf numFmtId="3" fontId="7" fillId="5" borderId="63" xfId="4" applyNumberFormat="1" applyFont="1" applyFill="1" applyBorder="1" applyAlignment="1" applyProtection="1">
      <alignment horizontal="center" vertical="center" wrapText="1"/>
      <protection locked="0"/>
    </xf>
    <xf numFmtId="3" fontId="7" fillId="5" borderId="64" xfId="4" applyNumberFormat="1" applyFont="1" applyFill="1" applyBorder="1" applyAlignment="1" applyProtection="1">
      <alignment horizontal="center" vertical="center" wrapText="1"/>
      <protection locked="0"/>
    </xf>
    <xf numFmtId="3" fontId="7" fillId="5" borderId="65" xfId="4" applyNumberFormat="1" applyFont="1" applyFill="1" applyBorder="1" applyAlignment="1" applyProtection="1">
      <alignment horizontal="center" vertical="center" wrapText="1"/>
      <protection locked="0"/>
    </xf>
    <xf numFmtId="3" fontId="7" fillId="5" borderId="67" xfId="4" applyNumberFormat="1" applyFont="1" applyFill="1" applyBorder="1" applyAlignment="1" applyProtection="1">
      <alignment horizontal="center" vertical="center" wrapText="1"/>
      <protection locked="0"/>
    </xf>
    <xf numFmtId="3" fontId="7" fillId="5" borderId="375" xfId="4" applyNumberFormat="1" applyFont="1" applyFill="1" applyBorder="1" applyAlignment="1" applyProtection="1">
      <alignment horizontal="center" vertical="center" wrapText="1"/>
      <protection locked="0"/>
    </xf>
    <xf numFmtId="3" fontId="7" fillId="5" borderId="66" xfId="4" applyNumberFormat="1" applyFont="1" applyFill="1" applyBorder="1" applyAlignment="1" applyProtection="1">
      <alignment horizontal="center" vertical="center" wrapText="1"/>
      <protection locked="0"/>
    </xf>
    <xf numFmtId="3" fontId="7" fillId="5" borderId="70" xfId="4" applyNumberFormat="1" applyFont="1" applyFill="1" applyBorder="1" applyAlignment="1" applyProtection="1">
      <alignment horizontal="center" vertical="center" wrapText="1"/>
      <protection locked="0"/>
    </xf>
    <xf numFmtId="3" fontId="7" fillId="5" borderId="376" xfId="4" applyNumberFormat="1" applyFont="1" applyFill="1" applyBorder="1" applyAlignment="1" applyProtection="1">
      <alignment horizontal="center" vertical="center" wrapText="1"/>
      <protection locked="0"/>
    </xf>
    <xf numFmtId="3" fontId="60" fillId="5" borderId="65" xfId="4" applyNumberFormat="1" applyFont="1" applyFill="1" applyBorder="1" applyAlignment="1" applyProtection="1">
      <alignment horizontal="center" vertical="center" wrapText="1"/>
      <protection locked="0"/>
    </xf>
    <xf numFmtId="3" fontId="60" fillId="5" borderId="67" xfId="4" applyNumberFormat="1" applyFont="1" applyFill="1" applyBorder="1" applyAlignment="1" applyProtection="1">
      <alignment horizontal="center" vertical="center" wrapText="1"/>
      <protection locked="0"/>
    </xf>
    <xf numFmtId="3" fontId="60" fillId="5" borderId="375" xfId="4" applyNumberFormat="1" applyFont="1" applyFill="1" applyBorder="1" applyAlignment="1" applyProtection="1">
      <alignment horizontal="center" vertical="center" wrapText="1"/>
      <protection locked="0"/>
    </xf>
    <xf numFmtId="3" fontId="60" fillId="5" borderId="66" xfId="4" applyNumberFormat="1" applyFont="1" applyFill="1" applyBorder="1" applyAlignment="1" applyProtection="1">
      <alignment horizontal="center" vertical="center" wrapText="1"/>
      <protection locked="0"/>
    </xf>
    <xf numFmtId="3" fontId="60" fillId="5" borderId="70" xfId="4" applyNumberFormat="1" applyFont="1" applyFill="1" applyBorder="1" applyAlignment="1" applyProtection="1">
      <alignment horizontal="center" vertical="center" wrapText="1"/>
      <protection locked="0"/>
    </xf>
    <xf numFmtId="3" fontId="60" fillId="5" borderId="376" xfId="4" applyNumberFormat="1" applyFont="1" applyFill="1" applyBorder="1" applyAlignment="1" applyProtection="1">
      <alignment horizontal="center" vertical="center" wrapText="1"/>
      <protection locked="0"/>
    </xf>
    <xf numFmtId="3" fontId="7" fillId="6" borderId="54" xfId="4" applyNumberFormat="1" applyFont="1" applyFill="1" applyBorder="1" applyAlignment="1" applyProtection="1">
      <alignment horizontal="center" vertical="center"/>
      <protection locked="0"/>
    </xf>
    <xf numFmtId="3" fontId="7" fillId="6" borderId="52" xfId="4" applyNumberFormat="1" applyFont="1" applyFill="1" applyBorder="1" applyAlignment="1" applyProtection="1">
      <alignment horizontal="center" vertical="center"/>
      <protection locked="0"/>
    </xf>
    <xf numFmtId="3" fontId="7" fillId="6" borderId="381" xfId="4" applyNumberFormat="1" applyFont="1" applyFill="1" applyBorder="1" applyAlignment="1" applyProtection="1">
      <alignment horizontal="center" vertical="center"/>
      <protection locked="0"/>
    </xf>
    <xf numFmtId="3" fontId="7" fillId="6" borderId="57" xfId="4" applyNumberFormat="1" applyFont="1" applyFill="1" applyBorder="1" applyAlignment="1" applyProtection="1">
      <alignment horizontal="center" vertical="center"/>
      <protection locked="0"/>
    </xf>
    <xf numFmtId="3" fontId="7" fillId="6" borderId="55" xfId="4" applyNumberFormat="1" applyFont="1" applyFill="1" applyBorder="1" applyAlignment="1" applyProtection="1">
      <alignment horizontal="center" vertical="center"/>
      <protection locked="0"/>
    </xf>
    <xf numFmtId="3" fontId="7" fillId="6" borderId="380" xfId="4" applyNumberFormat="1" applyFont="1" applyFill="1" applyBorder="1" applyAlignment="1" applyProtection="1">
      <alignment horizontal="center" vertical="center"/>
      <protection locked="0"/>
    </xf>
    <xf numFmtId="3" fontId="7" fillId="0" borderId="373" xfId="4" applyNumberFormat="1" applyFont="1" applyBorder="1" applyAlignment="1" applyProtection="1">
      <alignment horizontal="center" vertical="center" wrapText="1"/>
      <protection locked="0"/>
    </xf>
    <xf numFmtId="3" fontId="7" fillId="0" borderId="67" xfId="4" applyNumberFormat="1" applyFont="1" applyBorder="1" applyAlignment="1" applyProtection="1">
      <alignment horizontal="center" vertical="center" wrapText="1"/>
      <protection locked="0"/>
    </xf>
    <xf numFmtId="3" fontId="7" fillId="0" borderId="68" xfId="4" applyNumberFormat="1" applyFont="1" applyBorder="1" applyAlignment="1" applyProtection="1">
      <alignment horizontal="center" vertical="center" wrapText="1"/>
      <protection locked="0"/>
    </xf>
    <xf numFmtId="3" fontId="7" fillId="0" borderId="374" xfId="4" applyNumberFormat="1" applyFont="1" applyBorder="1" applyAlignment="1" applyProtection="1">
      <alignment horizontal="center" vertical="center" wrapText="1"/>
      <protection locked="0"/>
    </xf>
    <xf numFmtId="3" fontId="7" fillId="0" borderId="70" xfId="4" applyNumberFormat="1" applyFont="1" applyBorder="1" applyAlignment="1" applyProtection="1">
      <alignment horizontal="center" vertical="center" wrapText="1"/>
      <protection locked="0"/>
    </xf>
    <xf numFmtId="3" fontId="7" fillId="0" borderId="71" xfId="4" applyNumberFormat="1" applyFont="1" applyBorder="1" applyAlignment="1" applyProtection="1">
      <alignment horizontal="center" vertical="center" wrapText="1"/>
      <protection locked="0"/>
    </xf>
    <xf numFmtId="3" fontId="7" fillId="0" borderId="69" xfId="4" applyNumberFormat="1" applyFont="1" applyBorder="1" applyAlignment="1" applyProtection="1">
      <alignment horizontal="center" vertical="center" wrapText="1"/>
      <protection locked="0"/>
    </xf>
    <xf numFmtId="3" fontId="7" fillId="0" borderId="72" xfId="4" applyNumberFormat="1" applyFont="1" applyBorder="1" applyAlignment="1" applyProtection="1">
      <alignment horizontal="center" vertical="center" wrapText="1"/>
      <protection locked="0"/>
    </xf>
    <xf numFmtId="3" fontId="60" fillId="0" borderId="41" xfId="4" applyNumberFormat="1" applyFont="1" applyBorder="1" applyAlignment="1" applyProtection="1">
      <alignment horizontal="center" vertical="center" wrapText="1"/>
      <protection locked="0"/>
    </xf>
    <xf numFmtId="3" fontId="60" fillId="0" borderId="39" xfId="4" applyNumberFormat="1" applyFont="1" applyBorder="1" applyAlignment="1" applyProtection="1">
      <alignment horizontal="center" vertical="center" wrapText="1"/>
      <protection locked="0"/>
    </xf>
    <xf numFmtId="3" fontId="60" fillId="0" borderId="359" xfId="4" applyNumberFormat="1" applyFont="1" applyBorder="1" applyAlignment="1" applyProtection="1">
      <alignment horizontal="center" vertical="center" wrapText="1"/>
      <protection locked="0"/>
    </xf>
    <xf numFmtId="3" fontId="60" fillId="0" borderId="45" xfId="4" applyNumberFormat="1" applyFont="1" applyBorder="1" applyAlignment="1" applyProtection="1">
      <alignment horizontal="center" vertical="center" wrapText="1"/>
      <protection locked="0"/>
    </xf>
    <xf numFmtId="3" fontId="60" fillId="0" borderId="43" xfId="4" applyNumberFormat="1" applyFont="1" applyBorder="1" applyAlignment="1" applyProtection="1">
      <alignment horizontal="center" vertical="center" wrapText="1"/>
      <protection locked="0"/>
    </xf>
    <xf numFmtId="3" fontId="60" fillId="0" borderId="360" xfId="4" applyNumberFormat="1" applyFont="1" applyBorder="1" applyAlignment="1" applyProtection="1">
      <alignment horizontal="center" vertical="center" wrapText="1"/>
      <protection locked="0"/>
    </xf>
    <xf numFmtId="3" fontId="7" fillId="0" borderId="83" xfId="4" applyNumberFormat="1" applyFont="1" applyBorder="1" applyAlignment="1" applyProtection="1">
      <alignment horizontal="right" vertical="center" wrapText="1"/>
      <protection locked="0"/>
    </xf>
    <xf numFmtId="3" fontId="7" fillId="0" borderId="39" xfId="4" applyNumberFormat="1" applyFont="1" applyBorder="1" applyAlignment="1" applyProtection="1">
      <alignment horizontal="right" vertical="center" wrapText="1"/>
      <protection locked="0"/>
    </xf>
    <xf numFmtId="3" fontId="7" fillId="0" borderId="40" xfId="4" applyNumberFormat="1" applyFont="1" applyBorder="1" applyAlignment="1" applyProtection="1">
      <alignment horizontal="right" vertical="center" wrapText="1"/>
      <protection locked="0"/>
    </xf>
    <xf numFmtId="3" fontId="7" fillId="0" borderId="84" xfId="4" applyNumberFormat="1" applyFont="1" applyBorder="1" applyAlignment="1" applyProtection="1">
      <alignment horizontal="right" vertical="center" wrapText="1"/>
      <protection locked="0"/>
    </xf>
    <xf numFmtId="3" fontId="7" fillId="0" borderId="43" xfId="4" applyNumberFormat="1" applyFont="1" applyBorder="1" applyAlignment="1" applyProtection="1">
      <alignment horizontal="right" vertical="center" wrapText="1"/>
      <protection locked="0"/>
    </xf>
    <xf numFmtId="3" fontId="7" fillId="0" borderId="44" xfId="4" applyNumberFormat="1" applyFont="1" applyBorder="1" applyAlignment="1" applyProtection="1">
      <alignment horizontal="right" vertical="center" wrapText="1"/>
      <protection locked="0"/>
    </xf>
    <xf numFmtId="3" fontId="7" fillId="0" borderId="41" xfId="4" applyNumberFormat="1" applyFont="1" applyBorder="1" applyAlignment="1" applyProtection="1">
      <alignment horizontal="right" vertical="center" wrapText="1"/>
      <protection locked="0"/>
    </xf>
    <xf numFmtId="3" fontId="7" fillId="0" borderId="45" xfId="4" applyNumberFormat="1" applyFont="1" applyBorder="1" applyAlignment="1" applyProtection="1">
      <alignment horizontal="right" vertical="center" wrapText="1"/>
      <protection locked="0"/>
    </xf>
    <xf numFmtId="0" fontId="11" fillId="8" borderId="0" xfId="4" applyFont="1" applyFill="1" applyBorder="1" applyAlignment="1" applyProtection="1">
      <alignment horizontal="left" vertical="top" wrapText="1"/>
    </xf>
    <xf numFmtId="3" fontId="7" fillId="8" borderId="33" xfId="4" applyNumberFormat="1" applyFont="1" applyFill="1" applyBorder="1" applyAlignment="1" applyProtection="1">
      <alignment horizontal="center" vertical="center"/>
    </xf>
    <xf numFmtId="3" fontId="7" fillId="8" borderId="73" xfId="4" applyNumberFormat="1" applyFont="1" applyFill="1" applyBorder="1" applyAlignment="1" applyProtection="1">
      <alignment horizontal="center" vertical="center"/>
    </xf>
    <xf numFmtId="3" fontId="7" fillId="8" borderId="74" xfId="4" applyNumberFormat="1" applyFont="1" applyFill="1" applyBorder="1" applyAlignment="1" applyProtection="1">
      <alignment horizontal="center" vertical="center"/>
    </xf>
    <xf numFmtId="3" fontId="7" fillId="8" borderId="357" xfId="4" applyNumberFormat="1" applyFont="1" applyFill="1" applyBorder="1" applyAlignment="1" applyProtection="1">
      <alignment horizontal="center" vertical="center"/>
    </xf>
    <xf numFmtId="3" fontId="7" fillId="8" borderId="358" xfId="4" applyNumberFormat="1" applyFont="1" applyFill="1" applyBorder="1" applyAlignment="1" applyProtection="1">
      <alignment horizontal="center" vertical="center"/>
    </xf>
    <xf numFmtId="3" fontId="7" fillId="8" borderId="361" xfId="4" applyNumberFormat="1" applyFont="1" applyFill="1" applyBorder="1" applyAlignment="1" applyProtection="1">
      <alignment horizontal="center" vertical="center"/>
    </xf>
    <xf numFmtId="3" fontId="7" fillId="8" borderId="225" xfId="4" applyNumberFormat="1" applyFont="1" applyFill="1" applyBorder="1" applyAlignment="1" applyProtection="1">
      <alignment horizontal="center" vertical="center"/>
    </xf>
    <xf numFmtId="3" fontId="7" fillId="8" borderId="379" xfId="4" applyNumberFormat="1" applyFont="1" applyFill="1" applyBorder="1" applyAlignment="1" applyProtection="1">
      <alignment horizontal="center" vertical="center"/>
    </xf>
    <xf numFmtId="3" fontId="7" fillId="8" borderId="383" xfId="4" applyNumberFormat="1" applyFont="1" applyFill="1" applyBorder="1" applyAlignment="1" applyProtection="1">
      <alignment horizontal="center" vertical="center"/>
    </xf>
    <xf numFmtId="3" fontId="7" fillId="8" borderId="357" xfId="4" applyNumberFormat="1" applyFont="1" applyFill="1" applyBorder="1" applyAlignment="1" applyProtection="1">
      <alignment horizontal="right" vertical="center"/>
    </xf>
    <xf numFmtId="3" fontId="7" fillId="8" borderId="358" xfId="4" applyNumberFormat="1" applyFont="1" applyFill="1" applyBorder="1" applyAlignment="1" applyProtection="1">
      <alignment horizontal="right" vertical="center"/>
    </xf>
    <xf numFmtId="3" fontId="7" fillId="8" borderId="368" xfId="4" applyNumberFormat="1" applyFont="1" applyFill="1" applyBorder="1" applyAlignment="1" applyProtection="1">
      <alignment horizontal="right" vertical="center"/>
    </xf>
    <xf numFmtId="3" fontId="7" fillId="8" borderId="33" xfId="4" applyNumberFormat="1" applyFont="1" applyFill="1" applyBorder="1" applyAlignment="1" applyProtection="1">
      <alignment horizontal="right" vertical="center"/>
    </xf>
    <xf numFmtId="3" fontId="7" fillId="8" borderId="73" xfId="4" applyNumberFormat="1" applyFont="1" applyFill="1" applyBorder="1" applyAlignment="1" applyProtection="1">
      <alignment horizontal="right" vertical="center"/>
    </xf>
    <xf numFmtId="3" fontId="7" fillId="8" borderId="74" xfId="4" applyNumberFormat="1" applyFont="1" applyFill="1" applyBorder="1" applyAlignment="1" applyProtection="1">
      <alignment horizontal="right" vertical="center"/>
    </xf>
    <xf numFmtId="3" fontId="7" fillId="8" borderId="0" xfId="4" applyNumberFormat="1" applyFont="1" applyFill="1" applyBorder="1" applyAlignment="1" applyProtection="1">
      <alignment horizontal="center" vertical="center"/>
    </xf>
    <xf numFmtId="3" fontId="7" fillId="8" borderId="296" xfId="4" applyNumberFormat="1" applyFont="1" applyFill="1" applyBorder="1" applyAlignment="1" applyProtection="1">
      <alignment horizontal="center" vertical="center"/>
    </xf>
    <xf numFmtId="3" fontId="7" fillId="7" borderId="59" xfId="4" applyNumberFormat="1" applyFont="1" applyFill="1" applyBorder="1" applyAlignment="1" applyProtection="1">
      <alignment horizontal="center" vertical="center"/>
      <protection locked="0"/>
    </xf>
    <xf numFmtId="3" fontId="7" fillId="7" borderId="52" xfId="4" applyNumberFormat="1" applyFont="1" applyFill="1" applyBorder="1" applyAlignment="1" applyProtection="1">
      <alignment horizontal="center" vertical="center"/>
      <protection locked="0"/>
    </xf>
    <xf numFmtId="3" fontId="7" fillId="7" borderId="58" xfId="4" applyNumberFormat="1" applyFont="1" applyFill="1" applyBorder="1" applyAlignment="1" applyProtection="1">
      <alignment horizontal="center" vertical="center"/>
      <protection locked="0"/>
    </xf>
    <xf numFmtId="3" fontId="7" fillId="7" borderId="61" xfId="4" applyNumberFormat="1" applyFont="1" applyFill="1" applyBorder="1" applyAlignment="1" applyProtection="1">
      <alignment horizontal="center" vertical="center"/>
      <protection locked="0"/>
    </xf>
    <xf numFmtId="3" fontId="7" fillId="7" borderId="55" xfId="4" applyNumberFormat="1" applyFont="1" applyFill="1" applyBorder="1" applyAlignment="1" applyProtection="1">
      <alignment horizontal="center" vertical="center"/>
      <protection locked="0"/>
    </xf>
    <xf numFmtId="3" fontId="7" fillId="7" borderId="60" xfId="4" applyNumberFormat="1" applyFont="1" applyFill="1" applyBorder="1" applyAlignment="1" applyProtection="1">
      <alignment horizontal="center" vertical="center"/>
      <protection locked="0"/>
    </xf>
    <xf numFmtId="3" fontId="7" fillId="8" borderId="54" xfId="4" applyNumberFormat="1" applyFont="1" applyFill="1" applyBorder="1" applyAlignment="1" applyProtection="1">
      <alignment horizontal="center" vertical="top" wrapText="1"/>
    </xf>
    <xf numFmtId="3" fontId="7" fillId="8" borderId="52" xfId="4" applyNumberFormat="1" applyFont="1" applyFill="1" applyBorder="1" applyAlignment="1" applyProtection="1">
      <alignment horizontal="center" vertical="top" wrapText="1"/>
    </xf>
    <xf numFmtId="3" fontId="7" fillId="8" borderId="381" xfId="4" applyNumberFormat="1" applyFont="1" applyFill="1" applyBorder="1" applyAlignment="1" applyProtection="1">
      <alignment horizontal="center" vertical="top" wrapText="1"/>
    </xf>
    <xf numFmtId="3" fontId="7" fillId="8" borderId="57" xfId="4" applyNumberFormat="1" applyFont="1" applyFill="1" applyBorder="1" applyAlignment="1" applyProtection="1">
      <alignment horizontal="center" vertical="top" wrapText="1"/>
    </xf>
    <xf numFmtId="3" fontId="7" fillId="8" borderId="55" xfId="4" applyNumberFormat="1" applyFont="1" applyFill="1" applyBorder="1" applyAlignment="1" applyProtection="1">
      <alignment horizontal="center" vertical="top" wrapText="1"/>
    </xf>
    <xf numFmtId="3" fontId="7" fillId="8" borderId="380" xfId="4" applyNumberFormat="1" applyFont="1" applyFill="1" applyBorder="1" applyAlignment="1" applyProtection="1">
      <alignment horizontal="center" vertical="top" wrapText="1"/>
    </xf>
    <xf numFmtId="3" fontId="7" fillId="6" borderId="0" xfId="4" applyNumberFormat="1" applyFont="1" applyFill="1" applyBorder="1" applyAlignment="1" applyProtection="1">
      <alignment horizontal="center" vertical="center"/>
      <protection locked="0"/>
    </xf>
    <xf numFmtId="3" fontId="7" fillId="6" borderId="296" xfId="4" applyNumberFormat="1" applyFont="1" applyFill="1" applyBorder="1" applyAlignment="1" applyProtection="1">
      <alignment horizontal="center" vertical="center"/>
      <protection locked="0"/>
    </xf>
    <xf numFmtId="3" fontId="7" fillId="5" borderId="3" xfId="4" applyNumberFormat="1" applyFont="1" applyFill="1" applyBorder="1" applyAlignment="1" applyProtection="1">
      <alignment horizontal="center" vertical="center" wrapText="1"/>
      <protection locked="0"/>
    </xf>
    <xf numFmtId="3" fontId="7" fillId="5" borderId="0" xfId="4" applyNumberFormat="1" applyFont="1" applyFill="1" applyBorder="1" applyAlignment="1" applyProtection="1">
      <alignment horizontal="center" vertical="center" wrapText="1"/>
      <protection locked="0"/>
    </xf>
    <xf numFmtId="3" fontId="60" fillId="5" borderId="0" xfId="4" applyNumberFormat="1" applyFont="1" applyFill="1" applyBorder="1" applyAlignment="1" applyProtection="1">
      <alignment horizontal="center" vertical="center" wrapText="1"/>
      <protection locked="0"/>
    </xf>
    <xf numFmtId="3" fontId="23" fillId="7" borderId="59" xfId="4" applyNumberFormat="1" applyFont="1" applyFill="1" applyBorder="1" applyAlignment="1" applyProtection="1">
      <alignment horizontal="center" vertical="center"/>
    </xf>
    <xf numFmtId="3" fontId="23" fillId="7" borderId="52" xfId="4" applyNumberFormat="1" applyFont="1" applyFill="1" applyBorder="1" applyAlignment="1" applyProtection="1">
      <alignment horizontal="center" vertical="center"/>
    </xf>
    <xf numFmtId="3" fontId="23" fillId="7" borderId="58" xfId="4" applyNumberFormat="1" applyFont="1" applyFill="1" applyBorder="1" applyAlignment="1" applyProtection="1">
      <alignment horizontal="center" vertical="center"/>
    </xf>
    <xf numFmtId="3" fontId="23" fillId="7" borderId="61" xfId="4" applyNumberFormat="1" applyFont="1" applyFill="1" applyBorder="1" applyAlignment="1" applyProtection="1">
      <alignment horizontal="center" vertical="center"/>
    </xf>
    <xf numFmtId="3" fontId="23" fillId="7" borderId="55" xfId="4" applyNumberFormat="1" applyFont="1" applyFill="1" applyBorder="1" applyAlignment="1" applyProtection="1">
      <alignment horizontal="center" vertical="center"/>
    </xf>
    <xf numFmtId="3" fontId="23" fillId="7" borderId="60" xfId="4" applyNumberFormat="1" applyFont="1" applyFill="1" applyBorder="1" applyAlignment="1" applyProtection="1">
      <alignment horizontal="center" vertical="center"/>
    </xf>
    <xf numFmtId="3" fontId="7" fillId="6" borderId="8" xfId="4" applyNumberFormat="1" applyFont="1" applyFill="1" applyBorder="1" applyAlignment="1" applyProtection="1">
      <alignment horizontal="center" vertical="center"/>
      <protection locked="0"/>
    </xf>
    <xf numFmtId="3" fontId="7" fillId="6" borderId="9" xfId="4" applyNumberFormat="1" applyFont="1" applyFill="1" applyBorder="1" applyAlignment="1" applyProtection="1">
      <alignment horizontal="center" vertical="center"/>
      <protection locked="0"/>
    </xf>
    <xf numFmtId="3" fontId="7" fillId="6" borderId="382" xfId="4" applyNumberFormat="1" applyFont="1" applyFill="1" applyBorder="1" applyAlignment="1" applyProtection="1">
      <alignment horizontal="center" vertical="center"/>
      <protection locked="0"/>
    </xf>
    <xf numFmtId="0" fontId="9" fillId="8" borderId="0" xfId="4" applyFont="1" applyFill="1" applyBorder="1" applyAlignment="1" applyProtection="1">
      <alignment horizontal="left" vertical="center"/>
    </xf>
    <xf numFmtId="0" fontId="11" fillId="8" borderId="0" xfId="4" applyFont="1" applyFill="1" applyBorder="1" applyAlignment="1" applyProtection="1">
      <alignment horizontal="left" vertical="center"/>
    </xf>
    <xf numFmtId="3" fontId="7" fillId="8" borderId="33" xfId="4" applyNumberFormat="1" applyFont="1" applyFill="1" applyBorder="1" applyAlignment="1" applyProtection="1">
      <alignment horizontal="center" vertical="center" wrapText="1"/>
    </xf>
    <xf numFmtId="3" fontId="7" fillId="8" borderId="73" xfId="4" applyNumberFormat="1" applyFont="1" applyFill="1" applyBorder="1" applyAlignment="1" applyProtection="1">
      <alignment horizontal="center" vertical="center" wrapText="1"/>
    </xf>
    <xf numFmtId="3" fontId="61" fillId="8" borderId="174" xfId="4" applyNumberFormat="1" applyFont="1" applyFill="1" applyBorder="1" applyAlignment="1" applyProtection="1">
      <alignment horizontal="center" vertical="center"/>
    </xf>
    <xf numFmtId="3" fontId="61" fillId="8" borderId="388" xfId="4" applyNumberFormat="1" applyFont="1" applyFill="1" applyBorder="1" applyAlignment="1" applyProtection="1">
      <alignment horizontal="center" vertical="center"/>
    </xf>
    <xf numFmtId="3" fontId="23" fillId="0" borderId="384" xfId="4" applyNumberFormat="1" applyFont="1" applyBorder="1" applyAlignment="1" applyProtection="1">
      <alignment horizontal="center" vertical="center" wrapText="1"/>
    </xf>
    <xf numFmtId="3" fontId="23" fillId="0" borderId="385" xfId="4" applyNumberFormat="1" applyFont="1" applyBorder="1" applyAlignment="1" applyProtection="1">
      <alignment horizontal="center" vertical="center" wrapText="1"/>
    </xf>
    <xf numFmtId="3" fontId="23" fillId="0" borderId="386" xfId="4" applyNumberFormat="1" applyFont="1" applyBorder="1" applyAlignment="1" applyProtection="1">
      <alignment horizontal="center" vertical="center" wrapText="1"/>
    </xf>
    <xf numFmtId="3" fontId="23" fillId="0" borderId="387" xfId="4" applyNumberFormat="1" applyFont="1" applyBorder="1" applyAlignment="1" applyProtection="1">
      <alignment horizontal="center" vertical="center" wrapText="1"/>
    </xf>
    <xf numFmtId="3" fontId="23" fillId="7" borderId="367" xfId="4" applyNumberFormat="1" applyFont="1" applyFill="1" applyBorder="1" applyAlignment="1" applyProtection="1">
      <alignment horizontal="center" vertical="center"/>
    </xf>
    <xf numFmtId="3" fontId="23" fillId="7" borderId="365" xfId="4" applyNumberFormat="1" applyFont="1" applyFill="1" applyBorder="1" applyAlignment="1" applyProtection="1">
      <alignment horizontal="center" vertical="center"/>
    </xf>
    <xf numFmtId="3" fontId="23" fillId="7" borderId="366" xfId="4" applyNumberFormat="1" applyFont="1" applyFill="1" applyBorder="1" applyAlignment="1" applyProtection="1">
      <alignment horizontal="center" vertical="center"/>
    </xf>
    <xf numFmtId="3" fontId="7" fillId="8" borderId="312" xfId="4" applyNumberFormat="1" applyFont="1" applyFill="1" applyBorder="1" applyAlignment="1" applyProtection="1">
      <alignment horizontal="center" vertical="center"/>
    </xf>
    <xf numFmtId="3" fontId="7" fillId="8" borderId="9" xfId="4" applyNumberFormat="1" applyFont="1" applyFill="1" applyBorder="1" applyAlignment="1" applyProtection="1">
      <alignment horizontal="center" vertical="center"/>
    </xf>
    <xf numFmtId="3" fontId="7" fillId="8" borderId="382" xfId="4" applyNumberFormat="1" applyFont="1" applyFill="1" applyBorder="1" applyAlignment="1" applyProtection="1">
      <alignment horizontal="center" vertical="center"/>
    </xf>
    <xf numFmtId="3" fontId="7" fillId="8" borderId="210" xfId="4" applyNumberFormat="1" applyFont="1" applyFill="1" applyBorder="1" applyAlignment="1" applyProtection="1">
      <alignment horizontal="center" vertical="center"/>
    </xf>
    <xf numFmtId="3" fontId="7" fillId="0" borderId="87" xfId="4" applyNumberFormat="1" applyFont="1" applyBorder="1" applyAlignment="1" applyProtection="1">
      <alignment horizontal="center" vertical="center" wrapText="1"/>
      <protection locked="0"/>
    </xf>
    <xf numFmtId="3" fontId="7" fillId="0" borderId="52" xfId="4" applyNumberFormat="1" applyFont="1" applyBorder="1" applyAlignment="1" applyProtection="1">
      <alignment horizontal="center" vertical="center" wrapText="1"/>
      <protection locked="0"/>
    </xf>
    <xf numFmtId="3" fontId="7" fillId="0" borderId="58" xfId="4" applyNumberFormat="1" applyFont="1" applyBorder="1" applyAlignment="1" applyProtection="1">
      <alignment horizontal="center" vertical="center" wrapText="1"/>
      <protection locked="0"/>
    </xf>
    <xf numFmtId="3" fontId="7" fillId="0" borderId="88" xfId="4" applyNumberFormat="1" applyFont="1" applyBorder="1" applyAlignment="1" applyProtection="1">
      <alignment horizontal="center" vertical="center" wrapText="1"/>
      <protection locked="0"/>
    </xf>
    <xf numFmtId="3" fontId="7" fillId="0" borderId="55" xfId="4" applyNumberFormat="1" applyFont="1" applyBorder="1" applyAlignment="1" applyProtection="1">
      <alignment horizontal="center" vertical="center" wrapText="1"/>
      <protection locked="0"/>
    </xf>
    <xf numFmtId="3" fontId="7" fillId="0" borderId="60" xfId="4" applyNumberFormat="1" applyFont="1" applyBorder="1" applyAlignment="1" applyProtection="1">
      <alignment horizontal="center" vertical="center" wrapText="1"/>
      <protection locked="0"/>
    </xf>
    <xf numFmtId="0" fontId="12" fillId="8" borderId="0" xfId="4" applyFont="1" applyFill="1" applyBorder="1" applyAlignment="1" applyProtection="1">
      <alignment horizontal="left" vertical="center"/>
    </xf>
    <xf numFmtId="0" fontId="12" fillId="7" borderId="0" xfId="4" applyFont="1" applyFill="1" applyAlignment="1" applyProtection="1">
      <alignment horizontal="center" vertical="center" wrapText="1"/>
    </xf>
    <xf numFmtId="0" fontId="12" fillId="7" borderId="187" xfId="4" quotePrefix="1" applyFont="1" applyFill="1" applyBorder="1" applyAlignment="1" applyProtection="1">
      <alignment horizontal="center" wrapText="1"/>
    </xf>
    <xf numFmtId="0" fontId="12" fillId="7" borderId="187" xfId="4" applyFont="1" applyFill="1" applyBorder="1" applyAlignment="1" applyProtection="1">
      <alignment horizontal="center" wrapText="1"/>
    </xf>
    <xf numFmtId="0" fontId="12" fillId="7" borderId="136" xfId="4" applyFont="1" applyFill="1" applyBorder="1" applyAlignment="1" applyProtection="1">
      <alignment horizontal="center" wrapText="1"/>
    </xf>
    <xf numFmtId="0" fontId="12" fillId="7" borderId="350" xfId="4" quotePrefix="1" applyFont="1" applyFill="1" applyBorder="1" applyAlignment="1" applyProtection="1">
      <alignment horizontal="center" wrapText="1"/>
    </xf>
    <xf numFmtId="0" fontId="12" fillId="7" borderId="350" xfId="4" applyFont="1" applyFill="1" applyBorder="1" applyAlignment="1" applyProtection="1">
      <alignment horizontal="center" wrapText="1"/>
    </xf>
    <xf numFmtId="0" fontId="12" fillId="7" borderId="351" xfId="4" quotePrefix="1" applyFont="1" applyFill="1" applyBorder="1" applyAlignment="1" applyProtection="1">
      <alignment horizontal="center"/>
    </xf>
    <xf numFmtId="0" fontId="12" fillId="7" borderId="352" xfId="4" applyFont="1" applyFill="1" applyBorder="1" applyAlignment="1" applyProtection="1">
      <alignment horizontal="center"/>
    </xf>
    <xf numFmtId="0" fontId="12" fillId="7" borderId="115" xfId="4" applyFont="1" applyFill="1" applyBorder="1" applyAlignment="1" applyProtection="1">
      <alignment horizontal="center"/>
    </xf>
    <xf numFmtId="0" fontId="12" fillId="7" borderId="121" xfId="4" applyFont="1" applyFill="1" applyBorder="1" applyAlignment="1" applyProtection="1">
      <alignment horizontal="center"/>
    </xf>
    <xf numFmtId="0" fontId="12" fillId="7" borderId="352" xfId="4" quotePrefix="1" applyFont="1" applyFill="1" applyBorder="1" applyAlignment="1" applyProtection="1">
      <alignment horizontal="center"/>
    </xf>
    <xf numFmtId="0" fontId="12" fillId="7" borderId="149" xfId="4" applyFont="1" applyFill="1" applyBorder="1" applyAlignment="1" applyProtection="1">
      <alignment horizontal="center"/>
    </xf>
    <xf numFmtId="0" fontId="12" fillId="7" borderId="350" xfId="4" quotePrefix="1" applyFont="1" applyFill="1" applyBorder="1" applyAlignment="1" applyProtection="1">
      <alignment horizontal="center"/>
    </xf>
    <xf numFmtId="0" fontId="12" fillId="7" borderId="350" xfId="4" applyFont="1" applyFill="1" applyBorder="1" applyAlignment="1" applyProtection="1">
      <alignment horizontal="center"/>
    </xf>
    <xf numFmtId="0" fontId="12" fillId="7" borderId="136" xfId="4" applyFont="1" applyFill="1" applyBorder="1" applyAlignment="1" applyProtection="1">
      <alignment horizontal="center"/>
    </xf>
    <xf numFmtId="0" fontId="12" fillId="7" borderId="354" xfId="4" applyFont="1" applyFill="1" applyBorder="1" applyAlignment="1" applyProtection="1">
      <alignment horizontal="center"/>
    </xf>
    <xf numFmtId="0" fontId="12" fillId="7" borderId="351" xfId="4" applyFont="1" applyFill="1" applyBorder="1" applyAlignment="1" applyProtection="1">
      <alignment horizontal="center"/>
    </xf>
    <xf numFmtId="0" fontId="12" fillId="0" borderId="350" xfId="4" applyFont="1" applyFill="1" applyBorder="1" applyAlignment="1" applyProtection="1">
      <alignment horizontal="center"/>
    </xf>
    <xf numFmtId="0" fontId="12" fillId="0" borderId="136" xfId="4" applyFont="1" applyFill="1" applyBorder="1" applyAlignment="1" applyProtection="1">
      <alignment horizontal="center"/>
    </xf>
    <xf numFmtId="0" fontId="12" fillId="7" borderId="362" xfId="4" applyFont="1" applyFill="1" applyBorder="1" applyAlignment="1" applyProtection="1">
      <alignment horizontal="center" wrapText="1"/>
    </xf>
    <xf numFmtId="0" fontId="12" fillId="7" borderId="363" xfId="4" applyFont="1" applyFill="1" applyBorder="1" applyAlignment="1" applyProtection="1">
      <alignment horizontal="center"/>
    </xf>
    <xf numFmtId="3" fontId="7" fillId="8" borderId="74" xfId="4" applyNumberFormat="1" applyFont="1" applyFill="1" applyBorder="1" applyAlignment="1" applyProtection="1">
      <alignment horizontal="center" vertical="center" wrapText="1"/>
    </xf>
    <xf numFmtId="3" fontId="7" fillId="8" borderId="75" xfId="4" applyNumberFormat="1" applyFont="1" applyFill="1" applyBorder="1" applyAlignment="1" applyProtection="1">
      <alignment horizontal="center" vertical="center" wrapText="1"/>
    </xf>
    <xf numFmtId="3" fontId="7" fillId="8" borderId="47" xfId="4" applyNumberFormat="1" applyFont="1" applyFill="1" applyBorder="1" applyAlignment="1" applyProtection="1">
      <alignment horizontal="center" vertical="center" wrapText="1"/>
    </xf>
    <xf numFmtId="3" fontId="7" fillId="8" borderId="48" xfId="4" applyNumberFormat="1" applyFont="1" applyFill="1" applyBorder="1" applyAlignment="1" applyProtection="1">
      <alignment horizontal="center" vertical="center" wrapText="1"/>
    </xf>
    <xf numFmtId="3" fontId="7" fillId="8" borderId="76" xfId="4" applyNumberFormat="1" applyFont="1" applyFill="1" applyBorder="1" applyAlignment="1" applyProtection="1">
      <alignment horizontal="center" vertical="center" wrapText="1"/>
    </xf>
    <xf numFmtId="3" fontId="7" fillId="8" borderId="50" xfId="4" applyNumberFormat="1" applyFont="1" applyFill="1" applyBorder="1" applyAlignment="1" applyProtection="1">
      <alignment horizontal="center" vertical="center" wrapText="1"/>
    </xf>
    <xf numFmtId="3" fontId="7" fillId="8" borderId="51" xfId="4" applyNumberFormat="1" applyFont="1" applyFill="1" applyBorder="1" applyAlignment="1" applyProtection="1">
      <alignment horizontal="center" vertical="center" wrapText="1"/>
    </xf>
    <xf numFmtId="3" fontId="60" fillId="8" borderId="75" xfId="4" applyNumberFormat="1" applyFont="1" applyFill="1" applyBorder="1" applyAlignment="1" applyProtection="1">
      <alignment horizontal="center" vertical="center" wrapText="1"/>
    </xf>
    <xf numFmtId="3" fontId="60" fillId="8" borderId="47" xfId="4" applyNumberFormat="1" applyFont="1" applyFill="1" applyBorder="1" applyAlignment="1" applyProtection="1">
      <alignment horizontal="center" vertical="center" wrapText="1"/>
    </xf>
    <xf numFmtId="3" fontId="60" fillId="8" borderId="48" xfId="4" applyNumberFormat="1" applyFont="1" applyFill="1" applyBorder="1" applyAlignment="1" applyProtection="1">
      <alignment horizontal="center" vertical="center" wrapText="1"/>
    </xf>
    <xf numFmtId="3" fontId="60" fillId="8" borderId="76" xfId="4" applyNumberFormat="1" applyFont="1" applyFill="1" applyBorder="1" applyAlignment="1" applyProtection="1">
      <alignment horizontal="center" vertical="center" wrapText="1"/>
    </xf>
    <xf numFmtId="3" fontId="60" fillId="8" borderId="50" xfId="4" applyNumberFormat="1" applyFont="1" applyFill="1" applyBorder="1" applyAlignment="1" applyProtection="1">
      <alignment horizontal="center" vertical="center" wrapText="1"/>
    </xf>
    <xf numFmtId="3" fontId="60" fillId="8" borderId="51" xfId="4" applyNumberFormat="1" applyFont="1" applyFill="1" applyBorder="1" applyAlignment="1" applyProtection="1">
      <alignment horizontal="center" vertical="center" wrapText="1"/>
    </xf>
    <xf numFmtId="3" fontId="7" fillId="8" borderId="54" xfId="4" applyNumberFormat="1" applyFont="1" applyFill="1" applyBorder="1" applyAlignment="1" applyProtection="1">
      <alignment horizontal="center" vertical="center" wrapText="1"/>
    </xf>
    <xf numFmtId="3" fontId="7" fillId="8" borderId="52" xfId="4" applyNumberFormat="1" applyFont="1" applyFill="1" applyBorder="1" applyAlignment="1" applyProtection="1">
      <alignment horizontal="center" vertical="center" wrapText="1"/>
    </xf>
    <xf numFmtId="3" fontId="7" fillId="8" borderId="381" xfId="4" applyNumberFormat="1" applyFont="1" applyFill="1" applyBorder="1" applyAlignment="1" applyProtection="1">
      <alignment horizontal="center" vertical="center" wrapText="1"/>
    </xf>
    <xf numFmtId="3" fontId="7" fillId="8" borderId="57" xfId="4" applyNumberFormat="1" applyFont="1" applyFill="1" applyBorder="1" applyAlignment="1" applyProtection="1">
      <alignment horizontal="center" vertical="center" wrapText="1"/>
    </xf>
    <xf numFmtId="3" fontId="7" fillId="8" borderId="55" xfId="4" applyNumberFormat="1" applyFont="1" applyFill="1" applyBorder="1" applyAlignment="1" applyProtection="1">
      <alignment horizontal="center" vertical="center" wrapText="1"/>
    </xf>
    <xf numFmtId="3" fontId="7" fillId="8" borderId="380" xfId="4" applyNumberFormat="1" applyFont="1" applyFill="1" applyBorder="1" applyAlignment="1" applyProtection="1">
      <alignment horizontal="center" vertical="center" wrapText="1"/>
    </xf>
    <xf numFmtId="0" fontId="8" fillId="7" borderId="18" xfId="4" applyFont="1" applyFill="1" applyBorder="1" applyAlignment="1" applyProtection="1">
      <alignment horizontal="center" wrapText="1"/>
    </xf>
    <xf numFmtId="0" fontId="8" fillId="7" borderId="306" xfId="4" applyFont="1" applyFill="1" applyBorder="1" applyAlignment="1" applyProtection="1">
      <alignment horizontal="center" wrapText="1"/>
    </xf>
    <xf numFmtId="0" fontId="8" fillId="7" borderId="3" xfId="4" applyFont="1" applyFill="1" applyBorder="1" applyAlignment="1" applyProtection="1">
      <alignment horizontal="center" wrapText="1"/>
    </xf>
    <xf numFmtId="0" fontId="8" fillId="7" borderId="0" xfId="4" applyFont="1" applyFill="1" applyBorder="1" applyAlignment="1" applyProtection="1">
      <alignment horizontal="center" wrapText="1"/>
    </xf>
    <xf numFmtId="0" fontId="8" fillId="7" borderId="296" xfId="4" applyFont="1" applyFill="1" applyBorder="1" applyAlignment="1" applyProtection="1">
      <alignment horizontal="center" wrapText="1"/>
    </xf>
    <xf numFmtId="0" fontId="12" fillId="7" borderId="25" xfId="4" applyFont="1" applyFill="1" applyBorder="1" applyAlignment="1" applyProtection="1">
      <alignment horizontal="center" wrapText="1"/>
    </xf>
    <xf numFmtId="0" fontId="12" fillId="7" borderId="26" xfId="4" applyFont="1" applyFill="1" applyBorder="1" applyAlignment="1" applyProtection="1">
      <alignment horizontal="center" wrapText="1"/>
    </xf>
    <xf numFmtId="0" fontId="12" fillId="7" borderId="27" xfId="4" applyFont="1" applyFill="1" applyBorder="1" applyAlignment="1" applyProtection="1">
      <alignment horizontal="center" wrapText="1"/>
    </xf>
    <xf numFmtId="0" fontId="11" fillId="7" borderId="3" xfId="4" applyFont="1" applyFill="1" applyBorder="1" applyAlignment="1" applyProtection="1">
      <alignment horizontal="center" vertical="top" wrapText="1"/>
    </xf>
    <xf numFmtId="0" fontId="11" fillId="7" borderId="296" xfId="4" applyFont="1" applyFill="1" applyBorder="1" applyAlignment="1" applyProtection="1">
      <alignment horizontal="center" vertical="center" wrapText="1"/>
    </xf>
    <xf numFmtId="0" fontId="11" fillId="7" borderId="148" xfId="4" applyFont="1" applyFill="1" applyBorder="1" applyAlignment="1" applyProtection="1">
      <alignment horizontal="center" vertical="center" wrapText="1"/>
    </xf>
    <xf numFmtId="0" fontId="11" fillId="7" borderId="17" xfId="4" applyFont="1" applyFill="1" applyBorder="1" applyAlignment="1" applyProtection="1">
      <alignment horizontal="center" vertical="center" wrapText="1"/>
    </xf>
    <xf numFmtId="0" fontId="11" fillId="7" borderId="299" xfId="4" applyFont="1" applyFill="1" applyBorder="1" applyAlignment="1" applyProtection="1">
      <alignment horizontal="center" vertical="center" wrapText="1"/>
    </xf>
    <xf numFmtId="3" fontId="7" fillId="0" borderId="59" xfId="4" applyNumberFormat="1" applyFont="1" applyBorder="1" applyAlignment="1" applyProtection="1">
      <alignment horizontal="center" vertical="center" wrapText="1"/>
      <protection locked="0"/>
    </xf>
    <xf numFmtId="3" fontId="7" fillId="0" borderId="61" xfId="4" applyNumberFormat="1" applyFont="1" applyBorder="1" applyAlignment="1" applyProtection="1">
      <alignment horizontal="center" vertical="center" wrapText="1"/>
      <protection locked="0"/>
    </xf>
    <xf numFmtId="3" fontId="7" fillId="8" borderId="94" xfId="4" applyNumberFormat="1" applyFont="1" applyFill="1" applyBorder="1" applyAlignment="1" applyProtection="1">
      <alignment horizontal="center" vertical="center"/>
    </xf>
    <xf numFmtId="3" fontId="7" fillId="8" borderId="26" xfId="4" applyNumberFormat="1" applyFont="1" applyFill="1" applyBorder="1" applyAlignment="1" applyProtection="1">
      <alignment horizontal="center" vertical="center"/>
    </xf>
    <xf numFmtId="3" fontId="7" fillId="8" borderId="315" xfId="4" applyNumberFormat="1" applyFont="1" applyFill="1" applyBorder="1" applyAlignment="1" applyProtection="1">
      <alignment horizontal="center" vertical="center"/>
    </xf>
    <xf numFmtId="3" fontId="7" fillId="8" borderId="108" xfId="4" applyNumberFormat="1" applyFont="1" applyFill="1" applyBorder="1" applyAlignment="1" applyProtection="1">
      <alignment horizontal="center" vertical="center"/>
    </xf>
    <xf numFmtId="3" fontId="7" fillId="8" borderId="57" xfId="4" applyNumberFormat="1" applyFont="1" applyFill="1" applyBorder="1" applyAlignment="1" applyProtection="1">
      <alignment horizontal="center" vertical="center"/>
    </xf>
    <xf numFmtId="3" fontId="7" fillId="8" borderId="55" xfId="4" applyNumberFormat="1" applyFont="1" applyFill="1" applyBorder="1" applyAlignment="1" applyProtection="1">
      <alignment horizontal="center" vertical="center"/>
    </xf>
    <xf numFmtId="3" fontId="7" fillId="8" borderId="380" xfId="4" applyNumberFormat="1" applyFont="1" applyFill="1" applyBorder="1" applyAlignment="1" applyProtection="1">
      <alignment horizontal="center" vertical="center"/>
    </xf>
    <xf numFmtId="3" fontId="7" fillId="0" borderId="59" xfId="4" applyNumberFormat="1" applyFont="1" applyFill="1" applyBorder="1" applyAlignment="1" applyProtection="1">
      <alignment horizontal="center" vertical="center"/>
    </xf>
    <xf numFmtId="3" fontId="7" fillId="0" borderId="52" xfId="4" applyNumberFormat="1" applyFont="1" applyFill="1" applyBorder="1" applyAlignment="1" applyProtection="1">
      <alignment horizontal="center" vertical="center"/>
    </xf>
    <xf numFmtId="3" fontId="7" fillId="0" borderId="58" xfId="4" applyNumberFormat="1" applyFont="1" applyFill="1" applyBorder="1" applyAlignment="1" applyProtection="1">
      <alignment horizontal="center" vertical="center"/>
    </xf>
    <xf numFmtId="3" fontId="7" fillId="0" borderId="61" xfId="4" applyNumberFormat="1" applyFont="1" applyFill="1" applyBorder="1" applyAlignment="1" applyProtection="1">
      <alignment horizontal="center" vertical="center"/>
    </xf>
    <xf numFmtId="3" fontId="7" fillId="0" borderId="55" xfId="4" applyNumberFormat="1" applyFont="1" applyFill="1" applyBorder="1" applyAlignment="1" applyProtection="1">
      <alignment horizontal="center" vertical="center"/>
    </xf>
    <xf numFmtId="3" fontId="7" fillId="0" borderId="60" xfId="4" applyNumberFormat="1" applyFont="1" applyFill="1" applyBorder="1" applyAlignment="1" applyProtection="1">
      <alignment horizontal="center" vertical="center"/>
    </xf>
    <xf numFmtId="3" fontId="7" fillId="8" borderId="108" xfId="4" applyNumberFormat="1" applyFont="1" applyFill="1" applyBorder="1" applyAlignment="1" applyProtection="1">
      <alignment horizontal="center" vertical="center" wrapText="1"/>
    </xf>
    <xf numFmtId="3" fontId="7" fillId="8" borderId="0" xfId="4" applyNumberFormat="1" applyFont="1" applyFill="1" applyBorder="1" applyAlignment="1" applyProtection="1">
      <alignment horizontal="center" vertical="center" wrapText="1"/>
    </xf>
    <xf numFmtId="3" fontId="7" fillId="8" borderId="296" xfId="4" applyNumberFormat="1" applyFont="1" applyFill="1" applyBorder="1" applyAlignment="1" applyProtection="1">
      <alignment horizontal="center" vertical="center" wrapText="1"/>
    </xf>
    <xf numFmtId="3" fontId="7" fillId="8" borderId="3" xfId="4" applyNumberFormat="1" applyFont="1" applyFill="1" applyBorder="1" applyAlignment="1" applyProtection="1">
      <alignment horizontal="center" vertical="center" wrapText="1"/>
    </xf>
    <xf numFmtId="3" fontId="7" fillId="8" borderId="53" xfId="4" applyNumberFormat="1" applyFont="1" applyFill="1" applyBorder="1" applyAlignment="1" applyProtection="1">
      <alignment horizontal="center" vertical="center" wrapText="1"/>
    </xf>
    <xf numFmtId="3" fontId="7" fillId="8" borderId="56" xfId="4" applyNumberFormat="1" applyFont="1" applyFill="1" applyBorder="1" applyAlignment="1" applyProtection="1">
      <alignment horizontal="center" vertical="center" wrapText="1"/>
    </xf>
    <xf numFmtId="3" fontId="60" fillId="8" borderId="0" xfId="4" applyNumberFormat="1" applyFont="1" applyFill="1" applyBorder="1" applyAlignment="1" applyProtection="1">
      <alignment horizontal="center" vertical="center" wrapText="1"/>
    </xf>
    <xf numFmtId="3" fontId="7" fillId="0" borderId="87" xfId="4" applyNumberFormat="1" applyFont="1" applyFill="1" applyBorder="1" applyAlignment="1" applyProtection="1">
      <alignment horizontal="center" vertical="center" wrapText="1"/>
    </xf>
    <xf numFmtId="3" fontId="7" fillId="0" borderId="52" xfId="4" applyNumberFormat="1" applyFont="1" applyFill="1" applyBorder="1" applyAlignment="1" applyProtection="1">
      <alignment horizontal="center" vertical="center" wrapText="1"/>
    </xf>
    <xf numFmtId="3" fontId="7" fillId="0" borderId="58" xfId="4" applyNumberFormat="1" applyFont="1" applyFill="1" applyBorder="1" applyAlignment="1" applyProtection="1">
      <alignment horizontal="center" vertical="center" wrapText="1"/>
    </xf>
    <xf numFmtId="3" fontId="7" fillId="0" borderId="88" xfId="4" applyNumberFormat="1" applyFont="1" applyFill="1" applyBorder="1" applyAlignment="1" applyProtection="1">
      <alignment horizontal="center" vertical="center" wrapText="1"/>
    </xf>
    <xf numFmtId="3" fontId="7" fillId="0" borderId="55" xfId="4" applyNumberFormat="1" applyFont="1" applyFill="1" applyBorder="1" applyAlignment="1" applyProtection="1">
      <alignment horizontal="center" vertical="center" wrapText="1"/>
    </xf>
    <xf numFmtId="3" fontId="7" fillId="0" borderId="60" xfId="4" applyNumberFormat="1" applyFont="1" applyFill="1" applyBorder="1" applyAlignment="1" applyProtection="1">
      <alignment horizontal="center" vertical="center" wrapText="1"/>
    </xf>
    <xf numFmtId="3" fontId="7" fillId="0" borderId="59" xfId="4" applyNumberFormat="1" applyFont="1" applyFill="1" applyBorder="1" applyAlignment="1" applyProtection="1">
      <alignment horizontal="center" vertical="center" wrapText="1"/>
    </xf>
    <xf numFmtId="3" fontId="7" fillId="0" borderId="61" xfId="4" applyNumberFormat="1" applyFont="1" applyFill="1" applyBorder="1" applyAlignment="1" applyProtection="1">
      <alignment horizontal="center" vertical="center" wrapText="1"/>
    </xf>
    <xf numFmtId="3" fontId="7" fillId="8" borderId="377" xfId="4" applyNumberFormat="1" applyFont="1" applyFill="1" applyBorder="1" applyAlignment="1" applyProtection="1">
      <alignment horizontal="center" vertical="center" wrapText="1"/>
    </xf>
    <xf numFmtId="3" fontId="7" fillId="8" borderId="378" xfId="4" applyNumberFormat="1" applyFont="1" applyFill="1" applyBorder="1" applyAlignment="1" applyProtection="1">
      <alignment horizontal="center" vertical="center" wrapText="1"/>
    </xf>
    <xf numFmtId="3" fontId="60" fillId="8" borderId="377" xfId="4" applyNumberFormat="1" applyFont="1" applyFill="1" applyBorder="1" applyAlignment="1" applyProtection="1">
      <alignment horizontal="center" vertical="center" wrapText="1"/>
    </xf>
    <xf numFmtId="3" fontId="60" fillId="8" borderId="378" xfId="4" applyNumberFormat="1" applyFont="1" applyFill="1" applyBorder="1" applyAlignment="1" applyProtection="1">
      <alignment horizontal="center" vertical="center" wrapText="1"/>
    </xf>
    <xf numFmtId="3" fontId="7" fillId="8" borderId="0" xfId="4" applyNumberFormat="1" applyFont="1" applyFill="1" applyBorder="1" applyAlignment="1" applyProtection="1">
      <alignment horizontal="center" vertical="top" wrapText="1"/>
    </xf>
    <xf numFmtId="3" fontId="7" fillId="8" borderId="296" xfId="4" applyNumberFormat="1" applyFont="1" applyFill="1" applyBorder="1" applyAlignment="1" applyProtection="1">
      <alignment horizontal="center" vertical="top" wrapText="1"/>
    </xf>
    <xf numFmtId="3" fontId="7" fillId="0" borderId="83" xfId="4" applyNumberFormat="1" applyFont="1" applyBorder="1" applyAlignment="1" applyProtection="1">
      <alignment vertical="center" wrapText="1"/>
      <protection locked="0"/>
    </xf>
    <xf numFmtId="3" fontId="7" fillId="0" borderId="39" xfId="4" applyNumberFormat="1" applyFont="1" applyBorder="1" applyAlignment="1" applyProtection="1">
      <alignment vertical="center" wrapText="1"/>
      <protection locked="0"/>
    </xf>
    <xf numFmtId="3" fontId="7" fillId="0" borderId="40" xfId="4" applyNumberFormat="1" applyFont="1" applyBorder="1" applyAlignment="1" applyProtection="1">
      <alignment vertical="center" wrapText="1"/>
      <protection locked="0"/>
    </xf>
    <xf numFmtId="3" fontId="7" fillId="0" borderId="84" xfId="4" applyNumberFormat="1" applyFont="1" applyBorder="1" applyAlignment="1" applyProtection="1">
      <alignment vertical="center" wrapText="1"/>
      <protection locked="0"/>
    </xf>
    <xf numFmtId="3" fontId="7" fillId="0" borderId="43" xfId="4" applyNumberFormat="1" applyFont="1" applyBorder="1" applyAlignment="1" applyProtection="1">
      <alignment vertical="center" wrapText="1"/>
      <protection locked="0"/>
    </xf>
    <xf numFmtId="3" fontId="7" fillId="0" borderId="44" xfId="4" applyNumberFormat="1" applyFont="1" applyBorder="1" applyAlignment="1" applyProtection="1">
      <alignment vertical="center" wrapText="1"/>
      <protection locked="0"/>
    </xf>
    <xf numFmtId="3" fontId="7" fillId="0" borderId="41" xfId="4" applyNumberFormat="1" applyFont="1" applyBorder="1" applyAlignment="1" applyProtection="1">
      <alignment vertical="center" wrapText="1"/>
      <protection locked="0"/>
    </xf>
    <xf numFmtId="3" fontId="7" fillId="0" borderId="45" xfId="4" applyNumberFormat="1" applyFont="1" applyBorder="1" applyAlignment="1" applyProtection="1">
      <alignment vertical="center" wrapText="1"/>
      <protection locked="0"/>
    </xf>
    <xf numFmtId="3" fontId="7" fillId="8" borderId="85" xfId="4" applyNumberFormat="1" applyFont="1" applyFill="1" applyBorder="1" applyAlignment="1" applyProtection="1">
      <alignment horizontal="center" vertical="center"/>
    </xf>
    <xf numFmtId="3" fontId="7" fillId="8" borderId="47" xfId="4" applyNumberFormat="1" applyFont="1" applyFill="1" applyBorder="1" applyAlignment="1" applyProtection="1">
      <alignment horizontal="center" vertical="center"/>
    </xf>
    <xf numFmtId="3" fontId="7" fillId="8" borderId="48" xfId="4" applyNumberFormat="1" applyFont="1" applyFill="1" applyBorder="1" applyAlignment="1" applyProtection="1">
      <alignment horizontal="center" vertical="center"/>
    </xf>
    <xf numFmtId="3" fontId="7" fillId="8" borderId="86" xfId="4" applyNumberFormat="1" applyFont="1" applyFill="1" applyBorder="1" applyAlignment="1" applyProtection="1">
      <alignment horizontal="center" vertical="center"/>
    </xf>
    <xf numFmtId="3" fontId="7" fillId="8" borderId="50" xfId="4" applyNumberFormat="1" applyFont="1" applyFill="1" applyBorder="1" applyAlignment="1" applyProtection="1">
      <alignment horizontal="center" vertical="center"/>
    </xf>
    <xf numFmtId="3" fontId="7" fillId="8" borderId="51" xfId="4" applyNumberFormat="1" applyFont="1" applyFill="1" applyBorder="1" applyAlignment="1" applyProtection="1">
      <alignment horizontal="center" vertical="center"/>
    </xf>
    <xf numFmtId="3" fontId="7" fillId="8" borderId="46" xfId="4" applyNumberFormat="1" applyFont="1" applyFill="1" applyBorder="1" applyAlignment="1" applyProtection="1">
      <alignment horizontal="center" vertical="center"/>
    </xf>
    <xf numFmtId="3" fontId="7" fillId="8" borderId="49" xfId="4" applyNumberFormat="1" applyFont="1" applyFill="1" applyBorder="1" applyAlignment="1" applyProtection="1">
      <alignment horizontal="center" vertical="center"/>
    </xf>
    <xf numFmtId="3" fontId="60" fillId="8" borderId="33" xfId="4" applyNumberFormat="1" applyFont="1" applyFill="1" applyBorder="1" applyAlignment="1" applyProtection="1">
      <alignment horizontal="center" vertical="center"/>
    </xf>
    <xf numFmtId="3" fontId="60" fillId="8" borderId="73" xfId="4" applyNumberFormat="1" applyFont="1" applyFill="1" applyBorder="1" applyAlignment="1" applyProtection="1">
      <alignment horizontal="center" vertical="center"/>
    </xf>
    <xf numFmtId="3" fontId="60" fillId="8" borderId="74" xfId="4" applyNumberFormat="1" applyFont="1" applyFill="1" applyBorder="1" applyAlignment="1" applyProtection="1">
      <alignment horizontal="center" vertical="center"/>
    </xf>
    <xf numFmtId="3" fontId="7" fillId="6" borderId="108" xfId="4" applyNumberFormat="1" applyFont="1" applyFill="1" applyBorder="1" applyAlignment="1" applyProtection="1">
      <alignment horizontal="center" vertical="center"/>
      <protection locked="0"/>
    </xf>
    <xf numFmtId="3" fontId="7" fillId="6" borderId="312" xfId="4" applyNumberFormat="1" applyFont="1" applyFill="1" applyBorder="1" applyAlignment="1" applyProtection="1">
      <alignment horizontal="center" vertical="center"/>
      <protection locked="0"/>
    </xf>
    <xf numFmtId="3" fontId="7" fillId="6" borderId="210" xfId="4" applyNumberFormat="1" applyFont="1" applyFill="1" applyBorder="1" applyAlignment="1" applyProtection="1">
      <alignment horizontal="center" vertical="center"/>
      <protection locked="0"/>
    </xf>
    <xf numFmtId="3" fontId="7" fillId="8" borderId="87" xfId="4" applyNumberFormat="1" applyFont="1" applyFill="1" applyBorder="1" applyAlignment="1" applyProtection="1">
      <alignment horizontal="center" vertical="center" wrapText="1"/>
    </xf>
    <xf numFmtId="3" fontId="7" fillId="8" borderId="116" xfId="4" applyNumberFormat="1" applyFont="1" applyFill="1" applyBorder="1" applyAlignment="1" applyProtection="1">
      <alignment horizontal="center" vertical="center" wrapText="1"/>
    </xf>
    <xf numFmtId="3" fontId="7" fillId="8" borderId="88" xfId="4" applyNumberFormat="1" applyFont="1" applyFill="1" applyBorder="1" applyAlignment="1" applyProtection="1">
      <alignment horizontal="center" vertical="center" wrapText="1"/>
    </xf>
    <xf numFmtId="3" fontId="7" fillId="5" borderId="87" xfId="4" applyNumberFormat="1" applyFont="1" applyFill="1" applyBorder="1" applyAlignment="1" applyProtection="1">
      <alignment horizontal="center" vertical="center" wrapText="1"/>
      <protection locked="0"/>
    </xf>
    <xf numFmtId="3" fontId="7" fillId="5" borderId="52" xfId="4" applyNumberFormat="1" applyFont="1" applyFill="1" applyBorder="1" applyAlignment="1" applyProtection="1">
      <alignment horizontal="center" vertical="center" wrapText="1"/>
      <protection locked="0"/>
    </xf>
    <xf numFmtId="3" fontId="7" fillId="5" borderId="53" xfId="4" applyNumberFormat="1" applyFont="1" applyFill="1" applyBorder="1" applyAlignment="1" applyProtection="1">
      <alignment horizontal="center" vertical="center" wrapText="1"/>
      <protection locked="0"/>
    </xf>
    <xf numFmtId="3" fontId="7" fillId="5" borderId="88" xfId="4" applyNumberFormat="1" applyFont="1" applyFill="1" applyBorder="1" applyAlignment="1" applyProtection="1">
      <alignment horizontal="center" vertical="center" wrapText="1"/>
      <protection locked="0"/>
    </xf>
    <xf numFmtId="3" fontId="7" fillId="5" borderId="55" xfId="4" applyNumberFormat="1" applyFont="1" applyFill="1" applyBorder="1" applyAlignment="1" applyProtection="1">
      <alignment horizontal="center" vertical="center" wrapText="1"/>
      <protection locked="0"/>
    </xf>
    <xf numFmtId="3" fontId="7" fillId="5" borderId="56" xfId="4" applyNumberFormat="1" applyFont="1" applyFill="1" applyBorder="1" applyAlignment="1" applyProtection="1">
      <alignment horizontal="center" vertical="center" wrapText="1"/>
      <protection locked="0"/>
    </xf>
    <xf numFmtId="3" fontId="60" fillId="5" borderId="54" xfId="4" applyNumberFormat="1" applyFont="1" applyFill="1" applyBorder="1" applyAlignment="1" applyProtection="1">
      <alignment horizontal="center" vertical="center" wrapText="1"/>
      <protection locked="0"/>
    </xf>
    <xf numFmtId="3" fontId="60" fillId="5" borderId="52" xfId="4" applyNumberFormat="1" applyFont="1" applyFill="1" applyBorder="1" applyAlignment="1" applyProtection="1">
      <alignment horizontal="center" vertical="center" wrapText="1"/>
      <protection locked="0"/>
    </xf>
    <xf numFmtId="3" fontId="60" fillId="5" borderId="53" xfId="4" applyNumberFormat="1" applyFont="1" applyFill="1" applyBorder="1" applyAlignment="1" applyProtection="1">
      <alignment horizontal="center" vertical="center" wrapText="1"/>
      <protection locked="0"/>
    </xf>
    <xf numFmtId="3" fontId="60" fillId="5" borderId="57" xfId="4" applyNumberFormat="1" applyFont="1" applyFill="1" applyBorder="1" applyAlignment="1" applyProtection="1">
      <alignment horizontal="center" vertical="center" wrapText="1"/>
      <protection locked="0"/>
    </xf>
    <xf numFmtId="3" fontId="60" fillId="5" borderId="55" xfId="4" applyNumberFormat="1" applyFont="1" applyFill="1" applyBorder="1" applyAlignment="1" applyProtection="1">
      <alignment horizontal="center" vertical="center" wrapText="1"/>
      <protection locked="0"/>
    </xf>
    <xf numFmtId="3" fontId="60" fillId="5" borderId="56" xfId="4" applyNumberFormat="1" applyFont="1" applyFill="1" applyBorder="1" applyAlignment="1" applyProtection="1">
      <alignment horizontal="center" vertical="center" wrapText="1"/>
      <protection locked="0"/>
    </xf>
    <xf numFmtId="3" fontId="7" fillId="5" borderId="54" xfId="4" applyNumberFormat="1" applyFont="1" applyFill="1" applyBorder="1" applyAlignment="1" applyProtection="1">
      <alignment horizontal="center" vertical="center" wrapText="1"/>
      <protection locked="0"/>
    </xf>
    <xf numFmtId="3" fontId="7" fillId="5" borderId="57" xfId="4" applyNumberFormat="1" applyFont="1" applyFill="1" applyBorder="1" applyAlignment="1" applyProtection="1">
      <alignment horizontal="center" vertical="center" wrapText="1"/>
      <protection locked="0"/>
    </xf>
    <xf numFmtId="3" fontId="7" fillId="0" borderId="38" xfId="4" applyNumberFormat="1" applyFont="1" applyBorder="1" applyAlignment="1" applyProtection="1">
      <alignment vertical="center" wrapText="1"/>
      <protection locked="0"/>
    </xf>
    <xf numFmtId="3" fontId="7" fillId="0" borderId="42" xfId="4" applyNumberFormat="1" applyFont="1" applyBorder="1" applyAlignment="1" applyProtection="1">
      <alignment vertical="center" wrapText="1"/>
      <protection locked="0"/>
    </xf>
    <xf numFmtId="3" fontId="7" fillId="8" borderId="79" xfId="4" applyNumberFormat="1" applyFont="1" applyFill="1" applyBorder="1" applyAlignment="1" applyProtection="1">
      <alignment horizontal="center" vertical="center" wrapText="1"/>
    </xf>
    <xf numFmtId="3" fontId="7" fillId="8" borderId="31" xfId="4" applyNumberFormat="1" applyFont="1" applyFill="1" applyBorder="1" applyAlignment="1" applyProtection="1">
      <alignment horizontal="center" vertical="center" wrapText="1"/>
    </xf>
    <xf numFmtId="3" fontId="7" fillId="8" borderId="369" xfId="4" applyNumberFormat="1" applyFont="1" applyFill="1" applyBorder="1" applyAlignment="1" applyProtection="1">
      <alignment horizontal="center" vertical="center" wrapText="1"/>
    </xf>
    <xf numFmtId="3" fontId="7" fillId="8" borderId="82" xfId="4" applyNumberFormat="1" applyFont="1" applyFill="1" applyBorder="1" applyAlignment="1" applyProtection="1">
      <alignment horizontal="center" vertical="center" wrapText="1"/>
    </xf>
    <xf numFmtId="3" fontId="7" fillId="8" borderId="35" xfId="4" applyNumberFormat="1" applyFont="1" applyFill="1" applyBorder="1" applyAlignment="1" applyProtection="1">
      <alignment horizontal="center" vertical="center" wrapText="1"/>
    </xf>
    <xf numFmtId="3" fontId="7" fillId="8" borderId="371" xfId="4" applyNumberFormat="1" applyFont="1" applyFill="1" applyBorder="1" applyAlignment="1" applyProtection="1">
      <alignment horizontal="center" vertical="center" wrapText="1"/>
    </xf>
    <xf numFmtId="3" fontId="7" fillId="8" borderId="370" xfId="4" applyNumberFormat="1" applyFont="1" applyFill="1" applyBorder="1" applyAlignment="1" applyProtection="1">
      <alignment horizontal="center" vertical="center" wrapText="1"/>
    </xf>
    <xf numFmtId="3" fontId="7" fillId="8" borderId="372" xfId="4" applyNumberFormat="1" applyFont="1" applyFill="1" applyBorder="1" applyAlignment="1" applyProtection="1">
      <alignment horizontal="center" vertical="center" wrapText="1"/>
    </xf>
    <xf numFmtId="3" fontId="7" fillId="0" borderId="359" xfId="4" applyNumberFormat="1" applyFont="1" applyBorder="1" applyAlignment="1" applyProtection="1">
      <alignment vertical="center" wrapText="1"/>
      <protection locked="0"/>
    </xf>
    <xf numFmtId="3" fontId="7" fillId="0" borderId="360" xfId="4" applyNumberFormat="1" applyFont="1" applyBorder="1" applyAlignment="1" applyProtection="1">
      <alignment vertical="center" wrapText="1"/>
      <protection locked="0"/>
    </xf>
    <xf numFmtId="3" fontId="23" fillId="0" borderId="83" xfId="4" applyNumberFormat="1" applyFont="1" applyBorder="1" applyAlignment="1" applyProtection="1">
      <alignment horizontal="center" vertical="center" wrapText="1"/>
    </xf>
    <xf numFmtId="3" fontId="23" fillId="0" borderId="39" xfId="4" applyNumberFormat="1" applyFont="1" applyBorder="1" applyAlignment="1" applyProtection="1">
      <alignment horizontal="center" vertical="center" wrapText="1"/>
    </xf>
    <xf numFmtId="3" fontId="23" fillId="0" borderId="40" xfId="4" applyNumberFormat="1" applyFont="1" applyBorder="1" applyAlignment="1" applyProtection="1">
      <alignment horizontal="center" vertical="center" wrapText="1"/>
    </xf>
    <xf numFmtId="3" fontId="23" fillId="0" borderId="84" xfId="4" applyNumberFormat="1" applyFont="1" applyBorder="1" applyAlignment="1" applyProtection="1">
      <alignment horizontal="center" vertical="center" wrapText="1"/>
    </xf>
    <xf numFmtId="3" fontId="23" fillId="0" borderId="43" xfId="4" applyNumberFormat="1" applyFont="1" applyBorder="1" applyAlignment="1" applyProtection="1">
      <alignment horizontal="center" vertical="center" wrapText="1"/>
    </xf>
    <xf numFmtId="3" fontId="23" fillId="0" borderId="44" xfId="4" applyNumberFormat="1" applyFont="1" applyBorder="1" applyAlignment="1" applyProtection="1">
      <alignment horizontal="center" vertical="center" wrapText="1"/>
    </xf>
    <xf numFmtId="3" fontId="23" fillId="0" borderId="41" xfId="4" applyNumberFormat="1" applyFont="1" applyBorder="1" applyAlignment="1" applyProtection="1">
      <alignment horizontal="center" vertical="center" wrapText="1"/>
    </xf>
    <xf numFmtId="3" fontId="23" fillId="0" borderId="45" xfId="4" applyNumberFormat="1" applyFont="1" applyBorder="1" applyAlignment="1" applyProtection="1">
      <alignment horizontal="center" vertical="center" wrapText="1"/>
    </xf>
    <xf numFmtId="3" fontId="7" fillId="8" borderId="75" xfId="4" applyNumberFormat="1" applyFont="1" applyFill="1" applyBorder="1" applyAlignment="1" applyProtection="1">
      <alignment horizontal="center" vertical="center"/>
    </xf>
    <xf numFmtId="3" fontId="7" fillId="8" borderId="377" xfId="4" applyNumberFormat="1" applyFont="1" applyFill="1" applyBorder="1" applyAlignment="1" applyProtection="1">
      <alignment horizontal="center" vertical="center"/>
    </xf>
    <xf numFmtId="3" fontId="7" fillId="8" borderId="76" xfId="4" applyNumberFormat="1" applyFont="1" applyFill="1" applyBorder="1" applyAlignment="1" applyProtection="1">
      <alignment horizontal="center" vertical="center"/>
    </xf>
    <xf numFmtId="3" fontId="7" fillId="8" borderId="378" xfId="4" applyNumberFormat="1" applyFont="1" applyFill="1" applyBorder="1" applyAlignment="1" applyProtection="1">
      <alignment horizontal="center" vertical="center"/>
    </xf>
    <xf numFmtId="3" fontId="60" fillId="8" borderId="75" xfId="4" applyNumberFormat="1" applyFont="1" applyFill="1" applyBorder="1" applyAlignment="1" applyProtection="1">
      <alignment horizontal="center" vertical="center"/>
    </xf>
    <xf numFmtId="3" fontId="60" fillId="8" borderId="47" xfId="4" applyNumberFormat="1" applyFont="1" applyFill="1" applyBorder="1" applyAlignment="1" applyProtection="1">
      <alignment horizontal="center" vertical="center"/>
    </xf>
    <xf numFmtId="3" fontId="60" fillId="8" borderId="377" xfId="4" applyNumberFormat="1" applyFont="1" applyFill="1" applyBorder="1" applyAlignment="1" applyProtection="1">
      <alignment horizontal="center" vertical="center"/>
    </xf>
    <xf numFmtId="3" fontId="60" fillId="8" borderId="76" xfId="4" applyNumberFormat="1" applyFont="1" applyFill="1" applyBorder="1" applyAlignment="1" applyProtection="1">
      <alignment horizontal="center" vertical="center"/>
    </xf>
    <xf numFmtId="3" fontId="60" fillId="8" borderId="50" xfId="4" applyNumberFormat="1" applyFont="1" applyFill="1" applyBorder="1" applyAlignment="1" applyProtection="1">
      <alignment horizontal="center" vertical="center"/>
    </xf>
    <xf numFmtId="3" fontId="60" fillId="8" borderId="378" xfId="4" applyNumberFormat="1" applyFont="1" applyFill="1" applyBorder="1" applyAlignment="1" applyProtection="1">
      <alignment horizontal="center" vertical="center"/>
    </xf>
    <xf numFmtId="0" fontId="12" fillId="7" borderId="417" xfId="4" quotePrefix="1" applyFont="1" applyFill="1" applyBorder="1" applyAlignment="1" applyProtection="1">
      <alignment horizontal="center" wrapText="1"/>
    </xf>
    <xf numFmtId="0" fontId="12" fillId="7" borderId="417" xfId="4" applyFont="1" applyFill="1" applyBorder="1" applyAlignment="1" applyProtection="1">
      <alignment horizontal="center" wrapText="1"/>
    </xf>
    <xf numFmtId="3" fontId="7" fillId="0" borderId="41" xfId="4" applyNumberFormat="1" applyFont="1" applyBorder="1" applyAlignment="1" applyProtection="1">
      <alignment horizontal="center" vertical="center" wrapText="1"/>
      <protection locked="0"/>
    </xf>
    <xf numFmtId="3" fontId="7" fillId="0" borderId="39" xfId="4" applyNumberFormat="1" applyFont="1" applyBorder="1" applyAlignment="1" applyProtection="1">
      <alignment horizontal="center" vertical="center" wrapText="1"/>
      <protection locked="0"/>
    </xf>
    <xf numFmtId="3" fontId="7" fillId="0" borderId="40" xfId="4" applyNumberFormat="1" applyFont="1" applyBorder="1" applyAlignment="1" applyProtection="1">
      <alignment horizontal="center" vertical="center" wrapText="1"/>
      <protection locked="0"/>
    </xf>
    <xf numFmtId="3" fontId="7" fillId="0" borderId="45" xfId="4" applyNumberFormat="1" applyFont="1" applyBorder="1" applyAlignment="1" applyProtection="1">
      <alignment horizontal="center" vertical="center" wrapText="1"/>
      <protection locked="0"/>
    </xf>
    <xf numFmtId="3" fontId="7" fillId="0" borderId="43" xfId="4" applyNumberFormat="1" applyFont="1" applyBorder="1" applyAlignment="1" applyProtection="1">
      <alignment horizontal="center" vertical="center" wrapText="1"/>
      <protection locked="0"/>
    </xf>
    <xf numFmtId="3" fontId="7" fillId="0" borderId="44" xfId="4" applyNumberFormat="1" applyFont="1" applyBorder="1" applyAlignment="1" applyProtection="1">
      <alignment horizontal="center" vertical="center" wrapText="1"/>
      <protection locked="0"/>
    </xf>
    <xf numFmtId="0" fontId="12" fillId="7" borderId="138" xfId="4" applyFont="1" applyFill="1" applyBorder="1" applyAlignment="1" applyProtection="1">
      <alignment horizontal="center"/>
    </xf>
    <xf numFmtId="0" fontId="12" fillId="7" borderId="18" xfId="4" applyFont="1" applyFill="1" applyBorder="1" applyAlignment="1" applyProtection="1">
      <alignment horizontal="center"/>
    </xf>
    <xf numFmtId="0" fontId="9" fillId="7" borderId="3" xfId="4" applyFont="1" applyFill="1" applyBorder="1" applyAlignment="1" applyProtection="1">
      <alignment horizontal="center" vertical="top"/>
    </xf>
    <xf numFmtId="0" fontId="11" fillId="7" borderId="0" xfId="4" applyFont="1" applyFill="1" applyBorder="1" applyAlignment="1" applyProtection="1">
      <alignment horizontal="center" vertical="top"/>
    </xf>
    <xf numFmtId="0" fontId="12" fillId="7" borderId="23" xfId="4" applyFont="1" applyFill="1" applyBorder="1" applyAlignment="1" applyProtection="1">
      <alignment horizontal="center" vertical="top"/>
    </xf>
    <xf numFmtId="0" fontId="12" fillId="7" borderId="24" xfId="4" applyFont="1" applyFill="1" applyBorder="1" applyAlignment="1" applyProtection="1">
      <alignment horizontal="center" vertical="top"/>
    </xf>
    <xf numFmtId="0" fontId="27" fillId="7" borderId="0" xfId="4" applyFont="1" applyFill="1" applyBorder="1" applyAlignment="1" applyProtection="1">
      <alignment horizontal="center"/>
    </xf>
    <xf numFmtId="0" fontId="8" fillId="7" borderId="28" xfId="4" quotePrefix="1" applyFont="1" applyFill="1" applyBorder="1" applyAlignment="1" applyProtection="1">
      <alignment horizontal="center" vertical="center"/>
    </xf>
    <xf numFmtId="0" fontId="12" fillId="7" borderId="28" xfId="4" applyFont="1" applyFill="1" applyBorder="1" applyAlignment="1" applyProtection="1">
      <alignment horizontal="center" vertical="center"/>
    </xf>
    <xf numFmtId="0" fontId="8" fillId="7" borderId="29" xfId="4" quotePrefix="1" applyFont="1" applyFill="1" applyBorder="1" applyAlignment="1" applyProtection="1">
      <alignment horizontal="center" vertical="center"/>
    </xf>
    <xf numFmtId="0" fontId="8" fillId="7" borderId="25" xfId="4" applyFont="1" applyFill="1" applyBorder="1" applyAlignment="1" applyProtection="1">
      <alignment horizontal="center" wrapText="1"/>
    </xf>
    <xf numFmtId="0" fontId="8" fillId="7" borderId="25" xfId="4" applyFont="1" applyFill="1" applyBorder="1" applyAlignment="1" applyProtection="1">
      <alignment horizontal="center" vertical="center" wrapText="1"/>
    </xf>
    <xf numFmtId="0" fontId="12" fillId="7" borderId="26" xfId="4" applyFont="1" applyFill="1" applyBorder="1" applyAlignment="1" applyProtection="1">
      <alignment horizontal="center" vertical="center" wrapText="1"/>
    </xf>
    <xf numFmtId="0" fontId="12" fillId="7" borderId="27" xfId="4" applyFont="1" applyFill="1" applyBorder="1" applyAlignment="1" applyProtection="1">
      <alignment horizontal="center" vertical="center" wrapText="1"/>
    </xf>
    <xf numFmtId="0" fontId="12" fillId="7" borderId="3" xfId="4" applyFont="1" applyFill="1" applyBorder="1" applyAlignment="1" applyProtection="1">
      <alignment horizontal="center" vertical="center" wrapText="1"/>
    </xf>
    <xf numFmtId="0" fontId="12" fillId="7" borderId="0" xfId="4" applyFont="1" applyFill="1" applyBorder="1" applyAlignment="1" applyProtection="1">
      <alignment horizontal="center" vertical="center" wrapText="1"/>
    </xf>
    <xf numFmtId="0" fontId="12" fillId="7" borderId="22" xfId="4" applyFont="1" applyFill="1" applyBorder="1" applyAlignment="1" applyProtection="1">
      <alignment horizontal="center" vertical="center" wrapText="1"/>
    </xf>
    <xf numFmtId="0" fontId="11" fillId="7" borderId="22" xfId="4" applyFont="1" applyFill="1" applyBorder="1" applyAlignment="1" applyProtection="1">
      <alignment horizontal="center" vertical="top"/>
    </xf>
    <xf numFmtId="0" fontId="11" fillId="7" borderId="23" xfId="4" applyFont="1" applyFill="1" applyBorder="1" applyAlignment="1" applyProtection="1">
      <alignment horizontal="center" vertical="top"/>
    </xf>
    <xf numFmtId="0" fontId="11" fillId="7" borderId="24" xfId="4" applyFont="1" applyFill="1" applyBorder="1" applyAlignment="1" applyProtection="1">
      <alignment horizontal="center" vertical="top"/>
    </xf>
    <xf numFmtId="0" fontId="11" fillId="7" borderId="78" xfId="4" applyFont="1" applyFill="1" applyBorder="1" applyAlignment="1" applyProtection="1">
      <alignment horizontal="center" vertical="top"/>
    </xf>
    <xf numFmtId="0" fontId="11" fillId="7" borderId="0" xfId="4" applyFont="1" applyFill="1" applyBorder="1" applyAlignment="1" applyProtection="1">
      <alignment horizontal="center" vertical="center"/>
    </xf>
    <xf numFmtId="0" fontId="11" fillId="7" borderId="22" xfId="4" applyFont="1" applyFill="1" applyBorder="1" applyAlignment="1" applyProtection="1">
      <alignment horizontal="center" vertical="center"/>
    </xf>
    <xf numFmtId="0" fontId="11" fillId="7" borderId="23" xfId="4" applyFont="1" applyFill="1" applyBorder="1" applyAlignment="1" applyProtection="1">
      <alignment horizontal="center" vertical="center"/>
    </xf>
    <xf numFmtId="0" fontId="11" fillId="7" borderId="24" xfId="4" applyFont="1" applyFill="1" applyBorder="1" applyAlignment="1" applyProtection="1">
      <alignment horizontal="center" vertical="center"/>
    </xf>
    <xf numFmtId="0" fontId="11" fillId="7" borderId="78" xfId="4" applyFont="1" applyFill="1" applyBorder="1" applyAlignment="1" applyProtection="1">
      <alignment horizontal="center" vertical="center"/>
    </xf>
    <xf numFmtId="3" fontId="7" fillId="8" borderId="102" xfId="4" applyNumberFormat="1" applyFont="1" applyFill="1" applyBorder="1" applyAlignment="1" applyProtection="1">
      <alignment horizontal="center" vertical="center" wrapText="1"/>
    </xf>
    <xf numFmtId="3" fontId="7" fillId="8" borderId="26" xfId="4" applyNumberFormat="1" applyFont="1" applyFill="1" applyBorder="1" applyAlignment="1" applyProtection="1">
      <alignment horizontal="center" vertical="center" wrapText="1"/>
    </xf>
    <xf numFmtId="3" fontId="7" fillId="8" borderId="115" xfId="4" applyNumberFormat="1" applyFont="1" applyFill="1" applyBorder="1" applyAlignment="1" applyProtection="1">
      <alignment horizontal="center" vertical="center" wrapText="1"/>
    </xf>
    <xf numFmtId="3" fontId="7" fillId="8" borderId="356" xfId="4" applyNumberFormat="1" applyFont="1" applyFill="1" applyBorder="1" applyAlignment="1" applyProtection="1">
      <alignment horizontal="center" vertical="center" wrapText="1"/>
    </xf>
    <xf numFmtId="3" fontId="7" fillId="8" borderId="361" xfId="4" applyNumberFormat="1" applyFont="1" applyFill="1" applyBorder="1" applyAlignment="1" applyProtection="1">
      <alignment horizontal="right" vertical="center"/>
    </xf>
    <xf numFmtId="3" fontId="95" fillId="0" borderId="41" xfId="4" applyNumberFormat="1" applyFont="1" applyBorder="1" applyAlignment="1" applyProtection="1">
      <alignment horizontal="center" vertical="center" wrapText="1"/>
      <protection locked="0"/>
    </xf>
    <xf numFmtId="3" fontId="95" fillId="0" borderId="39" xfId="4" applyNumberFormat="1" applyFont="1" applyBorder="1" applyAlignment="1" applyProtection="1">
      <alignment horizontal="center" vertical="center" wrapText="1"/>
      <protection locked="0"/>
    </xf>
    <xf numFmtId="3" fontId="95" fillId="0" borderId="359" xfId="4" applyNumberFormat="1" applyFont="1" applyBorder="1" applyAlignment="1" applyProtection="1">
      <alignment horizontal="center" vertical="center" wrapText="1"/>
      <protection locked="0"/>
    </xf>
    <xf numFmtId="3" fontId="95" fillId="0" borderId="45" xfId="4" applyNumberFormat="1" applyFont="1" applyBorder="1" applyAlignment="1" applyProtection="1">
      <alignment horizontal="center" vertical="center" wrapText="1"/>
      <protection locked="0"/>
    </xf>
    <xf numFmtId="3" fontId="95" fillId="0" borderId="43" xfId="4" applyNumberFormat="1" applyFont="1" applyBorder="1" applyAlignment="1" applyProtection="1">
      <alignment horizontal="center" vertical="center" wrapText="1"/>
      <protection locked="0"/>
    </xf>
    <xf numFmtId="3" fontId="95" fillId="0" borderId="360" xfId="4" applyNumberFormat="1" applyFont="1" applyBorder="1" applyAlignment="1" applyProtection="1">
      <alignment horizontal="center" vertical="center" wrapText="1"/>
      <protection locked="0"/>
    </xf>
    <xf numFmtId="3" fontId="23" fillId="0" borderId="364" xfId="4" applyNumberFormat="1" applyFont="1" applyBorder="1" applyAlignment="1" applyProtection="1">
      <alignment horizontal="center" vertical="center" wrapText="1"/>
    </xf>
    <xf numFmtId="3" fontId="23" fillId="0" borderId="365" xfId="4" applyNumberFormat="1" applyFont="1" applyBorder="1" applyAlignment="1" applyProtection="1">
      <alignment horizontal="center" vertical="center" wrapText="1"/>
    </xf>
    <xf numFmtId="3" fontId="23" fillId="0" borderId="366" xfId="4" applyNumberFormat="1" applyFont="1" applyBorder="1" applyAlignment="1" applyProtection="1">
      <alignment horizontal="center" vertical="center" wrapText="1"/>
    </xf>
    <xf numFmtId="3" fontId="23" fillId="0" borderId="367" xfId="4" applyNumberFormat="1" applyFont="1" applyBorder="1" applyAlignment="1" applyProtection="1">
      <alignment horizontal="center" vertical="center" wrapText="1"/>
    </xf>
    <xf numFmtId="0" fontId="8" fillId="7" borderId="350" xfId="4" quotePrefix="1" applyFont="1" applyFill="1" applyBorder="1" applyAlignment="1" applyProtection="1">
      <alignment horizontal="center" wrapText="1"/>
    </xf>
    <xf numFmtId="0" fontId="8" fillId="7" borderId="351" xfId="4" quotePrefix="1" applyFont="1" applyFill="1" applyBorder="1" applyAlignment="1" applyProtection="1">
      <alignment horizontal="center"/>
    </xf>
    <xf numFmtId="0" fontId="8" fillId="7" borderId="353" xfId="4" quotePrefix="1" applyFont="1" applyFill="1" applyBorder="1" applyAlignment="1" applyProtection="1">
      <alignment horizontal="center"/>
    </xf>
    <xf numFmtId="0" fontId="8" fillId="7" borderId="417" xfId="4" quotePrefix="1" applyFont="1" applyFill="1" applyBorder="1" applyAlignment="1" applyProtection="1">
      <alignment horizontal="center" wrapText="1"/>
    </xf>
    <xf numFmtId="0" fontId="8" fillId="7" borderId="350" xfId="4" quotePrefix="1" applyFont="1" applyFill="1" applyBorder="1" applyAlignment="1" applyProtection="1">
      <alignment horizontal="center"/>
    </xf>
    <xf numFmtId="3" fontId="7" fillId="5" borderId="89" xfId="4" applyNumberFormat="1" applyFont="1" applyFill="1" applyBorder="1" applyAlignment="1" applyProtection="1">
      <alignment horizontal="center" vertical="center" wrapText="1"/>
      <protection locked="0"/>
    </xf>
    <xf numFmtId="3" fontId="7" fillId="5" borderId="90" xfId="4" applyNumberFormat="1" applyFont="1" applyFill="1" applyBorder="1" applyAlignment="1" applyProtection="1">
      <alignment horizontal="center" vertical="center" wrapText="1"/>
      <protection locked="0"/>
    </xf>
    <xf numFmtId="3" fontId="95" fillId="5" borderId="65" xfId="4" applyNumberFormat="1" applyFont="1" applyFill="1" applyBorder="1" applyAlignment="1" applyProtection="1">
      <alignment horizontal="center" vertical="center" wrapText="1"/>
      <protection locked="0"/>
    </xf>
    <xf numFmtId="3" fontId="95" fillId="5" borderId="67" xfId="4" applyNumberFormat="1" applyFont="1" applyFill="1" applyBorder="1" applyAlignment="1" applyProtection="1">
      <alignment horizontal="center" vertical="center" wrapText="1"/>
      <protection locked="0"/>
    </xf>
    <xf numFmtId="3" fontId="95" fillId="5" borderId="89" xfId="4" applyNumberFormat="1" applyFont="1" applyFill="1" applyBorder="1" applyAlignment="1" applyProtection="1">
      <alignment horizontal="center" vertical="center" wrapText="1"/>
      <protection locked="0"/>
    </xf>
    <xf numFmtId="3" fontId="95" fillId="5" borderId="66" xfId="4" applyNumberFormat="1" applyFont="1" applyFill="1" applyBorder="1" applyAlignment="1" applyProtection="1">
      <alignment horizontal="center" vertical="center" wrapText="1"/>
      <protection locked="0"/>
    </xf>
    <xf numFmtId="3" fontId="95" fillId="5" borderId="70" xfId="4" applyNumberFormat="1" applyFont="1" applyFill="1" applyBorder="1" applyAlignment="1" applyProtection="1">
      <alignment horizontal="center" vertical="center" wrapText="1"/>
      <protection locked="0"/>
    </xf>
    <xf numFmtId="3" fontId="95" fillId="5" borderId="90" xfId="4" applyNumberFormat="1" applyFont="1" applyFill="1" applyBorder="1" applyAlignment="1" applyProtection="1">
      <alignment horizontal="center" vertical="center" wrapText="1"/>
      <protection locked="0"/>
    </xf>
    <xf numFmtId="3" fontId="95" fillId="8" borderId="54" xfId="4" applyNumberFormat="1" applyFont="1" applyFill="1" applyBorder="1" applyAlignment="1" applyProtection="1">
      <alignment horizontal="center" vertical="center" wrapText="1"/>
    </xf>
    <xf numFmtId="3" fontId="95" fillId="8" borderId="52" xfId="4" applyNumberFormat="1" applyFont="1" applyFill="1" applyBorder="1" applyAlignment="1" applyProtection="1">
      <alignment horizontal="center" vertical="center" wrapText="1"/>
    </xf>
    <xf numFmtId="3" fontId="95" fillId="8" borderId="53" xfId="4" applyNumberFormat="1" applyFont="1" applyFill="1" applyBorder="1" applyAlignment="1" applyProtection="1">
      <alignment horizontal="center" vertical="center" wrapText="1"/>
    </xf>
    <xf numFmtId="3" fontId="95" fillId="8" borderId="108" xfId="4" applyNumberFormat="1" applyFont="1" applyFill="1" applyBorder="1" applyAlignment="1" applyProtection="1">
      <alignment horizontal="center" vertical="center" wrapText="1"/>
    </xf>
    <xf numFmtId="3" fontId="95" fillId="8" borderId="0" xfId="4" applyNumberFormat="1" applyFont="1" applyFill="1" applyBorder="1" applyAlignment="1" applyProtection="1">
      <alignment horizontal="center" vertical="center" wrapText="1"/>
    </xf>
    <xf numFmtId="3" fontId="95" fillId="8" borderId="116" xfId="4" applyNumberFormat="1" applyFont="1" applyFill="1" applyBorder="1" applyAlignment="1" applyProtection="1">
      <alignment horizontal="center" vertical="center" wrapText="1"/>
    </xf>
    <xf numFmtId="3" fontId="95" fillId="8" borderId="57" xfId="4" applyNumberFormat="1" applyFont="1" applyFill="1" applyBorder="1" applyAlignment="1" applyProtection="1">
      <alignment horizontal="center" vertical="center" wrapText="1"/>
    </xf>
    <xf numFmtId="3" fontId="95" fillId="8" borderId="55" xfId="4" applyNumberFormat="1" applyFont="1" applyFill="1" applyBorder="1" applyAlignment="1" applyProtection="1">
      <alignment horizontal="center" vertical="center" wrapText="1"/>
    </xf>
    <xf numFmtId="3" fontId="95" fillId="8" borderId="56" xfId="4" applyNumberFormat="1" applyFont="1" applyFill="1" applyBorder="1" applyAlignment="1" applyProtection="1">
      <alignment horizontal="center" vertical="center" wrapText="1"/>
    </xf>
    <xf numFmtId="3" fontId="95" fillId="8" borderId="75" xfId="4" applyNumberFormat="1" applyFont="1" applyFill="1" applyBorder="1" applyAlignment="1" applyProtection="1">
      <alignment horizontal="center" vertical="center" wrapText="1"/>
    </xf>
    <xf numFmtId="3" fontId="95" fillId="8" borderId="47" xfId="4" applyNumberFormat="1" applyFont="1" applyFill="1" applyBorder="1" applyAlignment="1" applyProtection="1">
      <alignment horizontal="center" vertical="center" wrapText="1"/>
    </xf>
    <xf numFmtId="3" fontId="95" fillId="8" borderId="48" xfId="4" applyNumberFormat="1" applyFont="1" applyFill="1" applyBorder="1" applyAlignment="1" applyProtection="1">
      <alignment horizontal="center" vertical="center" wrapText="1"/>
    </xf>
    <xf numFmtId="3" fontId="95" fillId="8" borderId="76" xfId="4" applyNumberFormat="1" applyFont="1" applyFill="1" applyBorder="1" applyAlignment="1" applyProtection="1">
      <alignment horizontal="center" vertical="center" wrapText="1"/>
    </xf>
    <xf numFmtId="3" fontId="95" fillId="8" borderId="50" xfId="4" applyNumberFormat="1" applyFont="1" applyFill="1" applyBorder="1" applyAlignment="1" applyProtection="1">
      <alignment horizontal="center" vertical="center" wrapText="1"/>
    </xf>
    <xf numFmtId="3" fontId="95" fillId="8" borderId="51" xfId="4" applyNumberFormat="1" applyFont="1" applyFill="1" applyBorder="1" applyAlignment="1" applyProtection="1">
      <alignment horizontal="center" vertical="center" wrapText="1"/>
    </xf>
    <xf numFmtId="3" fontId="95" fillId="8" borderId="46" xfId="4" applyNumberFormat="1" applyFont="1" applyFill="1" applyBorder="1" applyAlignment="1" applyProtection="1">
      <alignment horizontal="center" vertical="center"/>
    </xf>
    <xf numFmtId="3" fontId="95" fillId="8" borderId="47" xfId="4" applyNumberFormat="1" applyFont="1" applyFill="1" applyBorder="1" applyAlignment="1" applyProtection="1">
      <alignment horizontal="center" vertical="center"/>
    </xf>
    <xf numFmtId="3" fontId="95" fillId="8" borderId="48" xfId="4" applyNumberFormat="1" applyFont="1" applyFill="1" applyBorder="1" applyAlignment="1" applyProtection="1">
      <alignment horizontal="center" vertical="center"/>
    </xf>
    <xf numFmtId="3" fontId="95" fillId="8" borderId="49" xfId="4" applyNumberFormat="1" applyFont="1" applyFill="1" applyBorder="1" applyAlignment="1" applyProtection="1">
      <alignment horizontal="center" vertical="center"/>
    </xf>
    <xf numFmtId="3" fontId="95" fillId="8" borderId="50" xfId="4" applyNumberFormat="1" applyFont="1" applyFill="1" applyBorder="1" applyAlignment="1" applyProtection="1">
      <alignment horizontal="center" vertical="center"/>
    </xf>
    <xf numFmtId="3" fontId="95" fillId="8" borderId="51" xfId="4" applyNumberFormat="1" applyFont="1" applyFill="1" applyBorder="1" applyAlignment="1" applyProtection="1">
      <alignment horizontal="center" vertical="center"/>
    </xf>
    <xf numFmtId="3" fontId="95" fillId="8" borderId="33" xfId="4" applyNumberFormat="1" applyFont="1" applyFill="1" applyBorder="1" applyAlignment="1" applyProtection="1">
      <alignment horizontal="center" vertical="center"/>
    </xf>
    <xf numFmtId="3" fontId="95" fillId="8" borderId="73" xfId="4" applyNumberFormat="1" applyFont="1" applyFill="1" applyBorder="1" applyAlignment="1" applyProtection="1">
      <alignment horizontal="center" vertical="center"/>
    </xf>
    <xf numFmtId="3" fontId="95" fillId="8" borderId="74" xfId="4" applyNumberFormat="1" applyFont="1" applyFill="1" applyBorder="1" applyAlignment="1" applyProtection="1">
      <alignment horizontal="center" vertical="center"/>
    </xf>
    <xf numFmtId="3" fontId="7" fillId="8" borderId="85" xfId="4" applyNumberFormat="1" applyFont="1" applyFill="1" applyBorder="1" applyAlignment="1" applyProtection="1">
      <alignment horizontal="center" vertical="center" wrapText="1"/>
    </xf>
    <xf numFmtId="3" fontId="7" fillId="8" borderId="86" xfId="4" applyNumberFormat="1" applyFont="1" applyFill="1" applyBorder="1" applyAlignment="1" applyProtection="1">
      <alignment horizontal="center" vertical="center" wrapText="1"/>
    </xf>
    <xf numFmtId="3" fontId="95" fillId="5" borderId="0" xfId="4" applyNumberFormat="1" applyFont="1" applyFill="1" applyBorder="1" applyAlignment="1" applyProtection="1">
      <alignment horizontal="center" vertical="center" wrapText="1"/>
      <protection locked="0"/>
    </xf>
    <xf numFmtId="3" fontId="95" fillId="5" borderId="54" xfId="4" applyNumberFormat="1" applyFont="1" applyFill="1" applyBorder="1" applyAlignment="1" applyProtection="1">
      <alignment horizontal="center" vertical="center" wrapText="1"/>
      <protection locked="0"/>
    </xf>
    <xf numFmtId="3" fontId="95" fillId="5" borderId="52" xfId="4" applyNumberFormat="1" applyFont="1" applyFill="1" applyBorder="1" applyAlignment="1" applyProtection="1">
      <alignment horizontal="center" vertical="center" wrapText="1"/>
      <protection locked="0"/>
    </xf>
    <xf numFmtId="3" fontId="95" fillId="5" borderId="53" xfId="4" applyNumberFormat="1" applyFont="1" applyFill="1" applyBorder="1" applyAlignment="1" applyProtection="1">
      <alignment horizontal="center" vertical="center" wrapText="1"/>
      <protection locked="0"/>
    </xf>
    <xf numFmtId="3" fontId="95" fillId="5" borderId="57" xfId="4" applyNumberFormat="1" applyFont="1" applyFill="1" applyBorder="1" applyAlignment="1" applyProtection="1">
      <alignment horizontal="center" vertical="center" wrapText="1"/>
      <protection locked="0"/>
    </xf>
    <xf numFmtId="3" fontId="95" fillId="5" borderId="55" xfId="4" applyNumberFormat="1" applyFont="1" applyFill="1" applyBorder="1" applyAlignment="1" applyProtection="1">
      <alignment horizontal="center" vertical="center" wrapText="1"/>
      <protection locked="0"/>
    </xf>
    <xf numFmtId="3" fontId="95" fillId="5" borderId="56" xfId="4" applyNumberFormat="1" applyFont="1" applyFill="1" applyBorder="1" applyAlignment="1" applyProtection="1">
      <alignment horizontal="center" vertical="center" wrapText="1"/>
      <protection locked="0"/>
    </xf>
    <xf numFmtId="3" fontId="23" fillId="0" borderId="52" xfId="4" applyNumberFormat="1" applyFont="1" applyBorder="1" applyAlignment="1" applyProtection="1">
      <alignment horizontal="center" vertical="center" wrapText="1"/>
    </xf>
    <xf numFmtId="3" fontId="23" fillId="0" borderId="58" xfId="4" applyNumberFormat="1" applyFont="1" applyBorder="1" applyAlignment="1" applyProtection="1">
      <alignment horizontal="center" vertical="center" wrapText="1"/>
    </xf>
    <xf numFmtId="3" fontId="23" fillId="0" borderId="55" xfId="4" applyNumberFormat="1" applyFont="1" applyBorder="1" applyAlignment="1" applyProtection="1">
      <alignment horizontal="center" vertical="center" wrapText="1"/>
    </xf>
    <xf numFmtId="3" fontId="23" fillId="0" borderId="60" xfId="4" applyNumberFormat="1" applyFont="1" applyBorder="1" applyAlignment="1" applyProtection="1">
      <alignment horizontal="center" vertical="center" wrapText="1"/>
    </xf>
    <xf numFmtId="3" fontId="23" fillId="0" borderId="59" xfId="4" applyNumberFormat="1" applyFont="1" applyBorder="1" applyAlignment="1" applyProtection="1">
      <alignment horizontal="center" vertical="center" wrapText="1"/>
    </xf>
    <xf numFmtId="3" fontId="23" fillId="0" borderId="61" xfId="4" applyNumberFormat="1" applyFont="1" applyBorder="1" applyAlignment="1" applyProtection="1">
      <alignment horizontal="center" vertical="center" wrapText="1"/>
    </xf>
    <xf numFmtId="0" fontId="11" fillId="7" borderId="3" xfId="4" applyFont="1" applyFill="1" applyBorder="1" applyAlignment="1" applyProtection="1">
      <alignment horizontal="center" vertical="top"/>
    </xf>
    <xf numFmtId="0" fontId="12" fillId="7" borderId="353" xfId="4" quotePrefix="1" applyFont="1" applyFill="1" applyBorder="1" applyAlignment="1" applyProtection="1">
      <alignment horizontal="center"/>
    </xf>
    <xf numFmtId="0" fontId="27" fillId="7" borderId="0" xfId="4" applyFont="1" applyFill="1" applyBorder="1" applyAlignment="1" applyProtection="1">
      <alignment horizontal="center" vertical="center" wrapText="1"/>
    </xf>
    <xf numFmtId="0" fontId="12" fillId="0" borderId="0" xfId="4" applyFont="1" applyFill="1" applyAlignment="1" applyProtection="1">
      <alignment horizontal="center" vertical="center" wrapText="1"/>
    </xf>
    <xf numFmtId="0" fontId="12" fillId="8" borderId="0" xfId="4" applyFont="1" applyFill="1" applyBorder="1" applyAlignment="1" applyProtection="1">
      <alignment horizontal="center" vertical="center"/>
    </xf>
    <xf numFmtId="0" fontId="12" fillId="8" borderId="0" xfId="4" applyFont="1" applyFill="1" applyBorder="1" applyAlignment="1" applyProtection="1">
      <alignment horizontal="center" vertical="top"/>
    </xf>
    <xf numFmtId="0" fontId="12" fillId="7" borderId="316" xfId="4" quotePrefix="1" applyFont="1" applyFill="1" applyBorder="1" applyAlignment="1" applyProtection="1">
      <alignment horizontal="center" wrapText="1"/>
    </xf>
    <xf numFmtId="0" fontId="12" fillId="7" borderId="34" xfId="4" applyFont="1" applyFill="1" applyBorder="1" applyAlignment="1" applyProtection="1">
      <alignment horizontal="center" wrapText="1"/>
    </xf>
    <xf numFmtId="0" fontId="12" fillId="7" borderId="355" xfId="4" applyFont="1" applyFill="1" applyBorder="1" applyAlignment="1" applyProtection="1">
      <alignment horizontal="center" wrapText="1"/>
    </xf>
    <xf numFmtId="0" fontId="12" fillId="0" borderId="0" xfId="4" applyFont="1" applyFill="1" applyBorder="1" applyAlignment="1" applyProtection="1">
      <alignment horizontal="right" vertical="center"/>
    </xf>
    <xf numFmtId="0" fontId="25" fillId="0" borderId="0" xfId="4" applyFont="1" applyFill="1" applyBorder="1" applyAlignment="1" applyProtection="1">
      <alignment horizontal="right" vertical="center"/>
    </xf>
    <xf numFmtId="0" fontId="14" fillId="0" borderId="0" xfId="4" applyFont="1" applyFill="1" applyBorder="1" applyAlignment="1" applyProtection="1">
      <alignment horizontal="center" vertical="center"/>
    </xf>
    <xf numFmtId="0" fontId="8" fillId="8" borderId="0" xfId="4" applyFont="1" applyFill="1" applyBorder="1" applyAlignment="1" applyProtection="1">
      <alignment horizontal="left" vertical="center"/>
    </xf>
    <xf numFmtId="0" fontId="12" fillId="8" borderId="114" xfId="4" applyFont="1" applyFill="1" applyBorder="1" applyAlignment="1" applyProtection="1">
      <alignment horizontal="left" vertical="center"/>
    </xf>
    <xf numFmtId="0" fontId="12" fillId="0" borderId="0" xfId="4" applyFont="1" applyFill="1" applyBorder="1" applyAlignment="1" applyProtection="1">
      <alignment horizontal="center" vertical="center"/>
    </xf>
    <xf numFmtId="3" fontId="7" fillId="8" borderId="32" xfId="4" applyNumberFormat="1" applyFont="1" applyFill="1" applyBorder="1" applyAlignment="1" applyProtection="1">
      <alignment horizontal="center" vertical="center" wrapText="1"/>
    </xf>
    <xf numFmtId="3" fontId="7" fillId="8" borderId="36" xfId="4" applyNumberFormat="1" applyFont="1" applyFill="1" applyBorder="1" applyAlignment="1" applyProtection="1">
      <alignment horizontal="center" vertical="center" wrapText="1"/>
    </xf>
    <xf numFmtId="3" fontId="7" fillId="8" borderId="37" xfId="4" applyNumberFormat="1" applyFont="1" applyFill="1" applyBorder="1" applyAlignment="1" applyProtection="1">
      <alignment horizontal="center" vertical="center" wrapText="1"/>
    </xf>
    <xf numFmtId="3" fontId="7" fillId="8" borderId="80" xfId="4" applyNumberFormat="1" applyFont="1" applyFill="1" applyBorder="1" applyAlignment="1" applyProtection="1">
      <alignment horizontal="center" vertical="center" wrapText="1"/>
    </xf>
    <xf numFmtId="3" fontId="7" fillId="8" borderId="81" xfId="4" applyNumberFormat="1" applyFont="1" applyFill="1" applyBorder="1" applyAlignment="1" applyProtection="1">
      <alignment horizontal="center" vertical="center" wrapText="1"/>
    </xf>
    <xf numFmtId="0" fontId="16" fillId="7" borderId="0" xfId="4" applyFont="1" applyFill="1" applyBorder="1" applyAlignment="1" applyProtection="1">
      <alignment horizontal="left" wrapText="1"/>
    </xf>
    <xf numFmtId="0" fontId="20" fillId="7" borderId="0" xfId="4" applyFont="1" applyFill="1" applyBorder="1" applyAlignment="1" applyProtection="1">
      <alignment horizontal="left" vertical="top" wrapText="1"/>
    </xf>
    <xf numFmtId="3" fontId="23" fillId="0" borderId="5" xfId="4" applyNumberFormat="1" applyFont="1" applyBorder="1" applyAlignment="1" applyProtection="1">
      <alignment horizontal="center" vertical="center" wrapText="1"/>
    </xf>
    <xf numFmtId="3" fontId="23" fillId="0" borderId="87" xfId="4" applyNumberFormat="1" applyFont="1" applyBorder="1" applyAlignment="1" applyProtection="1">
      <alignment horizontal="center" vertical="center" wrapText="1"/>
    </xf>
    <xf numFmtId="3" fontId="23" fillId="0" borderId="415" xfId="4" applyNumberFormat="1" applyFont="1" applyBorder="1" applyAlignment="1" applyProtection="1">
      <alignment horizontal="center" vertical="center" wrapText="1"/>
    </xf>
    <xf numFmtId="3" fontId="23" fillId="0" borderId="105" xfId="4" applyNumberFormat="1" applyFont="1" applyBorder="1" applyAlignment="1" applyProtection="1">
      <alignment horizontal="center" vertical="center" wrapText="1"/>
    </xf>
    <xf numFmtId="3" fontId="23" fillId="0" borderId="106" xfId="4" applyNumberFormat="1" applyFont="1" applyBorder="1" applyAlignment="1" applyProtection="1">
      <alignment horizontal="center" vertical="center" wrapText="1"/>
    </xf>
    <xf numFmtId="0" fontId="12" fillId="7" borderId="17" xfId="4" quotePrefix="1" applyFont="1" applyFill="1" applyBorder="1" applyAlignment="1" applyProtection="1">
      <alignment horizontal="right"/>
    </xf>
    <xf numFmtId="0" fontId="12" fillId="7" borderId="17" xfId="4" applyFont="1" applyFill="1" applyBorder="1" applyAlignment="1" applyProtection="1">
      <alignment horizontal="right"/>
    </xf>
    <xf numFmtId="0" fontId="4" fillId="7" borderId="0" xfId="4" applyFont="1" applyFill="1" applyBorder="1" applyAlignment="1" applyProtection="1">
      <alignment horizontal="center" vertical="center"/>
    </xf>
    <xf numFmtId="0" fontId="4" fillId="0" borderId="0" xfId="4" applyFont="1" applyBorder="1" applyAlignment="1" applyProtection="1">
      <alignment horizontal="center" vertical="center"/>
    </xf>
    <xf numFmtId="0" fontId="7" fillId="0" borderId="187" xfId="4" applyFont="1" applyBorder="1" applyAlignment="1" applyProtection="1">
      <alignment horizontal="right" vertical="center"/>
      <protection locked="0"/>
    </xf>
    <xf numFmtId="0" fontId="12" fillId="7" borderId="131" xfId="4" applyFont="1" applyFill="1" applyBorder="1" applyAlignment="1" applyProtection="1">
      <alignment horizontal="center"/>
    </xf>
    <xf numFmtId="0" fontId="12" fillId="7" borderId="348" xfId="4" applyFont="1" applyFill="1" applyBorder="1" applyAlignment="1" applyProtection="1">
      <alignment horizontal="center"/>
    </xf>
    <xf numFmtId="0" fontId="2" fillId="0" borderId="135" xfId="4" applyFont="1" applyFill="1" applyBorder="1" applyAlignment="1" applyProtection="1">
      <alignment horizontal="center" vertical="center"/>
    </xf>
    <xf numFmtId="0" fontId="0" fillId="0" borderId="337" xfId="4" applyFont="1" applyFill="1" applyBorder="1" applyAlignment="1" applyProtection="1">
      <alignment horizontal="center"/>
    </xf>
    <xf numFmtId="1" fontId="7" fillId="0" borderId="187" xfId="4" applyNumberFormat="1" applyFont="1" applyBorder="1" applyAlignment="1" applyProtection="1">
      <alignment horizontal="center" vertical="center"/>
    </xf>
    <xf numFmtId="0" fontId="7" fillId="0" borderId="0" xfId="4" applyFont="1" applyBorder="1" applyAlignment="1" applyProtection="1">
      <alignment horizontal="right" vertical="center"/>
      <protection locked="0"/>
    </xf>
    <xf numFmtId="0" fontId="12" fillId="7" borderId="17" xfId="4" quotePrefix="1" applyFont="1" applyFill="1" applyBorder="1" applyAlignment="1" applyProtection="1">
      <alignment horizontal="right" vertical="center"/>
    </xf>
    <xf numFmtId="0" fontId="12" fillId="7" borderId="17" xfId="4" applyFont="1" applyFill="1" applyBorder="1" applyAlignment="1" applyProtection="1">
      <alignment horizontal="right" vertical="center"/>
    </xf>
    <xf numFmtId="0" fontId="2" fillId="0" borderId="0" xfId="4" applyFont="1" applyFill="1" applyBorder="1" applyAlignment="1" applyProtection="1">
      <alignment horizontal="center" vertical="center"/>
    </xf>
    <xf numFmtId="0" fontId="15" fillId="0" borderId="0" xfId="4" applyFont="1" applyFill="1" applyBorder="1" applyAlignment="1" applyProtection="1">
      <alignment horizontal="center" vertical="center"/>
    </xf>
    <xf numFmtId="0" fontId="12" fillId="7" borderId="0" xfId="4" applyFont="1" applyFill="1" applyBorder="1" applyAlignment="1" applyProtection="1">
      <alignment horizontal="left" vertical="top" wrapText="1"/>
    </xf>
    <xf numFmtId="0" fontId="9" fillId="7" borderId="0" xfId="4" applyFont="1" applyFill="1" applyBorder="1" applyAlignment="1" applyProtection="1">
      <alignment horizontal="center" vertical="center"/>
    </xf>
    <xf numFmtId="0" fontId="11" fillId="7" borderId="0" xfId="4" applyFont="1" applyFill="1" applyBorder="1" applyAlignment="1" applyProtection="1">
      <alignment horizontal="center"/>
    </xf>
    <xf numFmtId="0" fontId="11" fillId="7" borderId="115" xfId="4" applyFont="1" applyFill="1" applyBorder="1" applyAlignment="1" applyProtection="1">
      <alignment horizontal="center" vertical="top" wrapText="1"/>
    </xf>
    <xf numFmtId="0" fontId="11" fillId="7" borderId="114" xfId="4" applyFont="1" applyFill="1" applyBorder="1" applyAlignment="1" applyProtection="1">
      <alignment horizontal="center" vertical="top" wrapText="1"/>
    </xf>
    <xf numFmtId="0" fontId="11" fillId="7" borderId="15" xfId="4" applyFont="1" applyFill="1" applyBorder="1" applyAlignment="1" applyProtection="1">
      <alignment horizontal="center" vertical="top"/>
    </xf>
    <xf numFmtId="0" fontId="11" fillId="7" borderId="137" xfId="4" applyFont="1" applyFill="1" applyBorder="1" applyAlignment="1" applyProtection="1">
      <alignment horizontal="center" vertical="top"/>
    </xf>
    <xf numFmtId="0" fontId="11" fillId="7" borderId="137" xfId="4" applyFont="1" applyFill="1" applyBorder="1" applyAlignment="1" applyProtection="1">
      <alignment horizontal="center" vertical="top" wrapText="1"/>
    </xf>
    <xf numFmtId="0" fontId="12" fillId="0" borderId="136" xfId="4" quotePrefix="1" applyFont="1" applyBorder="1" applyAlignment="1" applyProtection="1">
      <alignment horizontal="center" vertical="center"/>
    </xf>
    <xf numFmtId="0" fontId="12" fillId="0" borderId="220" xfId="4" applyFont="1" applyBorder="1" applyAlignment="1" applyProtection="1">
      <alignment horizontal="center" vertical="center"/>
    </xf>
    <xf numFmtId="0" fontId="12" fillId="0" borderId="129" xfId="4" applyFont="1" applyBorder="1" applyAlignment="1" applyProtection="1">
      <alignment horizontal="center" vertical="center"/>
    </xf>
    <xf numFmtId="0" fontId="12" fillId="7" borderId="115" xfId="4" applyFont="1" applyFill="1" applyBorder="1" applyAlignment="1" applyProtection="1">
      <alignment horizontal="center" wrapText="1"/>
    </xf>
    <xf numFmtId="0" fontId="11" fillId="7" borderId="149" xfId="4" applyFont="1" applyFill="1" applyBorder="1" applyAlignment="1" applyProtection="1">
      <alignment horizontal="center" vertical="top" wrapText="1"/>
    </xf>
    <xf numFmtId="0" fontId="12" fillId="7" borderId="15" xfId="4" applyFont="1" applyFill="1" applyBorder="1" applyAlignment="1" applyProtection="1">
      <alignment horizontal="center" vertical="top"/>
    </xf>
    <xf numFmtId="0" fontId="8" fillId="7" borderId="141" xfId="4" applyFont="1" applyFill="1" applyBorder="1" applyAlignment="1" applyProtection="1">
      <alignment horizontal="center"/>
    </xf>
    <xf numFmtId="0" fontId="12" fillId="7" borderId="141" xfId="4" applyFont="1" applyFill="1" applyBorder="1" applyAlignment="1" applyProtection="1">
      <alignment horizontal="center"/>
    </xf>
    <xf numFmtId="0" fontId="12" fillId="7" borderId="141" xfId="4" applyFont="1" applyFill="1" applyBorder="1" applyAlignment="1" applyProtection="1">
      <alignment horizontal="center" wrapText="1"/>
    </xf>
    <xf numFmtId="0" fontId="12" fillId="7" borderId="0" xfId="4" applyFont="1" applyFill="1" applyBorder="1" applyAlignment="1" applyProtection="1">
      <alignment horizontal="center" vertical="top"/>
    </xf>
    <xf numFmtId="0" fontId="12" fillId="7" borderId="114" xfId="4" applyFont="1" applyFill="1" applyBorder="1" applyAlignment="1" applyProtection="1">
      <alignment horizontal="center" vertical="top"/>
    </xf>
    <xf numFmtId="0" fontId="12" fillId="7" borderId="114" xfId="4" applyFont="1" applyFill="1" applyBorder="1" applyAlignment="1" applyProtection="1">
      <alignment horizontal="center"/>
    </xf>
    <xf numFmtId="0" fontId="12" fillId="7" borderId="114" xfId="4" applyFont="1" applyFill="1" applyBorder="1" applyAlignment="1" applyProtection="1">
      <alignment horizontal="center" wrapText="1"/>
    </xf>
    <xf numFmtId="0" fontId="12" fillId="7" borderId="136" xfId="4" quotePrefix="1" applyFont="1" applyFill="1" applyBorder="1" applyAlignment="1" applyProtection="1">
      <alignment horizontal="center" vertical="center" wrapText="1"/>
    </xf>
    <xf numFmtId="0" fontId="12" fillId="7" borderId="220" xfId="4" applyFont="1" applyFill="1" applyBorder="1" applyAlignment="1" applyProtection="1">
      <alignment horizontal="center" vertical="center" wrapText="1"/>
    </xf>
    <xf numFmtId="0" fontId="12" fillId="7" borderId="342" xfId="4" applyFont="1" applyFill="1" applyBorder="1" applyAlignment="1" applyProtection="1">
      <alignment horizontal="center" vertical="center" wrapText="1"/>
    </xf>
    <xf numFmtId="0" fontId="0" fillId="7" borderId="138" xfId="4" applyFont="1" applyFill="1" applyBorder="1" applyAlignment="1" applyProtection="1">
      <alignment horizontal="center" vertical="center"/>
    </xf>
    <xf numFmtId="0" fontId="12" fillId="0" borderId="24" xfId="4" quotePrefix="1" applyFont="1" applyFill="1" applyBorder="1" applyAlignment="1" applyProtection="1">
      <alignment horizontal="right"/>
    </xf>
    <xf numFmtId="0" fontId="12" fillId="0" borderId="24" xfId="4" applyFont="1" applyFill="1" applyBorder="1" applyAlignment="1" applyProtection="1">
      <alignment horizontal="right"/>
    </xf>
    <xf numFmtId="0" fontId="12" fillId="0" borderId="0" xfId="0" applyFont="1" applyFill="1" applyBorder="1" applyAlignment="1" applyProtection="1">
      <alignment horizontal="right"/>
    </xf>
    <xf numFmtId="0" fontId="8" fillId="0" borderId="0" xfId="0" applyFont="1" applyFill="1" applyBorder="1" applyAlignment="1" applyProtection="1">
      <alignment horizontal="left"/>
      <protection locked="0"/>
    </xf>
    <xf numFmtId="0" fontId="12" fillId="0" borderId="0" xfId="0" applyFont="1" applyFill="1" applyBorder="1" applyAlignment="1" applyProtection="1">
      <alignment horizontal="left"/>
      <protection locked="0"/>
    </xf>
    <xf numFmtId="0" fontId="12" fillId="0" borderId="0" xfId="4" applyFont="1" applyBorder="1" applyAlignment="1" applyProtection="1">
      <alignment horizontal="left"/>
    </xf>
    <xf numFmtId="0" fontId="9" fillId="0" borderId="0" xfId="0" applyFont="1" applyFill="1" applyBorder="1" applyAlignment="1" applyProtection="1">
      <alignment horizontal="left"/>
      <protection locked="0"/>
    </xf>
    <xf numFmtId="0" fontId="11" fillId="0" borderId="0" xfId="0" applyFont="1" applyFill="1" applyBorder="1" applyAlignment="1" applyProtection="1">
      <alignment horizontal="left"/>
      <protection locked="0"/>
    </xf>
    <xf numFmtId="0" fontId="11" fillId="0" borderId="0" xfId="4" applyFont="1" applyBorder="1" applyAlignment="1" applyProtection="1">
      <alignment horizontal="left"/>
    </xf>
    <xf numFmtId="0" fontId="12" fillId="7" borderId="114" xfId="4" applyFont="1" applyFill="1" applyBorder="1" applyAlignment="1" applyProtection="1">
      <alignment horizontal="center" vertical="center"/>
    </xf>
    <xf numFmtId="0" fontId="12" fillId="7" borderId="22" xfId="4" quotePrefix="1" applyFont="1" applyFill="1" applyBorder="1" applyAlignment="1" applyProtection="1">
      <alignment horizontal="center" vertical="center"/>
    </xf>
    <xf numFmtId="0" fontId="12" fillId="7" borderId="22" xfId="4" applyFont="1" applyFill="1" applyBorder="1" applyAlignment="1" applyProtection="1">
      <alignment horizontal="center" vertical="center"/>
    </xf>
    <xf numFmtId="0" fontId="2" fillId="0" borderId="25" xfId="4" applyFont="1" applyFill="1" applyBorder="1" applyAlignment="1" applyProtection="1">
      <alignment horizontal="center" vertical="center"/>
    </xf>
    <xf numFmtId="0" fontId="2" fillId="0" borderId="26" xfId="4" applyFont="1" applyFill="1" applyBorder="1" applyAlignment="1" applyProtection="1">
      <alignment horizontal="center" vertical="center"/>
    </xf>
    <xf numFmtId="0" fontId="2" fillId="0" borderId="27" xfId="4" applyFont="1" applyFill="1" applyBorder="1" applyAlignment="1" applyProtection="1">
      <alignment horizontal="center" vertical="center"/>
    </xf>
    <xf numFmtId="0" fontId="2" fillId="0" borderId="23" xfId="4" applyFont="1" applyFill="1" applyBorder="1" applyAlignment="1" applyProtection="1">
      <alignment horizontal="center" vertical="center"/>
    </xf>
    <xf numFmtId="0" fontId="2" fillId="0" borderId="24" xfId="4" applyFont="1" applyFill="1" applyBorder="1" applyAlignment="1" applyProtection="1">
      <alignment horizontal="center" vertical="center"/>
    </xf>
    <xf numFmtId="0" fontId="2" fillId="0" borderId="78" xfId="4" applyFont="1" applyFill="1" applyBorder="1" applyAlignment="1" applyProtection="1">
      <alignment horizontal="center" vertical="center"/>
    </xf>
    <xf numFmtId="0" fontId="21" fillId="7" borderId="324" xfId="4" applyFont="1" applyFill="1" applyBorder="1" applyAlignment="1" applyProtection="1">
      <alignment horizontal="right" vertical="center"/>
      <protection locked="0"/>
    </xf>
    <xf numFmtId="0" fontId="21" fillId="7" borderId="325" xfId="4" applyFont="1" applyFill="1" applyBorder="1" applyAlignment="1" applyProtection="1">
      <alignment horizontal="right" vertical="center"/>
      <protection locked="0"/>
    </xf>
    <xf numFmtId="0" fontId="21" fillId="7" borderId="326" xfId="4" applyFont="1" applyFill="1" applyBorder="1" applyAlignment="1" applyProtection="1">
      <alignment horizontal="right" vertical="center"/>
      <protection locked="0"/>
    </xf>
    <xf numFmtId="0" fontId="21" fillId="7" borderId="327" xfId="4" applyFont="1" applyFill="1" applyBorder="1" applyAlignment="1" applyProtection="1">
      <alignment horizontal="right" vertical="center"/>
      <protection locked="0"/>
    </xf>
    <xf numFmtId="0" fontId="21" fillId="7" borderId="328" xfId="4" applyFont="1" applyFill="1" applyBorder="1" applyAlignment="1" applyProtection="1">
      <alignment horizontal="right" vertical="center"/>
      <protection locked="0"/>
    </xf>
    <xf numFmtId="0" fontId="21" fillId="7" borderId="329" xfId="4" applyFont="1" applyFill="1" applyBorder="1" applyAlignment="1" applyProtection="1">
      <alignment horizontal="right" vertical="center"/>
      <protection locked="0"/>
    </xf>
    <xf numFmtId="0" fontId="12" fillId="5" borderId="338" xfId="4" applyFont="1" applyFill="1" applyBorder="1" applyAlignment="1" applyProtection="1">
      <alignment horizontal="center"/>
    </xf>
    <xf numFmtId="0" fontId="0" fillId="7" borderId="135" xfId="4" applyFont="1" applyFill="1" applyBorder="1" applyAlignment="1" applyProtection="1">
      <alignment horizontal="center" vertical="center"/>
    </xf>
    <xf numFmtId="0" fontId="0" fillId="5" borderId="338" xfId="4" applyFont="1" applyFill="1" applyBorder="1" applyAlignment="1" applyProtection="1">
      <alignment horizontal="center" vertical="center"/>
    </xf>
    <xf numFmtId="0" fontId="0" fillId="7" borderId="137" xfId="4" applyFont="1" applyFill="1" applyBorder="1" applyAlignment="1" applyProtection="1">
      <alignment horizontal="center" vertical="center"/>
    </xf>
    <xf numFmtId="0" fontId="2" fillId="0" borderId="187" xfId="4" applyFont="1" applyFill="1" applyBorder="1" applyAlignment="1" applyProtection="1">
      <alignment horizontal="center" vertical="center"/>
    </xf>
    <xf numFmtId="0" fontId="0" fillId="0" borderId="339" xfId="4" applyFont="1" applyFill="1" applyBorder="1" applyAlignment="1" applyProtection="1">
      <alignment horizontal="center" vertical="center"/>
    </xf>
    <xf numFmtId="0" fontId="21" fillId="7" borderId="332" xfId="4" applyFont="1" applyFill="1" applyBorder="1" applyAlignment="1" applyProtection="1">
      <alignment horizontal="center" vertical="center"/>
    </xf>
    <xf numFmtId="0" fontId="21" fillId="7" borderId="344" xfId="4" applyFont="1" applyFill="1" applyBorder="1" applyAlignment="1" applyProtection="1">
      <alignment horizontal="center" vertical="center"/>
    </xf>
    <xf numFmtId="0" fontId="0" fillId="0" borderId="25" xfId="4" applyFont="1" applyFill="1" applyBorder="1" applyAlignment="1" applyProtection="1">
      <alignment horizontal="center"/>
    </xf>
    <xf numFmtId="0" fontId="0" fillId="0" borderId="26" xfId="4" applyFont="1" applyFill="1" applyBorder="1" applyAlignment="1" applyProtection="1">
      <alignment horizontal="center"/>
    </xf>
    <xf numFmtId="0" fontId="0" fillId="0" borderId="315" xfId="4" applyFont="1" applyFill="1" applyBorder="1" applyAlignment="1" applyProtection="1">
      <alignment horizontal="center"/>
    </xf>
    <xf numFmtId="0" fontId="0" fillId="0" borderId="23" xfId="4" applyFont="1" applyFill="1" applyBorder="1" applyAlignment="1" applyProtection="1">
      <alignment horizontal="center"/>
    </xf>
    <xf numFmtId="0" fontId="0" fillId="0" borderId="24" xfId="4" applyFont="1" applyFill="1" applyBorder="1" applyAlignment="1" applyProtection="1">
      <alignment horizontal="center"/>
    </xf>
    <xf numFmtId="0" fontId="0" fillId="0" borderId="297" xfId="4" applyFont="1" applyFill="1" applyBorder="1" applyAlignment="1" applyProtection="1">
      <alignment horizontal="center"/>
    </xf>
    <xf numFmtId="0" fontId="2" fillId="0" borderId="3" xfId="4" applyFont="1" applyFill="1" applyBorder="1" applyAlignment="1" applyProtection="1">
      <alignment horizontal="center" vertical="center"/>
    </xf>
    <xf numFmtId="0" fontId="2" fillId="0" borderId="133" xfId="4" applyFont="1" applyFill="1" applyBorder="1" applyAlignment="1" applyProtection="1">
      <alignment horizontal="center" vertical="center"/>
    </xf>
    <xf numFmtId="0" fontId="2" fillId="0" borderId="137" xfId="4" applyFont="1" applyFill="1" applyBorder="1" applyAlignment="1" applyProtection="1">
      <alignment horizontal="center" vertical="center"/>
    </xf>
    <xf numFmtId="0" fontId="2" fillId="0" borderId="336" xfId="4" applyFont="1" applyFill="1" applyBorder="1" applyAlignment="1" applyProtection="1">
      <alignment horizontal="center" vertical="center"/>
    </xf>
    <xf numFmtId="0" fontId="93" fillId="0" borderId="244" xfId="4" applyBorder="1" applyAlignment="1" applyProtection="1">
      <alignment horizontal="center" vertical="center"/>
    </xf>
    <xf numFmtId="0" fontId="93" fillId="0" borderId="338" xfId="4" applyBorder="1" applyAlignment="1" applyProtection="1">
      <alignment horizontal="center" vertical="center"/>
    </xf>
    <xf numFmtId="0" fontId="23" fillId="0" borderId="0" xfId="4" applyFont="1" applyFill="1" applyBorder="1" applyAlignment="1" applyProtection="1">
      <alignment horizontal="center" vertical="center" wrapText="1"/>
    </xf>
    <xf numFmtId="0" fontId="12" fillId="7" borderId="141" xfId="4" quotePrefix="1" applyFont="1" applyFill="1" applyBorder="1" applyAlignment="1" applyProtection="1">
      <alignment horizontal="center" vertical="center"/>
    </xf>
    <xf numFmtId="0" fontId="12" fillId="7" borderId="141" xfId="4" applyFont="1" applyFill="1" applyBorder="1" applyAlignment="1" applyProtection="1">
      <alignment horizontal="center" vertical="center"/>
    </xf>
    <xf numFmtId="0" fontId="12" fillId="7" borderId="187" xfId="4" quotePrefix="1" applyFont="1" applyFill="1" applyBorder="1" applyAlignment="1" applyProtection="1">
      <alignment horizontal="center" vertical="center"/>
    </xf>
    <xf numFmtId="0" fontId="12" fillId="7" borderId="187" xfId="4" applyFont="1" applyFill="1" applyBorder="1" applyAlignment="1" applyProtection="1">
      <alignment horizontal="center" vertical="center"/>
    </xf>
    <xf numFmtId="0" fontId="12" fillId="7" borderId="187" xfId="4" applyFont="1" applyFill="1" applyBorder="1" applyAlignment="1" applyProtection="1">
      <alignment horizontal="center" vertical="center" wrapText="1"/>
    </xf>
    <xf numFmtId="0" fontId="12" fillId="7" borderId="316" xfId="4" quotePrefix="1" applyFont="1" applyFill="1" applyBorder="1" applyAlignment="1" applyProtection="1">
      <alignment horizontal="center" vertical="center"/>
    </xf>
    <xf numFmtId="0" fontId="12" fillId="7" borderId="316" xfId="4" applyFont="1" applyFill="1" applyBorder="1" applyAlignment="1" applyProtection="1">
      <alignment horizontal="center" vertical="center"/>
    </xf>
    <xf numFmtId="0" fontId="12" fillId="7" borderId="34" xfId="4" applyFont="1" applyFill="1" applyBorder="1" applyAlignment="1" applyProtection="1">
      <alignment horizontal="center" vertical="center"/>
    </xf>
    <xf numFmtId="0" fontId="12" fillId="7" borderId="317" xfId="4" applyFont="1" applyFill="1" applyBorder="1" applyAlignment="1" applyProtection="1">
      <alignment horizontal="center" vertical="center"/>
    </xf>
    <xf numFmtId="0" fontId="12" fillId="7" borderId="314" xfId="4" applyFont="1" applyFill="1" applyBorder="1" applyAlignment="1" applyProtection="1">
      <alignment horizontal="center" vertical="center"/>
    </xf>
    <xf numFmtId="0" fontId="6" fillId="7" borderId="138" xfId="4" applyFont="1" applyFill="1" applyBorder="1" applyAlignment="1" applyProtection="1">
      <alignment horizontal="center"/>
    </xf>
    <xf numFmtId="0" fontId="6" fillId="7" borderId="18" xfId="4" applyFont="1" applyFill="1" applyBorder="1" applyAlignment="1" applyProtection="1">
      <alignment horizontal="center"/>
    </xf>
    <xf numFmtId="0" fontId="6" fillId="7" borderId="134" xfId="4" applyFont="1" applyFill="1" applyBorder="1" applyAlignment="1" applyProtection="1">
      <alignment horizontal="center"/>
    </xf>
    <xf numFmtId="0" fontId="6" fillId="7" borderId="149" xfId="4" applyFont="1" applyFill="1" applyBorder="1" applyAlignment="1" applyProtection="1">
      <alignment horizontal="center"/>
    </xf>
    <xf numFmtId="0" fontId="6" fillId="7" borderId="17" xfId="4" applyFont="1" applyFill="1" applyBorder="1" applyAlignment="1" applyProtection="1">
      <alignment horizontal="center"/>
    </xf>
    <xf numFmtId="0" fontId="6" fillId="7" borderId="133" xfId="4" applyFont="1" applyFill="1" applyBorder="1" applyAlignment="1" applyProtection="1">
      <alignment horizontal="center"/>
    </xf>
    <xf numFmtId="0" fontId="6" fillId="7" borderId="25" xfId="4" applyFont="1" applyFill="1" applyBorder="1" applyAlignment="1" applyProtection="1">
      <alignment horizontal="center"/>
    </xf>
    <xf numFmtId="0" fontId="6" fillId="7" borderId="26" xfId="4" applyFont="1" applyFill="1" applyBorder="1" applyAlignment="1" applyProtection="1">
      <alignment horizontal="center"/>
    </xf>
    <xf numFmtId="0" fontId="6" fillId="7" borderId="148" xfId="4" applyFont="1" applyFill="1" applyBorder="1" applyAlignment="1" applyProtection="1">
      <alignment horizontal="center"/>
    </xf>
    <xf numFmtId="0" fontId="6" fillId="5" borderId="138" xfId="4" applyFont="1" applyFill="1" applyBorder="1" applyAlignment="1" applyProtection="1">
      <alignment horizontal="center"/>
    </xf>
    <xf numFmtId="0" fontId="6" fillId="5" borderId="18" xfId="4" applyFont="1" applyFill="1" applyBorder="1" applyAlignment="1" applyProtection="1">
      <alignment horizontal="center"/>
    </xf>
    <xf numFmtId="0" fontId="6" fillId="5" borderId="134" xfId="4" applyFont="1" applyFill="1" applyBorder="1" applyAlignment="1" applyProtection="1">
      <alignment horizontal="center"/>
    </xf>
    <xf numFmtId="0" fontId="6" fillId="5" borderId="149" xfId="4" applyFont="1" applyFill="1" applyBorder="1" applyAlignment="1" applyProtection="1">
      <alignment horizontal="center"/>
    </xf>
    <xf numFmtId="0" fontId="6" fillId="5" borderId="17" xfId="4" applyFont="1" applyFill="1" applyBorder="1" applyAlignment="1" applyProtection="1">
      <alignment horizontal="center"/>
    </xf>
    <xf numFmtId="0" fontId="6" fillId="5" borderId="133" xfId="4" applyFont="1" applyFill="1" applyBorder="1" applyAlignment="1" applyProtection="1">
      <alignment horizontal="center"/>
    </xf>
    <xf numFmtId="0" fontId="11" fillId="7" borderId="114" xfId="4" applyFont="1" applyFill="1" applyBorder="1" applyAlignment="1" applyProtection="1">
      <alignment horizontal="center" vertical="top"/>
    </xf>
    <xf numFmtId="0" fontId="9" fillId="7" borderId="115" xfId="4" applyFont="1" applyFill="1" applyBorder="1" applyAlignment="1" applyProtection="1">
      <alignment horizontal="center"/>
    </xf>
    <xf numFmtId="0" fontId="11" fillId="7" borderId="114" xfId="4" applyFont="1" applyFill="1" applyBorder="1" applyAlignment="1" applyProtection="1">
      <alignment horizontal="center"/>
    </xf>
    <xf numFmtId="0" fontId="11" fillId="7" borderId="115" xfId="4" applyFont="1" applyFill="1" applyBorder="1" applyAlignment="1" applyProtection="1">
      <alignment horizontal="center" vertical="top"/>
    </xf>
    <xf numFmtId="0" fontId="8" fillId="7" borderId="0" xfId="4" applyFont="1" applyFill="1" applyBorder="1" applyAlignment="1" applyProtection="1">
      <alignment horizontal="left" wrapText="1"/>
    </xf>
    <xf numFmtId="0" fontId="8" fillId="7" borderId="22" xfId="4" applyFont="1" applyFill="1" applyBorder="1" applyAlignment="1" applyProtection="1">
      <alignment horizontal="left" wrapText="1"/>
    </xf>
    <xf numFmtId="0" fontId="13" fillId="0" borderId="0" xfId="4" applyFont="1" applyAlignment="1" applyProtection="1">
      <alignment vertical="center" wrapText="1"/>
    </xf>
    <xf numFmtId="0" fontId="13" fillId="0" borderId="22" xfId="4" applyFont="1" applyBorder="1" applyAlignment="1" applyProtection="1">
      <alignment vertical="center" wrapText="1"/>
    </xf>
    <xf numFmtId="0" fontId="8" fillId="0" borderId="0" xfId="4" applyFont="1" applyBorder="1" applyAlignment="1" applyProtection="1">
      <alignment horizontal="left" wrapText="1"/>
    </xf>
    <xf numFmtId="0" fontId="12" fillId="0" borderId="0" xfId="4" applyFont="1" applyBorder="1" applyAlignment="1" applyProtection="1">
      <alignment horizontal="left" wrapText="1"/>
    </xf>
    <xf numFmtId="0" fontId="12" fillId="0" borderId="114" xfId="4" applyFont="1" applyBorder="1" applyAlignment="1" applyProtection="1">
      <alignment horizontal="left" wrapText="1"/>
    </xf>
    <xf numFmtId="0" fontId="9" fillId="7" borderId="0" xfId="4" quotePrefix="1" applyFont="1" applyFill="1" applyBorder="1" applyAlignment="1" applyProtection="1">
      <alignment horizontal="left" vertical="center" wrapText="1"/>
    </xf>
    <xf numFmtId="0" fontId="11" fillId="7" borderId="0" xfId="4" quotePrefix="1" applyFont="1" applyFill="1" applyBorder="1" applyAlignment="1" applyProtection="1">
      <alignment horizontal="left" vertical="center" wrapText="1"/>
    </xf>
    <xf numFmtId="0" fontId="11" fillId="7" borderId="114" xfId="4" quotePrefix="1" applyFont="1" applyFill="1" applyBorder="1" applyAlignment="1" applyProtection="1">
      <alignment horizontal="left" vertical="center" wrapText="1"/>
    </xf>
    <xf numFmtId="0" fontId="93" fillId="0" borderId="141" xfId="4" applyBorder="1" applyAlignment="1" applyProtection="1">
      <alignment horizontal="center" vertical="center"/>
    </xf>
    <xf numFmtId="0" fontId="93" fillId="5" borderId="338" xfId="4" applyFill="1" applyBorder="1" applyAlignment="1" applyProtection="1">
      <alignment horizontal="center" vertical="center"/>
    </xf>
    <xf numFmtId="0" fontId="2" fillId="5" borderId="136" xfId="4" applyFont="1" applyFill="1" applyBorder="1" applyAlignment="1" applyProtection="1">
      <alignment horizontal="center" vertical="center"/>
    </xf>
    <xf numFmtId="0" fontId="6" fillId="7" borderId="121" xfId="4" applyFont="1" applyFill="1" applyBorder="1" applyAlignment="1" applyProtection="1">
      <alignment horizontal="center"/>
    </xf>
    <xf numFmtId="0" fontId="6" fillId="7" borderId="24" xfId="4" applyFont="1" applyFill="1" applyBorder="1" applyAlignment="1" applyProtection="1">
      <alignment horizontal="center"/>
    </xf>
    <xf numFmtId="0" fontId="6" fillId="7" borderId="126" xfId="4" applyFont="1" applyFill="1" applyBorder="1" applyAlignment="1" applyProtection="1">
      <alignment horizontal="center"/>
    </xf>
    <xf numFmtId="0" fontId="12" fillId="7" borderId="138" xfId="4" applyFont="1" applyFill="1" applyBorder="1" applyAlignment="1" applyProtection="1">
      <alignment horizontal="center" vertical="center"/>
    </xf>
    <xf numFmtId="0" fontId="12" fillId="7" borderId="134" xfId="4" applyFont="1" applyFill="1" applyBorder="1" applyAlignment="1" applyProtection="1">
      <alignment horizontal="center" vertical="center"/>
    </xf>
    <xf numFmtId="0" fontId="12" fillId="7" borderId="121" xfId="4" applyFont="1" applyFill="1" applyBorder="1" applyAlignment="1" applyProtection="1">
      <alignment horizontal="center" vertical="center"/>
    </xf>
    <xf numFmtId="0" fontId="12" fillId="7" borderId="24" xfId="4" applyFont="1" applyFill="1" applyBorder="1" applyAlignment="1" applyProtection="1">
      <alignment horizontal="center" vertical="center"/>
    </xf>
    <xf numFmtId="0" fontId="12" fillId="7" borderId="126" xfId="4" applyFont="1" applyFill="1" applyBorder="1" applyAlignment="1" applyProtection="1">
      <alignment horizontal="center" vertical="center"/>
    </xf>
    <xf numFmtId="0" fontId="2" fillId="0" borderId="138" xfId="4" applyFont="1" applyFill="1" applyBorder="1" applyAlignment="1" applyProtection="1">
      <alignment horizontal="center" vertical="center"/>
    </xf>
    <xf numFmtId="0" fontId="2" fillId="0" borderId="18" xfId="4" applyFont="1" applyFill="1" applyBorder="1" applyAlignment="1" applyProtection="1">
      <alignment horizontal="center" vertical="center"/>
    </xf>
    <xf numFmtId="0" fontId="2" fillId="0" borderId="189" xfId="4" applyFont="1" applyFill="1" applyBorder="1" applyAlignment="1" applyProtection="1">
      <alignment horizontal="center" vertical="center"/>
    </xf>
    <xf numFmtId="0" fontId="2" fillId="0" borderId="121" xfId="4" applyFont="1" applyFill="1" applyBorder="1" applyAlignment="1" applyProtection="1">
      <alignment horizontal="center" vertical="center"/>
    </xf>
    <xf numFmtId="0" fontId="6" fillId="7" borderId="147" xfId="4" applyFont="1" applyFill="1" applyBorder="1" applyAlignment="1" applyProtection="1">
      <alignment horizontal="center"/>
    </xf>
    <xf numFmtId="0" fontId="12" fillId="7" borderId="149" xfId="4" applyFont="1" applyFill="1" applyBorder="1" applyAlignment="1" applyProtection="1">
      <alignment horizontal="center" vertical="center"/>
    </xf>
    <xf numFmtId="0" fontId="12" fillId="7" borderId="17" xfId="4" applyFont="1" applyFill="1" applyBorder="1" applyAlignment="1" applyProtection="1">
      <alignment horizontal="center" vertical="center"/>
    </xf>
    <xf numFmtId="0" fontId="12" fillId="7" borderId="133" xfId="4" applyFont="1" applyFill="1" applyBorder="1" applyAlignment="1" applyProtection="1">
      <alignment horizontal="center" vertical="center"/>
    </xf>
    <xf numFmtId="0" fontId="0" fillId="7" borderId="18" xfId="4" applyFont="1" applyFill="1" applyBorder="1" applyAlignment="1" applyProtection="1">
      <alignment horizontal="center" vertical="center"/>
    </xf>
    <xf numFmtId="0" fontId="0" fillId="7" borderId="306" xfId="4" applyFont="1" applyFill="1" applyBorder="1" applyAlignment="1" applyProtection="1">
      <alignment horizontal="center" vertical="center"/>
    </xf>
    <xf numFmtId="0" fontId="0" fillId="7" borderId="330" xfId="4" applyFont="1" applyFill="1" applyBorder="1" applyAlignment="1" applyProtection="1">
      <alignment horizontal="center" vertical="center"/>
    </xf>
    <xf numFmtId="0" fontId="0" fillId="7" borderId="328" xfId="4" applyFont="1" applyFill="1" applyBorder="1" applyAlignment="1" applyProtection="1">
      <alignment horizontal="center" vertical="center"/>
    </xf>
    <xf numFmtId="0" fontId="0" fillId="7" borderId="343" xfId="4" applyFont="1" applyFill="1" applyBorder="1" applyAlignment="1" applyProtection="1">
      <alignment horizontal="center" vertical="center"/>
    </xf>
    <xf numFmtId="0" fontId="12" fillId="7" borderId="134" xfId="4" applyFont="1" applyFill="1" applyBorder="1" applyAlignment="1" applyProtection="1">
      <alignment horizontal="center"/>
    </xf>
    <xf numFmtId="0" fontId="12" fillId="7" borderId="330" xfId="4" applyFont="1" applyFill="1" applyBorder="1" applyAlignment="1" applyProtection="1">
      <alignment horizontal="center"/>
    </xf>
    <xf numFmtId="0" fontId="12" fillId="7" borderId="328" xfId="4" applyFont="1" applyFill="1" applyBorder="1" applyAlignment="1" applyProtection="1">
      <alignment horizontal="center"/>
    </xf>
    <xf numFmtId="0" fontId="12" fillId="7" borderId="331" xfId="4" applyFont="1" applyFill="1" applyBorder="1" applyAlignment="1" applyProtection="1">
      <alignment horizontal="center"/>
    </xf>
    <xf numFmtId="0" fontId="12" fillId="7" borderId="330" xfId="4" applyFont="1" applyFill="1" applyBorder="1" applyAlignment="1" applyProtection="1">
      <alignment horizontal="center" vertical="center"/>
    </xf>
    <xf numFmtId="0" fontId="12" fillId="7" borderId="328" xfId="4" applyFont="1" applyFill="1" applyBorder="1" applyAlignment="1" applyProtection="1">
      <alignment horizontal="center" vertical="center"/>
    </xf>
    <xf numFmtId="0" fontId="12" fillId="7" borderId="331" xfId="4" applyFont="1" applyFill="1" applyBorder="1" applyAlignment="1" applyProtection="1">
      <alignment horizontal="center" vertical="center"/>
    </xf>
    <xf numFmtId="0" fontId="0" fillId="7" borderId="134" xfId="4" applyFont="1" applyFill="1" applyBorder="1" applyAlignment="1" applyProtection="1">
      <alignment horizontal="center" vertical="center"/>
    </xf>
    <xf numFmtId="0" fontId="0" fillId="7" borderId="331" xfId="4" applyFont="1" applyFill="1" applyBorder="1" applyAlignment="1" applyProtection="1">
      <alignment horizontal="center" vertical="center"/>
    </xf>
    <xf numFmtId="0" fontId="93" fillId="0" borderId="333" xfId="4" applyBorder="1" applyAlignment="1" applyProtection="1">
      <alignment horizontal="center"/>
    </xf>
    <xf numFmtId="0" fontId="93" fillId="0" borderId="325" xfId="4" applyBorder="1" applyAlignment="1" applyProtection="1">
      <alignment horizontal="center"/>
    </xf>
    <xf numFmtId="0" fontId="93" fillId="0" borderId="334" xfId="4" applyBorder="1" applyAlignment="1" applyProtection="1">
      <alignment horizontal="center"/>
    </xf>
    <xf numFmtId="0" fontId="93" fillId="0" borderId="149" xfId="4" applyBorder="1" applyAlignment="1" applyProtection="1">
      <alignment horizontal="center"/>
    </xf>
    <xf numFmtId="0" fontId="93" fillId="0" borderId="17" xfId="4" applyBorder="1" applyAlignment="1" applyProtection="1">
      <alignment horizontal="center"/>
    </xf>
    <xf numFmtId="0" fontId="93" fillId="0" borderId="133" xfId="4" applyBorder="1" applyAlignment="1" applyProtection="1">
      <alignment horizontal="center"/>
    </xf>
    <xf numFmtId="0" fontId="12" fillId="7" borderId="333" xfId="4" applyFont="1" applyFill="1" applyBorder="1" applyAlignment="1" applyProtection="1">
      <alignment horizontal="center" vertical="center"/>
    </xf>
    <xf numFmtId="0" fontId="12" fillId="7" borderId="325" xfId="4" applyFont="1" applyFill="1" applyBorder="1" applyAlignment="1" applyProtection="1">
      <alignment horizontal="center" vertical="center"/>
    </xf>
    <xf numFmtId="0" fontId="12" fillId="7" borderId="334" xfId="4" applyFont="1" applyFill="1" applyBorder="1" applyAlignment="1" applyProtection="1">
      <alignment horizontal="center" vertical="center"/>
    </xf>
    <xf numFmtId="0" fontId="0" fillId="7" borderId="333" xfId="4" applyFont="1" applyFill="1" applyBorder="1" applyAlignment="1" applyProtection="1">
      <alignment horizontal="center" vertical="center"/>
    </xf>
    <xf numFmtId="0" fontId="0" fillId="7" borderId="325" xfId="4" applyFont="1" applyFill="1" applyBorder="1" applyAlignment="1" applyProtection="1">
      <alignment horizontal="center" vertical="center"/>
    </xf>
    <xf numFmtId="0" fontId="0" fillId="7" borderId="334" xfId="4" applyFont="1" applyFill="1" applyBorder="1" applyAlignment="1" applyProtection="1">
      <alignment horizontal="center" vertical="center"/>
    </xf>
    <xf numFmtId="0" fontId="0" fillId="7" borderId="149" xfId="4" applyFont="1" applyFill="1" applyBorder="1" applyAlignment="1" applyProtection="1">
      <alignment horizontal="center" vertical="center"/>
    </xf>
    <xf numFmtId="0" fontId="0" fillId="7" borderId="17" xfId="4" applyFont="1" applyFill="1" applyBorder="1" applyAlignment="1" applyProtection="1">
      <alignment horizontal="center" vertical="center"/>
    </xf>
    <xf numFmtId="0" fontId="0" fillId="7" borderId="133" xfId="4" applyFont="1" applyFill="1" applyBorder="1" applyAlignment="1" applyProtection="1">
      <alignment horizontal="center" vertical="center"/>
    </xf>
    <xf numFmtId="0" fontId="0" fillId="0" borderId="339" xfId="4" applyFont="1" applyFill="1" applyBorder="1" applyAlignment="1" applyProtection="1">
      <alignment horizontal="center"/>
    </xf>
    <xf numFmtId="0" fontId="6" fillId="5" borderId="146" xfId="4" applyFont="1" applyFill="1" applyBorder="1" applyAlignment="1" applyProtection="1">
      <alignment horizontal="center"/>
    </xf>
    <xf numFmtId="0" fontId="6" fillId="5" borderId="187" xfId="4" applyFont="1" applyFill="1" applyBorder="1" applyAlignment="1" applyProtection="1">
      <alignment horizontal="center"/>
    </xf>
    <xf numFmtId="0" fontId="6" fillId="5" borderId="150" xfId="4" applyFont="1" applyFill="1" applyBorder="1" applyAlignment="1" applyProtection="1">
      <alignment horizontal="center"/>
    </xf>
    <xf numFmtId="0" fontId="6" fillId="5" borderId="192" xfId="4" applyFont="1" applyFill="1" applyBorder="1" applyAlignment="1" applyProtection="1">
      <alignment horizontal="center"/>
    </xf>
    <xf numFmtId="0" fontId="12" fillId="5" borderId="187" xfId="4" applyFont="1" applyFill="1" applyBorder="1" applyAlignment="1" applyProtection="1">
      <alignment horizontal="center" vertical="center"/>
    </xf>
    <xf numFmtId="0" fontId="12" fillId="5" borderId="192" xfId="4" applyFont="1" applyFill="1" applyBorder="1" applyAlignment="1" applyProtection="1">
      <alignment horizontal="center" vertical="center"/>
    </xf>
    <xf numFmtId="0" fontId="8" fillId="7" borderId="115" xfId="4" applyFont="1" applyFill="1" applyBorder="1" applyAlignment="1" applyProtection="1">
      <alignment horizontal="center" wrapText="1"/>
    </xf>
    <xf numFmtId="0" fontId="11" fillId="7" borderId="296" xfId="4" applyFont="1" applyFill="1" applyBorder="1" applyAlignment="1" applyProtection="1">
      <alignment horizontal="center" vertical="top"/>
    </xf>
    <xf numFmtId="0" fontId="2" fillId="0" borderId="0" xfId="4" applyFont="1" applyFill="1" applyBorder="1" applyAlignment="1" applyProtection="1">
      <alignment horizontal="center"/>
    </xf>
    <xf numFmtId="0" fontId="21" fillId="7" borderId="0" xfId="4" applyFont="1" applyFill="1" applyBorder="1" applyAlignment="1" applyProtection="1">
      <alignment horizontal="right" vertical="center"/>
      <protection locked="0"/>
    </xf>
    <xf numFmtId="0" fontId="21" fillId="7" borderId="318" xfId="4" applyFont="1" applyFill="1" applyBorder="1" applyAlignment="1" applyProtection="1">
      <alignment horizontal="right" vertical="center" wrapText="1"/>
    </xf>
    <xf numFmtId="0" fontId="21" fillId="7" borderId="320" xfId="4" applyFont="1" applyFill="1" applyBorder="1" applyAlignment="1" applyProtection="1">
      <alignment horizontal="right" vertical="center" wrapText="1"/>
    </xf>
    <xf numFmtId="0" fontId="21" fillId="7" borderId="321" xfId="4" applyFont="1" applyFill="1" applyBorder="1" applyAlignment="1" applyProtection="1">
      <alignment horizontal="right" vertical="center" wrapText="1"/>
    </xf>
    <xf numFmtId="0" fontId="21" fillId="7" borderId="323" xfId="4" applyFont="1" applyFill="1" applyBorder="1" applyAlignment="1" applyProtection="1">
      <alignment horizontal="right" vertical="center" wrapText="1"/>
    </xf>
    <xf numFmtId="0" fontId="21" fillId="7" borderId="318" xfId="4" applyFont="1" applyFill="1" applyBorder="1" applyAlignment="1" applyProtection="1">
      <alignment horizontal="right" vertical="center"/>
      <protection locked="0"/>
    </xf>
    <xf numFmtId="0" fontId="21" fillId="7" borderId="319" xfId="4" applyFont="1" applyFill="1" applyBorder="1" applyAlignment="1" applyProtection="1">
      <alignment horizontal="right" vertical="center"/>
      <protection locked="0"/>
    </xf>
    <xf numFmtId="0" fontId="21" fillId="7" borderId="320" xfId="4" applyFont="1" applyFill="1" applyBorder="1" applyAlignment="1" applyProtection="1">
      <alignment horizontal="right" vertical="center"/>
      <protection locked="0"/>
    </xf>
    <xf numFmtId="0" fontId="21" fillId="7" borderId="321" xfId="4" applyFont="1" applyFill="1" applyBorder="1" applyAlignment="1" applyProtection="1">
      <alignment horizontal="right" vertical="center"/>
      <protection locked="0"/>
    </xf>
    <xf numFmtId="0" fontId="21" fillId="7" borderId="322" xfId="4" applyFont="1" applyFill="1" applyBorder="1" applyAlignment="1" applyProtection="1">
      <alignment horizontal="right" vertical="center"/>
      <protection locked="0"/>
    </xf>
    <xf numFmtId="0" fontId="21" fillId="7" borderId="323" xfId="4" applyFont="1" applyFill="1" applyBorder="1" applyAlignment="1" applyProtection="1">
      <alignment horizontal="right" vertical="center"/>
      <protection locked="0"/>
    </xf>
    <xf numFmtId="0" fontId="2" fillId="5" borderId="138" xfId="4" applyFont="1" applyFill="1" applyBorder="1" applyAlignment="1" applyProtection="1">
      <alignment horizontal="center" vertical="center"/>
    </xf>
    <xf numFmtId="0" fontId="2" fillId="5" borderId="18" xfId="4" applyFont="1" applyFill="1" applyBorder="1" applyAlignment="1" applyProtection="1">
      <alignment horizontal="center" vertical="center"/>
    </xf>
    <xf numFmtId="0" fontId="2" fillId="5" borderId="340" xfId="4" applyFont="1" applyFill="1" applyBorder="1" applyAlignment="1" applyProtection="1">
      <alignment horizontal="center" vertical="center"/>
    </xf>
    <xf numFmtId="0" fontId="2" fillId="5" borderId="121" xfId="4" applyFont="1" applyFill="1" applyBorder="1" applyAlignment="1" applyProtection="1">
      <alignment horizontal="center" vertical="center"/>
    </xf>
    <xf numFmtId="0" fontId="2" fillId="5" borderId="24" xfId="4" applyFont="1" applyFill="1" applyBorder="1" applyAlignment="1" applyProtection="1">
      <alignment horizontal="center" vertical="center"/>
    </xf>
    <xf numFmtId="0" fontId="2" fillId="5" borderId="341" xfId="4" applyFont="1" applyFill="1" applyBorder="1" applyAlignment="1" applyProtection="1">
      <alignment horizontal="center" vertical="center"/>
    </xf>
    <xf numFmtId="0" fontId="21" fillId="0" borderId="324" xfId="4" applyFont="1" applyBorder="1" applyAlignment="1" applyProtection="1">
      <alignment horizontal="center" vertical="center"/>
      <protection locked="0"/>
    </xf>
    <xf numFmtId="0" fontId="21" fillId="0" borderId="325" xfId="4" applyFont="1" applyBorder="1" applyAlignment="1" applyProtection="1">
      <alignment horizontal="center" vertical="center"/>
      <protection locked="0"/>
    </xf>
    <xf numFmtId="0" fontId="21" fillId="0" borderId="345" xfId="4" applyFont="1" applyBorder="1" applyAlignment="1" applyProtection="1">
      <alignment horizontal="center" vertical="center"/>
      <protection locked="0"/>
    </xf>
    <xf numFmtId="0" fontId="21" fillId="0" borderId="327" xfId="4" applyFont="1" applyBorder="1" applyAlignment="1" applyProtection="1">
      <alignment horizontal="center" vertical="center"/>
      <protection locked="0"/>
    </xf>
    <xf numFmtId="0" fontId="21" fillId="0" borderId="328" xfId="4" applyFont="1" applyBorder="1" applyAlignment="1" applyProtection="1">
      <alignment horizontal="center" vertical="center"/>
      <protection locked="0"/>
    </xf>
    <xf numFmtId="0" fontId="21" fillId="0" borderId="343" xfId="4" applyFont="1" applyBorder="1" applyAlignment="1" applyProtection="1">
      <alignment horizontal="center" vertical="center"/>
      <protection locked="0"/>
    </xf>
    <xf numFmtId="0" fontId="93" fillId="0" borderId="333" xfId="4" applyBorder="1" applyAlignment="1" applyProtection="1">
      <alignment horizontal="center" vertical="center"/>
    </xf>
    <xf numFmtId="0" fontId="93" fillId="0" borderId="325" xfId="4" applyBorder="1" applyAlignment="1" applyProtection="1">
      <alignment horizontal="center" vertical="center"/>
    </xf>
    <xf numFmtId="0" fontId="93" fillId="0" borderId="345" xfId="4" applyBorder="1" applyAlignment="1" applyProtection="1">
      <alignment horizontal="center" vertical="center"/>
    </xf>
    <xf numFmtId="0" fontId="93" fillId="0" borderId="149" xfId="4" applyBorder="1" applyAlignment="1" applyProtection="1">
      <alignment horizontal="center" vertical="center"/>
    </xf>
    <xf numFmtId="0" fontId="93" fillId="0" borderId="17" xfId="4" applyBorder="1" applyAlignment="1" applyProtection="1">
      <alignment horizontal="center" vertical="center"/>
    </xf>
    <xf numFmtId="0" fontId="93" fillId="0" borderId="299" xfId="4" applyBorder="1" applyAlignment="1" applyProtection="1">
      <alignment horizontal="center" vertical="center"/>
    </xf>
    <xf numFmtId="0" fontId="12" fillId="7" borderId="26" xfId="4" applyFont="1" applyFill="1" applyBorder="1" applyAlignment="1" applyProtection="1">
      <alignment horizontal="center" vertical="center"/>
    </xf>
    <xf numFmtId="0" fontId="12" fillId="7" borderId="27" xfId="4" applyFont="1" applyFill="1" applyBorder="1" applyAlignment="1" applyProtection="1">
      <alignment horizontal="center" vertical="center"/>
    </xf>
    <xf numFmtId="0" fontId="12" fillId="7" borderId="335" xfId="4" applyFont="1" applyFill="1" applyBorder="1" applyAlignment="1" applyProtection="1">
      <alignment horizontal="center" vertical="center"/>
    </xf>
    <xf numFmtId="3" fontId="8" fillId="7" borderId="0" xfId="0" quotePrefix="1" applyNumberFormat="1" applyFont="1" applyFill="1" applyBorder="1" applyAlignment="1" applyProtection="1">
      <alignment horizontal="center" vertical="center"/>
      <protection locked="0"/>
    </xf>
    <xf numFmtId="3" fontId="8" fillId="7" borderId="22" xfId="0" applyNumberFormat="1" applyFont="1" applyFill="1" applyBorder="1" applyAlignment="1" applyProtection="1">
      <alignment horizontal="center" vertical="center"/>
      <protection locked="0"/>
    </xf>
    <xf numFmtId="3" fontId="8" fillId="7" borderId="0" xfId="0" applyNumberFormat="1" applyFont="1" applyFill="1" applyBorder="1" applyAlignment="1" applyProtection="1">
      <alignment horizontal="center" vertical="center"/>
      <protection locked="0"/>
    </xf>
    <xf numFmtId="0" fontId="8" fillId="7" borderId="0" xfId="0" applyFont="1" applyFill="1" applyBorder="1" applyAlignment="1" applyProtection="1">
      <alignment horizontal="center" vertical="top" wrapText="1"/>
    </xf>
    <xf numFmtId="0" fontId="8" fillId="7" borderId="0" xfId="0" applyFont="1" applyFill="1" applyBorder="1" applyAlignment="1" applyProtection="1">
      <alignment horizontal="center" vertical="center"/>
    </xf>
    <xf numFmtId="0" fontId="8" fillId="0" borderId="438" xfId="0" quotePrefix="1" applyFont="1" applyBorder="1" applyAlignment="1" applyProtection="1">
      <alignment horizontal="right"/>
    </xf>
    <xf numFmtId="0" fontId="8" fillId="0" borderId="438" xfId="0" applyFont="1" applyBorder="1" applyAlignment="1" applyProtection="1">
      <alignment horizontal="right"/>
    </xf>
    <xf numFmtId="0" fontId="8" fillId="7" borderId="22" xfId="0" applyFont="1" applyFill="1" applyBorder="1" applyAlignment="1" applyProtection="1">
      <alignment horizontal="center" vertical="center"/>
    </xf>
    <xf numFmtId="0" fontId="7" fillId="7" borderId="530" xfId="0" applyFont="1" applyFill="1" applyBorder="1" applyAlignment="1" applyProtection="1">
      <alignment horizontal="right" vertical="center"/>
    </xf>
    <xf numFmtId="0" fontId="2" fillId="28" borderId="0" xfId="0" applyFont="1" applyFill="1" applyBorder="1" applyAlignment="1" applyProtection="1">
      <alignment horizontal="left"/>
    </xf>
    <xf numFmtId="0" fontId="0" fillId="28" borderId="0" xfId="0" applyFont="1" applyFill="1" applyBorder="1" applyAlignment="1" applyProtection="1">
      <alignment horizontal="left"/>
    </xf>
    <xf numFmtId="0" fontId="9" fillId="28" borderId="0" xfId="0" applyFont="1" applyFill="1" applyBorder="1" applyAlignment="1" applyProtection="1"/>
    <xf numFmtId="0" fontId="8" fillId="7" borderId="114" xfId="0" quotePrefix="1" applyFont="1" applyFill="1" applyBorder="1" applyAlignment="1" applyProtection="1">
      <alignment horizontal="center" vertical="center"/>
    </xf>
    <xf numFmtId="0" fontId="8" fillId="7" borderId="114" xfId="0" applyFont="1" applyFill="1" applyBorder="1" applyAlignment="1" applyProtection="1">
      <alignment horizontal="center" vertical="center"/>
    </xf>
    <xf numFmtId="3" fontId="7" fillId="7" borderId="530" xfId="0" applyNumberFormat="1" applyFont="1" applyFill="1" applyBorder="1" applyAlignment="1" applyProtection="1">
      <alignment horizontal="right" vertical="center"/>
      <protection locked="0"/>
    </xf>
    <xf numFmtId="3" fontId="8" fillId="7" borderId="0" xfId="0" quotePrefix="1" applyNumberFormat="1" applyFont="1" applyFill="1" applyBorder="1" applyAlignment="1" applyProtection="1">
      <alignment horizontal="right" vertical="center"/>
      <protection locked="0"/>
    </xf>
    <xf numFmtId="3" fontId="8" fillId="7" borderId="22" xfId="0" applyNumberFormat="1" applyFont="1" applyFill="1" applyBorder="1" applyAlignment="1" applyProtection="1">
      <alignment horizontal="right" vertical="center"/>
      <protection locked="0"/>
    </xf>
    <xf numFmtId="3" fontId="8" fillId="7" borderId="0" xfId="0" applyNumberFormat="1" applyFont="1" applyFill="1" applyBorder="1" applyAlignment="1" applyProtection="1">
      <alignment horizontal="right" vertical="center"/>
      <protection locked="0"/>
    </xf>
    <xf numFmtId="0" fontId="9" fillId="7" borderId="0" xfId="0" applyFont="1" applyFill="1" applyBorder="1" applyAlignment="1" applyProtection="1">
      <alignment horizontal="left" vertical="center" wrapText="1"/>
    </xf>
    <xf numFmtId="0" fontId="9" fillId="7" borderId="0" xfId="0" applyFont="1" applyFill="1" applyBorder="1" applyAlignment="1" applyProtection="1">
      <alignment horizontal="left" vertical="top" wrapText="1"/>
    </xf>
    <xf numFmtId="3" fontId="6" fillId="7" borderId="0" xfId="1" applyNumberFormat="1" applyFont="1" applyFill="1" applyBorder="1" applyAlignment="1" applyProtection="1">
      <alignment horizontal="right" vertical="center"/>
    </xf>
    <xf numFmtId="3" fontId="7" fillId="7" borderId="646" xfId="0" applyNumberFormat="1" applyFont="1" applyFill="1" applyBorder="1" applyAlignment="1" applyProtection="1">
      <alignment horizontal="right" vertical="center"/>
      <protection locked="0"/>
    </xf>
    <xf numFmtId="3" fontId="7" fillId="7" borderId="647" xfId="0" applyNumberFormat="1" applyFont="1" applyFill="1" applyBorder="1" applyAlignment="1" applyProtection="1">
      <alignment horizontal="right" vertical="center"/>
      <protection locked="0"/>
    </xf>
    <xf numFmtId="3" fontId="7" fillId="7" borderId="648" xfId="0" applyNumberFormat="1" applyFont="1" applyFill="1" applyBorder="1" applyAlignment="1" applyProtection="1">
      <alignment horizontal="right" vertical="center"/>
      <protection locked="0"/>
    </xf>
    <xf numFmtId="3" fontId="7" fillId="7" borderId="649" xfId="0" applyNumberFormat="1" applyFont="1" applyFill="1" applyBorder="1" applyAlignment="1" applyProtection="1">
      <alignment horizontal="right" vertical="center"/>
      <protection locked="0"/>
    </xf>
    <xf numFmtId="3" fontId="7" fillId="7" borderId="650" xfId="0" applyNumberFormat="1" applyFont="1" applyFill="1" applyBorder="1" applyAlignment="1" applyProtection="1">
      <alignment horizontal="right" vertical="center"/>
      <protection locked="0"/>
    </xf>
    <xf numFmtId="3" fontId="7" fillId="7" borderId="651" xfId="0" applyNumberFormat="1" applyFont="1" applyFill="1" applyBorder="1" applyAlignment="1" applyProtection="1">
      <alignment horizontal="right" vertical="center"/>
      <protection locked="0"/>
    </xf>
    <xf numFmtId="0" fontId="8" fillId="7" borderId="14" xfId="0" applyFont="1" applyFill="1" applyBorder="1" applyAlignment="1" applyProtection="1">
      <alignment horizontal="center"/>
    </xf>
    <xf numFmtId="0" fontId="8" fillId="7" borderId="0" xfId="0" applyFont="1" applyFill="1" applyBorder="1" applyAlignment="1" applyProtection="1">
      <alignment horizontal="center"/>
    </xf>
    <xf numFmtId="0" fontId="8" fillId="7" borderId="296" xfId="0" applyFont="1" applyFill="1" applyBorder="1" applyAlignment="1" applyProtection="1">
      <alignment horizontal="center"/>
    </xf>
    <xf numFmtId="3" fontId="7" fillId="7" borderId="25" xfId="0" applyNumberFormat="1" applyFont="1" applyFill="1" applyBorder="1" applyAlignment="1" applyProtection="1">
      <alignment horizontal="right" vertical="center"/>
      <protection locked="0"/>
    </xf>
    <xf numFmtId="3" fontId="7" fillId="7" borderId="26" xfId="0" applyNumberFormat="1" applyFont="1" applyFill="1" applyBorder="1" applyAlignment="1" applyProtection="1">
      <alignment horizontal="right" vertical="center"/>
      <protection locked="0"/>
    </xf>
    <xf numFmtId="3" fontId="7" fillId="7" borderId="652" xfId="0" applyNumberFormat="1" applyFont="1" applyFill="1" applyBorder="1" applyAlignment="1" applyProtection="1">
      <alignment horizontal="right" vertical="center"/>
      <protection locked="0"/>
    </xf>
    <xf numFmtId="3" fontId="7" fillId="7" borderId="313" xfId="0" applyNumberFormat="1" applyFont="1" applyFill="1" applyBorder="1" applyAlignment="1" applyProtection="1">
      <alignment horizontal="right" vertical="center"/>
      <protection locked="0"/>
    </xf>
    <xf numFmtId="3" fontId="7" fillId="7" borderId="314" xfId="0" applyNumberFormat="1" applyFont="1" applyFill="1" applyBorder="1" applyAlignment="1" applyProtection="1">
      <alignment horizontal="right" vertical="center"/>
      <protection locked="0"/>
    </xf>
    <xf numFmtId="3" fontId="7" fillId="7" borderId="25" xfId="0" applyNumberFormat="1" applyFont="1" applyFill="1" applyBorder="1" applyAlignment="1" applyProtection="1">
      <alignment horizontal="center" vertical="center"/>
      <protection locked="0"/>
    </xf>
    <xf numFmtId="3" fontId="7" fillId="7" borderId="26" xfId="0" applyNumberFormat="1" applyFont="1" applyFill="1" applyBorder="1" applyAlignment="1" applyProtection="1">
      <alignment horizontal="center" vertical="center"/>
      <protection locked="0"/>
    </xf>
    <xf numFmtId="3" fontId="7" fillId="7" borderId="27" xfId="0" applyNumberFormat="1" applyFont="1" applyFill="1" applyBorder="1" applyAlignment="1" applyProtection="1">
      <alignment horizontal="center" vertical="center"/>
      <protection locked="0"/>
    </xf>
    <xf numFmtId="3" fontId="7" fillId="7" borderId="437" xfId="0" applyNumberFormat="1" applyFont="1" applyFill="1" applyBorder="1" applyAlignment="1" applyProtection="1">
      <alignment horizontal="center" vertical="center"/>
      <protection locked="0"/>
    </xf>
    <xf numFmtId="3" fontId="7" fillId="7" borderId="438" xfId="0" applyNumberFormat="1" applyFont="1" applyFill="1" applyBorder="1" applyAlignment="1" applyProtection="1">
      <alignment horizontal="center" vertical="center"/>
      <protection locked="0"/>
    </xf>
    <xf numFmtId="3" fontId="7" fillId="7" borderId="439" xfId="0" applyNumberFormat="1" applyFont="1" applyFill="1" applyBorder="1" applyAlignment="1" applyProtection="1">
      <alignment horizontal="center" vertical="center"/>
      <protection locked="0"/>
    </xf>
    <xf numFmtId="3" fontId="7" fillId="7" borderId="544" xfId="0" applyNumberFormat="1" applyFont="1" applyFill="1" applyBorder="1" applyAlignment="1" applyProtection="1">
      <alignment horizontal="center" vertical="center"/>
      <protection locked="0"/>
    </xf>
    <xf numFmtId="3" fontId="7" fillId="7" borderId="536" xfId="0" applyNumberFormat="1" applyFont="1" applyFill="1" applyBorder="1" applyAlignment="1" applyProtection="1">
      <alignment horizontal="center" vertical="center"/>
      <protection locked="0"/>
    </xf>
    <xf numFmtId="3" fontId="7" fillId="7" borderId="545" xfId="0" applyNumberFormat="1" applyFont="1" applyFill="1" applyBorder="1" applyAlignment="1" applyProtection="1">
      <alignment horizontal="center" vertical="center"/>
      <protection locked="0"/>
    </xf>
    <xf numFmtId="3" fontId="7" fillId="7" borderId="435" xfId="0" applyNumberFormat="1" applyFont="1" applyFill="1" applyBorder="1" applyAlignment="1" applyProtection="1">
      <alignment horizontal="center" vertical="center"/>
      <protection locked="0"/>
    </xf>
    <xf numFmtId="3" fontId="7" fillId="7" borderId="430" xfId="0" applyNumberFormat="1" applyFont="1" applyFill="1" applyBorder="1" applyAlignment="1" applyProtection="1">
      <alignment horizontal="center" vertical="center"/>
      <protection locked="0"/>
    </xf>
    <xf numFmtId="3" fontId="7" fillId="7" borderId="431" xfId="0" applyNumberFormat="1" applyFont="1" applyFill="1" applyBorder="1" applyAlignment="1" applyProtection="1">
      <alignment horizontal="center" vertical="center"/>
      <protection locked="0"/>
    </xf>
    <xf numFmtId="0" fontId="6" fillId="7" borderId="0" xfId="0" applyFont="1" applyFill="1" applyBorder="1" applyAlignment="1" applyProtection="1">
      <alignment horizontal="center" vertical="center"/>
    </xf>
    <xf numFmtId="0" fontId="6" fillId="7" borderId="3" xfId="0" applyFont="1" applyFill="1" applyBorder="1" applyAlignment="1" applyProtection="1">
      <alignment horizontal="center" vertical="center"/>
    </xf>
    <xf numFmtId="3" fontId="7" fillId="7" borderId="121" xfId="0" applyNumberFormat="1" applyFont="1" applyFill="1" applyBorder="1" applyAlignment="1" applyProtection="1">
      <alignment horizontal="center" vertical="center"/>
      <protection locked="0"/>
    </xf>
    <xf numFmtId="3" fontId="7" fillId="7" borderId="126" xfId="0" applyNumberFormat="1" applyFont="1" applyFill="1" applyBorder="1" applyAlignment="1" applyProtection="1">
      <alignment horizontal="center" vertical="center"/>
      <protection locked="0"/>
    </xf>
    <xf numFmtId="0" fontId="8" fillId="7" borderId="22" xfId="0" applyFont="1" applyFill="1" applyBorder="1" applyAlignment="1">
      <alignment horizontal="center" vertical="center"/>
    </xf>
    <xf numFmtId="3" fontId="21" fillId="7" borderId="25" xfId="0" applyNumberFormat="1" applyFont="1" applyFill="1" applyBorder="1" applyAlignment="1">
      <alignment horizontal="center" vertical="center"/>
    </xf>
    <xf numFmtId="0" fontId="21" fillId="7" borderId="26" xfId="0" applyFont="1" applyFill="1" applyBorder="1" applyAlignment="1">
      <alignment horizontal="center" vertical="center"/>
    </xf>
    <xf numFmtId="0" fontId="21" fillId="7" borderId="27" xfId="0" applyFont="1" applyFill="1" applyBorder="1" applyAlignment="1">
      <alignment horizontal="center" vertical="center"/>
    </xf>
    <xf numFmtId="0" fontId="21" fillId="7" borderId="437" xfId="0" applyFont="1" applyFill="1" applyBorder="1" applyAlignment="1">
      <alignment horizontal="center" vertical="center"/>
    </xf>
    <xf numFmtId="0" fontId="21" fillId="7" borderId="438" xfId="0" applyFont="1" applyFill="1" applyBorder="1" applyAlignment="1">
      <alignment horizontal="center" vertical="center"/>
    </xf>
    <xf numFmtId="0" fontId="21" fillId="7" borderId="439" xfId="0" applyFont="1" applyFill="1" applyBorder="1" applyAlignment="1">
      <alignment horizontal="center" vertical="center"/>
    </xf>
    <xf numFmtId="0" fontId="8" fillId="7" borderId="0" xfId="0" applyFont="1" applyFill="1" applyBorder="1" applyAlignment="1">
      <alignment horizontal="center" vertical="center"/>
    </xf>
    <xf numFmtId="0" fontId="8" fillId="7" borderId="22" xfId="0" applyFont="1" applyFill="1" applyBorder="1" applyAlignment="1">
      <alignment horizontal="right" vertical="center"/>
    </xf>
    <xf numFmtId="0" fontId="8" fillId="7" borderId="15" xfId="0" applyFont="1" applyFill="1" applyBorder="1" applyAlignment="1">
      <alignment horizontal="center"/>
    </xf>
    <xf numFmtId="0" fontId="8" fillId="7" borderId="296" xfId="0" applyFont="1" applyFill="1" applyBorder="1" applyAlignment="1">
      <alignment horizontal="center"/>
    </xf>
    <xf numFmtId="3" fontId="8" fillId="7" borderId="0" xfId="0" applyNumberFormat="1" applyFont="1" applyFill="1" applyBorder="1" applyAlignment="1" applyProtection="1">
      <alignment horizontal="center"/>
      <protection locked="0"/>
    </xf>
    <xf numFmtId="0" fontId="8" fillId="7" borderId="0" xfId="0" quotePrefix="1" applyFont="1" applyFill="1" applyBorder="1" applyAlignment="1">
      <alignment horizontal="right"/>
    </xf>
    <xf numFmtId="0" fontId="8" fillId="7" borderId="0" xfId="0" applyFont="1" applyFill="1" applyBorder="1" applyAlignment="1">
      <alignment horizontal="right"/>
    </xf>
    <xf numFmtId="0" fontId="8" fillId="0" borderId="0" xfId="0" applyFont="1" applyBorder="1" applyAlignment="1">
      <alignment horizontal="center" vertical="top"/>
    </xf>
    <xf numFmtId="0" fontId="8" fillId="7" borderId="114" xfId="0" applyFont="1" applyFill="1" applyBorder="1" applyAlignment="1">
      <alignment horizontal="center" vertical="center"/>
    </xf>
    <xf numFmtId="0" fontId="6" fillId="7" borderId="3" xfId="0" applyFont="1" applyFill="1" applyBorder="1" applyAlignment="1" applyProtection="1">
      <alignment horizontal="left" vertical="center"/>
    </xf>
    <xf numFmtId="0" fontId="6" fillId="7" borderId="0" xfId="0" applyFont="1" applyFill="1" applyBorder="1" applyAlignment="1" applyProtection="1">
      <alignment horizontal="left" vertical="center"/>
    </xf>
    <xf numFmtId="0" fontId="55" fillId="0" borderId="0" xfId="0" applyFont="1" applyBorder="1" applyAlignment="1">
      <alignment horizontal="center"/>
    </xf>
    <xf numFmtId="0" fontId="8" fillId="7" borderId="22" xfId="0" quotePrefix="1" applyFont="1" applyFill="1" applyBorder="1" applyAlignment="1">
      <alignment horizontal="center" vertical="center"/>
    </xf>
    <xf numFmtId="3" fontId="7" fillId="7" borderId="539" xfId="0" applyNumberFormat="1" applyFont="1" applyFill="1" applyBorder="1" applyAlignment="1" applyProtection="1">
      <alignment horizontal="center" vertical="center"/>
      <protection locked="0"/>
    </xf>
    <xf numFmtId="3" fontId="7" fillId="7" borderId="457" xfId="0" applyNumberFormat="1" applyFont="1" applyFill="1" applyBorder="1" applyAlignment="1" applyProtection="1">
      <alignment horizontal="center" vertical="center"/>
      <protection locked="0"/>
    </xf>
    <xf numFmtId="3" fontId="21" fillId="7" borderId="25" xfId="0" applyNumberFormat="1" applyFont="1" applyFill="1" applyBorder="1" applyAlignment="1" applyProtection="1">
      <alignment horizontal="center" vertical="center"/>
      <protection locked="0"/>
    </xf>
    <xf numFmtId="3" fontId="21" fillId="7" borderId="27" xfId="0" applyNumberFormat="1" applyFont="1" applyFill="1" applyBorder="1" applyAlignment="1" applyProtection="1">
      <alignment horizontal="center" vertical="center"/>
      <protection locked="0"/>
    </xf>
    <xf numFmtId="3" fontId="21" fillId="7" borderId="437" xfId="0" applyNumberFormat="1" applyFont="1" applyFill="1" applyBorder="1" applyAlignment="1" applyProtection="1">
      <alignment horizontal="center" vertical="center"/>
      <protection locked="0"/>
    </xf>
    <xf numFmtId="3" fontId="21" fillId="7" borderId="439" xfId="0" applyNumberFormat="1" applyFont="1" applyFill="1" applyBorder="1" applyAlignment="1" applyProtection="1">
      <alignment horizontal="center" vertical="center"/>
      <protection locked="0"/>
    </xf>
    <xf numFmtId="0" fontId="6" fillId="0" borderId="3" xfId="0" applyFont="1" applyBorder="1" applyAlignment="1">
      <alignment horizontal="center" vertical="center"/>
    </xf>
    <xf numFmtId="0" fontId="9" fillId="7" borderId="300" xfId="0" applyFont="1" applyFill="1" applyBorder="1" applyAlignment="1" applyProtection="1">
      <alignment horizontal="left" vertical="center"/>
      <protection locked="0"/>
    </xf>
    <xf numFmtId="0" fontId="8" fillId="0" borderId="536" xfId="0" applyFont="1" applyBorder="1" applyAlignment="1">
      <alignment horizontal="center" vertical="center"/>
    </xf>
    <xf numFmtId="0" fontId="8" fillId="7" borderId="537" xfId="0" applyFont="1" applyFill="1" applyBorder="1" applyAlignment="1">
      <alignment horizontal="center" vertical="center"/>
    </xf>
    <xf numFmtId="0" fontId="8" fillId="0" borderId="537" xfId="0" applyFont="1" applyBorder="1" applyAlignment="1">
      <alignment horizontal="center" vertical="center"/>
    </xf>
    <xf numFmtId="0" fontId="8" fillId="0" borderId="537" xfId="0" applyFont="1" applyBorder="1" applyAlignment="1">
      <alignment horizontal="center" vertical="center" wrapText="1"/>
    </xf>
    <xf numFmtId="0" fontId="8" fillId="0" borderId="114" xfId="0" applyFont="1" applyBorder="1" applyAlignment="1">
      <alignment horizontal="center" vertical="center"/>
    </xf>
    <xf numFmtId="0" fontId="2" fillId="0" borderId="0" xfId="0" applyFont="1" applyFill="1" applyBorder="1" applyAlignment="1" applyProtection="1">
      <alignment horizontal="left" vertical="center"/>
    </xf>
    <xf numFmtId="0" fontId="8" fillId="0" borderId="0" xfId="0" applyFont="1" applyBorder="1" applyAlignment="1">
      <alignment horizontal="center" vertical="center"/>
    </xf>
    <xf numFmtId="0" fontId="12" fillId="7" borderId="296" xfId="0" applyFont="1" applyFill="1" applyBorder="1" applyAlignment="1" applyProtection="1">
      <alignment horizontal="center"/>
    </xf>
    <xf numFmtId="0" fontId="12" fillId="7" borderId="0" xfId="0" applyFont="1" applyFill="1" applyBorder="1" applyAlignment="1" applyProtection="1">
      <alignment horizontal="center" vertical="center"/>
    </xf>
    <xf numFmtId="0" fontId="12" fillId="7" borderId="0" xfId="0" quotePrefix="1" applyFont="1" applyFill="1" applyBorder="1" applyAlignment="1" applyProtection="1">
      <alignment horizontal="center" vertical="center"/>
    </xf>
    <xf numFmtId="0" fontId="8" fillId="7" borderId="0" xfId="0" quotePrefix="1" applyFont="1" applyFill="1" applyBorder="1" applyAlignment="1" applyProtection="1">
      <alignment horizontal="center" vertical="center"/>
    </xf>
    <xf numFmtId="3" fontId="7" fillId="7" borderId="187" xfId="0" applyNumberFormat="1" applyFont="1" applyFill="1" applyBorder="1" applyAlignment="1" applyProtection="1">
      <alignment horizontal="center" vertical="center"/>
    </xf>
    <xf numFmtId="3" fontId="7" fillId="0" borderId="187" xfId="0" applyNumberFormat="1" applyFont="1" applyBorder="1" applyAlignment="1" applyProtection="1">
      <alignment horizontal="center"/>
      <protection locked="0"/>
    </xf>
    <xf numFmtId="0" fontId="10" fillId="7" borderId="0" xfId="0" applyFont="1" applyFill="1" applyBorder="1" applyAlignment="1" applyProtection="1">
      <alignment horizontal="center" wrapText="1"/>
    </xf>
    <xf numFmtId="0" fontId="15" fillId="0" borderId="0" xfId="0" applyFont="1" applyFill="1" applyBorder="1" applyAlignment="1" applyProtection="1">
      <alignment horizontal="left" vertical="center"/>
    </xf>
    <xf numFmtId="0" fontId="12" fillId="7" borderId="0" xfId="0" applyFont="1" applyFill="1" applyBorder="1" applyAlignment="1" applyProtection="1">
      <alignment horizontal="center"/>
    </xf>
    <xf numFmtId="0" fontId="12" fillId="0" borderId="114" xfId="0" quotePrefix="1" applyFont="1" applyBorder="1" applyAlignment="1" applyProtection="1">
      <alignment horizontal="center" vertical="center"/>
    </xf>
    <xf numFmtId="0" fontId="12" fillId="0" borderId="114" xfId="0" applyFont="1" applyBorder="1" applyAlignment="1" applyProtection="1">
      <alignment horizontal="center" vertical="center"/>
    </xf>
    <xf numFmtId="0" fontId="6" fillId="7" borderId="0" xfId="0" applyFont="1" applyFill="1" applyBorder="1" applyAlignment="1" applyProtection="1">
      <alignment horizontal="right" vertical="center"/>
    </xf>
    <xf numFmtId="0" fontId="12" fillId="7" borderId="22" xfId="0" quotePrefix="1" applyFont="1" applyFill="1" applyBorder="1" applyAlignment="1" applyProtection="1">
      <alignment horizontal="center" vertical="center"/>
    </xf>
    <xf numFmtId="0" fontId="12" fillId="7" borderId="22" xfId="0" applyFont="1" applyFill="1" applyBorder="1" applyAlignment="1" applyProtection="1">
      <alignment horizontal="center" vertical="center"/>
    </xf>
    <xf numFmtId="0" fontId="12" fillId="0" borderId="22" xfId="0" quotePrefix="1" applyFont="1" applyBorder="1" applyAlignment="1" applyProtection="1">
      <alignment horizontal="center" vertical="center"/>
    </xf>
    <xf numFmtId="0" fontId="12" fillId="0" borderId="22" xfId="0" applyFont="1" applyBorder="1" applyAlignment="1" applyProtection="1">
      <alignment horizontal="center" vertical="center"/>
    </xf>
    <xf numFmtId="0" fontId="6" fillId="7" borderId="25" xfId="0" applyFont="1" applyFill="1" applyBorder="1" applyAlignment="1" applyProtection="1">
      <alignment horizontal="center"/>
    </xf>
    <xf numFmtId="0" fontId="6" fillId="7" borderId="26" xfId="0" applyFont="1" applyFill="1" applyBorder="1" applyAlignment="1" applyProtection="1">
      <alignment horizontal="center"/>
    </xf>
    <xf numFmtId="0" fontId="6" fillId="7" borderId="27" xfId="0" applyFont="1" applyFill="1" applyBorder="1" applyAlignment="1" applyProtection="1">
      <alignment horizontal="center"/>
    </xf>
    <xf numFmtId="0" fontId="6" fillId="7" borderId="23" xfId="0" applyFont="1" applyFill="1" applyBorder="1" applyAlignment="1" applyProtection="1">
      <alignment horizontal="center"/>
    </xf>
    <xf numFmtId="0" fontId="6" fillId="7" borderId="24" xfId="0" applyFont="1" applyFill="1" applyBorder="1" applyAlignment="1" applyProtection="1">
      <alignment horizontal="center"/>
    </xf>
    <xf numFmtId="0" fontId="6" fillId="7" borderId="78" xfId="0" applyFont="1" applyFill="1" applyBorder="1" applyAlignment="1" applyProtection="1">
      <alignment horizontal="center"/>
    </xf>
    <xf numFmtId="0" fontId="6" fillId="0" borderId="25" xfId="0" applyFont="1" applyFill="1" applyBorder="1" applyAlignment="1" applyProtection="1">
      <alignment horizontal="center"/>
    </xf>
    <xf numFmtId="0" fontId="6" fillId="0" borderId="26" xfId="0" applyFont="1" applyFill="1" applyBorder="1" applyAlignment="1" applyProtection="1">
      <alignment horizontal="center"/>
    </xf>
    <xf numFmtId="0" fontId="6" fillId="0" borderId="27" xfId="0" applyFont="1" applyFill="1" applyBorder="1" applyAlignment="1" applyProtection="1">
      <alignment horizontal="center"/>
    </xf>
    <xf numFmtId="0" fontId="6" fillId="0" borderId="23" xfId="0" applyFont="1" applyFill="1" applyBorder="1" applyAlignment="1" applyProtection="1">
      <alignment horizontal="center"/>
    </xf>
    <xf numFmtId="0" fontId="6" fillId="0" borderId="24" xfId="0" applyFont="1" applyFill="1" applyBorder="1" applyAlignment="1" applyProtection="1">
      <alignment horizontal="center"/>
    </xf>
    <xf numFmtId="0" fontId="6" fillId="0" borderId="78" xfId="0" applyFont="1" applyFill="1" applyBorder="1" applyAlignment="1" applyProtection="1">
      <alignment horizontal="center"/>
    </xf>
    <xf numFmtId="0" fontId="11" fillId="7" borderId="0" xfId="0" applyFont="1" applyFill="1" applyBorder="1" applyAlignment="1" applyProtection="1">
      <alignment horizontal="center"/>
    </xf>
    <xf numFmtId="0" fontId="11" fillId="7" borderId="0" xfId="0" applyFont="1" applyFill="1" applyBorder="1" applyAlignment="1" applyProtection="1">
      <alignment horizontal="center" vertical="center"/>
    </xf>
    <xf numFmtId="3" fontId="7" fillId="7" borderId="187" xfId="0" applyNumberFormat="1" applyFont="1" applyFill="1" applyBorder="1" applyAlignment="1" applyProtection="1">
      <alignment horizontal="right" vertical="center"/>
      <protection locked="0"/>
    </xf>
    <xf numFmtId="3" fontId="48" fillId="7" borderId="187" xfId="0" applyNumberFormat="1" applyFont="1" applyFill="1" applyBorder="1" applyAlignment="1" applyProtection="1">
      <alignment horizontal="center" vertical="center"/>
      <protection locked="0"/>
    </xf>
    <xf numFmtId="3" fontId="7" fillId="7" borderId="23" xfId="0" applyNumberFormat="1" applyFont="1" applyFill="1" applyBorder="1" applyAlignment="1" applyProtection="1">
      <alignment horizontal="center" vertical="center"/>
      <protection locked="0"/>
    </xf>
    <xf numFmtId="3" fontId="7" fillId="7" borderId="24" xfId="0" applyNumberFormat="1" applyFont="1" applyFill="1" applyBorder="1" applyAlignment="1" applyProtection="1">
      <alignment horizontal="center" vertical="center"/>
      <protection locked="0"/>
    </xf>
    <xf numFmtId="3" fontId="7" fillId="7" borderId="78" xfId="0" applyNumberFormat="1" applyFont="1" applyFill="1" applyBorder="1" applyAlignment="1" applyProtection="1">
      <alignment horizontal="center" vertical="center"/>
      <protection locked="0"/>
    </xf>
    <xf numFmtId="0" fontId="12" fillId="7" borderId="22" xfId="0" quotePrefix="1" applyFont="1" applyFill="1" applyBorder="1" applyAlignment="1" applyProtection="1">
      <alignment horizontal="center" vertical="center" wrapText="1"/>
    </xf>
    <xf numFmtId="0" fontId="12" fillId="7" borderId="22" xfId="0" applyFont="1" applyFill="1" applyBorder="1" applyAlignment="1" applyProtection="1">
      <alignment horizontal="center" vertical="center" wrapText="1"/>
    </xf>
    <xf numFmtId="0" fontId="9" fillId="7" borderId="0" xfId="0" applyFont="1" applyFill="1" applyBorder="1" applyAlignment="1" applyProtection="1">
      <alignment horizontal="center" vertical="center"/>
    </xf>
    <xf numFmtId="0" fontId="12" fillId="7" borderId="0" xfId="0" applyFont="1" applyFill="1" applyBorder="1" applyAlignment="1" applyProtection="1">
      <alignment horizontal="right" vertical="center"/>
    </xf>
    <xf numFmtId="3" fontId="7" fillId="0" borderId="0" xfId="0" applyNumberFormat="1" applyFont="1" applyFill="1" applyBorder="1" applyAlignment="1" applyProtection="1">
      <alignment horizontal="right" vertical="center"/>
      <protection locked="0"/>
    </xf>
    <xf numFmtId="0" fontId="12" fillId="7" borderId="114" xfId="0" quotePrefix="1" applyFont="1" applyFill="1" applyBorder="1" applyAlignment="1" applyProtection="1">
      <alignment horizontal="center" vertical="center"/>
    </xf>
    <xf numFmtId="0" fontId="12" fillId="7" borderId="114" xfId="0" applyFont="1" applyFill="1" applyBorder="1" applyAlignment="1" applyProtection="1">
      <alignment horizontal="center" vertical="center"/>
    </xf>
    <xf numFmtId="3" fontId="49" fillId="7" borderId="187" xfId="0" applyNumberFormat="1" applyFont="1" applyFill="1" applyBorder="1" applyAlignment="1" applyProtection="1">
      <alignment horizontal="center" vertical="center"/>
      <protection locked="0"/>
    </xf>
    <xf numFmtId="3" fontId="7" fillId="7" borderId="0" xfId="0" applyNumberFormat="1" applyFont="1" applyFill="1" applyBorder="1" applyAlignment="1" applyProtection="1">
      <alignment horizontal="right" vertical="center"/>
      <protection locked="0"/>
    </xf>
    <xf numFmtId="3" fontId="12" fillId="0" borderId="22" xfId="0" applyNumberFormat="1" applyFont="1" applyFill="1" applyBorder="1" applyAlignment="1" applyProtection="1">
      <alignment horizontal="right" vertical="center"/>
      <protection locked="0"/>
    </xf>
    <xf numFmtId="0" fontId="6" fillId="7" borderId="294" xfId="0" applyFont="1" applyFill="1" applyBorder="1" applyAlignment="1" applyProtection="1">
      <alignment horizontal="center" vertical="center"/>
    </xf>
    <xf numFmtId="3" fontId="12" fillId="0" borderId="25" xfId="0" applyNumberFormat="1" applyFont="1" applyFill="1" applyBorder="1" applyAlignment="1" applyProtection="1">
      <alignment horizontal="center" vertical="center"/>
      <protection locked="0"/>
    </xf>
    <xf numFmtId="3" fontId="12" fillId="0" borderId="27" xfId="0" applyNumberFormat="1" applyFont="1" applyFill="1" applyBorder="1" applyAlignment="1" applyProtection="1">
      <alignment horizontal="center" vertical="center"/>
      <protection locked="0"/>
    </xf>
    <xf numFmtId="3" fontId="12" fillId="0" borderId="23" xfId="0" applyNumberFormat="1" applyFont="1" applyFill="1" applyBorder="1" applyAlignment="1" applyProtection="1">
      <alignment horizontal="center" vertical="center"/>
      <protection locked="0"/>
    </xf>
    <xf numFmtId="3" fontId="12" fillId="0" borderId="78" xfId="0" applyNumberFormat="1" applyFont="1" applyFill="1" applyBorder="1" applyAlignment="1" applyProtection="1">
      <alignment horizontal="center" vertical="center"/>
      <protection locked="0"/>
    </xf>
    <xf numFmtId="3" fontId="12" fillId="0" borderId="0" xfId="0" applyNumberFormat="1" applyFont="1" applyFill="1" applyBorder="1" applyAlignment="1" applyProtection="1">
      <alignment horizontal="right" vertical="center"/>
      <protection locked="0"/>
    </xf>
    <xf numFmtId="3" fontId="21" fillId="7" borderId="26" xfId="0" applyNumberFormat="1" applyFont="1" applyFill="1" applyBorder="1" applyAlignment="1" applyProtection="1">
      <alignment horizontal="center" vertical="center"/>
      <protection locked="0"/>
    </xf>
    <xf numFmtId="3" fontId="21" fillId="7" borderId="23" xfId="0" applyNumberFormat="1" applyFont="1" applyFill="1" applyBorder="1" applyAlignment="1" applyProtection="1">
      <alignment horizontal="center" vertical="center"/>
      <protection locked="0"/>
    </xf>
    <xf numFmtId="3" fontId="21" fillId="7" borderId="24" xfId="0" applyNumberFormat="1" applyFont="1" applyFill="1" applyBorder="1" applyAlignment="1" applyProtection="1">
      <alignment horizontal="center" vertical="center"/>
      <protection locked="0"/>
    </xf>
    <xf numFmtId="3" fontId="21" fillId="7" borderId="78" xfId="0" applyNumberFormat="1" applyFont="1" applyFill="1" applyBorder="1" applyAlignment="1" applyProtection="1">
      <alignment horizontal="center" vertical="center"/>
      <protection locked="0"/>
    </xf>
    <xf numFmtId="0" fontId="16" fillId="0" borderId="0" xfId="0" applyFont="1" applyBorder="1" applyAlignment="1">
      <alignment horizontal="center" vertical="center" wrapText="1"/>
    </xf>
    <xf numFmtId="0" fontId="16" fillId="0" borderId="0" xfId="0" applyFont="1" applyBorder="1" applyAlignment="1">
      <alignment horizontal="center" vertical="center"/>
    </xf>
    <xf numFmtId="0" fontId="12" fillId="8" borderId="243" xfId="0" applyFont="1" applyFill="1" applyBorder="1" applyAlignment="1">
      <alignment horizontal="center" vertical="center"/>
    </xf>
    <xf numFmtId="0" fontId="12" fillId="8" borderId="279" xfId="0" applyFont="1" applyFill="1" applyBorder="1" applyAlignment="1">
      <alignment horizontal="center" vertical="center"/>
    </xf>
    <xf numFmtId="0" fontId="11" fillId="8" borderId="244" xfId="0" applyFont="1" applyFill="1" applyBorder="1" applyAlignment="1">
      <alignment horizontal="center"/>
    </xf>
    <xf numFmtId="0" fontId="11" fillId="8" borderId="280" xfId="0" applyFont="1" applyFill="1" applyBorder="1" applyAlignment="1">
      <alignment horizontal="center"/>
    </xf>
    <xf numFmtId="0" fontId="6" fillId="7" borderId="138" xfId="0" applyFont="1" applyFill="1" applyBorder="1" applyAlignment="1">
      <alignment horizontal="center"/>
    </xf>
    <xf numFmtId="0" fontId="6" fillId="7" borderId="134" xfId="0" applyFont="1" applyFill="1" applyBorder="1" applyAlignment="1">
      <alignment horizontal="center"/>
    </xf>
    <xf numFmtId="0" fontId="12" fillId="7" borderId="135" xfId="0" applyFont="1" applyFill="1" applyBorder="1" applyAlignment="1">
      <alignment horizontal="center"/>
    </xf>
    <xf numFmtId="0" fontId="12" fillId="7" borderId="115" xfId="0" applyFont="1" applyFill="1" applyBorder="1" applyAlignment="1">
      <alignment horizontal="center"/>
    </xf>
    <xf numFmtId="0" fontId="11" fillId="7" borderId="135" xfId="0" applyFont="1" applyFill="1" applyBorder="1" applyAlignment="1">
      <alignment horizontal="center"/>
    </xf>
    <xf numFmtId="0" fontId="11" fillId="7" borderId="135" xfId="0" applyFont="1" applyFill="1" applyBorder="1" applyAlignment="1">
      <alignment horizontal="center" vertical="center"/>
    </xf>
    <xf numFmtId="0" fontId="11" fillId="7" borderId="115" xfId="0" applyFont="1" applyFill="1" applyBorder="1" applyAlignment="1">
      <alignment horizontal="center"/>
    </xf>
    <xf numFmtId="0" fontId="16" fillId="0" borderId="0" xfId="0" applyFont="1" applyBorder="1" applyAlignment="1">
      <alignment horizontal="right" vertical="center" textRotation="180" wrapText="1"/>
    </xf>
    <xf numFmtId="0" fontId="3" fillId="7" borderId="218" xfId="0" applyFont="1" applyFill="1" applyBorder="1" applyAlignment="1">
      <alignment horizontal="center" vertical="center"/>
    </xf>
    <xf numFmtId="0" fontId="9" fillId="7" borderId="426" xfId="0" applyFont="1" applyFill="1" applyBorder="1" applyAlignment="1" applyProtection="1">
      <alignment horizontal="left" wrapText="1"/>
      <protection locked="0"/>
    </xf>
    <xf numFmtId="0" fontId="20" fillId="7" borderId="427" xfId="0" applyFont="1" applyFill="1" applyBorder="1" applyAlignment="1" applyProtection="1">
      <alignment horizontal="left" wrapText="1"/>
      <protection locked="0"/>
    </xf>
    <xf numFmtId="0" fontId="20" fillId="7" borderId="428" xfId="0" applyFont="1" applyFill="1" applyBorder="1" applyAlignment="1" applyProtection="1">
      <alignment horizontal="left" wrapText="1"/>
      <protection locked="0"/>
    </xf>
    <xf numFmtId="0" fontId="20" fillId="7" borderId="16" xfId="0" applyFont="1" applyFill="1" applyBorder="1" applyAlignment="1" applyProtection="1">
      <alignment horizontal="left" wrapText="1"/>
      <protection locked="0"/>
    </xf>
    <xf numFmtId="0" fontId="20" fillId="7" borderId="17" xfId="0" applyFont="1" applyFill="1" applyBorder="1" applyAlignment="1" applyProtection="1">
      <alignment horizontal="left" wrapText="1"/>
      <protection locked="0"/>
    </xf>
    <xf numFmtId="0" fontId="20" fillId="7" borderId="133" xfId="0" applyFont="1" applyFill="1" applyBorder="1" applyAlignment="1" applyProtection="1">
      <alignment horizontal="left" wrapText="1"/>
      <protection locked="0"/>
    </xf>
    <xf numFmtId="0" fontId="8" fillId="7" borderId="426" xfId="0" applyFont="1" applyFill="1" applyBorder="1" applyAlignment="1" applyProtection="1">
      <alignment horizontal="left" wrapText="1"/>
      <protection locked="0"/>
    </xf>
    <xf numFmtId="0" fontId="9" fillId="7" borderId="427" xfId="0" applyFont="1" applyFill="1" applyBorder="1" applyAlignment="1" applyProtection="1">
      <alignment horizontal="left" wrapText="1"/>
      <protection locked="0"/>
    </xf>
    <xf numFmtId="0" fontId="9" fillId="7" borderId="428" xfId="0" applyFont="1" applyFill="1" applyBorder="1" applyAlignment="1" applyProtection="1">
      <alignment horizontal="left" wrapText="1"/>
      <protection locked="0"/>
    </xf>
    <xf numFmtId="0" fontId="9" fillId="7" borderId="16" xfId="0" applyFont="1" applyFill="1" applyBorder="1" applyAlignment="1" applyProtection="1">
      <alignment horizontal="left" wrapText="1"/>
      <protection locked="0"/>
    </xf>
    <xf numFmtId="0" fontId="9" fillId="7" borderId="17" xfId="0" applyFont="1" applyFill="1" applyBorder="1" applyAlignment="1" applyProtection="1">
      <alignment horizontal="left" wrapText="1"/>
      <protection locked="0"/>
    </xf>
    <xf numFmtId="0" fontId="9" fillId="7" borderId="133" xfId="0" applyFont="1" applyFill="1" applyBorder="1" applyAlignment="1" applyProtection="1">
      <alignment horizontal="left" wrapText="1"/>
      <protection locked="0"/>
    </xf>
    <xf numFmtId="0" fontId="11" fillId="7" borderId="137" xfId="0" applyFont="1" applyFill="1" applyBorder="1" applyAlignment="1">
      <alignment horizontal="center"/>
    </xf>
    <xf numFmtId="0" fontId="12" fillId="7" borderId="115" xfId="0" applyFont="1" applyFill="1" applyBorder="1" applyAlignment="1">
      <alignment horizontal="left" vertical="justify" wrapText="1"/>
    </xf>
    <xf numFmtId="0" fontId="12" fillId="7" borderId="114" xfId="0" applyFont="1" applyFill="1" applyBorder="1" applyAlignment="1">
      <alignment horizontal="left" vertical="justify" wrapText="1"/>
    </xf>
    <xf numFmtId="0" fontId="12" fillId="7" borderId="0" xfId="0" applyFont="1" applyFill="1" applyBorder="1" applyAlignment="1">
      <alignment horizontal="center"/>
    </xf>
    <xf numFmtId="0" fontId="12" fillId="7" borderId="1" xfId="0" applyFont="1" applyFill="1" applyBorder="1" applyAlignment="1">
      <alignment horizontal="center"/>
    </xf>
    <xf numFmtId="0" fontId="11" fillId="7" borderId="115" xfId="0" applyFont="1" applyFill="1" applyBorder="1" applyAlignment="1">
      <alignment horizontal="left" vertical="justify" wrapText="1"/>
    </xf>
    <xf numFmtId="0" fontId="11" fillId="7" borderId="114" xfId="0" applyFont="1" applyFill="1" applyBorder="1" applyAlignment="1">
      <alignment horizontal="left" vertical="justify" wrapText="1"/>
    </xf>
    <xf numFmtId="0" fontId="11" fillId="7" borderId="0" xfId="0" applyFont="1" applyFill="1" applyBorder="1" applyAlignment="1">
      <alignment horizontal="center"/>
    </xf>
    <xf numFmtId="0" fontId="11" fillId="7" borderId="1" xfId="0" applyFont="1" applyFill="1" applyBorder="1" applyAlignment="1">
      <alignment horizontal="center"/>
    </xf>
    <xf numFmtId="0" fontId="3" fillId="7" borderId="18" xfId="0" applyFont="1" applyFill="1" applyBorder="1" applyAlignment="1">
      <alignment horizontal="center"/>
    </xf>
    <xf numFmtId="0" fontId="12" fillId="7" borderId="114" xfId="0" applyFont="1" applyFill="1" applyBorder="1" applyAlignment="1">
      <alignment horizontal="center"/>
    </xf>
    <xf numFmtId="0" fontId="11" fillId="7" borderId="114" xfId="0" applyFont="1" applyFill="1" applyBorder="1" applyAlignment="1">
      <alignment horizontal="center"/>
    </xf>
    <xf numFmtId="0" fontId="12" fillId="7" borderId="129" xfId="0" applyFont="1" applyFill="1" applyBorder="1" applyAlignment="1">
      <alignment horizontal="center" vertical="center"/>
    </xf>
    <xf numFmtId="0" fontId="12" fillId="7" borderId="187" xfId="0" applyFont="1" applyFill="1" applyBorder="1" applyAlignment="1">
      <alignment horizontal="center" vertical="center"/>
    </xf>
    <xf numFmtId="0" fontId="12" fillId="7" borderId="188" xfId="0" applyFont="1" applyFill="1" applyBorder="1" applyAlignment="1">
      <alignment horizontal="center" vertical="center"/>
    </xf>
    <xf numFmtId="0" fontId="9" fillId="7" borderId="0" xfId="0" applyFont="1" applyFill="1" applyBorder="1" applyAlignment="1">
      <alignment horizontal="left" vertical="top" wrapText="1"/>
    </xf>
    <xf numFmtId="0" fontId="9" fillId="7" borderId="114" xfId="0" applyFont="1" applyFill="1" applyBorder="1" applyAlignment="1">
      <alignment horizontal="left" vertical="top" wrapText="1"/>
    </xf>
    <xf numFmtId="0" fontId="9" fillId="7" borderId="430" xfId="0" applyFont="1" applyFill="1" applyBorder="1" applyAlignment="1">
      <alignment horizontal="left" vertical="top" wrapText="1"/>
    </xf>
    <xf numFmtId="0" fontId="9" fillId="7" borderId="431" xfId="0" applyFont="1" applyFill="1" applyBorder="1" applyAlignment="1">
      <alignment horizontal="left" vertical="top" wrapText="1"/>
    </xf>
    <xf numFmtId="0" fontId="6" fillId="8" borderId="246" xfId="0" applyFont="1" applyFill="1" applyBorder="1" applyAlignment="1" applyProtection="1">
      <alignment horizontal="center"/>
      <protection locked="0"/>
    </xf>
    <xf numFmtId="0" fontId="6" fillId="8" borderId="247" xfId="0" applyFont="1" applyFill="1" applyBorder="1" applyAlignment="1" applyProtection="1">
      <alignment horizontal="center"/>
      <protection locked="0"/>
    </xf>
    <xf numFmtId="0" fontId="6" fillId="8" borderId="248" xfId="0" applyFont="1" applyFill="1" applyBorder="1" applyAlignment="1" applyProtection="1">
      <alignment horizontal="center"/>
      <protection locked="0"/>
    </xf>
    <xf numFmtId="0" fontId="6" fillId="8" borderId="249" xfId="0" applyFont="1" applyFill="1" applyBorder="1" applyAlignment="1" applyProtection="1">
      <alignment horizontal="center"/>
      <protection locked="0"/>
    </xf>
    <xf numFmtId="0" fontId="6" fillId="8" borderId="282" xfId="0" applyFont="1" applyFill="1" applyBorder="1" applyAlignment="1" applyProtection="1">
      <alignment horizontal="center"/>
      <protection locked="0"/>
    </xf>
    <xf numFmtId="3" fontId="10" fillId="7" borderId="250" xfId="0" applyNumberFormat="1" applyFont="1" applyFill="1" applyBorder="1" applyAlignment="1" applyProtection="1">
      <alignment horizontal="right"/>
      <protection locked="0"/>
    </xf>
    <xf numFmtId="3" fontId="10" fillId="7" borderId="251" xfId="0" applyNumberFormat="1" applyFont="1" applyFill="1" applyBorder="1" applyAlignment="1" applyProtection="1">
      <alignment horizontal="right"/>
      <protection locked="0"/>
    </xf>
    <xf numFmtId="0" fontId="10" fillId="7" borderId="250" xfId="0" applyNumberFormat="1" applyFont="1" applyFill="1" applyBorder="1" applyAlignment="1" applyProtection="1">
      <alignment horizontal="right"/>
      <protection locked="0"/>
    </xf>
    <xf numFmtId="0" fontId="10" fillId="7" borderId="252" xfId="0" applyNumberFormat="1" applyFont="1" applyFill="1" applyBorder="1" applyAlignment="1" applyProtection="1">
      <alignment horizontal="right"/>
      <protection locked="0"/>
    </xf>
    <xf numFmtId="0" fontId="10" fillId="7" borderId="283" xfId="0" applyNumberFormat="1" applyFont="1" applyFill="1" applyBorder="1" applyAlignment="1" applyProtection="1">
      <alignment horizontal="right"/>
      <protection locked="0"/>
    </xf>
    <xf numFmtId="0" fontId="6" fillId="8" borderId="253" xfId="0" applyFont="1" applyFill="1" applyBorder="1" applyAlignment="1" applyProtection="1">
      <alignment horizontal="center"/>
      <protection locked="0"/>
    </xf>
    <xf numFmtId="0" fontId="6" fillId="8" borderId="254" xfId="0" applyFont="1" applyFill="1" applyBorder="1" applyAlignment="1" applyProtection="1">
      <alignment horizontal="center"/>
      <protection locked="0"/>
    </xf>
    <xf numFmtId="0" fontId="6" fillId="8" borderId="284" xfId="0" applyFont="1" applyFill="1" applyBorder="1" applyAlignment="1" applyProtection="1">
      <alignment horizontal="center"/>
      <protection locked="0"/>
    </xf>
    <xf numFmtId="3" fontId="6" fillId="8" borderId="246" xfId="0" applyNumberFormat="1" applyFont="1" applyFill="1" applyBorder="1" applyAlignment="1" applyProtection="1">
      <alignment horizontal="center"/>
      <protection locked="0"/>
    </xf>
    <xf numFmtId="3" fontId="6" fillId="8" borderId="247" xfId="0" applyNumberFormat="1" applyFont="1" applyFill="1" applyBorder="1" applyAlignment="1" applyProtection="1">
      <alignment horizontal="center"/>
      <protection locked="0"/>
    </xf>
    <xf numFmtId="3" fontId="6" fillId="8" borderId="253" xfId="0" applyNumberFormat="1" applyFont="1" applyFill="1" applyBorder="1" applyAlignment="1" applyProtection="1">
      <alignment horizontal="center"/>
      <protection locked="0"/>
    </xf>
    <xf numFmtId="3" fontId="6" fillId="8" borderId="254" xfId="0" applyNumberFormat="1" applyFont="1" applyFill="1" applyBorder="1" applyAlignment="1" applyProtection="1">
      <alignment horizontal="center"/>
      <protection locked="0"/>
    </xf>
    <xf numFmtId="3" fontId="6" fillId="8" borderId="284" xfId="0" applyNumberFormat="1" applyFont="1" applyFill="1" applyBorder="1" applyAlignment="1" applyProtection="1">
      <alignment horizontal="center"/>
      <protection locked="0"/>
    </xf>
    <xf numFmtId="3" fontId="6" fillId="8" borderId="255" xfId="0" applyNumberFormat="1" applyFont="1" applyFill="1" applyBorder="1" applyAlignment="1" applyProtection="1">
      <alignment horizontal="center"/>
      <protection locked="0"/>
    </xf>
    <xf numFmtId="1" fontId="10" fillId="7" borderId="250" xfId="0" applyNumberFormat="1" applyFont="1" applyFill="1" applyBorder="1" applyAlignment="1" applyProtection="1">
      <alignment horizontal="right"/>
      <protection locked="0"/>
    </xf>
    <xf numFmtId="1" fontId="10" fillId="7" borderId="252" xfId="0" applyNumberFormat="1" applyFont="1" applyFill="1" applyBorder="1" applyAlignment="1" applyProtection="1">
      <alignment horizontal="right"/>
      <protection locked="0"/>
    </xf>
    <xf numFmtId="1" fontId="10" fillId="7" borderId="283" xfId="0" applyNumberFormat="1" applyFont="1" applyFill="1" applyBorder="1" applyAlignment="1" applyProtection="1">
      <alignment horizontal="right"/>
      <protection locked="0"/>
    </xf>
    <xf numFmtId="3" fontId="6" fillId="8" borderId="256" xfId="0" applyNumberFormat="1" applyFont="1" applyFill="1" applyBorder="1" applyAlignment="1" applyProtection="1">
      <alignment horizontal="center"/>
      <protection locked="0"/>
    </xf>
    <xf numFmtId="3" fontId="6" fillId="8" borderId="257" xfId="0" applyNumberFormat="1" applyFont="1" applyFill="1" applyBorder="1" applyAlignment="1" applyProtection="1">
      <alignment horizontal="center"/>
      <protection locked="0"/>
    </xf>
    <xf numFmtId="3" fontId="6" fillId="8" borderId="285" xfId="0" applyNumberFormat="1" applyFont="1" applyFill="1" applyBorder="1" applyAlignment="1" applyProtection="1">
      <alignment horizontal="center"/>
      <protection locked="0"/>
    </xf>
    <xf numFmtId="3" fontId="7" fillId="8" borderId="230" xfId="0" applyNumberFormat="1" applyFont="1" applyFill="1" applyBorder="1" applyAlignment="1" applyProtection="1">
      <alignment horizontal="center" wrapText="1"/>
      <protection locked="0"/>
    </xf>
    <xf numFmtId="3" fontId="7" fillId="8" borderId="233" xfId="0" applyNumberFormat="1" applyFont="1" applyFill="1" applyBorder="1" applyAlignment="1" applyProtection="1">
      <alignment horizontal="center" wrapText="1"/>
      <protection locked="0"/>
    </xf>
    <xf numFmtId="3" fontId="21" fillId="7" borderId="250" xfId="0" applyNumberFormat="1" applyFont="1" applyFill="1" applyBorder="1" applyAlignment="1" applyProtection="1">
      <alignment horizontal="right"/>
      <protection locked="0"/>
    </xf>
    <xf numFmtId="3" fontId="21" fillId="7" borderId="251" xfId="0" applyNumberFormat="1" applyFont="1" applyFill="1" applyBorder="1" applyAlignment="1" applyProtection="1">
      <alignment horizontal="right"/>
      <protection locked="0"/>
    </xf>
    <xf numFmtId="0" fontId="6" fillId="8" borderId="256" xfId="0" applyFont="1" applyFill="1" applyBorder="1" applyAlignment="1" applyProtection="1">
      <alignment horizontal="center"/>
      <protection locked="0"/>
    </xf>
    <xf numFmtId="1" fontId="30" fillId="8" borderId="246" xfId="0" applyNumberFormat="1" applyFont="1" applyFill="1" applyBorder="1" applyAlignment="1" applyProtection="1">
      <alignment horizontal="center"/>
      <protection locked="0"/>
    </xf>
    <xf numFmtId="1" fontId="30" fillId="8" borderId="257" xfId="0" applyNumberFormat="1" applyFont="1" applyFill="1" applyBorder="1" applyAlignment="1" applyProtection="1">
      <alignment horizontal="center"/>
      <protection locked="0"/>
    </xf>
    <xf numFmtId="1" fontId="30" fillId="8" borderId="285" xfId="0" applyNumberFormat="1" applyFont="1" applyFill="1" applyBorder="1" applyAlignment="1" applyProtection="1">
      <alignment horizontal="center"/>
      <protection locked="0"/>
    </xf>
    <xf numFmtId="3" fontId="12" fillId="7" borderId="149" xfId="0" applyNumberFormat="1" applyFont="1" applyFill="1" applyBorder="1" applyAlignment="1" applyProtection="1">
      <alignment horizontal="center"/>
      <protection locked="0"/>
    </xf>
    <xf numFmtId="3" fontId="12" fillId="7" borderId="139" xfId="0" applyNumberFormat="1" applyFont="1" applyFill="1" applyBorder="1" applyAlignment="1" applyProtection="1">
      <alignment horizontal="center" wrapText="1"/>
      <protection locked="0"/>
    </xf>
    <xf numFmtId="3" fontId="12" fillId="7" borderId="228" xfId="0" applyNumberFormat="1" applyFont="1" applyFill="1" applyBorder="1" applyAlignment="1" applyProtection="1">
      <alignment horizontal="center" wrapText="1"/>
      <protection locked="0"/>
    </xf>
    <xf numFmtId="3" fontId="12" fillId="7" borderId="138" xfId="0" applyNumberFormat="1" applyFont="1" applyFill="1" applyBorder="1" applyAlignment="1" applyProtection="1">
      <alignment horizontal="center" wrapText="1"/>
      <protection locked="0"/>
    </xf>
    <xf numFmtId="1" fontId="30" fillId="8" borderId="253" xfId="0" applyNumberFormat="1" applyFont="1" applyFill="1" applyBorder="1" applyAlignment="1" applyProtection="1">
      <alignment horizontal="center"/>
      <protection locked="0"/>
    </xf>
    <xf numFmtId="1" fontId="30" fillId="8" borderId="254" xfId="0" applyNumberFormat="1" applyFont="1" applyFill="1" applyBorder="1" applyAlignment="1" applyProtection="1">
      <alignment horizontal="center"/>
      <protection locked="0"/>
    </xf>
    <xf numFmtId="1" fontId="30" fillId="8" borderId="284" xfId="0" applyNumberFormat="1" applyFont="1" applyFill="1" applyBorder="1" applyAlignment="1" applyProtection="1">
      <alignment horizontal="center"/>
      <protection locked="0"/>
    </xf>
    <xf numFmtId="0" fontId="9" fillId="7" borderId="429" xfId="0" applyFont="1" applyFill="1" applyBorder="1" applyAlignment="1" applyProtection="1">
      <alignment horizontal="left" wrapText="1"/>
      <protection locked="0"/>
    </xf>
    <xf numFmtId="0" fontId="9" fillId="7" borderId="430" xfId="0" applyFont="1" applyFill="1" applyBorder="1" applyAlignment="1" applyProtection="1">
      <alignment horizontal="left" wrapText="1"/>
      <protection locked="0"/>
    </xf>
    <xf numFmtId="0" fontId="9" fillId="7" borderId="431" xfId="0" applyFont="1" applyFill="1" applyBorder="1" applyAlignment="1" applyProtection="1">
      <alignment horizontal="left" wrapText="1"/>
      <protection locked="0"/>
    </xf>
    <xf numFmtId="3" fontId="7" fillId="8" borderId="230" xfId="0" applyNumberFormat="1" applyFont="1" applyFill="1" applyBorder="1" applyAlignment="1" applyProtection="1">
      <alignment horizontal="center" vertical="center" wrapText="1"/>
      <protection locked="0"/>
    </xf>
    <xf numFmtId="3" fontId="7" fillId="8" borderId="233" xfId="0" applyNumberFormat="1" applyFont="1" applyFill="1" applyBorder="1" applyAlignment="1" applyProtection="1">
      <alignment horizontal="center" vertical="center" wrapText="1"/>
      <protection locked="0"/>
    </xf>
    <xf numFmtId="3" fontId="7" fillId="8" borderId="237" xfId="0" applyNumberFormat="1" applyFont="1" applyFill="1" applyBorder="1" applyAlignment="1" applyProtection="1">
      <alignment horizontal="center" vertical="center"/>
      <protection locked="0"/>
    </xf>
    <xf numFmtId="3" fontId="7" fillId="8" borderId="241" xfId="0" applyNumberFormat="1" applyFont="1" applyFill="1" applyBorder="1" applyAlignment="1" applyProtection="1">
      <alignment horizontal="center" vertical="center"/>
      <protection locked="0"/>
    </xf>
    <xf numFmtId="3" fontId="6" fillId="8" borderId="232" xfId="0" applyNumberFormat="1" applyFont="1" applyFill="1" applyBorder="1" applyAlignment="1" applyProtection="1">
      <alignment horizontal="center" vertical="center"/>
      <protection locked="0"/>
    </xf>
    <xf numFmtId="3" fontId="6" fillId="8" borderId="235" xfId="0" applyNumberFormat="1" applyFont="1" applyFill="1" applyBorder="1" applyAlignment="1" applyProtection="1">
      <alignment horizontal="center" vertical="center"/>
      <protection locked="0"/>
    </xf>
    <xf numFmtId="3" fontId="7" fillId="8" borderId="269" xfId="0" applyNumberFormat="1" applyFont="1" applyFill="1" applyBorder="1" applyAlignment="1" applyProtection="1">
      <alignment horizontal="center" vertical="center"/>
      <protection locked="0"/>
    </xf>
    <xf numFmtId="3" fontId="7" fillId="8" borderId="274" xfId="0" applyNumberFormat="1" applyFont="1" applyFill="1" applyBorder="1" applyAlignment="1" applyProtection="1">
      <alignment horizontal="center" vertical="center"/>
      <protection locked="0"/>
    </xf>
    <xf numFmtId="0" fontId="11" fillId="0" borderId="215" xfId="0" applyFont="1" applyBorder="1" applyAlignment="1" applyProtection="1">
      <alignment horizontal="left" vertical="top" wrapText="1"/>
    </xf>
    <xf numFmtId="0" fontId="21" fillId="0" borderId="250" xfId="1" applyNumberFormat="1" applyFont="1" applyFill="1" applyBorder="1" applyAlignment="1" applyProtection="1">
      <alignment horizontal="right"/>
      <protection locked="0"/>
    </xf>
    <xf numFmtId="0" fontId="21" fillId="0" borderId="265" xfId="1" applyNumberFormat="1" applyFont="1" applyFill="1" applyBorder="1" applyAlignment="1" applyProtection="1">
      <alignment horizontal="right"/>
      <protection locked="0"/>
    </xf>
    <xf numFmtId="0" fontId="21" fillId="0" borderId="286" xfId="1" applyNumberFormat="1" applyFont="1" applyFill="1" applyBorder="1" applyAlignment="1" applyProtection="1">
      <alignment horizontal="right"/>
      <protection locked="0"/>
    </xf>
    <xf numFmtId="0" fontId="12" fillId="7" borderId="216" xfId="0" applyFont="1" applyFill="1" applyBorder="1" applyAlignment="1" applyProtection="1">
      <alignment horizontal="left" wrapText="1"/>
    </xf>
    <xf numFmtId="0" fontId="11" fillId="0" borderId="217" xfId="0" applyFont="1" applyBorder="1" applyAlignment="1" applyProtection="1">
      <alignment horizontal="left" vertical="top" wrapText="1"/>
    </xf>
    <xf numFmtId="3" fontId="21" fillId="8" borderId="270" xfId="0" applyNumberFormat="1" applyFont="1" applyFill="1" applyBorder="1" applyAlignment="1" applyProtection="1">
      <alignment horizontal="center"/>
      <protection locked="0"/>
    </xf>
    <xf numFmtId="3" fontId="21" fillId="8" borderId="271" xfId="0" applyNumberFormat="1" applyFont="1" applyFill="1" applyBorder="1" applyAlignment="1" applyProtection="1">
      <alignment horizontal="center"/>
      <protection locked="0"/>
    </xf>
    <xf numFmtId="3" fontId="21" fillId="8" borderId="275" xfId="0" applyNumberFormat="1" applyFont="1" applyFill="1" applyBorder="1" applyAlignment="1" applyProtection="1">
      <alignment horizontal="center"/>
      <protection locked="0"/>
    </xf>
    <xf numFmtId="3" fontId="21" fillId="8" borderId="276" xfId="0" applyNumberFormat="1" applyFont="1" applyFill="1" applyBorder="1" applyAlignment="1" applyProtection="1">
      <alignment horizontal="center"/>
      <protection locked="0"/>
    </xf>
    <xf numFmtId="3" fontId="21" fillId="8" borderId="259" xfId="0" applyNumberFormat="1" applyFont="1" applyFill="1" applyBorder="1" applyAlignment="1" applyProtection="1">
      <alignment horizontal="center"/>
      <protection locked="0"/>
    </xf>
    <xf numFmtId="3" fontId="21" fillId="8" borderId="272" xfId="0" applyNumberFormat="1" applyFont="1" applyFill="1" applyBorder="1" applyAlignment="1" applyProtection="1">
      <alignment horizontal="center"/>
      <protection locked="0"/>
    </xf>
    <xf numFmtId="3" fontId="21" fillId="8" borderId="287" xfId="0" applyNumberFormat="1" applyFont="1" applyFill="1" applyBorder="1" applyAlignment="1" applyProtection="1">
      <alignment horizontal="center"/>
      <protection locked="0"/>
    </xf>
    <xf numFmtId="3" fontId="21" fillId="8" borderId="277" xfId="0" applyNumberFormat="1" applyFont="1" applyFill="1" applyBorder="1" applyAlignment="1" applyProtection="1">
      <alignment horizontal="center"/>
      <protection locked="0"/>
    </xf>
    <xf numFmtId="3" fontId="21" fillId="8" borderId="278" xfId="0" applyNumberFormat="1" applyFont="1" applyFill="1" applyBorder="1" applyAlignment="1" applyProtection="1">
      <alignment horizontal="center"/>
      <protection locked="0"/>
    </xf>
    <xf numFmtId="3" fontId="21" fillId="8" borderId="288" xfId="0" applyNumberFormat="1" applyFont="1" applyFill="1" applyBorder="1" applyAlignment="1" applyProtection="1">
      <alignment horizontal="center"/>
      <protection locked="0"/>
    </xf>
    <xf numFmtId="3" fontId="21" fillId="8" borderId="260" xfId="0" applyNumberFormat="1" applyFont="1" applyFill="1" applyBorder="1" applyAlignment="1" applyProtection="1">
      <alignment horizontal="center"/>
      <protection locked="0"/>
    </xf>
    <xf numFmtId="3" fontId="21" fillId="8" borderId="263" xfId="0" applyNumberFormat="1" applyFont="1" applyFill="1" applyBorder="1" applyAlignment="1" applyProtection="1">
      <alignment horizontal="center"/>
      <protection locked="0"/>
    </xf>
    <xf numFmtId="3" fontId="21" fillId="8" borderId="264" xfId="0" applyNumberFormat="1" applyFont="1" applyFill="1" applyBorder="1" applyAlignment="1" applyProtection="1">
      <alignment horizontal="center"/>
      <protection locked="0"/>
    </xf>
    <xf numFmtId="0" fontId="20" fillId="7" borderId="215" xfId="0" applyFont="1" applyFill="1" applyBorder="1" applyAlignment="1" applyProtection="1">
      <alignment horizontal="left" vertical="top" wrapText="1"/>
      <protection locked="0"/>
    </xf>
    <xf numFmtId="3" fontId="7" fillId="8" borderId="236" xfId="0" applyNumberFormat="1" applyFont="1" applyFill="1" applyBorder="1" applyAlignment="1" applyProtection="1">
      <alignment horizontal="center" wrapText="1"/>
      <protection locked="0"/>
    </xf>
    <xf numFmtId="3" fontId="7" fillId="8" borderId="239" xfId="0" applyNumberFormat="1" applyFont="1" applyFill="1" applyBorder="1" applyAlignment="1" applyProtection="1">
      <alignment horizontal="center" wrapText="1"/>
      <protection locked="0"/>
    </xf>
    <xf numFmtId="3" fontId="7" fillId="8" borderId="231" xfId="0" applyNumberFormat="1" applyFont="1" applyFill="1" applyBorder="1" applyAlignment="1" applyProtection="1">
      <alignment horizontal="center" vertical="center"/>
      <protection locked="0"/>
    </xf>
    <xf numFmtId="3" fontId="7" fillId="8" borderId="234" xfId="0" applyNumberFormat="1" applyFont="1" applyFill="1" applyBorder="1" applyAlignment="1" applyProtection="1">
      <alignment horizontal="center" vertical="center"/>
      <protection locked="0"/>
    </xf>
    <xf numFmtId="3" fontId="7" fillId="8" borderId="240" xfId="0" applyNumberFormat="1" applyFont="1" applyFill="1" applyBorder="1" applyAlignment="1" applyProtection="1">
      <alignment horizontal="center" vertical="center"/>
      <protection locked="0"/>
    </xf>
    <xf numFmtId="3" fontId="7" fillId="8" borderId="232" xfId="0" applyNumberFormat="1" applyFont="1" applyFill="1" applyBorder="1" applyAlignment="1" applyProtection="1">
      <alignment horizontal="center" vertical="center"/>
      <protection locked="0"/>
    </xf>
    <xf numFmtId="3" fontId="7" fillId="8" borderId="235" xfId="0" applyNumberFormat="1" applyFont="1" applyFill="1" applyBorder="1" applyAlignment="1" applyProtection="1">
      <alignment horizontal="center" vertical="center"/>
      <protection locked="0"/>
    </xf>
    <xf numFmtId="3" fontId="21" fillId="7" borderId="252" xfId="0" applyNumberFormat="1" applyFont="1" applyFill="1" applyBorder="1" applyAlignment="1" applyProtection="1">
      <alignment horizontal="right"/>
      <protection locked="0"/>
    </xf>
    <xf numFmtId="3" fontId="21" fillId="7" borderId="283" xfId="0" applyNumberFormat="1" applyFont="1" applyFill="1" applyBorder="1" applyAlignment="1" applyProtection="1">
      <alignment horizontal="right"/>
      <protection locked="0"/>
    </xf>
    <xf numFmtId="0" fontId="12" fillId="7" borderId="216" xfId="0" applyFont="1" applyFill="1" applyBorder="1" applyAlignment="1" applyProtection="1">
      <alignment horizontal="left" vertical="top" wrapText="1"/>
    </xf>
    <xf numFmtId="3" fontId="6" fillId="8" borderId="261" xfId="0" applyNumberFormat="1" applyFont="1" applyFill="1" applyBorder="1" applyAlignment="1" applyProtection="1">
      <alignment horizontal="center"/>
      <protection locked="0"/>
    </xf>
    <xf numFmtId="3" fontId="6" fillId="8" borderId="286" xfId="0" applyNumberFormat="1" applyFont="1" applyFill="1" applyBorder="1" applyAlignment="1" applyProtection="1">
      <alignment horizontal="center"/>
      <protection locked="0"/>
    </xf>
    <xf numFmtId="3" fontId="7" fillId="7" borderId="139" xfId="0" applyNumberFormat="1" applyFont="1" applyFill="1" applyBorder="1" applyAlignment="1" applyProtection="1">
      <alignment horizontal="center" wrapText="1"/>
      <protection locked="0"/>
    </xf>
    <xf numFmtId="3" fontId="7" fillId="7" borderId="229" xfId="0" applyNumberFormat="1" applyFont="1" applyFill="1" applyBorder="1" applyAlignment="1" applyProtection="1">
      <alignment horizontal="center" wrapText="1"/>
      <protection locked="0"/>
    </xf>
    <xf numFmtId="0" fontId="8" fillId="7" borderId="212" xfId="0" applyFont="1" applyFill="1" applyBorder="1" applyAlignment="1">
      <alignment horizontal="left" wrapText="1"/>
    </xf>
    <xf numFmtId="0" fontId="8" fillId="7" borderId="442" xfId="0" applyFont="1" applyFill="1" applyBorder="1" applyAlignment="1">
      <alignment horizontal="left" wrapText="1"/>
    </xf>
    <xf numFmtId="0" fontId="8" fillId="7" borderId="0" xfId="0" applyFont="1" applyFill="1" applyBorder="1" applyAlignment="1">
      <alignment horizontal="left" wrapText="1"/>
    </xf>
    <xf numFmtId="0" fontId="8" fillId="7" borderId="114" xfId="0" applyFont="1" applyFill="1" applyBorder="1" applyAlignment="1">
      <alignment horizontal="left" wrapText="1"/>
    </xf>
    <xf numFmtId="0" fontId="16" fillId="0" borderId="5" xfId="0" applyFont="1" applyBorder="1" applyAlignment="1">
      <alignment horizontal="right" vertical="center" textRotation="180" wrapText="1"/>
    </xf>
    <xf numFmtId="0" fontId="3" fillId="7" borderId="0" xfId="0" applyFont="1" applyFill="1" applyBorder="1" applyAlignment="1">
      <alignment vertical="center" textRotation="180"/>
    </xf>
    <xf numFmtId="0" fontId="12" fillId="7" borderId="141" xfId="0" applyFont="1" applyFill="1" applyBorder="1" applyAlignment="1" applyProtection="1">
      <alignment horizontal="center"/>
    </xf>
    <xf numFmtId="0" fontId="12" fillId="7" borderId="137" xfId="0" applyFont="1" applyFill="1" applyBorder="1" applyAlignment="1" applyProtection="1">
      <alignment horizontal="center"/>
    </xf>
    <xf numFmtId="0" fontId="12" fillId="7" borderId="187" xfId="0" applyFont="1" applyFill="1" applyBorder="1" applyAlignment="1" applyProtection="1">
      <alignment horizontal="center" wrapText="1"/>
    </xf>
    <xf numFmtId="3" fontId="12" fillId="7" borderId="139" xfId="0" applyNumberFormat="1" applyFont="1" applyFill="1" applyBorder="1" applyAlignment="1" applyProtection="1">
      <alignment horizontal="center"/>
      <protection locked="0"/>
    </xf>
    <xf numFmtId="3" fontId="12" fillId="7" borderId="140" xfId="0" applyNumberFormat="1" applyFont="1" applyFill="1" applyBorder="1" applyAlignment="1" applyProtection="1">
      <alignment horizontal="center"/>
      <protection locked="0"/>
    </xf>
    <xf numFmtId="3" fontId="12" fillId="7" borderId="138" xfId="0" applyNumberFormat="1" applyFont="1" applyFill="1" applyBorder="1" applyAlignment="1" applyProtection="1">
      <alignment horizontal="center"/>
      <protection locked="0"/>
    </xf>
    <xf numFmtId="3" fontId="12" fillId="7" borderId="149" xfId="0" applyNumberFormat="1" applyFont="1" applyFill="1" applyBorder="1" applyAlignment="1" applyProtection="1">
      <alignment horizontal="center" wrapText="1"/>
      <protection locked="0"/>
    </xf>
    <xf numFmtId="3" fontId="12" fillId="7" borderId="140" xfId="0" applyNumberFormat="1" applyFont="1" applyFill="1" applyBorder="1" applyAlignment="1" applyProtection="1">
      <alignment horizontal="center" wrapText="1"/>
      <protection locked="0"/>
    </xf>
    <xf numFmtId="3" fontId="7" fillId="7" borderId="227" xfId="0" applyNumberFormat="1" applyFont="1" applyFill="1" applyBorder="1" applyAlignment="1" applyProtection="1">
      <alignment horizontal="center" wrapText="1"/>
      <protection locked="0"/>
    </xf>
    <xf numFmtId="0" fontId="20" fillId="7" borderId="214" xfId="0" applyFont="1" applyFill="1" applyBorder="1" applyAlignment="1" applyProtection="1">
      <alignment horizontal="left" wrapText="1"/>
      <protection locked="0"/>
    </xf>
    <xf numFmtId="0" fontId="20" fillId="7" borderId="423" xfId="0" applyFont="1" applyFill="1" applyBorder="1" applyAlignment="1" applyProtection="1">
      <alignment horizontal="left" wrapText="1"/>
      <protection locked="0"/>
    </xf>
    <xf numFmtId="0" fontId="20" fillId="7" borderId="126" xfId="0" applyFont="1" applyFill="1" applyBorder="1" applyAlignment="1" applyProtection="1">
      <alignment horizontal="left" wrapText="1"/>
      <protection locked="0"/>
    </xf>
    <xf numFmtId="0" fontId="8" fillId="7" borderId="427" xfId="0" applyFont="1" applyFill="1" applyBorder="1" applyAlignment="1" applyProtection="1">
      <alignment horizontal="left" wrapText="1"/>
      <protection locked="0"/>
    </xf>
    <xf numFmtId="0" fontId="8" fillId="7" borderId="428" xfId="0" applyFont="1" applyFill="1" applyBorder="1" applyAlignment="1" applyProtection="1">
      <alignment horizontal="left" wrapText="1"/>
      <protection locked="0"/>
    </xf>
    <xf numFmtId="0" fontId="8" fillId="7" borderId="429" xfId="0" applyFont="1" applyFill="1" applyBorder="1" applyAlignment="1" applyProtection="1">
      <alignment horizontal="left" wrapText="1"/>
      <protection locked="0"/>
    </xf>
    <xf numFmtId="0" fontId="8" fillId="7" borderId="430" xfId="0" applyFont="1" applyFill="1" applyBorder="1" applyAlignment="1" applyProtection="1">
      <alignment horizontal="left" wrapText="1"/>
      <protection locked="0"/>
    </xf>
    <xf numFmtId="0" fontId="8" fillId="7" borderId="431" xfId="0" applyFont="1" applyFill="1" applyBorder="1" applyAlignment="1" applyProtection="1">
      <alignment horizontal="left" wrapText="1"/>
      <protection locked="0"/>
    </xf>
    <xf numFmtId="0" fontId="9" fillId="7" borderId="15" xfId="0" applyFont="1" applyFill="1" applyBorder="1" applyAlignment="1" applyProtection="1">
      <alignment horizontal="left" wrapText="1"/>
      <protection locked="0"/>
    </xf>
    <xf numFmtId="0" fontId="9" fillId="7" borderId="0" xfId="0" applyFont="1" applyFill="1" applyBorder="1" applyAlignment="1" applyProtection="1">
      <alignment horizontal="left" wrapText="1"/>
      <protection locked="0"/>
    </xf>
    <xf numFmtId="0" fontId="9" fillId="7" borderId="114" xfId="0" applyFont="1" applyFill="1" applyBorder="1" applyAlignment="1" applyProtection="1">
      <alignment horizontal="left" wrapText="1"/>
      <protection locked="0"/>
    </xf>
    <xf numFmtId="0" fontId="11" fillId="0" borderId="115" xfId="0" applyFont="1" applyBorder="1" applyAlignment="1">
      <alignment horizontal="center"/>
    </xf>
    <xf numFmtId="0" fontId="11" fillId="0" borderId="0" xfId="0" applyFont="1" applyBorder="1" applyAlignment="1">
      <alignment horizontal="center"/>
    </xf>
    <xf numFmtId="0" fontId="11" fillId="0" borderId="22" xfId="0" applyFont="1" applyBorder="1" applyAlignment="1">
      <alignment horizontal="center"/>
    </xf>
    <xf numFmtId="0" fontId="12" fillId="0" borderId="3" xfId="0" applyFont="1" applyBorder="1" applyAlignment="1">
      <alignment horizontal="center"/>
    </xf>
    <xf numFmtId="0" fontId="12" fillId="0" borderId="0" xfId="0" applyFont="1" applyBorder="1" applyAlignment="1">
      <alignment horizontal="center"/>
    </xf>
    <xf numFmtId="0" fontId="12" fillId="0" borderId="22" xfId="0" applyFont="1" applyBorder="1" applyAlignment="1">
      <alignment horizontal="center"/>
    </xf>
    <xf numFmtId="0" fontId="8" fillId="0" borderId="147" xfId="0" applyFont="1" applyBorder="1" applyAlignment="1" applyProtection="1">
      <alignment horizontal="center" vertical="center" wrapText="1"/>
    </xf>
    <xf numFmtId="0" fontId="2" fillId="0" borderId="189" xfId="0" applyFont="1" applyBorder="1"/>
    <xf numFmtId="0" fontId="12" fillId="0" borderId="115" xfId="29" applyFont="1" applyBorder="1" applyAlignment="1" applyProtection="1">
      <alignment horizontal="center"/>
    </xf>
    <xf numFmtId="0" fontId="12" fillId="0" borderId="0" xfId="29" applyFont="1" applyAlignment="1" applyProtection="1">
      <alignment horizontal="center"/>
    </xf>
    <xf numFmtId="0" fontId="12" fillId="0" borderId="22" xfId="29" applyFont="1" applyBorder="1" applyAlignment="1" applyProtection="1">
      <alignment horizontal="center"/>
    </xf>
    <xf numFmtId="0" fontId="12" fillId="0" borderId="3" xfId="29" applyFont="1" applyBorder="1" applyAlignment="1" applyProtection="1">
      <alignment horizontal="center"/>
    </xf>
    <xf numFmtId="0" fontId="12" fillId="0" borderId="0" xfId="29" applyFont="1" applyBorder="1" applyAlignment="1" applyProtection="1">
      <alignment horizontal="center"/>
    </xf>
    <xf numFmtId="0" fontId="16" fillId="0" borderId="0" xfId="29" applyFont="1" applyBorder="1" applyAlignment="1" applyProtection="1">
      <alignment horizontal="center"/>
    </xf>
    <xf numFmtId="0" fontId="11" fillId="0" borderId="3" xfId="0" applyFont="1" applyBorder="1" applyAlignment="1">
      <alignment horizontal="center"/>
    </xf>
    <xf numFmtId="0" fontId="11" fillId="0" borderId="3" xfId="0" applyFont="1" applyBorder="1" applyAlignment="1">
      <alignment horizontal="center" vertical="center"/>
    </xf>
    <xf numFmtId="0" fontId="11" fillId="0" borderId="0" xfId="0" applyFont="1" applyBorder="1" applyAlignment="1">
      <alignment horizontal="center" vertical="center"/>
    </xf>
    <xf numFmtId="0" fontId="11" fillId="0" borderId="114" xfId="0" applyFont="1" applyBorder="1" applyAlignment="1">
      <alignment horizontal="center" vertical="center"/>
    </xf>
    <xf numFmtId="0" fontId="12" fillId="0" borderId="115" xfId="0" applyFont="1" applyBorder="1" applyAlignment="1" applyProtection="1">
      <alignment horizontal="center" vertical="center" wrapText="1"/>
    </xf>
    <xf numFmtId="0" fontId="12" fillId="0" borderId="22" xfId="0" applyFont="1" applyBorder="1" applyAlignment="1" applyProtection="1">
      <alignment horizontal="center" vertical="center" wrapText="1"/>
    </xf>
    <xf numFmtId="0" fontId="12" fillId="0" borderId="3" xfId="29" applyFont="1" applyBorder="1" applyAlignment="1" applyProtection="1">
      <alignment horizontal="center" vertical="center" wrapText="1"/>
    </xf>
    <xf numFmtId="0" fontId="12" fillId="0" borderId="0" xfId="29" applyFont="1" applyBorder="1" applyAlignment="1" applyProtection="1">
      <alignment horizontal="center" vertical="center" wrapText="1"/>
    </xf>
    <xf numFmtId="0" fontId="12" fillId="0" borderId="1" xfId="29" applyFont="1" applyBorder="1" applyAlignment="1" applyProtection="1">
      <alignment horizontal="center" vertical="center" wrapText="1"/>
    </xf>
    <xf numFmtId="0" fontId="11" fillId="0" borderId="0" xfId="0" applyFont="1" applyAlignment="1">
      <alignment horizontal="center"/>
    </xf>
    <xf numFmtId="0" fontId="12" fillId="0" borderId="3" xfId="0" applyFont="1" applyBorder="1" applyAlignment="1" applyProtection="1">
      <alignment horizontal="center" vertical="center" wrapText="1"/>
    </xf>
    <xf numFmtId="0" fontId="12" fillId="0" borderId="135" xfId="0" applyFont="1" applyBorder="1" applyAlignment="1" applyProtection="1">
      <alignment horizontal="center" vertical="center" wrapText="1"/>
    </xf>
    <xf numFmtId="0" fontId="11" fillId="0" borderId="115" xfId="0" applyFont="1" applyBorder="1" applyAlignment="1" applyProtection="1">
      <alignment horizontal="center" vertical="center" wrapText="1"/>
    </xf>
    <xf numFmtId="0" fontId="11" fillId="0" borderId="114" xfId="0" applyFont="1" applyBorder="1" applyAlignment="1">
      <alignment horizontal="center"/>
    </xf>
    <xf numFmtId="0" fontId="11" fillId="0" borderId="135" xfId="0" applyFont="1" applyBorder="1" applyAlignment="1">
      <alignment horizontal="center"/>
    </xf>
    <xf numFmtId="0" fontId="11" fillId="0" borderId="190" xfId="0" applyFont="1" applyBorder="1" applyAlignment="1">
      <alignment horizontal="center"/>
    </xf>
    <xf numFmtId="0" fontId="12" fillId="0" borderId="114" xfId="0" applyFont="1" applyBorder="1" applyAlignment="1" applyProtection="1">
      <alignment horizontal="left" wrapText="1"/>
    </xf>
    <xf numFmtId="0" fontId="12" fillId="0" borderId="148" xfId="0" applyFont="1" applyBorder="1" applyAlignment="1" applyProtection="1">
      <alignment horizontal="center" vertical="center" wrapText="1"/>
    </xf>
    <xf numFmtId="0" fontId="12" fillId="0" borderId="149" xfId="0" applyFont="1" applyBorder="1" applyAlignment="1" applyProtection="1">
      <alignment horizontal="center" vertical="center" wrapText="1"/>
    </xf>
    <xf numFmtId="0" fontId="12" fillId="0" borderId="137" xfId="0" applyFont="1" applyBorder="1" applyAlignment="1" applyProtection="1">
      <alignment horizontal="center" vertical="center" wrapText="1"/>
    </xf>
    <xf numFmtId="0" fontId="11" fillId="0" borderId="149" xfId="0" applyFont="1" applyBorder="1" applyAlignment="1">
      <alignment horizontal="center"/>
    </xf>
    <xf numFmtId="0" fontId="15" fillId="0" borderId="133" xfId="0" applyFont="1" applyBorder="1"/>
    <xf numFmtId="0" fontId="6" fillId="0" borderId="101" xfId="29" applyFont="1" applyBorder="1" applyAlignment="1" applyProtection="1">
      <alignment vertical="top"/>
    </xf>
    <xf numFmtId="0" fontId="6" fillId="0" borderId="17" xfId="29" applyFont="1" applyBorder="1" applyAlignment="1" applyProtection="1">
      <alignment vertical="top"/>
    </xf>
    <xf numFmtId="0" fontId="12" fillId="0" borderId="150" xfId="29" applyFont="1" applyBorder="1" applyAlignment="1" applyProtection="1">
      <alignment horizontal="center" vertical="center"/>
    </xf>
    <xf numFmtId="0" fontId="12" fillId="0" borderId="151" xfId="29" applyFont="1" applyBorder="1" applyAlignment="1" applyProtection="1">
      <alignment horizontal="center" vertical="center"/>
    </xf>
    <xf numFmtId="0" fontId="12" fillId="0" borderId="134" xfId="29" applyFont="1" applyBorder="1" applyAlignment="1" applyProtection="1">
      <alignment horizontal="center" vertical="center"/>
    </xf>
    <xf numFmtId="0" fontId="12" fillId="0" borderId="152" xfId="29" applyFont="1" applyBorder="1" applyAlignment="1" applyProtection="1">
      <alignment horizontal="center" vertical="center"/>
    </xf>
    <xf numFmtId="0" fontId="12" fillId="0" borderId="192" xfId="0" applyFont="1" applyBorder="1" applyAlignment="1">
      <alignment horizontal="center" vertical="center"/>
    </xf>
    <xf numFmtId="0" fontId="12" fillId="0" borderId="193" xfId="0" applyFont="1" applyBorder="1" applyAlignment="1">
      <alignment horizontal="center" vertical="center"/>
    </xf>
    <xf numFmtId="0" fontId="0" fillId="8" borderId="153" xfId="0" applyFill="1" applyBorder="1"/>
    <xf numFmtId="0" fontId="0" fillId="8" borderId="154" xfId="0" applyFill="1" applyBorder="1"/>
    <xf numFmtId="0" fontId="0" fillId="8" borderId="155" xfId="0" applyFill="1" applyBorder="1"/>
    <xf numFmtId="0" fontId="0" fillId="8" borderId="156" xfId="0" applyFill="1" applyBorder="1"/>
    <xf numFmtId="0" fontId="0" fillId="8" borderId="157" xfId="0" applyFill="1" applyBorder="1"/>
    <xf numFmtId="0" fontId="0" fillId="8" borderId="158" xfId="0" applyFill="1" applyBorder="1"/>
    <xf numFmtId="0" fontId="0" fillId="8" borderId="10" xfId="0" applyFill="1" applyBorder="1"/>
    <xf numFmtId="0" fontId="0" fillId="8" borderId="20" xfId="0" applyFill="1" applyBorder="1"/>
    <xf numFmtId="0" fontId="0" fillId="8" borderId="153" xfId="0" applyFill="1" applyBorder="1" applyAlignment="1">
      <alignment horizontal="center"/>
    </xf>
    <xf numFmtId="0" fontId="0" fillId="8" borderId="154" xfId="0" applyFill="1" applyBorder="1" applyAlignment="1">
      <alignment horizontal="center"/>
    </xf>
    <xf numFmtId="0" fontId="0" fillId="8" borderId="155" xfId="0" applyFill="1" applyBorder="1" applyAlignment="1">
      <alignment horizontal="center"/>
    </xf>
    <xf numFmtId="0" fontId="8" fillId="0" borderId="432" xfId="29" applyFont="1" applyBorder="1" applyAlignment="1" applyProtection="1">
      <alignment horizontal="left" wrapText="1"/>
      <protection locked="0"/>
    </xf>
    <xf numFmtId="0" fontId="8" fillId="0" borderId="427" xfId="29" applyFont="1" applyBorder="1" applyAlignment="1" applyProtection="1">
      <alignment horizontal="left" wrapText="1"/>
      <protection locked="0"/>
    </xf>
    <xf numFmtId="0" fontId="8" fillId="0" borderId="428" xfId="29" applyFont="1" applyBorder="1" applyAlignment="1" applyProtection="1">
      <alignment horizontal="left" wrapText="1"/>
      <protection locked="0"/>
    </xf>
    <xf numFmtId="3" fontId="7" fillId="0" borderId="159" xfId="0" applyNumberFormat="1" applyFont="1" applyBorder="1" applyAlignment="1" applyProtection="1">
      <alignment horizontal="right" vertical="center"/>
      <protection locked="0"/>
    </xf>
    <xf numFmtId="3" fontId="7" fillId="0" borderId="160" xfId="0" applyNumberFormat="1" applyFont="1" applyBorder="1" applyAlignment="1" applyProtection="1">
      <alignment horizontal="right" vertical="center"/>
      <protection locked="0"/>
    </xf>
    <xf numFmtId="3" fontId="7" fillId="0" borderId="161" xfId="0" applyNumberFormat="1" applyFont="1" applyBorder="1" applyAlignment="1" applyProtection="1">
      <alignment horizontal="right" vertical="center"/>
      <protection locked="0"/>
    </xf>
    <xf numFmtId="3" fontId="21" fillId="0" borderId="162" xfId="29" applyNumberFormat="1" applyFont="1" applyBorder="1" applyAlignment="1" applyProtection="1">
      <alignment horizontal="right"/>
      <protection locked="0"/>
    </xf>
    <xf numFmtId="3" fontId="21" fillId="0" borderId="168" xfId="29" applyNumberFormat="1" applyFont="1" applyBorder="1" applyAlignment="1" applyProtection="1">
      <alignment horizontal="right"/>
      <protection locked="0"/>
    </xf>
    <xf numFmtId="0" fontId="10" fillId="0" borderId="159" xfId="29" quotePrefix="1" applyNumberFormat="1" applyFont="1" applyBorder="1" applyAlignment="1" applyProtection="1">
      <alignment horizontal="right"/>
      <protection locked="0"/>
    </xf>
    <xf numFmtId="0" fontId="10" fillId="0" borderId="160" xfId="29" applyNumberFormat="1" applyFont="1" applyBorder="1" applyAlignment="1" applyProtection="1">
      <alignment horizontal="right"/>
      <protection locked="0"/>
    </xf>
    <xf numFmtId="0" fontId="10" fillId="0" borderId="194" xfId="29" applyNumberFormat="1" applyFont="1" applyBorder="1" applyAlignment="1" applyProtection="1">
      <alignment horizontal="right"/>
      <protection locked="0"/>
    </xf>
    <xf numFmtId="0" fontId="0" fillId="8" borderId="163" xfId="0" applyFill="1" applyBorder="1" applyAlignment="1">
      <alignment horizontal="center"/>
    </xf>
    <xf numFmtId="0" fontId="0" fillId="8" borderId="164" xfId="0" applyFill="1" applyBorder="1" applyAlignment="1">
      <alignment horizontal="center"/>
    </xf>
    <xf numFmtId="0" fontId="0" fillId="8" borderId="165" xfId="0" applyFill="1" applyBorder="1" applyAlignment="1">
      <alignment horizontal="center"/>
    </xf>
    <xf numFmtId="0" fontId="0" fillId="8" borderId="166" xfId="0" applyFill="1" applyBorder="1" applyAlignment="1">
      <alignment horizontal="center"/>
    </xf>
    <xf numFmtId="0" fontId="0" fillId="8" borderId="195" xfId="0" applyFill="1" applyBorder="1" applyAlignment="1">
      <alignment horizontal="center"/>
    </xf>
    <xf numFmtId="3" fontId="7" fillId="0" borderId="167" xfId="0" applyNumberFormat="1" applyFont="1" applyBorder="1" applyAlignment="1" applyProtection="1">
      <alignment horizontal="right" vertical="center"/>
      <protection locked="0"/>
    </xf>
    <xf numFmtId="3" fontId="21" fillId="0" borderId="0" xfId="29" applyNumberFormat="1" applyFont="1" applyBorder="1" applyAlignment="1" applyProtection="1">
      <alignment horizontal="right"/>
      <protection locked="0"/>
    </xf>
    <xf numFmtId="3" fontId="21" fillId="0" borderId="196" xfId="29" applyNumberFormat="1" applyFont="1" applyBorder="1" applyAlignment="1" applyProtection="1">
      <alignment horizontal="right"/>
      <protection locked="0"/>
    </xf>
    <xf numFmtId="0" fontId="0" fillId="8" borderId="163" xfId="0" applyFill="1" applyBorder="1"/>
    <xf numFmtId="0" fontId="0" fillId="8" borderId="164" xfId="0" applyFill="1" applyBorder="1"/>
    <xf numFmtId="0" fontId="0" fillId="8" borderId="165" xfId="0" applyFill="1" applyBorder="1"/>
    <xf numFmtId="0" fontId="0" fillId="8" borderId="166" xfId="0" applyFill="1" applyBorder="1"/>
    <xf numFmtId="0" fontId="0" fillId="8" borderId="195" xfId="0" applyFill="1" applyBorder="1"/>
    <xf numFmtId="0" fontId="10" fillId="0" borderId="159" xfId="29" applyNumberFormat="1" applyFont="1" applyBorder="1" applyAlignment="1" applyProtection="1">
      <alignment horizontal="right"/>
      <protection locked="0"/>
    </xf>
    <xf numFmtId="0" fontId="21" fillId="0" borderId="169" xfId="29" applyNumberFormat="1" applyFont="1" applyBorder="1" applyAlignment="1" applyProtection="1">
      <alignment horizontal="right"/>
      <protection locked="0"/>
    </xf>
    <xf numFmtId="0" fontId="21" fillId="0" borderId="170" xfId="29" applyNumberFormat="1" applyFont="1" applyBorder="1" applyAlignment="1" applyProtection="1">
      <alignment horizontal="right"/>
      <protection locked="0"/>
    </xf>
    <xf numFmtId="0" fontId="21" fillId="0" borderId="197" xfId="29" applyNumberFormat="1" applyFont="1" applyBorder="1" applyAlignment="1" applyProtection="1">
      <alignment horizontal="right"/>
      <protection locked="0"/>
    </xf>
    <xf numFmtId="0" fontId="10" fillId="0" borderId="169" xfId="29" applyNumberFormat="1" applyFont="1" applyBorder="1" applyAlignment="1" applyProtection="1">
      <alignment horizontal="right"/>
      <protection locked="0"/>
    </xf>
    <xf numFmtId="0" fontId="10" fillId="0" borderId="170" xfId="29" applyNumberFormat="1" applyFont="1" applyBorder="1" applyAlignment="1" applyProtection="1">
      <alignment horizontal="right"/>
      <protection locked="0"/>
    </xf>
    <xf numFmtId="0" fontId="10" fillId="0" borderId="197" xfId="29" applyNumberFormat="1" applyFont="1" applyBorder="1" applyAlignment="1" applyProtection="1">
      <alignment horizontal="right"/>
      <protection locked="0"/>
    </xf>
    <xf numFmtId="0" fontId="21" fillId="0" borderId="159" xfId="29" applyNumberFormat="1" applyFont="1" applyBorder="1" applyAlignment="1" applyProtection="1">
      <alignment horizontal="right"/>
      <protection locked="0"/>
    </xf>
    <xf numFmtId="0" fontId="21" fillId="0" borderId="160" xfId="29" applyNumberFormat="1" applyFont="1" applyBorder="1" applyAlignment="1" applyProtection="1">
      <alignment horizontal="right"/>
      <protection locked="0"/>
    </xf>
    <xf numFmtId="0" fontId="21" fillId="0" borderId="194" xfId="29" applyNumberFormat="1" applyFont="1" applyBorder="1" applyAlignment="1" applyProtection="1">
      <alignment horizontal="right"/>
      <protection locked="0"/>
    </xf>
    <xf numFmtId="3" fontId="21" fillId="0" borderId="159" xfId="29" applyNumberFormat="1" applyFont="1" applyBorder="1" applyAlignment="1" applyProtection="1">
      <alignment horizontal="right"/>
      <protection locked="0"/>
    </xf>
    <xf numFmtId="3" fontId="21" fillId="0" borderId="160" xfId="29" applyNumberFormat="1" applyFont="1" applyBorder="1" applyAlignment="1" applyProtection="1">
      <alignment horizontal="right"/>
      <protection locked="0"/>
    </xf>
    <xf numFmtId="3" fontId="21" fillId="0" borderId="194" xfId="29" applyNumberFormat="1" applyFont="1" applyBorder="1" applyAlignment="1" applyProtection="1">
      <alignment horizontal="right"/>
      <protection locked="0"/>
    </xf>
    <xf numFmtId="3" fontId="7" fillId="0" borderId="169" xfId="0" applyNumberFormat="1" applyFont="1" applyBorder="1" applyAlignment="1" applyProtection="1">
      <alignment horizontal="right" vertical="center"/>
      <protection locked="0"/>
    </xf>
    <xf numFmtId="3" fontId="7" fillId="0" borderId="170" xfId="0" applyNumberFormat="1" applyFont="1" applyBorder="1" applyAlignment="1" applyProtection="1">
      <alignment horizontal="right" vertical="center"/>
      <protection locked="0"/>
    </xf>
    <xf numFmtId="3" fontId="7" fillId="0" borderId="171" xfId="0" applyNumberFormat="1" applyFont="1" applyBorder="1" applyAlignment="1" applyProtection="1">
      <alignment horizontal="right" vertical="center"/>
      <protection locked="0"/>
    </xf>
    <xf numFmtId="3" fontId="21" fillId="0" borderId="198" xfId="29" applyNumberFormat="1" applyFont="1" applyBorder="1" applyAlignment="1" applyProtection="1">
      <alignment horizontal="right"/>
      <protection locked="0"/>
    </xf>
    <xf numFmtId="3" fontId="21" fillId="0" borderId="199" xfId="29" applyNumberFormat="1" applyFont="1" applyBorder="1" applyAlignment="1" applyProtection="1">
      <alignment horizontal="right"/>
      <protection locked="0"/>
    </xf>
    <xf numFmtId="3" fontId="21" fillId="0" borderId="200" xfId="29" applyNumberFormat="1" applyFont="1" applyBorder="1" applyAlignment="1" applyProtection="1">
      <alignment horizontal="right"/>
      <protection locked="0"/>
    </xf>
    <xf numFmtId="0" fontId="0" fillId="8" borderId="168" xfId="0" applyFill="1" applyBorder="1" applyAlignment="1">
      <alignment horizontal="center"/>
    </xf>
    <xf numFmtId="3" fontId="7" fillId="0" borderId="173" xfId="0" applyNumberFormat="1" applyFont="1" applyBorder="1" applyAlignment="1" applyProtection="1">
      <alignment horizontal="right" vertical="center"/>
      <protection locked="0"/>
    </xf>
    <xf numFmtId="3" fontId="7" fillId="0" borderId="174" xfId="0" applyNumberFormat="1" applyFont="1" applyBorder="1" applyAlignment="1" applyProtection="1">
      <alignment horizontal="right" vertical="center"/>
      <protection locked="0"/>
    </xf>
    <xf numFmtId="3" fontId="7" fillId="0" borderId="175" xfId="0" applyNumberFormat="1" applyFont="1" applyBorder="1" applyAlignment="1" applyProtection="1">
      <alignment horizontal="right" vertical="center"/>
      <protection locked="0"/>
    </xf>
    <xf numFmtId="0" fontId="2" fillId="0" borderId="0" xfId="29" applyFont="1" applyBorder="1" applyAlignment="1" applyProtection="1">
      <alignment horizontal="center" vertical="center" wrapText="1"/>
    </xf>
    <xf numFmtId="0" fontId="0" fillId="0" borderId="0" xfId="29" applyFont="1" applyBorder="1" applyAlignment="1" applyProtection="1">
      <alignment horizontal="center" vertical="center" wrapText="1"/>
    </xf>
    <xf numFmtId="0" fontId="0" fillId="0" borderId="0" xfId="29" applyFont="1" applyBorder="1" applyAlignment="1" applyProtection="1">
      <alignment horizontal="center" vertical="center"/>
    </xf>
    <xf numFmtId="0" fontId="12" fillId="0" borderId="139" xfId="29" quotePrefix="1" applyFont="1" applyBorder="1" applyAlignment="1" applyProtection="1">
      <alignment horizontal="center"/>
    </xf>
    <xf numFmtId="0" fontId="12" fillId="0" borderId="140" xfId="29" applyFont="1" applyBorder="1" applyAlignment="1" applyProtection="1">
      <alignment horizontal="center"/>
    </xf>
    <xf numFmtId="0" fontId="12" fillId="0" borderId="141" xfId="29" applyFont="1" applyFill="1" applyBorder="1" applyAlignment="1" applyProtection="1">
      <alignment horizontal="center"/>
    </xf>
    <xf numFmtId="0" fontId="12" fillId="0" borderId="135" xfId="29" applyFont="1" applyFill="1" applyBorder="1" applyAlignment="1" applyProtection="1">
      <alignment horizontal="center"/>
    </xf>
    <xf numFmtId="0" fontId="12" fillId="0" borderId="142" xfId="29" applyFont="1" applyFill="1" applyBorder="1" applyAlignment="1" applyProtection="1">
      <alignment horizontal="center"/>
    </xf>
    <xf numFmtId="3" fontId="21" fillId="0" borderId="136" xfId="29" applyNumberFormat="1" applyFont="1" applyBorder="1" applyAlignment="1" applyProtection="1">
      <alignment horizontal="right" vertical="center"/>
      <protection locked="0"/>
    </xf>
    <xf numFmtId="3" fontId="23" fillId="0" borderId="176" xfId="0" applyNumberFormat="1" applyFont="1" applyFill="1" applyBorder="1" applyAlignment="1" applyProtection="1">
      <alignment horizontal="center" vertical="center"/>
    </xf>
    <xf numFmtId="3" fontId="23" fillId="0" borderId="177" xfId="0" applyNumberFormat="1" applyFont="1" applyFill="1" applyBorder="1" applyAlignment="1" applyProtection="1">
      <alignment horizontal="center" vertical="center"/>
    </xf>
    <xf numFmtId="3" fontId="23" fillId="0" borderId="179" xfId="0" applyNumberFormat="1" applyFont="1" applyFill="1" applyBorder="1" applyAlignment="1" applyProtection="1">
      <alignment horizontal="center" vertical="center"/>
    </xf>
    <xf numFmtId="3" fontId="23" fillId="0" borderId="180" xfId="0" applyNumberFormat="1" applyFont="1" applyFill="1" applyBorder="1" applyAlignment="1" applyProtection="1">
      <alignment horizontal="center" vertical="center"/>
    </xf>
    <xf numFmtId="3" fontId="23" fillId="0" borderId="182" xfId="0" applyNumberFormat="1" applyFont="1" applyFill="1" applyBorder="1" applyAlignment="1" applyProtection="1">
      <alignment horizontal="center" vertical="center"/>
    </xf>
    <xf numFmtId="3" fontId="23" fillId="0" borderId="183" xfId="0" applyNumberFormat="1" applyFont="1" applyFill="1" applyBorder="1" applyAlignment="1" applyProtection="1">
      <alignment horizontal="center" vertical="center"/>
    </xf>
    <xf numFmtId="0" fontId="0" fillId="8" borderId="178" xfId="0" applyFill="1" applyBorder="1" applyAlignment="1">
      <alignment horizontal="center"/>
    </xf>
    <xf numFmtId="0" fontId="0" fillId="8" borderId="205" xfId="0" applyFill="1" applyBorder="1" applyAlignment="1">
      <alignment horizontal="center"/>
    </xf>
    <xf numFmtId="0" fontId="0" fillId="8" borderId="181" xfId="0" applyFill="1" applyBorder="1" applyAlignment="1">
      <alignment horizontal="center"/>
    </xf>
    <xf numFmtId="0" fontId="0" fillId="8" borderId="206" xfId="0" applyFill="1" applyBorder="1" applyAlignment="1">
      <alignment horizontal="center"/>
    </xf>
    <xf numFmtId="0" fontId="0" fillId="8" borderId="184" xfId="0" applyFill="1" applyBorder="1" applyAlignment="1">
      <alignment horizontal="center"/>
    </xf>
    <xf numFmtId="0" fontId="0" fillId="8" borderId="207" xfId="0" applyFill="1" applyBorder="1" applyAlignment="1">
      <alignment horizontal="center"/>
    </xf>
    <xf numFmtId="0" fontId="23" fillId="0" borderId="201" xfId="0" applyFont="1" applyBorder="1" applyAlignment="1">
      <alignment horizontal="right"/>
    </xf>
    <xf numFmtId="0" fontId="23" fillId="0" borderId="202" xfId="0" applyFont="1" applyBorder="1" applyAlignment="1">
      <alignment horizontal="right"/>
    </xf>
    <xf numFmtId="0" fontId="23" fillId="0" borderId="203" xfId="0" applyFont="1" applyBorder="1" applyAlignment="1">
      <alignment horizontal="right"/>
    </xf>
    <xf numFmtId="0" fontId="23" fillId="0" borderId="204" xfId="0" applyFont="1" applyBorder="1" applyAlignment="1">
      <alignment horizontal="right"/>
    </xf>
    <xf numFmtId="3" fontId="21" fillId="0" borderId="434" xfId="29" applyNumberFormat="1" applyFont="1" applyBorder="1" applyAlignment="1" applyProtection="1">
      <alignment horizontal="center" vertical="center"/>
      <protection locked="0"/>
    </xf>
    <xf numFmtId="3" fontId="21" fillId="0" borderId="427" xfId="29" applyNumberFormat="1" applyFont="1" applyBorder="1" applyAlignment="1" applyProtection="1">
      <alignment horizontal="center" vertical="center"/>
      <protection locked="0"/>
    </xf>
    <xf numFmtId="3" fontId="21" fillId="0" borderId="428" xfId="29" applyNumberFormat="1" applyFont="1" applyBorder="1" applyAlignment="1" applyProtection="1">
      <alignment horizontal="center" vertical="center"/>
      <protection locked="0"/>
    </xf>
    <xf numFmtId="3" fontId="21" fillId="0" borderId="435" xfId="29" applyNumberFormat="1" applyFont="1" applyBorder="1" applyAlignment="1" applyProtection="1">
      <alignment horizontal="center" vertical="center"/>
      <protection locked="0"/>
    </xf>
    <xf numFmtId="3" fontId="21" fillId="0" borderId="430" xfId="29" applyNumberFormat="1" applyFont="1" applyBorder="1" applyAlignment="1" applyProtection="1">
      <alignment horizontal="center" vertical="center"/>
      <protection locked="0"/>
    </xf>
    <xf numFmtId="3" fontId="21" fillId="0" borderId="431" xfId="29" applyNumberFormat="1" applyFont="1" applyBorder="1" applyAlignment="1" applyProtection="1">
      <alignment horizontal="center" vertical="center"/>
      <protection locked="0"/>
    </xf>
    <xf numFmtId="3" fontId="21" fillId="0" borderId="138" xfId="29" applyNumberFormat="1" applyFont="1" applyBorder="1" applyAlignment="1" applyProtection="1">
      <alignment horizontal="right" vertical="center"/>
      <protection locked="0"/>
    </xf>
    <xf numFmtId="0" fontId="0" fillId="8" borderId="8" xfId="0" applyFont="1" applyFill="1" applyBorder="1" applyAlignment="1">
      <alignment horizontal="center"/>
    </xf>
    <xf numFmtId="0" fontId="0" fillId="8" borderId="9" xfId="0" applyFont="1" applyFill="1" applyBorder="1" applyAlignment="1">
      <alignment horizontal="center"/>
    </xf>
    <xf numFmtId="0" fontId="0" fillId="8" borderId="19" xfId="0" applyFont="1" applyFill="1" applyBorder="1" applyAlignment="1">
      <alignment horizontal="center"/>
    </xf>
    <xf numFmtId="0" fontId="0" fillId="8" borderId="10" xfId="0" applyFont="1" applyFill="1" applyBorder="1" applyAlignment="1">
      <alignment horizontal="center"/>
    </xf>
    <xf numFmtId="0" fontId="0" fillId="8" borderId="11" xfId="0" applyFont="1" applyFill="1" applyBorder="1" applyAlignment="1">
      <alignment horizontal="center"/>
    </xf>
    <xf numFmtId="0" fontId="0" fillId="8" borderId="115" xfId="0" applyFill="1" applyBorder="1" applyAlignment="1">
      <alignment horizontal="center"/>
    </xf>
    <xf numFmtId="0" fontId="0" fillId="8" borderId="0" xfId="0" applyFill="1" applyBorder="1" applyAlignment="1">
      <alignment horizontal="center"/>
    </xf>
    <xf numFmtId="0" fontId="0" fillId="8" borderId="143" xfId="0" applyFill="1" applyBorder="1" applyAlignment="1">
      <alignment horizontal="center"/>
    </xf>
    <xf numFmtId="0" fontId="0" fillId="8" borderId="5" xfId="0" applyFill="1" applyBorder="1" applyAlignment="1">
      <alignment horizontal="center"/>
    </xf>
    <xf numFmtId="0" fontId="0" fillId="8" borderId="8" xfId="0" applyFill="1" applyBorder="1" applyAlignment="1">
      <alignment horizontal="center"/>
    </xf>
    <xf numFmtId="0" fontId="0" fillId="8" borderId="9" xfId="0" applyFill="1" applyBorder="1" applyAlignment="1">
      <alignment horizontal="center"/>
    </xf>
    <xf numFmtId="0" fontId="0" fillId="8" borderId="19" xfId="0" applyFill="1" applyBorder="1" applyAlignment="1">
      <alignment horizontal="center"/>
    </xf>
    <xf numFmtId="0" fontId="0" fillId="8" borderId="108" xfId="0" applyFill="1" applyBorder="1" applyAlignment="1">
      <alignment horizontal="center"/>
    </xf>
    <xf numFmtId="0" fontId="0" fillId="8" borderId="116" xfId="0" applyFill="1" applyBorder="1" applyAlignment="1">
      <alignment horizontal="center"/>
    </xf>
    <xf numFmtId="0" fontId="0" fillId="8" borderId="208" xfId="0" applyFill="1" applyBorder="1" applyAlignment="1">
      <alignment horizontal="center"/>
    </xf>
    <xf numFmtId="0" fontId="0" fillId="8" borderId="209" xfId="0" applyFill="1" applyBorder="1" applyAlignment="1">
      <alignment horizontal="center"/>
    </xf>
    <xf numFmtId="3" fontId="7" fillId="0" borderId="172" xfId="0" applyNumberFormat="1" applyFont="1" applyBorder="1" applyAlignment="1" applyProtection="1">
      <alignment horizontal="right" vertical="center"/>
      <protection locked="0"/>
    </xf>
    <xf numFmtId="3" fontId="21" fillId="0" borderId="169" xfId="29" applyNumberFormat="1" applyFont="1" applyBorder="1" applyAlignment="1" applyProtection="1">
      <alignment horizontal="right"/>
      <protection locked="0"/>
    </xf>
    <xf numFmtId="3" fontId="21" fillId="0" borderId="170" xfId="29" applyNumberFormat="1" applyFont="1" applyBorder="1" applyAlignment="1" applyProtection="1">
      <alignment horizontal="right"/>
      <protection locked="0"/>
    </xf>
    <xf numFmtId="3" fontId="21" fillId="0" borderId="171" xfId="29" applyNumberFormat="1" applyFont="1" applyBorder="1" applyAlignment="1" applyProtection="1">
      <alignment horizontal="right"/>
      <protection locked="0"/>
    </xf>
    <xf numFmtId="0" fontId="12" fillId="8" borderId="145" xfId="0" applyFont="1" applyFill="1" applyBorder="1" applyAlignment="1">
      <alignment horizontal="center" vertical="center"/>
    </xf>
    <xf numFmtId="0" fontId="12" fillId="8" borderId="185" xfId="0" applyFont="1" applyFill="1" applyBorder="1" applyAlignment="1">
      <alignment horizontal="center" vertical="center"/>
    </xf>
    <xf numFmtId="0" fontId="12" fillId="8" borderId="186" xfId="0" applyFont="1" applyFill="1" applyBorder="1" applyAlignment="1">
      <alignment horizontal="center" vertical="center"/>
    </xf>
    <xf numFmtId="0" fontId="12" fillId="8" borderId="146" xfId="0" applyFont="1" applyFill="1" applyBorder="1" applyAlignment="1">
      <alignment horizontal="center" vertical="center"/>
    </xf>
    <xf numFmtId="0" fontId="12" fillId="8" borderId="187" xfId="0" applyFont="1" applyFill="1" applyBorder="1" applyAlignment="1">
      <alignment horizontal="center" vertical="center"/>
    </xf>
    <xf numFmtId="0" fontId="12" fillId="8" borderId="188" xfId="0" applyFont="1" applyFill="1" applyBorder="1" applyAlignment="1">
      <alignment horizontal="center" vertical="center"/>
    </xf>
    <xf numFmtId="0" fontId="9" fillId="0" borderId="433" xfId="29" applyFont="1" applyBorder="1" applyAlignment="1" applyProtection="1">
      <alignment horizontal="left" vertical="top" wrapText="1"/>
      <protection locked="0"/>
    </xf>
    <xf numFmtId="0" fontId="9" fillId="0" borderId="430" xfId="29" applyFont="1" applyBorder="1" applyAlignment="1" applyProtection="1">
      <alignment horizontal="left" vertical="top" wrapText="1"/>
      <protection locked="0"/>
    </xf>
    <xf numFmtId="0" fontId="9" fillId="0" borderId="431" xfId="29" applyFont="1" applyBorder="1" applyAlignment="1" applyProtection="1">
      <alignment horizontal="left" vertical="top" wrapText="1"/>
      <protection locked="0"/>
    </xf>
    <xf numFmtId="0" fontId="8" fillId="0" borderId="432" xfId="29" applyFont="1" applyBorder="1" applyAlignment="1" applyProtection="1">
      <alignment horizontal="left" vertical="center" wrapText="1"/>
      <protection locked="0"/>
    </xf>
    <xf numFmtId="0" fontId="8" fillId="0" borderId="427" xfId="29" applyFont="1" applyBorder="1" applyAlignment="1" applyProtection="1">
      <alignment horizontal="left" vertical="center" wrapText="1"/>
      <protection locked="0"/>
    </xf>
    <xf numFmtId="0" fontId="8" fillId="0" borderId="428" xfId="29" applyFont="1" applyBorder="1" applyAlignment="1" applyProtection="1">
      <alignment horizontal="left" vertical="center" wrapText="1"/>
      <protection locked="0"/>
    </xf>
    <xf numFmtId="0" fontId="9" fillId="0" borderId="433" xfId="29" applyFont="1" applyBorder="1" applyAlignment="1" applyProtection="1">
      <alignment horizontal="left" vertical="center" wrapText="1"/>
      <protection locked="0"/>
    </xf>
    <xf numFmtId="0" fontId="9" fillId="0" borderId="430" xfId="29" applyFont="1" applyBorder="1" applyAlignment="1" applyProtection="1">
      <alignment horizontal="left" vertical="center" wrapText="1"/>
      <protection locked="0"/>
    </xf>
    <xf numFmtId="0" fontId="9" fillId="0" borderId="431" xfId="29" applyFont="1" applyBorder="1" applyAlignment="1" applyProtection="1">
      <alignment horizontal="left" vertical="center" wrapText="1"/>
      <protection locked="0"/>
    </xf>
    <xf numFmtId="0" fontId="94" fillId="0" borderId="5" xfId="29" applyFont="1" applyFill="1" applyBorder="1" applyAlignment="1" applyProtection="1">
      <alignment horizontal="center" vertical="center"/>
    </xf>
    <xf numFmtId="0" fontId="12" fillId="0" borderId="0" xfId="0" applyFont="1" applyFill="1" applyBorder="1" applyAlignment="1">
      <alignment horizontal="center"/>
    </xf>
    <xf numFmtId="0" fontId="11" fillId="0" borderId="0" xfId="0" applyFont="1" applyFill="1" applyBorder="1" applyAlignment="1" applyProtection="1">
      <alignment horizontal="center" vertical="center" wrapText="1"/>
    </xf>
    <xf numFmtId="0" fontId="15" fillId="0" borderId="0" xfId="0" applyFont="1" applyFill="1" applyBorder="1"/>
    <xf numFmtId="0" fontId="11" fillId="0" borderId="0" xfId="29" applyFont="1" applyBorder="1" applyAlignment="1" applyProtection="1">
      <alignment horizontal="center" vertical="center"/>
    </xf>
    <xf numFmtId="0" fontId="11" fillId="0" borderId="0" xfId="29" applyFont="1" applyBorder="1" applyAlignment="1" applyProtection="1">
      <alignment horizontal="center"/>
    </xf>
    <xf numFmtId="0" fontId="12" fillId="0" borderId="0" xfId="29" applyFont="1" applyBorder="1" applyAlignment="1" applyProtection="1">
      <alignment horizontal="center" vertical="center"/>
    </xf>
    <xf numFmtId="0" fontId="12" fillId="0" borderId="1" xfId="29" applyFont="1" applyBorder="1" applyAlignment="1" applyProtection="1">
      <alignment horizontal="center"/>
    </xf>
    <xf numFmtId="0" fontId="12" fillId="0" borderId="14" xfId="29" quotePrefix="1" applyFont="1" applyBorder="1" applyAlignment="1" applyProtection="1">
      <alignment horizontal="center" vertical="center"/>
    </xf>
    <xf numFmtId="0" fontId="12" fillId="0" borderId="1" xfId="29" applyFont="1" applyBorder="1" applyAlignment="1" applyProtection="1">
      <alignment horizontal="center" vertical="center"/>
    </xf>
    <xf numFmtId="0" fontId="6" fillId="0" borderId="124" xfId="29" applyFont="1" applyBorder="1" applyAlignment="1" applyProtection="1">
      <alignment horizontal="center" vertical="center"/>
    </xf>
    <xf numFmtId="0" fontId="6" fillId="0" borderId="92" xfId="29" applyFont="1" applyBorder="1" applyAlignment="1" applyProtection="1">
      <alignment horizontal="center" vertical="center"/>
    </xf>
    <xf numFmtId="0" fontId="6" fillId="0" borderId="125" xfId="29" applyFont="1" applyBorder="1" applyAlignment="1" applyProtection="1">
      <alignment horizontal="center" vertical="center"/>
    </xf>
    <xf numFmtId="0" fontId="3" fillId="0" borderId="25" xfId="0" applyFont="1" applyFill="1" applyBorder="1" applyAlignment="1" applyProtection="1">
      <alignment horizontal="center" vertical="center"/>
    </xf>
    <xf numFmtId="0" fontId="3" fillId="0" borderId="26" xfId="0" applyFont="1" applyFill="1" applyBorder="1" applyAlignment="1" applyProtection="1">
      <alignment horizontal="center" vertical="center"/>
    </xf>
    <xf numFmtId="0" fontId="3" fillId="0" borderId="27" xfId="0" applyFont="1" applyFill="1" applyBorder="1" applyAlignment="1" applyProtection="1">
      <alignment horizontal="center" vertical="center"/>
    </xf>
    <xf numFmtId="0" fontId="3" fillId="0" borderId="23" xfId="0" applyFont="1" applyFill="1" applyBorder="1" applyAlignment="1" applyProtection="1">
      <alignment horizontal="center" vertical="center"/>
    </xf>
    <xf numFmtId="0" fontId="3" fillId="0" borderId="24" xfId="0" applyFont="1" applyFill="1" applyBorder="1" applyAlignment="1" applyProtection="1">
      <alignment horizontal="center" vertical="center"/>
    </xf>
    <xf numFmtId="0" fontId="3" fillId="0" borderId="78" xfId="0" applyFont="1" applyFill="1" applyBorder="1" applyAlignment="1" applyProtection="1">
      <alignment horizontal="center" vertical="center"/>
    </xf>
    <xf numFmtId="0" fontId="6" fillId="0" borderId="0" xfId="29" applyFont="1" applyBorder="1" applyAlignment="1" applyProtection="1">
      <alignment horizontal="center" vertical="center"/>
    </xf>
    <xf numFmtId="0" fontId="9" fillId="0" borderId="0" xfId="29" applyFont="1" applyBorder="1" applyAlignment="1" applyProtection="1">
      <alignment horizontal="center" vertical="center"/>
    </xf>
    <xf numFmtId="0" fontId="21" fillId="0" borderId="25" xfId="29" applyFont="1" applyBorder="1" applyAlignment="1" applyProtection="1">
      <alignment horizontal="center" vertical="center"/>
    </xf>
    <xf numFmtId="0" fontId="21" fillId="0" borderId="26" xfId="29" applyFont="1" applyBorder="1" applyAlignment="1" applyProtection="1">
      <alignment horizontal="center" vertical="center"/>
    </xf>
    <xf numFmtId="0" fontId="21" fillId="0" borderId="27" xfId="29" applyFont="1" applyBorder="1" applyAlignment="1" applyProtection="1">
      <alignment horizontal="center" vertical="center"/>
    </xf>
    <xf numFmtId="0" fontId="21" fillId="0" borderId="23" xfId="29" applyFont="1" applyBorder="1" applyAlignment="1" applyProtection="1">
      <alignment horizontal="center" vertical="center"/>
    </xf>
    <xf numFmtId="0" fontId="21" fillId="0" borderId="24" xfId="29" applyFont="1" applyBorder="1" applyAlignment="1" applyProtection="1">
      <alignment horizontal="center" vertical="center"/>
    </xf>
    <xf numFmtId="0" fontId="21" fillId="0" borderId="78" xfId="29" applyFont="1" applyBorder="1" applyAlignment="1" applyProtection="1">
      <alignment horizontal="center" vertical="center"/>
    </xf>
    <xf numFmtId="0" fontId="3" fillId="0" borderId="102" xfId="0" applyFont="1" applyFill="1" applyBorder="1" applyAlignment="1" applyProtection="1">
      <alignment horizontal="center" vertical="center"/>
    </xf>
    <xf numFmtId="0" fontId="3" fillId="0" borderId="103" xfId="0" applyFont="1" applyFill="1" applyBorder="1" applyAlignment="1" applyProtection="1">
      <alignment horizontal="center" vertical="center"/>
    </xf>
    <xf numFmtId="0" fontId="3" fillId="0" borderId="121" xfId="0" applyFont="1" applyFill="1" applyBorder="1" applyAlignment="1" applyProtection="1">
      <alignment horizontal="center" vertical="center"/>
    </xf>
    <xf numFmtId="0" fontId="3" fillId="0" borderId="126" xfId="0" applyFont="1" applyFill="1" applyBorder="1" applyAlignment="1" applyProtection="1">
      <alignment horizontal="center" vertical="center"/>
    </xf>
    <xf numFmtId="0" fontId="2" fillId="0" borderId="14" xfId="0" applyFont="1" applyBorder="1" applyAlignment="1" applyProtection="1">
      <alignment horizontal="center"/>
    </xf>
    <xf numFmtId="0" fontId="2" fillId="0" borderId="0" xfId="0" applyFont="1" applyBorder="1" applyAlignment="1" applyProtection="1">
      <alignment horizontal="center"/>
    </xf>
    <xf numFmtId="0" fontId="2" fillId="0" borderId="1" xfId="0" applyFont="1" applyBorder="1" applyAlignment="1" applyProtection="1">
      <alignment horizontal="center"/>
    </xf>
    <xf numFmtId="0" fontId="15" fillId="0" borderId="14" xfId="29" applyFont="1" applyBorder="1" applyAlignment="1" applyProtection="1">
      <alignment horizontal="center" vertical="center"/>
    </xf>
    <xf numFmtId="0" fontId="15" fillId="0" borderId="0" xfId="29" applyFont="1" applyBorder="1" applyAlignment="1" applyProtection="1">
      <alignment horizontal="center" vertical="center"/>
    </xf>
    <xf numFmtId="0" fontId="15" fillId="0" borderId="1" xfId="29" applyFont="1" applyBorder="1" applyAlignment="1" applyProtection="1">
      <alignment horizontal="center" vertical="center"/>
    </xf>
    <xf numFmtId="0" fontId="12" fillId="0" borderId="0" xfId="29" quotePrefix="1" applyFont="1" applyBorder="1" applyAlignment="1" applyProtection="1">
      <alignment horizontal="center" vertical="center"/>
    </xf>
    <xf numFmtId="0" fontId="12" fillId="0" borderId="24" xfId="29" applyFont="1" applyBorder="1" applyAlignment="1" applyProtection="1"/>
    <xf numFmtId="0" fontId="12" fillId="0" borderId="0" xfId="0" applyFont="1" applyFill="1" applyBorder="1" applyAlignment="1">
      <alignment horizontal="right"/>
    </xf>
    <xf numFmtId="0" fontId="0" fillId="0" borderId="9" xfId="0" applyFill="1" applyBorder="1" applyAlignment="1">
      <alignment horizontal="center"/>
    </xf>
    <xf numFmtId="0" fontId="12" fillId="0" borderId="0" xfId="0" applyFont="1" applyFill="1" applyBorder="1" applyAlignment="1" applyProtection="1">
      <alignment horizontal="center" vertical="top"/>
    </xf>
    <xf numFmtId="0" fontId="12" fillId="0" borderId="22" xfId="0" applyFont="1" applyFill="1" applyBorder="1" applyAlignment="1">
      <alignment horizontal="center" vertical="center"/>
    </xf>
    <xf numFmtId="0" fontId="12" fillId="0" borderId="24" xfId="0" applyFont="1" applyFill="1" applyBorder="1" applyAlignment="1" applyProtection="1">
      <alignment horizontal="right" vertical="center"/>
    </xf>
    <xf numFmtId="0" fontId="12" fillId="0" borderId="0" xfId="0" applyFont="1" applyFill="1" applyBorder="1" applyAlignment="1">
      <alignment horizontal="center" vertical="center"/>
    </xf>
    <xf numFmtId="0" fontId="0" fillId="0" borderId="0" xfId="0" applyFill="1" applyBorder="1" applyAlignment="1">
      <alignment horizontal="center"/>
    </xf>
    <xf numFmtId="0" fontId="3" fillId="0" borderId="3" xfId="0" applyFont="1" applyFill="1" applyBorder="1" applyAlignment="1" applyProtection="1">
      <alignment horizontal="center" vertical="center"/>
    </xf>
    <xf numFmtId="0" fontId="3" fillId="0" borderId="0" xfId="0" applyFont="1" applyFill="1" applyBorder="1" applyAlignment="1" applyProtection="1">
      <alignment horizontal="center" vertical="center"/>
    </xf>
    <xf numFmtId="0" fontId="3" fillId="0" borderId="22" xfId="0" applyFont="1" applyFill="1" applyBorder="1" applyAlignment="1" applyProtection="1">
      <alignment horizontal="center" vertical="center"/>
    </xf>
    <xf numFmtId="0" fontId="12" fillId="0" borderId="0" xfId="29" applyFont="1" applyAlignment="1" applyProtection="1">
      <alignment horizontal="right"/>
    </xf>
    <xf numFmtId="0" fontId="12" fillId="0" borderId="0" xfId="29" applyFont="1" applyAlignment="1" applyProtection="1">
      <alignment horizontal="center" vertical="center"/>
    </xf>
    <xf numFmtId="0" fontId="6" fillId="0" borderId="3" xfId="29" applyFont="1" applyBorder="1" applyAlignment="1" applyProtection="1">
      <alignment horizontal="center" vertical="center"/>
    </xf>
    <xf numFmtId="3" fontId="23" fillId="0" borderId="0" xfId="0" applyNumberFormat="1" applyFont="1" applyFill="1" applyBorder="1" applyAlignment="1" applyProtection="1">
      <alignment horizontal="center" vertical="center"/>
    </xf>
    <xf numFmtId="0" fontId="93" fillId="0" borderId="119" xfId="4" applyBorder="1" applyAlignment="1" applyProtection="1">
      <alignment horizontal="center" vertical="center" wrapText="1"/>
    </xf>
    <xf numFmtId="0" fontId="93" fillId="0" borderId="120" xfId="4" applyBorder="1" applyAlignment="1" applyProtection="1">
      <alignment horizontal="center" vertical="center" wrapText="1"/>
    </xf>
    <xf numFmtId="0" fontId="43" fillId="0" borderId="0" xfId="4" applyFont="1" applyFill="1" applyBorder="1" applyAlignment="1" applyProtection="1">
      <alignment horizontal="center"/>
    </xf>
    <xf numFmtId="0" fontId="44" fillId="0" borderId="0" xfId="4" applyFont="1" applyFill="1" applyBorder="1" applyAlignment="1" applyProtection="1">
      <alignment horizontal="center"/>
    </xf>
    <xf numFmtId="0" fontId="8" fillId="0" borderId="0" xfId="4" applyFont="1" applyFill="1" applyBorder="1" applyAlignment="1" applyProtection="1">
      <alignment horizontal="center" vertical="center"/>
    </xf>
    <xf numFmtId="3" fontId="7" fillId="0" borderId="0" xfId="4" applyNumberFormat="1" applyFont="1" applyFill="1" applyBorder="1" applyAlignment="1" applyProtection="1">
      <alignment horizontal="right" vertical="center"/>
      <protection locked="0"/>
    </xf>
    <xf numFmtId="3" fontId="8" fillId="0" borderId="0" xfId="4" applyNumberFormat="1" applyFont="1" applyFill="1" applyBorder="1" applyAlignment="1" applyProtection="1">
      <alignment horizontal="right" vertical="center"/>
      <protection locked="0"/>
    </xf>
    <xf numFmtId="3" fontId="7" fillId="0" borderId="0" xfId="4" applyNumberFormat="1" applyFont="1" applyFill="1" applyBorder="1" applyAlignment="1" applyProtection="1">
      <alignment horizontal="center" vertical="center"/>
      <protection locked="0"/>
    </xf>
    <xf numFmtId="0" fontId="9" fillId="0" borderId="0" xfId="4" applyFont="1" applyFill="1" applyBorder="1" applyAlignment="1" applyProtection="1">
      <alignment horizontal="center" vertical="center"/>
    </xf>
    <xf numFmtId="0" fontId="4" fillId="25" borderId="0" xfId="4" applyFont="1" applyFill="1" applyAlignment="1" applyProtection="1">
      <alignment horizontal="center"/>
    </xf>
    <xf numFmtId="0" fontId="8" fillId="25" borderId="0" xfId="4" applyFont="1" applyFill="1" applyAlignment="1" applyProtection="1">
      <alignment horizontal="center"/>
    </xf>
    <xf numFmtId="0" fontId="9" fillId="25" borderId="0" xfId="4" applyFont="1" applyFill="1" applyAlignment="1" applyProtection="1">
      <alignment horizontal="center" vertical="top"/>
    </xf>
    <xf numFmtId="14" fontId="3" fillId="0" borderId="0" xfId="4" applyNumberFormat="1" applyFont="1" applyFill="1" applyBorder="1" applyAlignment="1" applyProtection="1">
      <alignment horizontal="center"/>
    </xf>
    <xf numFmtId="0" fontId="10" fillId="26" borderId="458" xfId="4" applyFont="1" applyFill="1" applyBorder="1" applyAlignment="1" applyProtection="1">
      <alignment horizontal="center" vertical="center"/>
    </xf>
    <xf numFmtId="0" fontId="10" fillId="26" borderId="459" xfId="4" applyFont="1" applyFill="1" applyBorder="1" applyAlignment="1" applyProtection="1">
      <alignment horizontal="center" vertical="center"/>
    </xf>
    <xf numFmtId="0" fontId="10" fillId="26" borderId="460" xfId="4" applyFont="1" applyFill="1" applyBorder="1" applyAlignment="1" applyProtection="1">
      <alignment horizontal="center" vertical="center"/>
    </xf>
    <xf numFmtId="0" fontId="10" fillId="26" borderId="461" xfId="4" applyFont="1" applyFill="1" applyBorder="1" applyAlignment="1" applyProtection="1">
      <alignment horizontal="center" vertical="center"/>
    </xf>
    <xf numFmtId="0" fontId="10" fillId="26" borderId="462" xfId="4" applyFont="1" applyFill="1" applyBorder="1" applyAlignment="1" applyProtection="1">
      <alignment horizontal="center" vertical="center"/>
    </xf>
    <xf numFmtId="0" fontId="10" fillId="26" borderId="463" xfId="4" applyFont="1" applyFill="1" applyBorder="1" applyAlignment="1" applyProtection="1">
      <alignment horizontal="center" vertical="center"/>
    </xf>
    <xf numFmtId="0" fontId="16" fillId="7" borderId="458" xfId="4" applyFont="1" applyFill="1" applyBorder="1" applyAlignment="1" applyProtection="1">
      <alignment horizontal="center" vertical="center"/>
    </xf>
    <xf numFmtId="0" fontId="16" fillId="7" borderId="460" xfId="4" applyFont="1" applyFill="1" applyBorder="1" applyAlignment="1" applyProtection="1">
      <alignment horizontal="center" vertical="center"/>
    </xf>
    <xf numFmtId="0" fontId="16" fillId="7" borderId="461" xfId="4" applyFont="1" applyFill="1" applyBorder="1" applyAlignment="1" applyProtection="1">
      <alignment horizontal="center" vertical="center"/>
    </xf>
    <xf numFmtId="0" fontId="16" fillId="7" borderId="463" xfId="4" applyFont="1" applyFill="1" applyBorder="1" applyAlignment="1" applyProtection="1">
      <alignment horizontal="center" vertical="center"/>
    </xf>
    <xf numFmtId="0" fontId="8" fillId="0" borderId="0" xfId="4" applyFont="1" applyFill="1" applyBorder="1" applyAlignment="1" applyProtection="1">
      <alignment horizontal="center" vertical="center" wrapText="1"/>
    </xf>
    <xf numFmtId="0" fontId="22" fillId="0" borderId="451" xfId="4" applyFont="1" applyFill="1" applyBorder="1" applyAlignment="1" applyProtection="1">
      <alignment horizontal="center" vertical="center"/>
      <protection locked="0"/>
    </xf>
    <xf numFmtId="0" fontId="22" fillId="0" borderId="453" xfId="4" applyFont="1" applyFill="1" applyBorder="1" applyAlignment="1" applyProtection="1">
      <alignment horizontal="center" vertical="center"/>
      <protection locked="0"/>
    </xf>
    <xf numFmtId="0" fontId="8" fillId="0" borderId="418" xfId="4" applyFont="1" applyFill="1" applyBorder="1" applyAlignment="1" applyProtection="1">
      <alignment horizontal="center" vertical="center"/>
    </xf>
    <xf numFmtId="0" fontId="8" fillId="0" borderId="438" xfId="4" applyFont="1" applyFill="1" applyBorder="1" applyAlignment="1" applyProtection="1">
      <alignment horizontal="right" vertical="top" wrapText="1"/>
    </xf>
    <xf numFmtId="0" fontId="8" fillId="0" borderId="419" xfId="4" applyFont="1" applyFill="1" applyBorder="1" applyAlignment="1" applyProtection="1">
      <alignment horizontal="center"/>
    </xf>
    <xf numFmtId="0" fontId="8" fillId="0" borderId="26" xfId="4" applyFont="1" applyFill="1" applyBorder="1" applyAlignment="1" applyProtection="1">
      <alignment horizontal="center"/>
    </xf>
    <xf numFmtId="0" fontId="8" fillId="0" borderId="27" xfId="4" applyFont="1" applyFill="1" applyBorder="1" applyAlignment="1" applyProtection="1">
      <alignment horizontal="center"/>
    </xf>
    <xf numFmtId="0" fontId="8" fillId="0" borderId="437" xfId="4" applyFont="1" applyFill="1" applyBorder="1" applyAlignment="1" applyProtection="1">
      <alignment horizontal="center"/>
    </xf>
    <xf numFmtId="0" fontId="8" fillId="0" borderId="438" xfId="4" applyFont="1" applyFill="1" applyBorder="1" applyAlignment="1" applyProtection="1">
      <alignment horizontal="center"/>
    </xf>
    <xf numFmtId="0" fontId="8" fillId="0" borderId="439" xfId="4" applyFont="1" applyFill="1" applyBorder="1" applyAlignment="1" applyProtection="1">
      <alignment horizontal="center"/>
    </xf>
    <xf numFmtId="0" fontId="8" fillId="0" borderId="0" xfId="4" applyFont="1" applyFill="1" applyBorder="1" applyAlignment="1" applyProtection="1">
      <alignment horizontal="right"/>
    </xf>
    <xf numFmtId="0" fontId="2" fillId="26" borderId="458" xfId="4" applyFont="1" applyFill="1" applyBorder="1" applyAlignment="1" applyProtection="1">
      <alignment horizontal="left" vertical="center"/>
    </xf>
    <xf numFmtId="0" fontId="2" fillId="26" borderId="459" xfId="4" applyFont="1" applyFill="1" applyBorder="1" applyAlignment="1" applyProtection="1">
      <alignment horizontal="left" vertical="center"/>
    </xf>
    <xf numFmtId="0" fontId="2" fillId="26" borderId="460" xfId="4" applyFont="1" applyFill="1" applyBorder="1" applyAlignment="1" applyProtection="1">
      <alignment horizontal="left" vertical="center"/>
    </xf>
    <xf numFmtId="0" fontId="2" fillId="7" borderId="459" xfId="4" applyFont="1" applyFill="1" applyBorder="1" applyAlignment="1" applyProtection="1">
      <alignment horizontal="center" vertical="center"/>
    </xf>
    <xf numFmtId="0" fontId="2" fillId="7" borderId="460" xfId="4" applyFont="1" applyFill="1" applyBorder="1" applyAlignment="1" applyProtection="1">
      <alignment horizontal="center" vertical="center"/>
    </xf>
    <xf numFmtId="0" fontId="2" fillId="7" borderId="462" xfId="4" applyFont="1" applyFill="1" applyBorder="1" applyAlignment="1" applyProtection="1">
      <alignment horizontal="center" vertical="center"/>
    </xf>
    <xf numFmtId="0" fontId="2" fillId="7" borderId="463" xfId="4" applyFont="1" applyFill="1" applyBorder="1" applyAlignment="1" applyProtection="1">
      <alignment horizontal="center" vertical="center"/>
    </xf>
    <xf numFmtId="0" fontId="15" fillId="26" borderId="461" xfId="4" applyFont="1" applyFill="1" applyBorder="1" applyAlignment="1" applyProtection="1">
      <alignment horizontal="left" vertical="center"/>
    </xf>
    <xf numFmtId="0" fontId="15" fillId="26" borderId="462" xfId="4" applyFont="1" applyFill="1" applyBorder="1" applyAlignment="1" applyProtection="1">
      <alignment horizontal="left" vertical="center"/>
    </xf>
    <xf numFmtId="0" fontId="15" fillId="26" borderId="463" xfId="4" applyFont="1" applyFill="1" applyBorder="1" applyAlignment="1" applyProtection="1">
      <alignment horizontal="left" vertical="center"/>
    </xf>
    <xf numFmtId="0" fontId="8" fillId="7" borderId="0" xfId="4" applyFont="1" applyFill="1" applyBorder="1" applyAlignment="1" applyProtection="1">
      <alignment horizontal="right"/>
    </xf>
    <xf numFmtId="0" fontId="8" fillId="0" borderId="114" xfId="4" applyFont="1" applyFill="1" applyBorder="1" applyAlignment="1" applyProtection="1">
      <alignment horizontal="center" vertical="center"/>
    </xf>
    <xf numFmtId="0" fontId="22" fillId="0" borderId="436" xfId="4" applyFont="1" applyFill="1" applyBorder="1" applyAlignment="1" applyProtection="1">
      <alignment horizontal="center" vertical="center"/>
      <protection locked="0"/>
    </xf>
    <xf numFmtId="0" fontId="8" fillId="0" borderId="438" xfId="4" applyFont="1" applyFill="1" applyBorder="1" applyAlignment="1" applyProtection="1">
      <alignment horizontal="right" wrapText="1"/>
    </xf>
    <xf numFmtId="0" fontId="8" fillId="0" borderId="25" xfId="4" applyFont="1" applyFill="1" applyBorder="1" applyAlignment="1" applyProtection="1">
      <alignment horizontal="center" vertical="center"/>
    </xf>
    <xf numFmtId="0" fontId="8" fillId="0" borderId="26" xfId="4" applyFont="1" applyFill="1" applyBorder="1" applyAlignment="1" applyProtection="1">
      <alignment horizontal="center" vertical="center"/>
    </xf>
    <xf numFmtId="0" fontId="8" fillId="0" borderId="27" xfId="4" applyFont="1" applyFill="1" applyBorder="1" applyAlignment="1" applyProtection="1">
      <alignment horizontal="center" vertical="center"/>
    </xf>
    <xf numFmtId="0" fontId="8" fillId="0" borderId="437" xfId="4" applyFont="1" applyFill="1" applyBorder="1" applyAlignment="1" applyProtection="1">
      <alignment horizontal="center" vertical="center"/>
    </xf>
    <xf numFmtId="0" fontId="8" fillId="0" borderId="438" xfId="4" applyFont="1" applyFill="1" applyBorder="1" applyAlignment="1" applyProtection="1">
      <alignment horizontal="center" vertical="center"/>
    </xf>
    <xf numFmtId="0" fontId="8" fillId="0" borderId="439" xfId="4" applyFont="1" applyFill="1" applyBorder="1" applyAlignment="1" applyProtection="1">
      <alignment horizontal="center" vertical="center"/>
    </xf>
    <xf numFmtId="0" fontId="8" fillId="0" borderId="454" xfId="4" applyFont="1" applyFill="1" applyBorder="1" applyAlignment="1" applyProtection="1">
      <alignment horizontal="center" vertical="center"/>
    </xf>
    <xf numFmtId="49" fontId="8" fillId="0" borderId="0" xfId="25" applyNumberFormat="1" applyFont="1" applyFill="1" applyBorder="1" applyAlignment="1">
      <alignment horizontal="center" vertical="center"/>
    </xf>
    <xf numFmtId="0" fontId="8" fillId="0" borderId="0" xfId="25" applyFont="1" applyBorder="1" applyAlignment="1">
      <alignment horizontal="right" wrapText="1"/>
    </xf>
    <xf numFmtId="0" fontId="8" fillId="0" borderId="454" xfId="25" applyFont="1" applyFill="1" applyBorder="1" applyAlignment="1">
      <alignment horizontal="center" vertical="center"/>
    </xf>
    <xf numFmtId="0" fontId="8" fillId="0" borderId="418" xfId="25" applyFont="1" applyFill="1" applyBorder="1" applyAlignment="1">
      <alignment horizontal="center" vertical="center"/>
    </xf>
    <xf numFmtId="0" fontId="8" fillId="0" borderId="0" xfId="25" applyFont="1" applyFill="1" applyBorder="1" applyAlignment="1">
      <alignment horizontal="center" vertical="center"/>
    </xf>
    <xf numFmtId="49" fontId="8" fillId="0" borderId="0" xfId="25" applyNumberFormat="1" applyFont="1" applyFill="1" applyBorder="1" applyAlignment="1">
      <alignment horizontal="left"/>
    </xf>
    <xf numFmtId="49" fontId="8" fillId="0" borderId="0" xfId="25" applyNumberFormat="1" applyFont="1" applyFill="1" applyBorder="1" applyAlignment="1">
      <alignment horizontal="center"/>
    </xf>
    <xf numFmtId="0" fontId="8" fillId="0" borderId="454" xfId="26" quotePrefix="1" applyFont="1" applyFill="1" applyBorder="1" applyAlignment="1">
      <alignment horizontal="center" vertical="center"/>
    </xf>
    <xf numFmtId="0" fontId="8" fillId="0" borderId="454" xfId="26" applyFont="1" applyFill="1" applyBorder="1" applyAlignment="1">
      <alignment horizontal="center" vertical="center"/>
    </xf>
    <xf numFmtId="49" fontId="8" fillId="0" borderId="0" xfId="25" applyNumberFormat="1" applyFont="1" applyFill="1" applyBorder="1" applyAlignment="1">
      <alignment horizontal="left" vertical="top"/>
    </xf>
    <xf numFmtId="0" fontId="8" fillId="0" borderId="0" xfId="26" quotePrefix="1" applyFont="1" applyBorder="1" applyAlignment="1">
      <alignment horizontal="center" vertical="center"/>
    </xf>
    <xf numFmtId="0" fontId="8" fillId="0" borderId="438" xfId="26" applyFont="1" applyBorder="1" applyAlignment="1">
      <alignment horizontal="center" vertical="center"/>
    </xf>
    <xf numFmtId="0" fontId="8" fillId="0" borderId="0" xfId="4" applyFont="1" applyFill="1" applyBorder="1" applyAlignment="1">
      <alignment horizontal="left" vertical="top" wrapText="1"/>
    </xf>
    <xf numFmtId="0" fontId="8" fillId="0" borderId="438" xfId="4" applyFont="1" applyFill="1" applyBorder="1" applyAlignment="1" applyProtection="1">
      <alignment horizontal="right"/>
    </xf>
    <xf numFmtId="0" fontId="6" fillId="0" borderId="419" xfId="25" applyFont="1" applyFill="1" applyBorder="1" applyAlignment="1">
      <alignment horizontal="center" vertical="top"/>
    </xf>
    <xf numFmtId="0" fontId="6" fillId="0" borderId="26" xfId="25" applyFont="1" applyFill="1" applyBorder="1" applyAlignment="1">
      <alignment horizontal="center" vertical="top"/>
    </xf>
    <xf numFmtId="0" fontId="6" fillId="0" borderId="27" xfId="25" applyFont="1" applyFill="1" applyBorder="1" applyAlignment="1">
      <alignment horizontal="center" vertical="top"/>
    </xf>
    <xf numFmtId="0" fontId="6" fillId="0" borderId="437" xfId="25" applyFont="1" applyFill="1" applyBorder="1" applyAlignment="1">
      <alignment horizontal="center" vertical="top"/>
    </xf>
    <xf numFmtId="0" fontId="6" fillId="0" borderId="438" xfId="25" applyFont="1" applyFill="1" applyBorder="1" applyAlignment="1">
      <alignment horizontal="center" vertical="top"/>
    </xf>
    <xf numFmtId="0" fontId="6" fillId="0" borderId="439" xfId="25" applyFont="1" applyFill="1" applyBorder="1" applyAlignment="1">
      <alignment horizontal="center" vertical="top"/>
    </xf>
    <xf numFmtId="49" fontId="8" fillId="0" borderId="0" xfId="25" applyNumberFormat="1" applyFont="1" applyFill="1" applyBorder="1" applyAlignment="1">
      <alignment horizontal="left" vertical="center"/>
    </xf>
    <xf numFmtId="0" fontId="8" fillId="0" borderId="438" xfId="25" applyFont="1" applyFill="1" applyBorder="1" applyAlignment="1">
      <alignment horizontal="right"/>
    </xf>
    <xf numFmtId="0" fontId="8" fillId="0" borderId="0" xfId="26" applyFont="1" applyFill="1" applyBorder="1" applyAlignment="1">
      <alignment horizontal="left" vertical="center"/>
    </xf>
    <xf numFmtId="0" fontId="8" fillId="0" borderId="419" xfId="4" applyFont="1" applyFill="1" applyBorder="1" applyAlignment="1" applyProtection="1">
      <alignment horizontal="center" vertical="center"/>
    </xf>
    <xf numFmtId="49" fontId="8" fillId="0" borderId="418" xfId="26" applyNumberFormat="1" applyFont="1" applyFill="1" applyBorder="1" applyAlignment="1">
      <alignment horizontal="center" vertical="center"/>
    </xf>
    <xf numFmtId="49" fontId="8" fillId="0" borderId="418" xfId="26" applyNumberFormat="1" applyFont="1" applyFill="1" applyBorder="1" applyAlignment="1">
      <alignment horizontal="center" vertical="center" wrapText="1"/>
    </xf>
    <xf numFmtId="0" fontId="8" fillId="0" borderId="454" xfId="25" applyFont="1" applyBorder="1" applyAlignment="1">
      <alignment horizontal="center" vertical="center"/>
    </xf>
    <xf numFmtId="0" fontId="21" fillId="0" borderId="419" xfId="25" applyFont="1" applyFill="1" applyBorder="1" applyAlignment="1">
      <alignment horizontal="center" vertical="center"/>
    </xf>
    <xf numFmtId="0" fontId="21" fillId="0" borderId="26" xfId="25" applyFont="1" applyFill="1" applyBorder="1" applyAlignment="1">
      <alignment horizontal="center" vertical="center"/>
    </xf>
    <xf numFmtId="0" fontId="21" fillId="0" borderId="27" xfId="25" applyFont="1" applyFill="1" applyBorder="1" applyAlignment="1">
      <alignment horizontal="center" vertical="center"/>
    </xf>
    <xf numFmtId="0" fontId="21" fillId="0" borderId="437" xfId="25" applyFont="1" applyFill="1" applyBorder="1" applyAlignment="1">
      <alignment horizontal="center" vertical="center"/>
    </xf>
    <xf numFmtId="0" fontId="21" fillId="0" borderId="438" xfId="25" applyFont="1" applyFill="1" applyBorder="1" applyAlignment="1">
      <alignment horizontal="center" vertical="center"/>
    </xf>
    <xf numFmtId="0" fontId="21" fillId="0" borderId="439" xfId="25" applyFont="1" applyFill="1" applyBorder="1" applyAlignment="1">
      <alignment horizontal="center" vertical="center"/>
    </xf>
    <xf numFmtId="0" fontId="21" fillId="0" borderId="419" xfId="25" applyFont="1" applyFill="1" applyBorder="1" applyAlignment="1">
      <alignment horizontal="center" vertical="center" wrapText="1"/>
    </xf>
    <xf numFmtId="0" fontId="21" fillId="0" borderId="26" xfId="25" applyFont="1" applyFill="1" applyBorder="1" applyAlignment="1">
      <alignment horizontal="center" vertical="center" wrapText="1"/>
    </xf>
    <xf numFmtId="0" fontId="21" fillId="0" borderId="27" xfId="25" applyFont="1" applyFill="1" applyBorder="1" applyAlignment="1">
      <alignment horizontal="center" vertical="center" wrapText="1"/>
    </xf>
    <xf numFmtId="0" fontId="21" fillId="0" borderId="437" xfId="25" applyFont="1" applyFill="1" applyBorder="1" applyAlignment="1">
      <alignment horizontal="center" vertical="center" wrapText="1"/>
    </xf>
    <xf numFmtId="0" fontId="21" fillId="0" borderId="438" xfId="25" applyFont="1" applyFill="1" applyBorder="1" applyAlignment="1">
      <alignment horizontal="center" vertical="center" wrapText="1"/>
    </xf>
    <xf numFmtId="0" fontId="21" fillId="0" borderId="439" xfId="25" applyFont="1" applyFill="1" applyBorder="1" applyAlignment="1">
      <alignment horizontal="center" vertical="center" wrapText="1"/>
    </xf>
    <xf numFmtId="0" fontId="8" fillId="5" borderId="0" xfId="25" applyFont="1" applyFill="1" applyBorder="1" applyAlignment="1">
      <alignment horizontal="right" vertical="center"/>
    </xf>
    <xf numFmtId="0" fontId="8" fillId="5" borderId="418" xfId="25" applyFont="1" applyFill="1" applyBorder="1" applyAlignment="1">
      <alignment horizontal="center"/>
    </xf>
    <xf numFmtId="0" fontId="8" fillId="5" borderId="0" xfId="25" applyFont="1" applyFill="1" applyBorder="1" applyAlignment="1">
      <alignment horizontal="center"/>
    </xf>
    <xf numFmtId="0" fontId="8" fillId="5" borderId="454" xfId="25" applyFont="1" applyFill="1" applyBorder="1" applyAlignment="1">
      <alignment horizontal="center"/>
    </xf>
    <xf numFmtId="0" fontId="8" fillId="0" borderId="438" xfId="25" applyFont="1" applyBorder="1" applyAlignment="1">
      <alignment horizontal="right"/>
    </xf>
    <xf numFmtId="0" fontId="9" fillId="5" borderId="418" xfId="25" applyFont="1" applyFill="1" applyBorder="1" applyAlignment="1">
      <alignment horizontal="center"/>
    </xf>
    <xf numFmtId="0" fontId="9" fillId="5" borderId="0" xfId="25" applyFont="1" applyFill="1" applyBorder="1" applyAlignment="1">
      <alignment horizontal="center"/>
    </xf>
    <xf numFmtId="0" fontId="9" fillId="5" borderId="454" xfId="25" applyFont="1" applyFill="1" applyBorder="1" applyAlignment="1">
      <alignment horizontal="center"/>
    </xf>
    <xf numFmtId="0" fontId="8" fillId="5" borderId="0" xfId="25" applyFont="1" applyFill="1" applyBorder="1" applyAlignment="1">
      <alignment horizontal="right"/>
    </xf>
    <xf numFmtId="0" fontId="8" fillId="0" borderId="438" xfId="25" quotePrefix="1" applyFont="1" applyBorder="1" applyAlignment="1">
      <alignment horizontal="right" vertical="center"/>
    </xf>
    <xf numFmtId="0" fontId="8" fillId="0" borderId="438" xfId="25" applyFont="1" applyBorder="1" applyAlignment="1">
      <alignment horizontal="right" vertical="center"/>
    </xf>
    <xf numFmtId="0" fontId="8" fillId="11" borderId="438" xfId="25" applyFont="1" applyFill="1" applyBorder="1" applyAlignment="1">
      <alignment horizontal="right" vertical="top"/>
    </xf>
    <xf numFmtId="0" fontId="10" fillId="26" borderId="467" xfId="4" applyFont="1" applyFill="1" applyBorder="1" applyAlignment="1" applyProtection="1">
      <alignment horizontal="center" vertical="center"/>
    </xf>
    <xf numFmtId="0" fontId="10" fillId="26" borderId="468" xfId="4" applyFont="1" applyFill="1" applyBorder="1" applyAlignment="1" applyProtection="1">
      <alignment horizontal="center" vertical="center"/>
    </xf>
    <xf numFmtId="0" fontId="10" fillId="26" borderId="469" xfId="4" applyFont="1" applyFill="1" applyBorder="1" applyAlignment="1" applyProtection="1">
      <alignment horizontal="center" vertical="center"/>
    </xf>
    <xf numFmtId="0" fontId="10" fillId="26" borderId="470" xfId="4" applyFont="1" applyFill="1" applyBorder="1" applyAlignment="1" applyProtection="1">
      <alignment horizontal="center" vertical="center"/>
    </xf>
    <xf numFmtId="0" fontId="8" fillId="0" borderId="0" xfId="4" applyFont="1" applyFill="1" applyBorder="1" applyAlignment="1" applyProtection="1">
      <alignment horizontal="left" vertical="center" wrapText="1"/>
    </xf>
    <xf numFmtId="0" fontId="8" fillId="0" borderId="0" xfId="4" applyFont="1" applyFill="1" applyBorder="1" applyAlignment="1">
      <alignment horizontal="right"/>
    </xf>
    <xf numFmtId="0" fontId="8" fillId="0" borderId="454" xfId="4" quotePrefix="1" applyFont="1" applyFill="1" applyBorder="1" applyAlignment="1">
      <alignment horizontal="center" vertical="center"/>
    </xf>
    <xf numFmtId="0" fontId="8" fillId="0" borderId="454" xfId="4" applyFont="1" applyFill="1" applyBorder="1" applyAlignment="1">
      <alignment horizontal="center" vertical="center"/>
    </xf>
    <xf numFmtId="0" fontId="8" fillId="0" borderId="0" xfId="4" applyFont="1" applyFill="1" applyAlignment="1" applyProtection="1">
      <alignment horizontal="right"/>
    </xf>
    <xf numFmtId="0" fontId="8" fillId="0" borderId="0" xfId="4" applyFont="1" applyFill="1" applyBorder="1" applyAlignment="1" applyProtection="1">
      <alignment horizontal="center" vertical="top"/>
    </xf>
    <xf numFmtId="0" fontId="8" fillId="0" borderId="0" xfId="27" applyFont="1" applyFill="1" applyBorder="1" applyAlignment="1">
      <alignment horizontal="center"/>
    </xf>
    <xf numFmtId="0" fontId="8" fillId="0" borderId="0" xfId="27" applyFont="1" applyFill="1" applyBorder="1" applyAlignment="1">
      <alignment horizontal="right"/>
    </xf>
    <xf numFmtId="0" fontId="9" fillId="0" borderId="0" xfId="4" applyFont="1" applyFill="1" applyBorder="1" applyAlignment="1" applyProtection="1">
      <alignment horizontal="center" vertical="center" wrapText="1"/>
      <protection locked="0"/>
    </xf>
    <xf numFmtId="0" fontId="8" fillId="0" borderId="0" xfId="4" applyFont="1" applyFill="1" applyAlignment="1" applyProtection="1">
      <alignment horizontal="center"/>
    </xf>
    <xf numFmtId="0" fontId="8" fillId="0" borderId="0" xfId="4" applyFont="1" applyFill="1" applyBorder="1" applyAlignment="1" applyProtection="1">
      <alignment horizontal="left" vertical="center"/>
    </xf>
    <xf numFmtId="0" fontId="3" fillId="0" borderId="109" xfId="4" applyFont="1" applyFill="1" applyBorder="1" applyAlignment="1" applyProtection="1">
      <alignment horizontal="center"/>
    </xf>
    <xf numFmtId="0" fontId="8" fillId="0" borderId="0" xfId="4" applyFont="1" applyFill="1" applyBorder="1" applyAlignment="1" applyProtection="1">
      <alignment horizontal="center"/>
    </xf>
    <xf numFmtId="0" fontId="8" fillId="0" borderId="418" xfId="4" applyFont="1" applyFill="1" applyBorder="1" applyAlignment="1" applyProtection="1">
      <alignment horizontal="left" vertical="center"/>
    </xf>
    <xf numFmtId="0" fontId="8" fillId="0" borderId="0" xfId="4" applyFont="1" applyFill="1" applyBorder="1" applyAlignment="1" applyProtection="1">
      <alignment horizontal="center" vertical="center" wrapText="1"/>
      <protection locked="0"/>
    </xf>
    <xf numFmtId="0" fontId="6" fillId="0" borderId="418" xfId="4" applyFont="1" applyFill="1" applyBorder="1" applyAlignment="1" applyProtection="1">
      <alignment horizontal="left" vertical="center"/>
    </xf>
    <xf numFmtId="0" fontId="9" fillId="0" borderId="0" xfId="27" applyFont="1" applyFill="1" applyBorder="1" applyAlignment="1">
      <alignment horizontal="center"/>
    </xf>
    <xf numFmtId="0" fontId="6" fillId="0" borderId="0" xfId="27" applyFont="1" applyFill="1" applyBorder="1" applyAlignment="1">
      <alignment horizontal="center"/>
    </xf>
    <xf numFmtId="0" fontId="8" fillId="0" borderId="438" xfId="4" applyFont="1" applyFill="1" applyBorder="1" applyAlignment="1">
      <alignment horizontal="right"/>
    </xf>
    <xf numFmtId="0" fontId="21" fillId="0" borderId="419" xfId="4" applyFont="1" applyFill="1" applyBorder="1" applyAlignment="1" applyProtection="1">
      <alignment horizontal="center" vertical="center"/>
    </xf>
    <xf numFmtId="0" fontId="21" fillId="0" borderId="26" xfId="4" applyFont="1" applyFill="1" applyBorder="1" applyAlignment="1" applyProtection="1">
      <alignment horizontal="center" vertical="center"/>
    </xf>
    <xf numFmtId="0" fontId="21" fillId="0" borderId="27" xfId="4" applyFont="1" applyFill="1" applyBorder="1" applyAlignment="1" applyProtection="1">
      <alignment horizontal="center" vertical="center"/>
    </xf>
    <xf numFmtId="0" fontId="21" fillId="0" borderId="437" xfId="4" applyFont="1" applyFill="1" applyBorder="1" applyAlignment="1" applyProtection="1">
      <alignment horizontal="center" vertical="center"/>
    </xf>
    <xf numFmtId="0" fontId="21" fillId="0" borderId="438" xfId="4" applyFont="1" applyFill="1" applyBorder="1" applyAlignment="1" applyProtection="1">
      <alignment horizontal="center" vertical="center"/>
    </xf>
    <xf numFmtId="0" fontId="21" fillId="0" borderId="439" xfId="4" applyFont="1" applyFill="1" applyBorder="1" applyAlignment="1" applyProtection="1">
      <alignment horizontal="center" vertical="center"/>
    </xf>
    <xf numFmtId="0" fontId="4" fillId="0" borderId="0" xfId="4" applyFont="1" applyFill="1" applyBorder="1" applyAlignment="1" applyProtection="1">
      <alignment horizontal="left" vertical="center"/>
    </xf>
    <xf numFmtId="0" fontId="3" fillId="0" borderId="0" xfId="4" applyFont="1" applyFill="1" applyBorder="1" applyAlignment="1" applyProtection="1">
      <alignment horizontal="center" vertical="center"/>
    </xf>
    <xf numFmtId="0" fontId="8" fillId="0" borderId="454" xfId="4" quotePrefix="1" applyFont="1" applyFill="1" applyBorder="1" applyAlignment="1" applyProtection="1">
      <alignment horizontal="center" vertical="center"/>
    </xf>
    <xf numFmtId="0" fontId="3" fillId="0" borderId="419" xfId="4" applyFont="1" applyFill="1" applyBorder="1" applyAlignment="1" applyProtection="1">
      <alignment horizontal="center" vertical="center"/>
    </xf>
    <xf numFmtId="0" fontId="3" fillId="0" borderId="26" xfId="4" applyFont="1" applyFill="1" applyBorder="1" applyAlignment="1" applyProtection="1">
      <alignment horizontal="center" vertical="center"/>
    </xf>
    <xf numFmtId="0" fontId="3" fillId="0" borderId="27" xfId="4" applyFont="1" applyFill="1" applyBorder="1" applyAlignment="1" applyProtection="1">
      <alignment horizontal="center" vertical="center"/>
    </xf>
    <xf numFmtId="0" fontId="3" fillId="0" borderId="437" xfId="4" applyFont="1" applyFill="1" applyBorder="1" applyAlignment="1" applyProtection="1">
      <alignment horizontal="center" vertical="center"/>
    </xf>
    <xf numFmtId="0" fontId="3" fillId="0" borderId="438" xfId="4" applyFont="1" applyFill="1" applyBorder="1" applyAlignment="1" applyProtection="1">
      <alignment horizontal="center" vertical="center"/>
    </xf>
    <xf numFmtId="0" fontId="3" fillId="0" borderId="439" xfId="4" applyFont="1" applyFill="1" applyBorder="1" applyAlignment="1" applyProtection="1">
      <alignment horizontal="center" vertical="center"/>
    </xf>
    <xf numFmtId="0" fontId="6" fillId="0" borderId="0" xfId="4" applyFont="1" applyBorder="1" applyAlignment="1">
      <alignment horizontal="center" vertical="center"/>
    </xf>
    <xf numFmtId="0" fontId="8" fillId="0" borderId="0" xfId="28" applyFont="1" applyFill="1" applyBorder="1" applyAlignment="1">
      <alignment horizontal="center"/>
    </xf>
    <xf numFmtId="0" fontId="8" fillId="0" borderId="0" xfId="4" applyFont="1" applyFill="1" applyBorder="1" applyAlignment="1" applyProtection="1">
      <alignment horizontal="right" vertical="top"/>
    </xf>
    <xf numFmtId="0" fontId="8" fillId="0" borderId="0" xfId="4" quotePrefix="1" applyFont="1" applyFill="1" applyBorder="1" applyAlignment="1" applyProtection="1">
      <alignment horizontal="center" vertical="center"/>
    </xf>
    <xf numFmtId="0" fontId="8" fillId="0" borderId="0" xfId="4" applyFont="1" applyFill="1" applyBorder="1" applyAlignment="1">
      <alignment horizontal="left" vertical="center"/>
    </xf>
    <xf numFmtId="0" fontId="8" fillId="5" borderId="438" xfId="4" applyFont="1" applyFill="1" applyBorder="1" applyAlignment="1" applyProtection="1">
      <alignment horizontal="right" vertical="center"/>
    </xf>
    <xf numFmtId="0" fontId="8" fillId="0" borderId="0" xfId="4" applyFont="1" applyFill="1" applyBorder="1" applyAlignment="1">
      <alignment horizontal="center" vertical="center"/>
    </xf>
    <xf numFmtId="0" fontId="3" fillId="5" borderId="0" xfId="4" applyFont="1" applyFill="1" applyBorder="1" applyAlignment="1" applyProtection="1">
      <alignment horizontal="center"/>
    </xf>
    <xf numFmtId="0" fontId="13" fillId="5" borderId="0" xfId="4" applyFont="1" applyFill="1" applyBorder="1" applyAlignment="1" applyProtection="1">
      <alignment horizontal="center"/>
    </xf>
    <xf numFmtId="0" fontId="8" fillId="0" borderId="418" xfId="4" applyFont="1" applyFill="1" applyBorder="1" applyAlignment="1">
      <alignment horizontal="right" vertical="center"/>
    </xf>
    <xf numFmtId="0" fontId="8" fillId="0" borderId="0" xfId="4" applyFont="1" applyFill="1" applyBorder="1" applyAlignment="1">
      <alignment horizontal="right" vertical="center"/>
    </xf>
    <xf numFmtId="0" fontId="8" fillId="0" borderId="418" xfId="4" applyFont="1" applyFill="1" applyBorder="1" applyAlignment="1">
      <alignment horizontal="center" vertical="center"/>
    </xf>
    <xf numFmtId="0" fontId="8" fillId="0" borderId="0" xfId="29" applyFont="1" applyBorder="1" applyAlignment="1" applyProtection="1">
      <alignment horizontal="center" vertical="center"/>
    </xf>
    <xf numFmtId="0" fontId="8" fillId="0" borderId="0" xfId="4" applyFont="1" applyBorder="1" applyAlignment="1">
      <alignment horizontal="center" vertical="center"/>
    </xf>
    <xf numFmtId="0" fontId="93" fillId="0" borderId="0" xfId="4" applyBorder="1" applyAlignment="1">
      <alignment vertical="center"/>
    </xf>
    <xf numFmtId="0" fontId="8" fillId="5" borderId="419" xfId="4" applyFont="1" applyFill="1" applyBorder="1" applyAlignment="1" applyProtection="1">
      <alignment horizontal="center" vertical="center"/>
    </xf>
    <xf numFmtId="0" fontId="8" fillId="5" borderId="26" xfId="4" applyFont="1" applyFill="1" applyBorder="1" applyAlignment="1" applyProtection="1">
      <alignment horizontal="center" vertical="center"/>
    </xf>
    <xf numFmtId="0" fontId="8" fillId="5" borderId="27" xfId="4" applyFont="1" applyFill="1" applyBorder="1" applyAlignment="1" applyProtection="1">
      <alignment horizontal="center" vertical="center"/>
    </xf>
    <xf numFmtId="0" fontId="8" fillId="5" borderId="418" xfId="4" applyFont="1" applyFill="1" applyBorder="1" applyAlignment="1" applyProtection="1">
      <alignment horizontal="center" vertical="center"/>
    </xf>
    <xf numFmtId="0" fontId="8" fillId="5" borderId="0" xfId="4" applyFont="1" applyFill="1" applyBorder="1" applyAlignment="1" applyProtection="1">
      <alignment horizontal="center" vertical="center"/>
    </xf>
    <xf numFmtId="0" fontId="8" fillId="5" borderId="454" xfId="4" applyFont="1" applyFill="1" applyBorder="1" applyAlignment="1" applyProtection="1">
      <alignment horizontal="center" vertical="center"/>
    </xf>
    <xf numFmtId="0" fontId="8" fillId="5" borderId="437" xfId="4" applyFont="1" applyFill="1" applyBorder="1" applyAlignment="1" applyProtection="1">
      <alignment horizontal="center" vertical="center"/>
    </xf>
    <xf numFmtId="0" fontId="8" fillId="5" borderId="438" xfId="4" applyFont="1" applyFill="1" applyBorder="1" applyAlignment="1" applyProtection="1">
      <alignment horizontal="center" vertical="center"/>
    </xf>
    <xf numFmtId="0" fontId="8" fillId="5" borderId="439" xfId="4" applyFont="1" applyFill="1" applyBorder="1" applyAlignment="1" applyProtection="1">
      <alignment horizontal="center" vertical="center"/>
    </xf>
    <xf numFmtId="0" fontId="8" fillId="5" borderId="419" xfId="4" applyFont="1" applyFill="1" applyBorder="1" applyAlignment="1">
      <alignment horizontal="center" vertical="center"/>
    </xf>
    <xf numFmtId="0" fontId="8" fillId="5" borderId="26" xfId="4" applyFont="1" applyFill="1" applyBorder="1" applyAlignment="1">
      <alignment horizontal="center" vertical="center"/>
    </xf>
    <xf numFmtId="0" fontId="8" fillId="5" borderId="27" xfId="4" applyFont="1" applyFill="1" applyBorder="1" applyAlignment="1">
      <alignment horizontal="center" vertical="center"/>
    </xf>
    <xf numFmtId="0" fontId="8" fillId="5" borderId="419" xfId="29" applyFont="1" applyFill="1" applyBorder="1" applyAlignment="1" applyProtection="1">
      <alignment horizontal="center" vertical="center"/>
    </xf>
    <xf numFmtId="0" fontId="8" fillId="5" borderId="26" xfId="29" applyFont="1" applyFill="1" applyBorder="1" applyAlignment="1" applyProtection="1">
      <alignment horizontal="center" vertical="center"/>
    </xf>
    <xf numFmtId="0" fontId="8" fillId="5" borderId="27" xfId="29" applyFont="1" applyFill="1" applyBorder="1" applyAlignment="1" applyProtection="1">
      <alignment horizontal="center" vertical="center"/>
    </xf>
    <xf numFmtId="0" fontId="8" fillId="5" borderId="418" xfId="4" applyFont="1" applyFill="1" applyBorder="1" applyAlignment="1">
      <alignment horizontal="center" vertical="center"/>
    </xf>
    <xf numFmtId="0" fontId="8" fillId="5" borderId="0" xfId="4" applyFont="1" applyFill="1" applyBorder="1" applyAlignment="1">
      <alignment horizontal="center" vertical="center"/>
    </xf>
    <xf numFmtId="0" fontId="8" fillId="5" borderId="454" xfId="4" applyFont="1" applyFill="1" applyBorder="1" applyAlignment="1">
      <alignment horizontal="center" vertical="center"/>
    </xf>
    <xf numFmtId="0" fontId="8" fillId="5" borderId="418" xfId="29" applyFont="1" applyFill="1" applyBorder="1" applyAlignment="1" applyProtection="1">
      <alignment horizontal="center" vertical="center"/>
    </xf>
    <xf numFmtId="0" fontId="8" fillId="5" borderId="0" xfId="29" applyFont="1" applyFill="1" applyBorder="1" applyAlignment="1" applyProtection="1">
      <alignment horizontal="center" vertical="center"/>
    </xf>
    <xf numFmtId="0" fontId="8" fillId="5" borderId="454" xfId="29" applyFont="1" applyFill="1" applyBorder="1" applyAlignment="1" applyProtection="1">
      <alignment horizontal="center" vertical="center"/>
    </xf>
    <xf numFmtId="0" fontId="9" fillId="5" borderId="418" xfId="4" applyFont="1" applyFill="1" applyBorder="1" applyAlignment="1">
      <alignment horizontal="center" vertical="center"/>
    </xf>
    <xf numFmtId="0" fontId="9" fillId="5" borderId="0" xfId="4" applyFont="1" applyFill="1" applyBorder="1" applyAlignment="1">
      <alignment horizontal="center" vertical="center"/>
    </xf>
    <xf numFmtId="0" fontId="9" fillId="5" borderId="454" xfId="4" applyFont="1" applyFill="1" applyBorder="1" applyAlignment="1">
      <alignment horizontal="center" vertical="center"/>
    </xf>
    <xf numFmtId="0" fontId="9" fillId="5" borderId="418" xfId="29" applyFont="1" applyFill="1" applyBorder="1" applyAlignment="1" applyProtection="1">
      <alignment horizontal="center" vertical="center"/>
    </xf>
    <xf numFmtId="0" fontId="9" fillId="5" borderId="0" xfId="29" applyFont="1" applyFill="1" applyBorder="1" applyAlignment="1" applyProtection="1">
      <alignment horizontal="center" vertical="center"/>
    </xf>
    <xf numFmtId="0" fontId="9" fillId="5" borderId="454" xfId="29" applyFont="1" applyFill="1" applyBorder="1" applyAlignment="1" applyProtection="1">
      <alignment horizontal="center" vertical="center"/>
    </xf>
    <xf numFmtId="0" fontId="8" fillId="5" borderId="437" xfId="4" applyFont="1" applyFill="1" applyBorder="1" applyAlignment="1">
      <alignment horizontal="center" vertical="center"/>
    </xf>
    <xf numFmtId="0" fontId="8" fillId="5" borderId="438" xfId="4" applyFont="1" applyFill="1" applyBorder="1" applyAlignment="1">
      <alignment horizontal="center" vertical="center"/>
    </xf>
    <xf numFmtId="0" fontId="8" fillId="5" borderId="439" xfId="4" applyFont="1" applyFill="1" applyBorder="1" applyAlignment="1">
      <alignment horizontal="center" vertical="center"/>
    </xf>
    <xf numFmtId="0" fontId="8" fillId="5" borderId="437" xfId="29" applyFont="1" applyFill="1" applyBorder="1" applyAlignment="1" applyProtection="1">
      <alignment horizontal="center" vertical="center"/>
    </xf>
    <xf numFmtId="0" fontId="8" fillId="5" borderId="438" xfId="29" applyFont="1" applyFill="1" applyBorder="1" applyAlignment="1" applyProtection="1">
      <alignment horizontal="center" vertical="center"/>
    </xf>
    <xf numFmtId="0" fontId="8" fillId="5" borderId="439" xfId="29" applyFont="1" applyFill="1" applyBorder="1" applyAlignment="1" applyProtection="1">
      <alignment horizontal="center" vertical="center"/>
    </xf>
    <xf numFmtId="0" fontId="8" fillId="0" borderId="438" xfId="29" applyFont="1" applyBorder="1" applyAlignment="1" applyProtection="1">
      <alignment horizontal="right" vertical="center"/>
    </xf>
    <xf numFmtId="0" fontId="8" fillId="0" borderId="0" xfId="27" applyFont="1" applyFill="1" applyBorder="1" applyAlignment="1">
      <alignment horizontal="right" vertical="center"/>
    </xf>
    <xf numFmtId="0" fontId="6" fillId="0" borderId="419" xfId="27" applyFont="1" applyFill="1" applyBorder="1" applyAlignment="1">
      <alignment horizontal="center" vertical="center"/>
    </xf>
    <xf numFmtId="0" fontId="6" fillId="0" borderId="26" xfId="27" applyFont="1" applyFill="1" applyBorder="1" applyAlignment="1">
      <alignment horizontal="center" vertical="center"/>
    </xf>
    <xf numFmtId="0" fontId="6" fillId="0" borderId="27" xfId="27" applyFont="1" applyFill="1" applyBorder="1" applyAlignment="1">
      <alignment horizontal="center" vertical="center"/>
    </xf>
    <xf numFmtId="0" fontId="6" fillId="0" borderId="418" xfId="27" applyFont="1" applyFill="1" applyBorder="1" applyAlignment="1">
      <alignment horizontal="center" vertical="center"/>
    </xf>
    <xf numFmtId="0" fontId="6" fillId="0" borderId="0" xfId="27" applyFont="1" applyFill="1" applyBorder="1" applyAlignment="1">
      <alignment horizontal="center" vertical="center"/>
    </xf>
    <xf numFmtId="0" fontId="6" fillId="0" borderId="454" xfId="27" applyFont="1" applyFill="1" applyBorder="1" applyAlignment="1">
      <alignment horizontal="center" vertical="center"/>
    </xf>
    <xf numFmtId="0" fontId="6" fillId="0" borderId="437" xfId="27" applyFont="1" applyFill="1" applyBorder="1" applyAlignment="1">
      <alignment horizontal="center" vertical="center"/>
    </xf>
    <xf numFmtId="0" fontId="6" fillId="0" borderId="438" xfId="27" applyFont="1" applyFill="1" applyBorder="1" applyAlignment="1">
      <alignment horizontal="center" vertical="center"/>
    </xf>
    <xf numFmtId="0" fontId="6" fillId="0" borderId="439" xfId="27" applyFont="1" applyFill="1" applyBorder="1" applyAlignment="1">
      <alignment horizontal="center" vertical="center"/>
    </xf>
    <xf numFmtId="0" fontId="8" fillId="0" borderId="454" xfId="4" quotePrefix="1" applyFont="1" applyBorder="1" applyAlignment="1">
      <alignment horizontal="center" vertical="center"/>
    </xf>
    <xf numFmtId="0" fontId="8" fillId="0" borderId="454" xfId="4" applyFont="1" applyBorder="1" applyAlignment="1">
      <alignment horizontal="center" vertical="center"/>
    </xf>
    <xf numFmtId="0" fontId="8" fillId="0" borderId="419" xfId="29" applyFont="1" applyBorder="1" applyAlignment="1" applyProtection="1">
      <alignment horizontal="center" vertical="center"/>
    </xf>
    <xf numFmtId="0" fontId="8" fillId="0" borderId="26" xfId="29" applyFont="1" applyBorder="1" applyAlignment="1" applyProtection="1">
      <alignment horizontal="center" vertical="center"/>
    </xf>
    <xf numFmtId="0" fontId="8" fillId="0" borderId="27" xfId="29" applyFont="1" applyBorder="1" applyAlignment="1" applyProtection="1">
      <alignment horizontal="center" vertical="center"/>
    </xf>
    <xf numFmtId="0" fontId="8" fillId="0" borderId="437" xfId="29" applyFont="1" applyBorder="1" applyAlignment="1" applyProtection="1">
      <alignment horizontal="center" vertical="center"/>
    </xf>
    <xf numFmtId="0" fontId="8" fillId="0" borderId="438" xfId="29" applyFont="1" applyBorder="1" applyAlignment="1" applyProtection="1">
      <alignment horizontal="center" vertical="center"/>
    </xf>
    <xf numFmtId="0" fontId="8" fillId="0" borderId="439" xfId="29" applyFont="1" applyBorder="1" applyAlignment="1" applyProtection="1">
      <alignment horizontal="center" vertical="center"/>
    </xf>
    <xf numFmtId="0" fontId="8" fillId="0" borderId="438" xfId="4" applyFont="1" applyFill="1" applyBorder="1" applyAlignment="1">
      <alignment horizontal="right" vertical="center"/>
    </xf>
    <xf numFmtId="0" fontId="8" fillId="0" borderId="0" xfId="29" quotePrefix="1" applyFont="1" applyBorder="1" applyAlignment="1" applyProtection="1">
      <alignment horizontal="center" vertical="center"/>
    </xf>
    <xf numFmtId="0" fontId="8" fillId="0" borderId="454" xfId="29" quotePrefix="1" applyFont="1" applyBorder="1" applyAlignment="1" applyProtection="1">
      <alignment horizontal="center" vertical="center"/>
    </xf>
    <xf numFmtId="0" fontId="8" fillId="0" borderId="454" xfId="29" applyFont="1" applyBorder="1" applyAlignment="1" applyProtection="1">
      <alignment horizontal="center" vertical="center"/>
    </xf>
    <xf numFmtId="0" fontId="8" fillId="0" borderId="0" xfId="4" quotePrefix="1" applyFont="1" applyFill="1" applyBorder="1" applyAlignment="1">
      <alignment horizontal="center" vertical="center"/>
    </xf>
    <xf numFmtId="0" fontId="32" fillId="0" borderId="419" xfId="4" applyFont="1" applyFill="1" applyBorder="1" applyAlignment="1">
      <alignment horizontal="center" vertical="center"/>
    </xf>
    <xf numFmtId="0" fontId="32" fillId="0" borderId="27" xfId="4" applyFont="1" applyFill="1" applyBorder="1" applyAlignment="1">
      <alignment horizontal="center" vertical="center"/>
    </xf>
    <xf numFmtId="0" fontId="32" fillId="0" borderId="437" xfId="4" applyFont="1" applyFill="1" applyBorder="1" applyAlignment="1">
      <alignment horizontal="center" vertical="center"/>
    </xf>
    <xf numFmtId="0" fontId="32" fillId="0" borderId="439" xfId="4" applyFont="1" applyFill="1" applyBorder="1" applyAlignment="1">
      <alignment horizontal="center" vertical="center"/>
    </xf>
    <xf numFmtId="0" fontId="4" fillId="0" borderId="418" xfId="4" applyFont="1" applyFill="1" applyBorder="1" applyAlignment="1" applyProtection="1">
      <alignment horizontal="center" vertical="center" wrapText="1"/>
    </xf>
    <xf numFmtId="0" fontId="33" fillId="0" borderId="419" xfId="4" applyFont="1" applyFill="1" applyBorder="1" applyAlignment="1">
      <alignment horizontal="center" vertical="center"/>
    </xf>
    <xf numFmtId="0" fontId="33" fillId="0" borderId="27" xfId="4" applyFont="1" applyFill="1" applyBorder="1" applyAlignment="1">
      <alignment horizontal="center" vertical="center"/>
    </xf>
    <xf numFmtId="0" fontId="33" fillId="0" borderId="437" xfId="4" applyFont="1" applyFill="1" applyBorder="1" applyAlignment="1">
      <alignment horizontal="center" vertical="center"/>
    </xf>
    <xf numFmtId="0" fontId="33" fillId="0" borderId="439" xfId="4" applyFont="1" applyFill="1" applyBorder="1" applyAlignment="1">
      <alignment horizontal="center" vertical="center"/>
    </xf>
    <xf numFmtId="0" fontId="93" fillId="0" borderId="0" xfId="4" applyFill="1" applyBorder="1" applyAlignment="1">
      <alignment horizontal="center" vertical="center"/>
    </xf>
    <xf numFmtId="3" fontId="23" fillId="0" borderId="0" xfId="4" applyNumberFormat="1" applyFont="1" applyFill="1" applyBorder="1" applyAlignment="1" applyProtection="1">
      <alignment horizontal="center" vertical="center"/>
    </xf>
    <xf numFmtId="0" fontId="8" fillId="0" borderId="418" xfId="27" applyFont="1" applyFill="1" applyBorder="1" applyAlignment="1">
      <alignment horizontal="center" vertical="center"/>
    </xf>
    <xf numFmtId="0" fontId="8" fillId="0" borderId="0" xfId="27" applyFont="1" applyFill="1" applyBorder="1" applyAlignment="1">
      <alignment horizontal="center" vertical="center"/>
    </xf>
    <xf numFmtId="0" fontId="8" fillId="0" borderId="0" xfId="29" applyFont="1" applyFill="1" applyBorder="1" applyAlignment="1" applyProtection="1">
      <alignment horizontal="center" vertical="center"/>
    </xf>
    <xf numFmtId="0" fontId="8" fillId="0" borderId="0" xfId="29" applyFont="1" applyAlignment="1" applyProtection="1">
      <alignment horizontal="right" vertical="center"/>
    </xf>
    <xf numFmtId="0" fontId="8" fillId="0" borderId="0" xfId="29" applyFont="1" applyAlignment="1" applyProtection="1">
      <alignment horizontal="center" vertical="center"/>
    </xf>
    <xf numFmtId="0" fontId="9" fillId="0" borderId="0" xfId="29" applyFont="1" applyAlignment="1" applyProtection="1">
      <alignment horizontal="center" vertical="center"/>
    </xf>
    <xf numFmtId="0" fontId="8" fillId="0" borderId="0" xfId="28" applyFont="1" applyFill="1" applyBorder="1" applyAlignment="1">
      <alignment horizontal="center" vertical="center"/>
    </xf>
    <xf numFmtId="0" fontId="8" fillId="0" borderId="438" xfId="27" applyFont="1" applyFill="1" applyBorder="1" applyAlignment="1">
      <alignment horizontal="right"/>
    </xf>
    <xf numFmtId="0" fontId="8" fillId="0" borderId="438" xfId="4" applyFont="1" applyFill="1" applyBorder="1" applyAlignment="1">
      <alignment horizontal="center" vertical="center"/>
    </xf>
    <xf numFmtId="0" fontId="8" fillId="0" borderId="418" xfId="29" applyFont="1" applyBorder="1" applyAlignment="1" applyProtection="1">
      <alignment horizontal="left" vertical="center" wrapText="1"/>
    </xf>
    <xf numFmtId="0" fontId="8" fillId="0" borderId="0" xfId="29" applyFont="1" applyBorder="1" applyAlignment="1" applyProtection="1">
      <alignment horizontal="left" vertical="center" wrapText="1"/>
    </xf>
    <xf numFmtId="0" fontId="8" fillId="0" borderId="454" xfId="29" applyFont="1" applyBorder="1" applyAlignment="1" applyProtection="1">
      <alignment horizontal="left" vertical="center" wrapText="1"/>
    </xf>
    <xf numFmtId="0" fontId="8" fillId="0" borderId="418" xfId="29" applyFont="1" applyBorder="1" applyAlignment="1" applyProtection="1">
      <alignment horizontal="left" wrapText="1"/>
    </xf>
    <xf numFmtId="0" fontId="8" fillId="0" borderId="0" xfId="29" applyFont="1" applyBorder="1" applyAlignment="1" applyProtection="1">
      <alignment horizontal="left" wrapText="1"/>
    </xf>
    <xf numFmtId="0" fontId="8" fillId="0" borderId="1" xfId="29" applyFont="1" applyBorder="1" applyAlignment="1" applyProtection="1">
      <alignment horizontal="left" wrapText="1"/>
    </xf>
    <xf numFmtId="0" fontId="8" fillId="0" borderId="418" xfId="29" applyFont="1" applyBorder="1" applyAlignment="1" applyProtection="1">
      <alignment horizontal="center" vertical="center"/>
    </xf>
    <xf numFmtId="0" fontId="8" fillId="7" borderId="418" xfId="4" applyFont="1" applyFill="1" applyBorder="1" applyAlignment="1" applyProtection="1">
      <alignment horizontal="center" vertical="top"/>
    </xf>
    <xf numFmtId="0" fontId="8" fillId="7" borderId="0" xfId="4" applyFont="1" applyFill="1" applyBorder="1" applyAlignment="1" applyProtection="1">
      <alignment horizontal="center" vertical="top"/>
    </xf>
    <xf numFmtId="0" fontId="8" fillId="7" borderId="454" xfId="4" applyFont="1" applyFill="1" applyBorder="1" applyAlignment="1" applyProtection="1">
      <alignment horizontal="center" vertical="top"/>
    </xf>
    <xf numFmtId="0" fontId="9" fillId="7" borderId="418" xfId="4" applyFont="1" applyFill="1" applyBorder="1" applyAlignment="1" applyProtection="1">
      <alignment horizontal="center" vertical="center" wrapText="1"/>
    </xf>
    <xf numFmtId="0" fontId="9" fillId="7" borderId="0" xfId="4" applyFont="1" applyFill="1" applyBorder="1" applyAlignment="1" applyProtection="1">
      <alignment horizontal="center" vertical="center" wrapText="1"/>
    </xf>
    <xf numFmtId="0" fontId="9" fillId="7" borderId="454" xfId="4" applyFont="1" applyFill="1" applyBorder="1" applyAlignment="1" applyProtection="1">
      <alignment horizontal="center" vertical="center" wrapText="1"/>
    </xf>
    <xf numFmtId="0" fontId="9" fillId="7" borderId="418" xfId="4" applyFont="1" applyFill="1" applyBorder="1" applyAlignment="1" applyProtection="1">
      <alignment horizontal="center"/>
    </xf>
    <xf numFmtId="0" fontId="9" fillId="7" borderId="0" xfId="4" applyFont="1" applyFill="1" applyBorder="1" applyAlignment="1" applyProtection="1">
      <alignment horizontal="center"/>
    </xf>
    <xf numFmtId="0" fontId="9" fillId="7" borderId="454" xfId="4" applyFont="1" applyFill="1" applyBorder="1" applyAlignment="1" applyProtection="1">
      <alignment horizontal="center"/>
    </xf>
    <xf numFmtId="0" fontId="9" fillId="7" borderId="418" xfId="4" applyFont="1" applyFill="1" applyBorder="1" applyAlignment="1" applyProtection="1">
      <alignment horizontal="center" vertical="top"/>
    </xf>
    <xf numFmtId="0" fontId="9" fillId="7" borderId="0" xfId="4" applyFont="1" applyFill="1" applyBorder="1" applyAlignment="1" applyProtection="1">
      <alignment horizontal="center" vertical="top"/>
    </xf>
    <xf numFmtId="0" fontId="9" fillId="7" borderId="454" xfId="4" applyFont="1" applyFill="1" applyBorder="1" applyAlignment="1" applyProtection="1">
      <alignment horizontal="center" vertical="top"/>
    </xf>
    <xf numFmtId="0" fontId="8" fillId="7" borderId="419" xfId="4" applyFont="1" applyFill="1" applyBorder="1" applyAlignment="1" applyProtection="1">
      <alignment horizontal="center" vertical="center" wrapText="1"/>
    </xf>
    <xf numFmtId="0" fontId="8" fillId="7" borderId="26" xfId="4" applyFont="1" applyFill="1" applyBorder="1" applyAlignment="1" applyProtection="1">
      <alignment horizontal="center" vertical="center" wrapText="1"/>
    </xf>
    <xf numFmtId="0" fontId="8" fillId="7" borderId="27" xfId="4" applyFont="1" applyFill="1" applyBorder="1" applyAlignment="1" applyProtection="1">
      <alignment horizontal="center" vertical="center" wrapText="1"/>
    </xf>
    <xf numFmtId="0" fontId="8" fillId="7" borderId="437" xfId="4" applyFont="1" applyFill="1" applyBorder="1" applyAlignment="1" applyProtection="1">
      <alignment horizontal="center" vertical="center" wrapText="1"/>
    </xf>
    <xf numFmtId="0" fontId="8" fillId="7" borderId="438" xfId="4" applyFont="1" applyFill="1" applyBorder="1" applyAlignment="1" applyProtection="1">
      <alignment horizontal="center" vertical="center" wrapText="1"/>
    </xf>
    <xf numFmtId="0" fontId="8" fillId="7" borderId="439" xfId="4" applyFont="1" applyFill="1" applyBorder="1" applyAlignment="1" applyProtection="1">
      <alignment horizontal="center" vertical="center" wrapText="1"/>
    </xf>
    <xf numFmtId="0" fontId="2" fillId="7" borderId="0" xfId="4" applyFont="1" applyFill="1" applyBorder="1" applyAlignment="1" applyProtection="1">
      <alignment horizontal="center" wrapText="1"/>
    </xf>
    <xf numFmtId="0" fontId="15" fillId="7" borderId="0" xfId="4" applyFont="1" applyFill="1" applyBorder="1" applyAlignment="1" applyProtection="1">
      <alignment horizontal="center" vertical="top"/>
    </xf>
    <xf numFmtId="0" fontId="9" fillId="0" borderId="418" xfId="29" applyFont="1" applyBorder="1" applyAlignment="1" applyProtection="1">
      <alignment vertical="center" wrapText="1"/>
    </xf>
    <xf numFmtId="0" fontId="9" fillId="0" borderId="0" xfId="29" applyFont="1" applyBorder="1" applyAlignment="1" applyProtection="1">
      <alignment vertical="center" wrapText="1"/>
    </xf>
    <xf numFmtId="0" fontId="9" fillId="0" borderId="1" xfId="29" applyFont="1" applyBorder="1" applyAlignment="1" applyProtection="1">
      <alignment vertical="center" wrapText="1"/>
    </xf>
    <xf numFmtId="0" fontId="8" fillId="7" borderId="418" xfId="4" applyFont="1" applyFill="1" applyBorder="1" applyAlignment="1" applyProtection="1">
      <alignment horizontal="center"/>
    </xf>
    <xf numFmtId="0" fontId="8" fillId="7" borderId="0" xfId="4" applyFont="1" applyFill="1" applyBorder="1" applyAlignment="1" applyProtection="1">
      <alignment horizontal="center"/>
    </xf>
    <xf numFmtId="0" fontId="8" fillId="7" borderId="454" xfId="4" applyFont="1" applyFill="1" applyBorder="1" applyAlignment="1" applyProtection="1">
      <alignment horizontal="center"/>
    </xf>
    <xf numFmtId="0" fontId="9" fillId="7" borderId="418" xfId="4" applyFont="1" applyFill="1" applyBorder="1" applyAlignment="1" applyProtection="1">
      <alignment horizontal="left" vertical="top" wrapText="1"/>
    </xf>
    <xf numFmtId="0" fontId="9" fillId="7" borderId="0" xfId="4" applyFont="1" applyFill="1" applyBorder="1" applyAlignment="1" applyProtection="1">
      <alignment horizontal="left" vertical="top" wrapText="1"/>
    </xf>
    <xf numFmtId="0" fontId="9" fillId="7" borderId="454" xfId="4" applyFont="1" applyFill="1" applyBorder="1" applyAlignment="1" applyProtection="1">
      <alignment horizontal="left" vertical="top" wrapText="1"/>
    </xf>
    <xf numFmtId="0" fontId="8" fillId="7" borderId="418" xfId="4" applyFont="1" applyFill="1" applyBorder="1" applyAlignment="1" applyProtection="1">
      <alignment horizontal="center" wrapText="1"/>
    </xf>
    <xf numFmtId="0" fontId="8" fillId="7" borderId="454" xfId="4" applyFont="1" applyFill="1" applyBorder="1" applyAlignment="1" applyProtection="1">
      <alignment horizontal="center" wrapText="1"/>
    </xf>
    <xf numFmtId="0" fontId="8" fillId="7" borderId="97" xfId="4" applyFont="1" applyFill="1" applyBorder="1" applyAlignment="1" applyProtection="1">
      <alignment horizontal="center" vertical="center" wrapText="1"/>
    </xf>
    <xf numFmtId="0" fontId="8" fillId="7" borderId="473" xfId="4" applyFont="1" applyFill="1" applyBorder="1" applyAlignment="1" applyProtection="1">
      <alignment horizontal="center" vertical="center" wrapText="1"/>
    </xf>
    <xf numFmtId="0" fontId="8" fillId="0" borderId="14" xfId="4" applyFont="1" applyFill="1" applyBorder="1" applyAlignment="1" applyProtection="1">
      <alignment horizontal="center" vertical="center" wrapText="1"/>
    </xf>
    <xf numFmtId="0" fontId="8" fillId="7" borderId="28" xfId="4" applyFont="1" applyFill="1" applyBorder="1" applyAlignment="1" applyProtection="1">
      <alignment horizontal="center" vertical="center"/>
    </xf>
    <xf numFmtId="0" fontId="8" fillId="7" borderId="29" xfId="4" applyFont="1" applyFill="1" applyBorder="1" applyAlignment="1" applyProtection="1">
      <alignment horizontal="center" vertical="center"/>
    </xf>
    <xf numFmtId="0" fontId="8" fillId="7" borderId="91" xfId="4" applyFont="1" applyFill="1" applyBorder="1" applyAlignment="1" applyProtection="1">
      <alignment horizontal="center" vertical="center"/>
    </xf>
    <xf numFmtId="0" fontId="8" fillId="7" borderId="92" xfId="4" applyFont="1" applyFill="1" applyBorder="1" applyAlignment="1" applyProtection="1">
      <alignment horizontal="center" vertical="center"/>
    </xf>
    <xf numFmtId="0" fontId="8" fillId="7" borderId="93" xfId="4" applyFont="1" applyFill="1" applyBorder="1" applyAlignment="1" applyProtection="1">
      <alignment horizontal="center" vertical="center"/>
    </xf>
    <xf numFmtId="0" fontId="8" fillId="7" borderId="98" xfId="4" applyFont="1" applyFill="1" applyBorder="1" applyAlignment="1" applyProtection="1">
      <alignment horizontal="center" vertical="center"/>
    </xf>
    <xf numFmtId="0" fontId="8" fillId="0" borderId="14" xfId="4" applyFont="1" applyFill="1" applyBorder="1" applyAlignment="1" applyProtection="1">
      <alignment horizontal="center" vertical="center"/>
    </xf>
    <xf numFmtId="3" fontId="7" fillId="0" borderId="14" xfId="4" applyNumberFormat="1" applyFont="1" applyFill="1" applyBorder="1" applyAlignment="1" applyProtection="1">
      <alignment horizontal="center" vertical="center" wrapText="1"/>
    </xf>
    <xf numFmtId="3" fontId="7" fillId="0" borderId="0" xfId="4" applyNumberFormat="1" applyFont="1" applyFill="1" applyBorder="1" applyAlignment="1" applyProtection="1">
      <alignment horizontal="center" vertical="center" wrapText="1"/>
    </xf>
    <xf numFmtId="0" fontId="8" fillId="0" borderId="34" xfId="4" quotePrefix="1" applyFont="1" applyFill="1" applyBorder="1" applyAlignment="1" applyProtection="1">
      <alignment horizontal="center" vertical="center"/>
    </xf>
    <xf numFmtId="0" fontId="8" fillId="0" borderId="436" xfId="4" applyFont="1" applyFill="1" applyBorder="1" applyAlignment="1" applyProtection="1">
      <alignment horizontal="center" vertical="center"/>
    </xf>
    <xf numFmtId="3" fontId="7" fillId="0" borderId="483" xfId="4" applyNumberFormat="1" applyFont="1" applyBorder="1" applyAlignment="1" applyProtection="1">
      <alignment vertical="center" wrapText="1"/>
      <protection locked="0"/>
    </xf>
    <xf numFmtId="3" fontId="7" fillId="0" borderId="484" xfId="4" applyNumberFormat="1" applyFont="1" applyBorder="1" applyAlignment="1" applyProtection="1">
      <alignment vertical="center" wrapText="1"/>
      <protection locked="0"/>
    </xf>
    <xf numFmtId="3" fontId="7" fillId="0" borderId="485" xfId="4" applyNumberFormat="1" applyFont="1" applyBorder="1" applyAlignment="1" applyProtection="1">
      <alignment vertical="center" wrapText="1"/>
      <protection locked="0"/>
    </xf>
    <xf numFmtId="3" fontId="7" fillId="0" borderId="492" xfId="4" applyNumberFormat="1" applyFont="1" applyBorder="1" applyAlignment="1" applyProtection="1">
      <alignment vertical="center" wrapText="1"/>
      <protection locked="0"/>
    </xf>
    <xf numFmtId="3" fontId="7" fillId="0" borderId="493" xfId="4" applyNumberFormat="1" applyFont="1" applyBorder="1" applyAlignment="1" applyProtection="1">
      <alignment vertical="center" wrapText="1"/>
      <protection locked="0"/>
    </xf>
    <xf numFmtId="3" fontId="7" fillId="0" borderId="494" xfId="4" applyNumberFormat="1" applyFont="1" applyBorder="1" applyAlignment="1" applyProtection="1">
      <alignment vertical="center" wrapText="1"/>
      <protection locked="0"/>
    </xf>
    <xf numFmtId="3" fontId="7" fillId="0" borderId="486" xfId="4" applyNumberFormat="1" applyFont="1" applyBorder="1" applyAlignment="1" applyProtection="1">
      <alignment vertical="center" wrapText="1"/>
      <protection locked="0"/>
    </xf>
    <xf numFmtId="3" fontId="7" fillId="0" borderId="495" xfId="4" applyNumberFormat="1" applyFont="1" applyBorder="1" applyAlignment="1" applyProtection="1">
      <alignment vertical="center" wrapText="1"/>
      <protection locked="0"/>
    </xf>
    <xf numFmtId="3" fontId="7" fillId="0" borderId="487" xfId="4" applyNumberFormat="1" applyFont="1" applyBorder="1" applyAlignment="1" applyProtection="1">
      <alignment vertical="center" wrapText="1"/>
      <protection locked="0"/>
    </xf>
    <xf numFmtId="3" fontId="7" fillId="0" borderId="496" xfId="4" applyNumberFormat="1" applyFont="1" applyBorder="1" applyAlignment="1" applyProtection="1">
      <alignment vertical="center" wrapText="1"/>
      <protection locked="0"/>
    </xf>
    <xf numFmtId="3" fontId="7" fillId="0" borderId="488" xfId="4" applyNumberFormat="1" applyFont="1" applyBorder="1" applyAlignment="1" applyProtection="1">
      <alignment vertical="center" wrapText="1"/>
      <protection locked="0"/>
    </xf>
    <xf numFmtId="3" fontId="7" fillId="0" borderId="489" xfId="4" applyNumberFormat="1" applyFont="1" applyBorder="1" applyAlignment="1" applyProtection="1">
      <alignment vertical="center" wrapText="1"/>
      <protection locked="0"/>
    </xf>
    <xf numFmtId="3" fontId="7" fillId="0" borderId="490" xfId="4" applyNumberFormat="1" applyFont="1" applyBorder="1" applyAlignment="1" applyProtection="1">
      <alignment vertical="center" wrapText="1"/>
      <protection locked="0"/>
    </xf>
    <xf numFmtId="3" fontId="7" fillId="0" borderId="497" xfId="4" applyNumberFormat="1" applyFont="1" applyBorder="1" applyAlignment="1" applyProtection="1">
      <alignment vertical="center" wrapText="1"/>
      <protection locked="0"/>
    </xf>
    <xf numFmtId="3" fontId="7" fillId="0" borderId="481" xfId="4" applyNumberFormat="1" applyFont="1" applyBorder="1" applyAlignment="1" applyProtection="1">
      <alignment vertical="center" wrapText="1"/>
      <protection locked="0"/>
    </xf>
    <xf numFmtId="3" fontId="7" fillId="0" borderId="498" xfId="4" applyNumberFormat="1" applyFont="1" applyBorder="1" applyAlignment="1" applyProtection="1">
      <alignment vertical="center" wrapText="1"/>
      <protection locked="0"/>
    </xf>
    <xf numFmtId="3" fontId="7" fillId="0" borderId="491" xfId="4" applyNumberFormat="1" applyFont="1" applyBorder="1" applyAlignment="1" applyProtection="1">
      <alignment vertical="center" wrapText="1"/>
      <protection locked="0"/>
    </xf>
    <xf numFmtId="3" fontId="7" fillId="0" borderId="482" xfId="4" applyNumberFormat="1" applyFont="1" applyBorder="1" applyAlignment="1" applyProtection="1">
      <alignment vertical="center" wrapText="1"/>
      <protection locked="0"/>
    </xf>
    <xf numFmtId="3" fontId="7" fillId="0" borderId="14" xfId="4" applyNumberFormat="1" applyFont="1" applyFill="1" applyBorder="1" applyAlignment="1" applyProtection="1">
      <alignment vertical="center" wrapText="1"/>
      <protection locked="0"/>
    </xf>
    <xf numFmtId="3" fontId="7" fillId="0" borderId="0" xfId="4" applyNumberFormat="1" applyFont="1" applyFill="1" applyBorder="1" applyAlignment="1" applyProtection="1">
      <alignment vertical="center" wrapText="1"/>
      <protection locked="0"/>
    </xf>
    <xf numFmtId="3" fontId="7" fillId="28" borderId="30" xfId="4" applyNumberFormat="1" applyFont="1" applyFill="1" applyBorder="1" applyAlignment="1" applyProtection="1">
      <alignment horizontal="center" vertical="center" wrapText="1"/>
    </xf>
    <xf numFmtId="3" fontId="7" fillId="28" borderId="31" xfId="4" applyNumberFormat="1" applyFont="1" applyFill="1" applyBorder="1" applyAlignment="1" applyProtection="1">
      <alignment horizontal="center" vertical="center" wrapText="1"/>
    </xf>
    <xf numFmtId="3" fontId="7" fillId="28" borderId="474" xfId="4" applyNumberFormat="1" applyFont="1" applyFill="1" applyBorder="1" applyAlignment="1" applyProtection="1">
      <alignment horizontal="center" vertical="center" wrapText="1"/>
    </xf>
    <xf numFmtId="3" fontId="7" fillId="28" borderId="476" xfId="4" applyNumberFormat="1" applyFont="1" applyFill="1" applyBorder="1" applyAlignment="1" applyProtection="1">
      <alignment horizontal="center" vertical="center" wrapText="1"/>
    </xf>
    <xf numFmtId="3" fontId="7" fillId="28" borderId="477" xfId="4" applyNumberFormat="1" applyFont="1" applyFill="1" applyBorder="1" applyAlignment="1" applyProtection="1">
      <alignment horizontal="center" vertical="center" wrapText="1"/>
    </xf>
    <xf numFmtId="3" fontId="7" fillId="28" borderId="478" xfId="4" applyNumberFormat="1" applyFont="1" applyFill="1" applyBorder="1" applyAlignment="1" applyProtection="1">
      <alignment horizontal="center" vertical="center" wrapText="1"/>
    </xf>
    <xf numFmtId="3" fontId="7" fillId="28" borderId="33" xfId="4" applyNumberFormat="1" applyFont="1" applyFill="1" applyBorder="1" applyAlignment="1" applyProtection="1">
      <alignment horizontal="center" vertical="center" wrapText="1"/>
    </xf>
    <xf numFmtId="3" fontId="7" fillId="28" borderId="73" xfId="4" applyNumberFormat="1" applyFont="1" applyFill="1" applyBorder="1" applyAlignment="1" applyProtection="1">
      <alignment horizontal="center" vertical="center" wrapText="1"/>
    </xf>
    <xf numFmtId="3" fontId="7" fillId="28" borderId="74" xfId="4" applyNumberFormat="1" applyFont="1" applyFill="1" applyBorder="1" applyAlignment="1" applyProtection="1">
      <alignment horizontal="center" vertical="center" wrapText="1"/>
    </xf>
    <xf numFmtId="3" fontId="7" fillId="28" borderId="37" xfId="4" applyNumberFormat="1" applyFont="1" applyFill="1" applyBorder="1" applyAlignment="1" applyProtection="1">
      <alignment horizontal="center" vertical="center" wrapText="1"/>
    </xf>
    <xf numFmtId="3" fontId="7" fillId="28" borderId="80" xfId="4" applyNumberFormat="1" applyFont="1" applyFill="1" applyBorder="1" applyAlignment="1" applyProtection="1">
      <alignment horizontal="center" vertical="center" wrapText="1"/>
    </xf>
    <xf numFmtId="3" fontId="7" fillId="28" borderId="81" xfId="4" applyNumberFormat="1" applyFont="1" applyFill="1" applyBorder="1" applyAlignment="1" applyProtection="1">
      <alignment horizontal="center" vertical="center" wrapText="1"/>
    </xf>
    <xf numFmtId="3" fontId="7" fillId="28" borderId="79" xfId="4" applyNumberFormat="1" applyFont="1" applyFill="1" applyBorder="1" applyAlignment="1" applyProtection="1">
      <alignment horizontal="center" vertical="center" wrapText="1"/>
    </xf>
    <xf numFmtId="3" fontId="7" fillId="28" borderId="479" xfId="4" applyNumberFormat="1" applyFont="1" applyFill="1" applyBorder="1" applyAlignment="1" applyProtection="1">
      <alignment horizontal="center" vertical="center" wrapText="1"/>
    </xf>
    <xf numFmtId="3" fontId="7" fillId="28" borderId="475" xfId="4" applyNumberFormat="1" applyFont="1" applyFill="1" applyBorder="1" applyAlignment="1" applyProtection="1">
      <alignment horizontal="center" vertical="center" wrapText="1"/>
    </xf>
    <xf numFmtId="3" fontId="7" fillId="28" borderId="26" xfId="4" applyNumberFormat="1" applyFont="1" applyFill="1" applyBorder="1" applyAlignment="1" applyProtection="1">
      <alignment horizontal="center" vertical="center" wrapText="1"/>
    </xf>
    <xf numFmtId="3" fontId="7" fillId="28" borderId="480" xfId="4" applyNumberFormat="1" applyFont="1" applyFill="1" applyBorder="1" applyAlignment="1" applyProtection="1">
      <alignment horizontal="center" vertical="center" wrapText="1"/>
    </xf>
    <xf numFmtId="3" fontId="7" fillId="28" borderId="481" xfId="4" applyNumberFormat="1" applyFont="1" applyFill="1" applyBorder="1" applyAlignment="1" applyProtection="1">
      <alignment horizontal="center" vertical="center" wrapText="1"/>
    </xf>
    <xf numFmtId="3" fontId="7" fillId="28" borderId="97" xfId="4" applyNumberFormat="1" applyFont="1" applyFill="1" applyBorder="1" applyAlignment="1" applyProtection="1">
      <alignment horizontal="center" vertical="center" wrapText="1"/>
    </xf>
    <xf numFmtId="3" fontId="7" fillId="28" borderId="482" xfId="4" applyNumberFormat="1" applyFont="1" applyFill="1" applyBorder="1" applyAlignment="1" applyProtection="1">
      <alignment horizontal="center" vertical="center" wrapText="1"/>
    </xf>
    <xf numFmtId="3" fontId="7" fillId="0" borderId="486" xfId="4" applyNumberFormat="1" applyFont="1" applyBorder="1" applyAlignment="1" applyProtection="1">
      <alignment horizontal="right" vertical="center" wrapText="1"/>
      <protection locked="0"/>
    </xf>
    <xf numFmtId="3" fontId="7" fillId="0" borderId="484" xfId="4" applyNumberFormat="1" applyFont="1" applyBorder="1" applyAlignment="1" applyProtection="1">
      <alignment horizontal="right" vertical="center" wrapText="1"/>
      <protection locked="0"/>
    </xf>
    <xf numFmtId="3" fontId="7" fillId="0" borderId="485" xfId="4" applyNumberFormat="1" applyFont="1" applyBorder="1" applyAlignment="1" applyProtection="1">
      <alignment horizontal="right" vertical="center" wrapText="1"/>
      <protection locked="0"/>
    </xf>
    <xf numFmtId="3" fontId="7" fillId="0" borderId="495" xfId="4" applyNumberFormat="1" applyFont="1" applyBorder="1" applyAlignment="1" applyProtection="1">
      <alignment horizontal="right" vertical="center" wrapText="1"/>
      <protection locked="0"/>
    </xf>
    <xf numFmtId="3" fontId="7" fillId="0" borderId="493" xfId="4" applyNumberFormat="1" applyFont="1" applyBorder="1" applyAlignment="1" applyProtection="1">
      <alignment horizontal="right" vertical="center" wrapText="1"/>
      <protection locked="0"/>
    </xf>
    <xf numFmtId="3" fontId="7" fillId="0" borderId="494" xfId="4" applyNumberFormat="1" applyFont="1" applyBorder="1" applyAlignment="1" applyProtection="1">
      <alignment horizontal="right" vertical="center" wrapText="1"/>
      <protection locked="0"/>
    </xf>
    <xf numFmtId="3" fontId="7" fillId="0" borderId="488" xfId="4" applyNumberFormat="1" applyFont="1" applyBorder="1" applyAlignment="1" applyProtection="1">
      <alignment horizontal="right" vertical="center" wrapText="1"/>
      <protection locked="0"/>
    </xf>
    <xf numFmtId="3" fontId="7" fillId="0" borderId="489" xfId="4" applyNumberFormat="1" applyFont="1" applyBorder="1" applyAlignment="1" applyProtection="1">
      <alignment horizontal="right" vertical="center" wrapText="1"/>
      <protection locked="0"/>
    </xf>
    <xf numFmtId="3" fontId="7" fillId="0" borderId="490" xfId="4" applyNumberFormat="1" applyFont="1" applyBorder="1" applyAlignment="1" applyProtection="1">
      <alignment horizontal="right" vertical="center" wrapText="1"/>
      <protection locked="0"/>
    </xf>
    <xf numFmtId="3" fontId="7" fillId="0" borderId="497" xfId="4" applyNumberFormat="1" applyFont="1" applyBorder="1" applyAlignment="1" applyProtection="1">
      <alignment horizontal="right" vertical="center" wrapText="1"/>
      <protection locked="0"/>
    </xf>
    <xf numFmtId="3" fontId="7" fillId="0" borderId="481" xfId="4" applyNumberFormat="1" applyFont="1" applyBorder="1" applyAlignment="1" applyProtection="1">
      <alignment horizontal="right" vertical="center" wrapText="1"/>
      <protection locked="0"/>
    </xf>
    <xf numFmtId="3" fontId="7" fillId="0" borderId="498" xfId="4" applyNumberFormat="1" applyFont="1" applyBorder="1" applyAlignment="1" applyProtection="1">
      <alignment horizontal="right" vertical="center" wrapText="1"/>
      <protection locked="0"/>
    </xf>
    <xf numFmtId="3" fontId="7" fillId="0" borderId="491" xfId="4" applyNumberFormat="1" applyFont="1" applyBorder="1" applyAlignment="1" applyProtection="1">
      <alignment horizontal="right" vertical="center" wrapText="1"/>
      <protection locked="0"/>
    </xf>
    <xf numFmtId="3" fontId="7" fillId="0" borderId="482" xfId="4" applyNumberFormat="1" applyFont="1" applyBorder="1" applyAlignment="1" applyProtection="1">
      <alignment horizontal="right" vertical="center" wrapText="1"/>
      <protection locked="0"/>
    </xf>
    <xf numFmtId="3" fontId="7" fillId="0" borderId="14" xfId="4" applyNumberFormat="1" applyFont="1" applyFill="1" applyBorder="1" applyAlignment="1" applyProtection="1">
      <alignment horizontal="right" vertical="center" wrapText="1"/>
      <protection locked="0"/>
    </xf>
    <xf numFmtId="3" fontId="7" fillId="0" borderId="0" xfId="4" applyNumberFormat="1" applyFont="1" applyFill="1" applyBorder="1" applyAlignment="1" applyProtection="1">
      <alignment horizontal="right" vertical="center" wrapText="1"/>
      <protection locked="0"/>
    </xf>
    <xf numFmtId="3" fontId="7" fillId="28" borderId="499" xfId="4" applyNumberFormat="1" applyFont="1" applyFill="1" applyBorder="1" applyAlignment="1" applyProtection="1">
      <alignment horizontal="center" vertical="center" wrapText="1"/>
    </xf>
    <xf numFmtId="3" fontId="7" fillId="28" borderId="500" xfId="4" applyNumberFormat="1" applyFont="1" applyFill="1" applyBorder="1" applyAlignment="1" applyProtection="1">
      <alignment horizontal="center" vertical="center" wrapText="1"/>
    </xf>
    <xf numFmtId="3" fontId="7" fillId="28" borderId="501" xfId="4" applyNumberFormat="1" applyFont="1" applyFill="1" applyBorder="1" applyAlignment="1" applyProtection="1">
      <alignment horizontal="center" vertical="center" wrapText="1"/>
    </xf>
    <xf numFmtId="3" fontId="7" fillId="28" borderId="504" xfId="4" applyNumberFormat="1" applyFont="1" applyFill="1" applyBorder="1" applyAlignment="1" applyProtection="1">
      <alignment horizontal="center" vertical="center" wrapText="1"/>
    </xf>
    <xf numFmtId="3" fontId="7" fillId="28" borderId="505" xfId="4" applyNumberFormat="1" applyFont="1" applyFill="1" applyBorder="1" applyAlignment="1" applyProtection="1">
      <alignment horizontal="center" vertical="center" wrapText="1"/>
    </xf>
    <xf numFmtId="3" fontId="7" fillId="28" borderId="506" xfId="4" applyNumberFormat="1" applyFont="1" applyFill="1" applyBorder="1" applyAlignment="1" applyProtection="1">
      <alignment horizontal="center" vertical="center" wrapText="1"/>
    </xf>
    <xf numFmtId="3" fontId="7" fillId="28" borderId="502" xfId="4" applyNumberFormat="1" applyFont="1" applyFill="1" applyBorder="1" applyAlignment="1" applyProtection="1">
      <alignment horizontal="center" vertical="center" wrapText="1"/>
    </xf>
    <xf numFmtId="3" fontId="7" fillId="28" borderId="507" xfId="4" applyNumberFormat="1" applyFont="1" applyFill="1" applyBorder="1" applyAlignment="1" applyProtection="1">
      <alignment horizontal="center" vertical="center" wrapText="1"/>
    </xf>
    <xf numFmtId="3" fontId="7" fillId="28" borderId="503" xfId="4" applyNumberFormat="1" applyFont="1" applyFill="1" applyBorder="1" applyAlignment="1" applyProtection="1">
      <alignment horizontal="center" vertical="center" wrapText="1"/>
    </xf>
    <xf numFmtId="3" fontId="7" fillId="28" borderId="489" xfId="4" applyNumberFormat="1" applyFont="1" applyFill="1" applyBorder="1" applyAlignment="1" applyProtection="1">
      <alignment horizontal="center" vertical="center" wrapText="1"/>
    </xf>
    <xf numFmtId="3" fontId="7" fillId="28" borderId="491" xfId="4" applyNumberFormat="1" applyFont="1" applyFill="1" applyBorder="1" applyAlignment="1" applyProtection="1">
      <alignment horizontal="center" vertical="center" wrapText="1"/>
    </xf>
    <xf numFmtId="3" fontId="7" fillId="0" borderId="489" xfId="4" applyNumberFormat="1" applyFont="1" applyFill="1" applyBorder="1" applyAlignment="1" applyProtection="1">
      <alignment horizontal="center" vertical="center" wrapText="1"/>
    </xf>
    <xf numFmtId="3" fontId="7" fillId="0" borderId="490" xfId="4" applyNumberFormat="1" applyFont="1" applyFill="1" applyBorder="1" applyAlignment="1" applyProtection="1">
      <alignment horizontal="center" vertical="center" wrapText="1"/>
    </xf>
    <xf numFmtId="3" fontId="7" fillId="0" borderId="481" xfId="4" applyNumberFormat="1" applyFont="1" applyFill="1" applyBorder="1" applyAlignment="1" applyProtection="1">
      <alignment horizontal="center" vertical="center" wrapText="1"/>
    </xf>
    <xf numFmtId="3" fontId="7" fillId="0" borderId="498" xfId="4" applyNumberFormat="1" applyFont="1" applyFill="1" applyBorder="1" applyAlignment="1" applyProtection="1">
      <alignment horizontal="center" vertical="center" wrapText="1"/>
    </xf>
    <xf numFmtId="3" fontId="7" fillId="0" borderId="488" xfId="4" applyNumberFormat="1" applyFont="1" applyFill="1" applyBorder="1" applyAlignment="1" applyProtection="1">
      <alignment horizontal="center" vertical="center" wrapText="1"/>
    </xf>
    <xf numFmtId="3" fontId="7" fillId="0" borderId="497" xfId="4" applyNumberFormat="1" applyFont="1" applyFill="1" applyBorder="1" applyAlignment="1" applyProtection="1">
      <alignment horizontal="center" vertical="center" wrapText="1"/>
    </xf>
    <xf numFmtId="3" fontId="7" fillId="0" borderId="509" xfId="4" applyNumberFormat="1" applyFont="1" applyFill="1" applyBorder="1" applyAlignment="1" applyProtection="1">
      <alignment horizontal="center" vertical="center" wrapText="1"/>
    </xf>
    <xf numFmtId="3" fontId="7" fillId="0" borderId="511" xfId="4" applyNumberFormat="1" applyFont="1" applyFill="1" applyBorder="1" applyAlignment="1" applyProtection="1">
      <alignment horizontal="center" vertical="center" wrapText="1"/>
    </xf>
    <xf numFmtId="3" fontId="7" fillId="0" borderId="491" xfId="4" applyNumberFormat="1" applyFont="1" applyFill="1" applyBorder="1" applyAlignment="1" applyProtection="1">
      <alignment horizontal="center" vertical="center" wrapText="1"/>
    </xf>
    <xf numFmtId="3" fontId="7" fillId="0" borderId="482" xfId="4" applyNumberFormat="1" applyFont="1" applyFill="1" applyBorder="1" applyAlignment="1" applyProtection="1">
      <alignment horizontal="center" vertical="center" wrapText="1"/>
    </xf>
    <xf numFmtId="3" fontId="7" fillId="28" borderId="508" xfId="4" applyNumberFormat="1" applyFont="1" applyFill="1" applyBorder="1" applyAlignment="1" applyProtection="1">
      <alignment horizontal="center" vertical="center" wrapText="1"/>
    </xf>
    <xf numFmtId="3" fontId="7" fillId="28" borderId="510" xfId="4" applyNumberFormat="1" applyFont="1" applyFill="1" applyBorder="1" applyAlignment="1" applyProtection="1">
      <alignment horizontal="center" vertical="center" wrapText="1"/>
    </xf>
    <xf numFmtId="3" fontId="7" fillId="28" borderId="509" xfId="4" applyNumberFormat="1" applyFont="1" applyFill="1" applyBorder="1" applyAlignment="1" applyProtection="1">
      <alignment horizontal="center" vertical="center" wrapText="1"/>
    </xf>
    <xf numFmtId="3" fontId="7" fillId="28" borderId="511" xfId="4" applyNumberFormat="1" applyFont="1" applyFill="1" applyBorder="1" applyAlignment="1" applyProtection="1">
      <alignment horizontal="center" vertical="center" wrapText="1"/>
    </xf>
    <xf numFmtId="3" fontId="7" fillId="0" borderId="489" xfId="4" applyNumberFormat="1" applyFont="1" applyBorder="1" applyAlignment="1" applyProtection="1">
      <alignment horizontal="center" vertical="center" wrapText="1"/>
      <protection locked="0"/>
    </xf>
    <xf numFmtId="3" fontId="7" fillId="0" borderId="490" xfId="4" applyNumberFormat="1" applyFont="1" applyBorder="1" applyAlignment="1" applyProtection="1">
      <alignment horizontal="center" vertical="center" wrapText="1"/>
      <protection locked="0"/>
    </xf>
    <xf numFmtId="3" fontId="7" fillId="0" borderId="481" xfId="4" applyNumberFormat="1" applyFont="1" applyBorder="1" applyAlignment="1" applyProtection="1">
      <alignment horizontal="center" vertical="center" wrapText="1"/>
      <protection locked="0"/>
    </xf>
    <xf numFmtId="3" fontId="7" fillId="0" borderId="498" xfId="4" applyNumberFormat="1" applyFont="1" applyBorder="1" applyAlignment="1" applyProtection="1">
      <alignment horizontal="center" vertical="center" wrapText="1"/>
      <protection locked="0"/>
    </xf>
    <xf numFmtId="3" fontId="7" fillId="0" borderId="488" xfId="4" applyNumberFormat="1" applyFont="1" applyBorder="1" applyAlignment="1" applyProtection="1">
      <alignment horizontal="center" vertical="center" wrapText="1"/>
      <protection locked="0"/>
    </xf>
    <xf numFmtId="3" fontId="7" fillId="0" borderId="497" xfId="4" applyNumberFormat="1" applyFont="1" applyBorder="1" applyAlignment="1" applyProtection="1">
      <alignment horizontal="center" vertical="center" wrapText="1"/>
      <protection locked="0"/>
    </xf>
    <xf numFmtId="3" fontId="7" fillId="0" borderId="509" xfId="4" applyNumberFormat="1" applyFont="1" applyBorder="1" applyAlignment="1" applyProtection="1">
      <alignment horizontal="center" vertical="center" wrapText="1"/>
      <protection locked="0"/>
    </xf>
    <xf numFmtId="3" fontId="7" fillId="0" borderId="511" xfId="4" applyNumberFormat="1" applyFont="1" applyBorder="1" applyAlignment="1" applyProtection="1">
      <alignment horizontal="center" vertical="center" wrapText="1"/>
      <protection locked="0"/>
    </xf>
    <xf numFmtId="3" fontId="7" fillId="0" borderId="491" xfId="4" applyNumberFormat="1" applyFont="1" applyBorder="1" applyAlignment="1" applyProtection="1">
      <alignment horizontal="center" vertical="center" wrapText="1"/>
      <protection locked="0"/>
    </xf>
    <xf numFmtId="3" fontId="7" fillId="0" borderId="482" xfId="4" applyNumberFormat="1" applyFont="1" applyBorder="1" applyAlignment="1" applyProtection="1">
      <alignment horizontal="center" vertical="center" wrapText="1"/>
      <protection locked="0"/>
    </xf>
    <xf numFmtId="3" fontId="7" fillId="0" borderId="14" xfId="4" applyNumberFormat="1" applyFont="1" applyFill="1" applyBorder="1" applyAlignment="1" applyProtection="1">
      <alignment horizontal="center" vertical="center" wrapText="1"/>
      <protection locked="0"/>
    </xf>
    <xf numFmtId="3" fontId="7" fillId="0" borderId="0" xfId="4" applyNumberFormat="1" applyFont="1" applyFill="1" applyBorder="1" applyAlignment="1" applyProtection="1">
      <alignment horizontal="center" vertical="center" wrapText="1"/>
      <protection locked="0"/>
    </xf>
    <xf numFmtId="3" fontId="7" fillId="0" borderId="446" xfId="4" applyNumberFormat="1" applyFont="1" applyFill="1" applyBorder="1" applyAlignment="1" applyProtection="1">
      <alignment horizontal="center" vertical="center" wrapText="1"/>
      <protection locked="0"/>
    </xf>
    <xf numFmtId="3" fontId="7" fillId="0" borderId="518" xfId="4" applyNumberFormat="1" applyFont="1" applyBorder="1" applyAlignment="1" applyProtection="1">
      <alignment horizontal="center" vertical="center" wrapText="1"/>
      <protection locked="0"/>
    </xf>
    <xf numFmtId="3" fontId="7" fillId="0" borderId="513" xfId="4" applyNumberFormat="1" applyFont="1" applyBorder="1" applyAlignment="1" applyProtection="1">
      <alignment horizontal="center" vertical="center" wrapText="1"/>
      <protection locked="0"/>
    </xf>
    <xf numFmtId="3" fontId="7" fillId="0" borderId="519" xfId="4" applyNumberFormat="1" applyFont="1" applyBorder="1" applyAlignment="1" applyProtection="1">
      <alignment horizontal="center" vertical="center" wrapText="1"/>
      <protection locked="0"/>
    </xf>
    <xf numFmtId="3" fontId="7" fillId="0" borderId="521" xfId="4" applyNumberFormat="1" applyFont="1" applyBorder="1" applyAlignment="1" applyProtection="1">
      <alignment horizontal="center" vertical="center" wrapText="1"/>
      <protection locked="0"/>
    </xf>
    <xf numFmtId="3" fontId="7" fillId="0" borderId="516" xfId="4" applyNumberFormat="1" applyFont="1" applyBorder="1" applyAlignment="1" applyProtection="1">
      <alignment horizontal="center" vertical="center" wrapText="1"/>
      <protection locked="0"/>
    </xf>
    <xf numFmtId="3" fontId="7" fillId="0" borderId="522" xfId="4" applyNumberFormat="1" applyFont="1" applyBorder="1" applyAlignment="1" applyProtection="1">
      <alignment horizontal="center" vertical="center" wrapText="1"/>
      <protection locked="0"/>
    </xf>
    <xf numFmtId="3" fontId="7" fillId="0" borderId="520" xfId="4" applyNumberFormat="1" applyFont="1" applyBorder="1" applyAlignment="1" applyProtection="1">
      <alignment horizontal="center" vertical="center" wrapText="1"/>
      <protection locked="0"/>
    </xf>
    <xf numFmtId="3" fontId="7" fillId="0" borderId="523" xfId="4" applyNumberFormat="1" applyFont="1" applyBorder="1" applyAlignment="1" applyProtection="1">
      <alignment horizontal="center" vertical="center" wrapText="1"/>
      <protection locked="0"/>
    </xf>
    <xf numFmtId="3" fontId="7" fillId="25" borderId="62" xfId="4" applyNumberFormat="1" applyFont="1" applyFill="1" applyBorder="1" applyAlignment="1" applyProtection="1">
      <alignment horizontal="center" vertical="center" wrapText="1"/>
      <protection locked="0"/>
    </xf>
    <xf numFmtId="3" fontId="7" fillId="25" borderId="63" xfId="4" applyNumberFormat="1" applyFont="1" applyFill="1" applyBorder="1" applyAlignment="1" applyProtection="1">
      <alignment horizontal="center" vertical="center" wrapText="1"/>
      <protection locked="0"/>
    </xf>
    <xf numFmtId="3" fontId="7" fillId="25" borderId="64" xfId="4" applyNumberFormat="1" applyFont="1" applyFill="1" applyBorder="1" applyAlignment="1" applyProtection="1">
      <alignment horizontal="center" vertical="center" wrapText="1"/>
      <protection locked="0"/>
    </xf>
    <xf numFmtId="3" fontId="7" fillId="25" borderId="512" xfId="4" applyNumberFormat="1" applyFont="1" applyFill="1" applyBorder="1" applyAlignment="1" applyProtection="1">
      <alignment horizontal="center" vertical="center" wrapText="1"/>
      <protection locked="0"/>
    </xf>
    <xf numFmtId="3" fontId="7" fillId="25" borderId="513" xfId="4" applyNumberFormat="1" applyFont="1" applyFill="1" applyBorder="1" applyAlignment="1" applyProtection="1">
      <alignment horizontal="center" vertical="center" wrapText="1"/>
      <protection locked="0"/>
    </xf>
    <xf numFmtId="3" fontId="7" fillId="25" borderId="514" xfId="4" applyNumberFormat="1" applyFont="1" applyFill="1" applyBorder="1" applyAlignment="1" applyProtection="1">
      <alignment horizontal="center" vertical="center" wrapText="1"/>
      <protection locked="0"/>
    </xf>
    <xf numFmtId="3" fontId="7" fillId="25" borderId="515" xfId="4" applyNumberFormat="1" applyFont="1" applyFill="1" applyBorder="1" applyAlignment="1" applyProtection="1">
      <alignment horizontal="center" vertical="center" wrapText="1"/>
      <protection locked="0"/>
    </xf>
    <xf numFmtId="3" fontId="7" fillId="25" borderId="516" xfId="4" applyNumberFormat="1" applyFont="1" applyFill="1" applyBorder="1" applyAlignment="1" applyProtection="1">
      <alignment horizontal="center" vertical="center" wrapText="1"/>
      <protection locked="0"/>
    </xf>
    <xf numFmtId="3" fontId="7" fillId="25" borderId="517" xfId="4" applyNumberFormat="1" applyFont="1" applyFill="1" applyBorder="1" applyAlignment="1" applyProtection="1">
      <alignment horizontal="center" vertical="center" wrapText="1"/>
      <protection locked="0"/>
    </xf>
    <xf numFmtId="3" fontId="7" fillId="25" borderId="503" xfId="4" applyNumberFormat="1" applyFont="1" applyFill="1" applyBorder="1" applyAlignment="1" applyProtection="1">
      <alignment horizontal="center" vertical="center" wrapText="1"/>
      <protection locked="0"/>
    </xf>
    <xf numFmtId="3" fontId="7" fillId="25" borderId="489" xfId="4" applyNumberFormat="1" applyFont="1" applyFill="1" applyBorder="1" applyAlignment="1" applyProtection="1">
      <alignment horizontal="center" vertical="center" wrapText="1"/>
      <protection locked="0"/>
    </xf>
    <xf numFmtId="3" fontId="7" fillId="25" borderId="508" xfId="4" applyNumberFormat="1" applyFont="1" applyFill="1" applyBorder="1" applyAlignment="1" applyProtection="1">
      <alignment horizontal="center" vertical="center" wrapText="1"/>
      <protection locked="0"/>
    </xf>
    <xf numFmtId="3" fontId="7" fillId="25" borderId="480" xfId="4" applyNumberFormat="1" applyFont="1" applyFill="1" applyBorder="1" applyAlignment="1" applyProtection="1">
      <alignment horizontal="center" vertical="center" wrapText="1"/>
      <protection locked="0"/>
    </xf>
    <xf numFmtId="3" fontId="7" fillId="25" borderId="481" xfId="4" applyNumberFormat="1" applyFont="1" applyFill="1" applyBorder="1" applyAlignment="1" applyProtection="1">
      <alignment horizontal="center" vertical="center" wrapText="1"/>
      <protection locked="0"/>
    </xf>
    <xf numFmtId="3" fontId="7" fillId="25" borderId="510" xfId="4" applyNumberFormat="1" applyFont="1" applyFill="1" applyBorder="1" applyAlignment="1" applyProtection="1">
      <alignment horizontal="center" vertical="center" wrapText="1"/>
      <protection locked="0"/>
    </xf>
    <xf numFmtId="3" fontId="7" fillId="25" borderId="491" xfId="4" applyNumberFormat="1" applyFont="1" applyFill="1" applyBorder="1" applyAlignment="1" applyProtection="1">
      <alignment horizontal="center" vertical="center" wrapText="1"/>
      <protection locked="0"/>
    </xf>
    <xf numFmtId="3" fontId="7" fillId="25" borderId="482" xfId="4" applyNumberFormat="1" applyFont="1" applyFill="1" applyBorder="1" applyAlignment="1" applyProtection="1">
      <alignment horizontal="center" vertical="center" wrapText="1"/>
      <protection locked="0"/>
    </xf>
    <xf numFmtId="3" fontId="7" fillId="0" borderId="483" xfId="4" applyNumberFormat="1" applyFont="1" applyBorder="1" applyAlignment="1" applyProtection="1">
      <alignment horizontal="right" vertical="center" wrapText="1"/>
      <protection locked="0"/>
    </xf>
    <xf numFmtId="3" fontId="7" fillId="0" borderId="492" xfId="4" applyNumberFormat="1" applyFont="1" applyBorder="1" applyAlignment="1" applyProtection="1">
      <alignment horizontal="right" vertical="center" wrapText="1"/>
      <protection locked="0"/>
    </xf>
    <xf numFmtId="3" fontId="7" fillId="28" borderId="524" xfId="4" applyNumberFormat="1" applyFont="1" applyFill="1" applyBorder="1" applyAlignment="1" applyProtection="1">
      <alignment horizontal="center" vertical="center" wrapText="1"/>
    </xf>
    <xf numFmtId="3" fontId="7" fillId="28" borderId="525" xfId="4" applyNumberFormat="1" applyFont="1" applyFill="1" applyBorder="1" applyAlignment="1" applyProtection="1">
      <alignment horizontal="center" vertical="center" wrapText="1"/>
    </xf>
    <xf numFmtId="3" fontId="7" fillId="0" borderId="14" xfId="4" applyNumberFormat="1" applyFont="1" applyFill="1" applyBorder="1" applyAlignment="1" applyProtection="1">
      <alignment horizontal="center" vertical="center"/>
    </xf>
    <xf numFmtId="3" fontId="7" fillId="0" borderId="0" xfId="4" applyNumberFormat="1" applyFont="1" applyFill="1" applyBorder="1" applyAlignment="1" applyProtection="1">
      <alignment horizontal="center" vertical="center"/>
    </xf>
    <xf numFmtId="3" fontId="7" fillId="28" borderId="499" xfId="4" applyNumberFormat="1" applyFont="1" applyFill="1" applyBorder="1" applyAlignment="1" applyProtection="1">
      <alignment horizontal="center" vertical="center"/>
    </xf>
    <xf numFmtId="3" fontId="7" fillId="28" borderId="500" xfId="4" applyNumberFormat="1" applyFont="1" applyFill="1" applyBorder="1" applyAlignment="1" applyProtection="1">
      <alignment horizontal="center" vertical="center"/>
    </xf>
    <xf numFmtId="3" fontId="7" fillId="28" borderId="501" xfId="4" applyNumberFormat="1" applyFont="1" applyFill="1" applyBorder="1" applyAlignment="1" applyProtection="1">
      <alignment horizontal="center" vertical="center"/>
    </xf>
    <xf numFmtId="3" fontId="7" fillId="28" borderId="504" xfId="4" applyNumberFormat="1" applyFont="1" applyFill="1" applyBorder="1" applyAlignment="1" applyProtection="1">
      <alignment horizontal="center" vertical="center"/>
    </xf>
    <xf numFmtId="3" fontId="7" fillId="28" borderId="505" xfId="4" applyNumberFormat="1" applyFont="1" applyFill="1" applyBorder="1" applyAlignment="1" applyProtection="1">
      <alignment horizontal="center" vertical="center"/>
    </xf>
    <xf numFmtId="3" fontId="7" fillId="28" borderId="506" xfId="4" applyNumberFormat="1" applyFont="1" applyFill="1" applyBorder="1" applyAlignment="1" applyProtection="1">
      <alignment horizontal="center" vertical="center"/>
    </xf>
    <xf numFmtId="3" fontId="7" fillId="28" borderId="502" xfId="4" applyNumberFormat="1" applyFont="1" applyFill="1" applyBorder="1" applyAlignment="1" applyProtection="1">
      <alignment horizontal="center" vertical="center"/>
    </xf>
    <xf numFmtId="3" fontId="7" fillId="28" borderId="507" xfId="4" applyNumberFormat="1" applyFont="1" applyFill="1" applyBorder="1" applyAlignment="1" applyProtection="1">
      <alignment horizontal="center" vertical="center"/>
    </xf>
    <xf numFmtId="3" fontId="7" fillId="28" borderId="503" xfId="4" applyNumberFormat="1" applyFont="1" applyFill="1" applyBorder="1" applyAlignment="1" applyProtection="1">
      <alignment horizontal="center" vertical="center"/>
    </xf>
    <xf numFmtId="3" fontId="7" fillId="28" borderId="489" xfId="4" applyNumberFormat="1" applyFont="1" applyFill="1" applyBorder="1" applyAlignment="1" applyProtection="1">
      <alignment horizontal="center" vertical="center"/>
    </xf>
    <xf numFmtId="3" fontId="7" fillId="28" borderId="508" xfId="4" applyNumberFormat="1" applyFont="1" applyFill="1" applyBorder="1" applyAlignment="1" applyProtection="1">
      <alignment horizontal="center" vertical="center"/>
    </xf>
    <xf numFmtId="3" fontId="7" fillId="28" borderId="480" xfId="4" applyNumberFormat="1" applyFont="1" applyFill="1" applyBorder="1" applyAlignment="1" applyProtection="1">
      <alignment horizontal="center" vertical="center"/>
    </xf>
    <xf numFmtId="3" fontId="7" fillId="28" borderId="481" xfId="4" applyNumberFormat="1" applyFont="1" applyFill="1" applyBorder="1" applyAlignment="1" applyProtection="1">
      <alignment horizontal="center" vertical="center"/>
    </xf>
    <xf numFmtId="3" fontId="7" fillId="28" borderId="510" xfId="4" applyNumberFormat="1" applyFont="1" applyFill="1" applyBorder="1" applyAlignment="1" applyProtection="1">
      <alignment horizontal="center" vertical="center"/>
    </xf>
    <xf numFmtId="3" fontId="7" fillId="28" borderId="491" xfId="4" applyNumberFormat="1" applyFont="1" applyFill="1" applyBorder="1" applyAlignment="1" applyProtection="1">
      <alignment horizontal="center" vertical="center"/>
    </xf>
    <xf numFmtId="3" fontId="7" fillId="28" borderId="482" xfId="4" applyNumberFormat="1" applyFont="1" applyFill="1" applyBorder="1" applyAlignment="1" applyProtection="1">
      <alignment horizontal="center" vertical="center"/>
    </xf>
    <xf numFmtId="3" fontId="7" fillId="28" borderId="33" xfId="4" applyNumberFormat="1" applyFont="1" applyFill="1" applyBorder="1" applyAlignment="1" applyProtection="1">
      <alignment horizontal="center" vertical="center"/>
    </xf>
    <xf numFmtId="3" fontId="7" fillId="28" borderId="73" xfId="4" applyNumberFormat="1" applyFont="1" applyFill="1" applyBorder="1" applyAlignment="1" applyProtection="1">
      <alignment horizontal="center" vertical="center"/>
    </xf>
    <xf numFmtId="3" fontId="7" fillId="28" borderId="74" xfId="4" applyNumberFormat="1" applyFont="1" applyFill="1" applyBorder="1" applyAlignment="1" applyProtection="1">
      <alignment horizontal="center" vertical="center"/>
    </xf>
    <xf numFmtId="0" fontId="8" fillId="0" borderId="34" xfId="4" applyFont="1" applyFill="1" applyBorder="1" applyAlignment="1" applyProtection="1">
      <alignment horizontal="center" vertical="center"/>
    </xf>
    <xf numFmtId="3" fontId="21" fillId="0" borderId="483" xfId="4" applyNumberFormat="1" applyFont="1" applyBorder="1" applyAlignment="1" applyProtection="1">
      <alignment horizontal="center" vertical="center" wrapText="1"/>
      <protection locked="0"/>
    </xf>
    <xf numFmtId="3" fontId="21" fillId="0" borderId="484" xfId="4" applyNumberFormat="1" applyFont="1" applyBorder="1" applyAlignment="1" applyProtection="1">
      <alignment horizontal="center" vertical="center" wrapText="1"/>
      <protection locked="0"/>
    </xf>
    <xf numFmtId="3" fontId="21" fillId="0" borderId="485" xfId="4" applyNumberFormat="1" applyFont="1" applyBorder="1" applyAlignment="1" applyProtection="1">
      <alignment horizontal="center" vertical="center" wrapText="1"/>
      <protection locked="0"/>
    </xf>
    <xf numFmtId="3" fontId="21" fillId="0" borderId="402" xfId="4" applyNumberFormat="1" applyFont="1" applyBorder="1" applyAlignment="1" applyProtection="1">
      <alignment horizontal="center" vertical="center" wrapText="1"/>
      <protection locked="0"/>
    </xf>
    <xf numFmtId="3" fontId="21" fillId="0" borderId="399" xfId="4" applyNumberFormat="1" applyFont="1" applyBorder="1" applyAlignment="1" applyProtection="1">
      <alignment horizontal="center" vertical="center" wrapText="1"/>
      <protection locked="0"/>
    </xf>
    <xf numFmtId="3" fontId="21" fillId="0" borderId="526" xfId="4" applyNumberFormat="1" applyFont="1" applyBorder="1" applyAlignment="1" applyProtection="1">
      <alignment horizontal="center" vertical="center" wrapText="1"/>
      <protection locked="0"/>
    </xf>
    <xf numFmtId="3" fontId="21" fillId="0" borderId="488" xfId="4" applyNumberFormat="1" applyFont="1" applyBorder="1" applyAlignment="1" applyProtection="1">
      <alignment horizontal="center" vertical="center" wrapText="1"/>
    </xf>
    <xf numFmtId="3" fontId="21" fillId="0" borderId="489" xfId="4" applyNumberFormat="1" applyFont="1" applyBorder="1" applyAlignment="1" applyProtection="1">
      <alignment horizontal="center" vertical="center" wrapText="1"/>
    </xf>
    <xf numFmtId="3" fontId="21" fillId="0" borderId="490" xfId="4" applyNumberFormat="1" applyFont="1" applyBorder="1" applyAlignment="1" applyProtection="1">
      <alignment horizontal="center" vertical="center" wrapText="1"/>
    </xf>
    <xf numFmtId="3" fontId="21" fillId="0" borderId="527" xfId="4" applyNumberFormat="1" applyFont="1" applyBorder="1" applyAlignment="1" applyProtection="1">
      <alignment horizontal="center" vertical="center" wrapText="1"/>
    </xf>
    <xf numFmtId="3" fontId="21" fillId="0" borderId="5" xfId="4" applyNumberFormat="1" applyFont="1" applyBorder="1" applyAlignment="1" applyProtection="1">
      <alignment horizontal="center" vertical="center" wrapText="1"/>
    </xf>
    <xf numFmtId="3" fontId="21" fillId="0" borderId="528" xfId="4" applyNumberFormat="1" applyFont="1" applyBorder="1" applyAlignment="1" applyProtection="1">
      <alignment horizontal="center" vertical="center" wrapText="1"/>
    </xf>
    <xf numFmtId="3" fontId="21" fillId="0" borderId="491" xfId="4" applyNumberFormat="1" applyFont="1" applyBorder="1" applyAlignment="1" applyProtection="1">
      <alignment horizontal="center" vertical="center" wrapText="1"/>
    </xf>
    <xf numFmtId="3" fontId="21" fillId="0" borderId="529" xfId="4" applyNumberFormat="1" applyFont="1" applyBorder="1" applyAlignment="1" applyProtection="1">
      <alignment horizontal="center" vertical="center" wrapText="1"/>
    </xf>
    <xf numFmtId="3" fontId="21" fillId="0" borderId="96" xfId="4" applyNumberFormat="1" applyFont="1" applyBorder="1" applyAlignment="1" applyProtection="1">
      <alignment horizontal="center" vertical="center" wrapText="1"/>
    </xf>
    <xf numFmtId="3" fontId="23" fillId="0" borderId="14" xfId="4" applyNumberFormat="1" applyFont="1" applyFill="1" applyBorder="1" applyAlignment="1" applyProtection="1">
      <alignment horizontal="center" vertical="center" wrapText="1"/>
    </xf>
    <xf numFmtId="3" fontId="23" fillId="0" borderId="0" xfId="4" applyNumberFormat="1" applyFont="1" applyFill="1" applyBorder="1" applyAlignment="1" applyProtection="1">
      <alignment horizontal="center" vertical="center" wrapText="1"/>
    </xf>
    <xf numFmtId="0" fontId="15" fillId="7" borderId="0" xfId="4" applyFont="1" applyFill="1" applyBorder="1" applyAlignment="1" applyProtection="1">
      <alignment horizontal="center"/>
    </xf>
    <xf numFmtId="0" fontId="9" fillId="7" borderId="22" xfId="4" applyFont="1" applyFill="1" applyBorder="1" applyAlignment="1" applyProtection="1">
      <alignment horizontal="center" vertical="center" wrapText="1"/>
    </xf>
    <xf numFmtId="0" fontId="9" fillId="7" borderId="0" xfId="4" applyFont="1" applyFill="1" applyBorder="1" applyAlignment="1" applyProtection="1">
      <alignment horizontal="center" vertical="top" wrapText="1"/>
    </xf>
    <xf numFmtId="0" fontId="9" fillId="7" borderId="22" xfId="4" applyFont="1" applyFill="1" applyBorder="1" applyAlignment="1" applyProtection="1">
      <alignment horizontal="center" vertical="top" wrapText="1"/>
    </xf>
    <xf numFmtId="0" fontId="8" fillId="0" borderId="22" xfId="29" applyFont="1" applyBorder="1" applyAlignment="1" applyProtection="1">
      <alignment horizontal="center" vertical="center"/>
    </xf>
    <xf numFmtId="0" fontId="8" fillId="0" borderId="3" xfId="29" applyFont="1" applyBorder="1" applyAlignment="1" applyProtection="1">
      <alignment horizontal="center" wrapText="1"/>
    </xf>
    <xf numFmtId="0" fontId="8" fillId="0" borderId="0" xfId="29" applyFont="1" applyBorder="1" applyAlignment="1" applyProtection="1">
      <alignment horizontal="center" wrapText="1"/>
    </xf>
    <xf numFmtId="0" fontId="8" fillId="0" borderId="22" xfId="29" applyFont="1" applyBorder="1" applyAlignment="1" applyProtection="1">
      <alignment horizontal="center" wrapText="1"/>
    </xf>
    <xf numFmtId="0" fontId="9" fillId="7" borderId="22" xfId="4" applyFont="1" applyFill="1" applyBorder="1" applyAlignment="1" applyProtection="1">
      <alignment horizontal="center" vertical="top"/>
    </xf>
    <xf numFmtId="0" fontId="2" fillId="7" borderId="0" xfId="4" applyFont="1" applyFill="1" applyBorder="1" applyAlignment="1" applyProtection="1">
      <alignment horizontal="center"/>
    </xf>
    <xf numFmtId="0" fontId="8" fillId="7" borderId="26" xfId="4" applyFont="1" applyFill="1" applyBorder="1" applyAlignment="1" applyProtection="1">
      <alignment horizontal="center" wrapText="1"/>
    </xf>
    <xf numFmtId="0" fontId="8" fillId="7" borderId="27" xfId="4" applyFont="1" applyFill="1" applyBorder="1" applyAlignment="1" applyProtection="1">
      <alignment horizontal="center" wrapText="1"/>
    </xf>
    <xf numFmtId="0" fontId="8" fillId="7" borderId="22" xfId="4" applyFont="1" applyFill="1" applyBorder="1" applyAlignment="1" applyProtection="1">
      <alignment horizontal="center" wrapText="1"/>
    </xf>
    <xf numFmtId="3" fontId="8" fillId="0" borderId="22" xfId="4" applyNumberFormat="1" applyFont="1" applyFill="1" applyBorder="1" applyAlignment="1" applyProtection="1">
      <alignment horizontal="center" vertical="center" wrapText="1"/>
    </xf>
    <xf numFmtId="0" fontId="22" fillId="0" borderId="441" xfId="4" applyFont="1" applyFill="1" applyBorder="1" applyAlignment="1" applyProtection="1">
      <alignment horizontal="center" vertical="center"/>
      <protection locked="0"/>
    </xf>
    <xf numFmtId="0" fontId="22" fillId="0" borderId="0" xfId="4" applyFont="1" applyFill="1" applyBorder="1" applyAlignment="1" applyProtection="1">
      <alignment horizontal="center" vertical="center"/>
      <protection locked="0"/>
    </xf>
    <xf numFmtId="0" fontId="8" fillId="0" borderId="0" xfId="4" quotePrefix="1" applyFont="1" applyFill="1" applyBorder="1" applyAlignment="1">
      <alignment horizontal="right" vertical="center"/>
    </xf>
    <xf numFmtId="0" fontId="8" fillId="0" borderId="438" xfId="29" applyFont="1" applyFill="1" applyBorder="1" applyAlignment="1" applyProtection="1">
      <alignment horizontal="right" vertical="center"/>
    </xf>
    <xf numFmtId="0" fontId="25" fillId="7" borderId="15" xfId="4" applyFont="1" applyFill="1" applyBorder="1" applyAlignment="1" applyProtection="1">
      <alignment horizontal="center"/>
    </xf>
    <xf numFmtId="0" fontId="25" fillId="7" borderId="0" xfId="4" applyFont="1" applyFill="1" applyBorder="1" applyAlignment="1" applyProtection="1">
      <alignment horizontal="center"/>
    </xf>
    <xf numFmtId="0" fontId="25" fillId="7" borderId="22" xfId="4" applyFont="1" applyFill="1" applyBorder="1" applyAlignment="1" applyProtection="1">
      <alignment horizontal="center"/>
    </xf>
    <xf numFmtId="0" fontId="8" fillId="0" borderId="25" xfId="4" applyFont="1" applyBorder="1" applyAlignment="1" applyProtection="1">
      <alignment horizontal="center" wrapText="1"/>
    </xf>
    <xf numFmtId="0" fontId="8" fillId="0" borderId="26" xfId="4" applyFont="1" applyBorder="1" applyAlignment="1" applyProtection="1">
      <alignment horizontal="center" wrapText="1"/>
    </xf>
    <xf numFmtId="0" fontId="8" fillId="0" borderId="27" xfId="4" applyFont="1" applyBorder="1" applyAlignment="1" applyProtection="1">
      <alignment horizontal="center" wrapText="1"/>
    </xf>
    <xf numFmtId="0" fontId="8" fillId="0" borderId="3" xfId="4" applyFont="1" applyBorder="1" applyAlignment="1" applyProtection="1">
      <alignment horizontal="center" wrapText="1"/>
    </xf>
    <xf numFmtId="0" fontId="8" fillId="0" borderId="0" xfId="4" applyFont="1" applyBorder="1" applyAlignment="1" applyProtection="1">
      <alignment horizontal="center" wrapText="1"/>
    </xf>
    <xf numFmtId="0" fontId="8" fillId="0" borderId="22" xfId="4" applyFont="1" applyBorder="1" applyAlignment="1" applyProtection="1">
      <alignment horizontal="center" wrapText="1"/>
    </xf>
    <xf numFmtId="0" fontId="8" fillId="0" borderId="25" xfId="29" applyFont="1" applyBorder="1" applyAlignment="1" applyProtection="1">
      <alignment horizontal="center" wrapText="1"/>
    </xf>
    <xf numFmtId="0" fontId="8" fillId="0" borderId="26" xfId="29" applyFont="1" applyBorder="1" applyAlignment="1" applyProtection="1">
      <alignment horizontal="center" wrapText="1"/>
    </xf>
    <xf numFmtId="0" fontId="8" fillId="0" borderId="27" xfId="29" applyFont="1" applyBorder="1" applyAlignment="1" applyProtection="1">
      <alignment horizontal="center" wrapText="1"/>
    </xf>
    <xf numFmtId="0" fontId="8" fillId="0" borderId="97" xfId="29" applyFont="1" applyBorder="1" applyAlignment="1" applyProtection="1">
      <alignment horizontal="center" wrapText="1"/>
    </xf>
    <xf numFmtId="0" fontId="8" fillId="0" borderId="447" xfId="29" applyFont="1" applyBorder="1" applyAlignment="1" applyProtection="1">
      <alignment horizontal="center" wrapText="1"/>
    </xf>
    <xf numFmtId="0" fontId="26" fillId="7" borderId="15" xfId="4" applyFont="1" applyFill="1" applyBorder="1" applyAlignment="1" applyProtection="1">
      <alignment horizontal="center" vertical="top"/>
    </xf>
    <xf numFmtId="0" fontId="26" fillId="7" borderId="0" xfId="4" applyFont="1" applyFill="1" applyBorder="1" applyAlignment="1" applyProtection="1">
      <alignment horizontal="center" vertical="top"/>
    </xf>
    <xf numFmtId="0" fontId="26" fillId="7" borderId="22" xfId="4" applyFont="1" applyFill="1" applyBorder="1" applyAlignment="1" applyProtection="1">
      <alignment horizontal="center" vertical="top"/>
    </xf>
    <xf numFmtId="0" fontId="9" fillId="7" borderId="447" xfId="4" applyFont="1" applyFill="1" applyBorder="1" applyAlignment="1" applyProtection="1">
      <alignment horizontal="center" vertical="top" wrapText="1"/>
    </xf>
    <xf numFmtId="0" fontId="9" fillId="7" borderId="437" xfId="4" applyFont="1" applyFill="1" applyBorder="1" applyAlignment="1" applyProtection="1">
      <alignment horizontal="center" vertical="top" wrapText="1"/>
    </xf>
    <xf numFmtId="0" fontId="9" fillId="7" borderId="438" xfId="4" applyFont="1" applyFill="1" applyBorder="1" applyAlignment="1" applyProtection="1">
      <alignment horizontal="center" vertical="top" wrapText="1"/>
    </xf>
    <xf numFmtId="0" fontId="9" fillId="7" borderId="439" xfId="4" applyFont="1" applyFill="1" applyBorder="1" applyAlignment="1" applyProtection="1">
      <alignment horizontal="center" vertical="top" wrapText="1"/>
    </xf>
    <xf numFmtId="0" fontId="9" fillId="7" borderId="473" xfId="4" applyFont="1" applyFill="1" applyBorder="1" applyAlignment="1" applyProtection="1">
      <alignment horizontal="center" vertical="top" wrapText="1"/>
    </xf>
    <xf numFmtId="0" fontId="8" fillId="0" borderId="355" xfId="4" applyFont="1" applyFill="1" applyBorder="1" applyAlignment="1" applyProtection="1">
      <alignment horizontal="center" vertical="center"/>
    </xf>
    <xf numFmtId="0" fontId="2" fillId="8" borderId="0" xfId="4" applyFont="1" applyFill="1" applyBorder="1" applyAlignment="1" applyProtection="1">
      <alignment horizontal="left" vertical="center" wrapText="1"/>
    </xf>
    <xf numFmtId="0" fontId="3" fillId="0" borderId="0" xfId="4" applyFont="1" applyFill="1" applyBorder="1" applyAlignment="1" applyProtection="1">
      <alignment horizontal="center"/>
    </xf>
    <xf numFmtId="0" fontId="4" fillId="0" borderId="0" xfId="4" applyFont="1" applyFill="1" applyBorder="1" applyAlignment="1" applyProtection="1">
      <alignment horizontal="center"/>
    </xf>
    <xf numFmtId="0" fontId="3" fillId="0" borderId="441" xfId="4" applyFont="1" applyFill="1" applyBorder="1" applyAlignment="1" applyProtection="1">
      <alignment horizontal="center" wrapText="1"/>
    </xf>
    <xf numFmtId="0" fontId="3" fillId="0" borderId="436" xfId="4" applyFont="1" applyFill="1" applyBorder="1" applyAlignment="1" applyProtection="1">
      <alignment horizontal="center" wrapText="1"/>
    </xf>
    <xf numFmtId="0" fontId="3" fillId="0" borderId="3" xfId="4" applyFont="1" applyFill="1" applyBorder="1" applyAlignment="1" applyProtection="1">
      <alignment horizontal="center" vertical="center"/>
    </xf>
    <xf numFmtId="0" fontId="3" fillId="0" borderId="3" xfId="4" applyFont="1" applyFill="1" applyBorder="1" applyAlignment="1" applyProtection="1">
      <alignment horizontal="center" vertical="center" wrapText="1"/>
    </xf>
    <xf numFmtId="0" fontId="3" fillId="0" borderId="0" xfId="4" applyFont="1" applyFill="1" applyBorder="1" applyAlignment="1" applyProtection="1">
      <alignment horizontal="center" vertical="center" wrapText="1"/>
    </xf>
  </cellXfs>
  <cellStyles count="32">
    <cellStyle name="Comma" xfId="1" builtinId="3"/>
    <cellStyle name="Comma 2" xfId="12" xr:uid="{00000000-0005-0000-0000-00003A000000}"/>
    <cellStyle name="Comma 2 2" xfId="8" xr:uid="{00000000-0005-0000-0000-000032000000}"/>
    <cellStyle name="Hyperlink" xfId="2" builtinId="8"/>
    <cellStyle name="Hyperlink 2" xfId="13" xr:uid="{00000000-0005-0000-0000-00003B000000}"/>
    <cellStyle name="Normal" xfId="0" builtinId="0"/>
    <cellStyle name="Normal - Style1" xfId="6" xr:uid="{00000000-0005-0000-0000-00002E000000}"/>
    <cellStyle name="Normal - Style2" xfId="7" xr:uid="{00000000-0005-0000-0000-000031000000}"/>
    <cellStyle name="Normal - Style3" xfId="9" xr:uid="{00000000-0005-0000-0000-000036000000}"/>
    <cellStyle name="Normal - Style4" xfId="3" xr:uid="{00000000-0005-0000-0000-00001B000000}"/>
    <cellStyle name="Normal - Style5" xfId="14" xr:uid="{00000000-0005-0000-0000-00003C000000}"/>
    <cellStyle name="Normal - Style6" xfId="15" xr:uid="{00000000-0005-0000-0000-00003D000000}"/>
    <cellStyle name="Normal - Style7" xfId="16" xr:uid="{00000000-0005-0000-0000-00003E000000}"/>
    <cellStyle name="Normal - Style8" xfId="10" xr:uid="{00000000-0005-0000-0000-000038000000}"/>
    <cellStyle name="Normal 2" xfId="4" xr:uid="{00000000-0005-0000-0000-000021000000}"/>
    <cellStyle name="Normal 2 2" xfId="18" xr:uid="{00000000-0005-0000-0000-000040000000}"/>
    <cellStyle name="Normal 2 2 2" xfId="31" xr:uid="{6E97672C-36D5-4341-B317-5D092C1CDC2F}"/>
    <cellStyle name="Normal 2_Copy of SSE2011-SAND29122010" xfId="17" xr:uid="{00000000-0005-0000-0000-00003F000000}"/>
    <cellStyle name="Normal 3" xfId="5" xr:uid="{00000000-0005-0000-0000-000026000000}"/>
    <cellStyle name="Normal 3 2" xfId="19" xr:uid="{00000000-0005-0000-0000-000041000000}"/>
    <cellStyle name="Normal 3 2 2" xfId="20" xr:uid="{00000000-0005-0000-0000-000042000000}"/>
    <cellStyle name="Normal 3 2_Copy of SSE2011-SAND29122010" xfId="21" xr:uid="{00000000-0005-0000-0000-000043000000}"/>
    <cellStyle name="Normal 3 3" xfId="30" xr:uid="{0D3DC449-7855-4797-AAB7-77BCC34B4C95}"/>
    <cellStyle name="Normal 3_Copy of SSE2011-SAND29122010" xfId="22" xr:uid="{00000000-0005-0000-0000-000044000000}"/>
    <cellStyle name="Normal 4" xfId="23" xr:uid="{00000000-0005-0000-0000-000045000000}"/>
    <cellStyle name="Normal 5" xfId="24" xr:uid="{00000000-0005-0000-0000-000046000000}"/>
    <cellStyle name="Normal_A (2)_ajj" xfId="25" xr:uid="{00000000-0005-0000-0000-000047000000}"/>
    <cellStyle name="Normal_A_1" xfId="26" xr:uid="{00000000-0005-0000-0000-000048000000}"/>
    <cellStyle name="Normal_akaun" xfId="27" xr:uid="{00000000-0005-0000-0000-000049000000}"/>
    <cellStyle name="Normal_SoalanICT" xfId="28" xr:uid="{00000000-0005-0000-0000-00004A000000}"/>
    <cellStyle name="Normal_SSE BARU FRONT PAGE" xfId="11" xr:uid="{00000000-0005-0000-0000-000039000000}"/>
    <cellStyle name="Normal_sse(2000)BAHAN(malay)" xfId="29" xr:uid="{00000000-0005-0000-0000-00004B000000}"/>
  </cellStyles>
  <dxfs count="0"/>
  <tableStyles count="0" defaultTableStyle="TableStyleMedium9" defaultPivotStyle="PivotStyleLight16"/>
  <colors>
    <mruColors>
      <color rgb="FFFF9900"/>
      <color rgb="FFFF9933"/>
      <color rgb="FFFFCC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theme" Target="theme/theme1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1.xml"/><Relationship Id="rId42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4.xml"/><Relationship Id="rId40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2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externalLink" Target="externalLinks/externalLink5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svg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52919</xdr:colOff>
      <xdr:row>59</xdr:row>
      <xdr:rowOff>21167</xdr:rowOff>
    </xdr:from>
    <xdr:to>
      <xdr:col>18</xdr:col>
      <xdr:colOff>74087</xdr:colOff>
      <xdr:row>61</xdr:row>
      <xdr:rowOff>21166</xdr:rowOff>
    </xdr:to>
    <xdr:sp macro="" textlink="">
      <xdr:nvSpPr>
        <xdr:cNvPr id="12" name="Rounded Rectangle 4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>
          <a:spLocks noChangeArrowheads="1"/>
        </xdr:cNvSpPr>
      </xdr:nvSpPr>
      <xdr:spPr>
        <a:xfrm>
          <a:off x="52705" y="7813675"/>
          <a:ext cx="3869055" cy="278765"/>
        </a:xfrm>
        <a:prstGeom prst="roundRect">
          <a:avLst>
            <a:gd name="adj" fmla="val 9847"/>
          </a:avLst>
        </a:prstGeom>
        <a:ln>
          <a:noFill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</xdr:sp>
    <xdr:clientData/>
  </xdr:twoCellAnchor>
  <xdr:twoCellAnchor>
    <xdr:from>
      <xdr:col>1</xdr:col>
      <xdr:colOff>2</xdr:colOff>
      <xdr:row>21</xdr:row>
      <xdr:rowOff>74084</xdr:rowOff>
    </xdr:from>
    <xdr:to>
      <xdr:col>2</xdr:col>
      <xdr:colOff>137585</xdr:colOff>
      <xdr:row>37</xdr:row>
      <xdr:rowOff>95250</xdr:rowOff>
    </xdr:to>
    <xdr:sp macro="" textlink="">
      <xdr:nvSpPr>
        <xdr:cNvPr id="2" name="Text Box 3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>
          <a:spLocks noChangeArrowheads="1"/>
        </xdr:cNvSpPr>
      </xdr:nvSpPr>
      <xdr:spPr>
        <a:xfrm>
          <a:off x="133350" y="3000375"/>
          <a:ext cx="308610" cy="2107565"/>
        </a:xfrm>
        <a:prstGeom prst="rect">
          <a:avLst/>
        </a:prstGeom>
        <a:noFill/>
        <a:ln w="9525">
          <a:noFill/>
          <a:round/>
        </a:ln>
      </xdr:spPr>
      <xdr:txBody>
        <a:bodyPr vertOverflow="clip" vert="vert270" wrap="square" lIns="27360" tIns="22680" rIns="27360" bIns="22680" anchor="ctr" upright="1"/>
        <a:lstStyle/>
        <a:p>
          <a:pPr algn="ctr" rtl="0">
            <a:defRPr sz="1000"/>
          </a:pPr>
          <a:r>
            <a:rPr lang="en-MY" sz="800" b="1" i="0" u="none" strike="noStrike" baseline="0">
              <a:solidFill>
                <a:srgbClr val="000000"/>
              </a:solidFill>
              <a:latin typeface="Arial" panose="020B0604020202020204"/>
              <a:cs typeface="Arial" panose="020B0604020202020204"/>
            </a:rPr>
            <a:t>Nama pertubuhan dan alamat  pos</a:t>
          </a:r>
        </a:p>
        <a:p>
          <a:pPr algn="ctr" rtl="0">
            <a:defRPr sz="1000"/>
          </a:pPr>
          <a:r>
            <a:rPr lang="en-MY" sz="800" b="0" i="1" u="none" strike="noStrike" baseline="0">
              <a:solidFill>
                <a:srgbClr val="000000"/>
              </a:solidFill>
              <a:latin typeface="Arial" panose="020B0604020202020204"/>
              <a:cs typeface="Arial" panose="020B0604020202020204"/>
            </a:rPr>
            <a:t>Name of establishment and postal address</a:t>
          </a:r>
        </a:p>
      </xdr:txBody>
    </xdr:sp>
    <xdr:clientData/>
  </xdr:twoCellAnchor>
  <xdr:twoCellAnchor>
    <xdr:from>
      <xdr:col>17</xdr:col>
      <xdr:colOff>16928</xdr:colOff>
      <xdr:row>1</xdr:row>
      <xdr:rowOff>31750</xdr:rowOff>
    </xdr:from>
    <xdr:to>
      <xdr:col>22</xdr:col>
      <xdr:colOff>74079</xdr:colOff>
      <xdr:row>5</xdr:row>
      <xdr:rowOff>124239</xdr:rowOff>
    </xdr:to>
    <xdr:pic>
      <xdr:nvPicPr>
        <xdr:cNvPr id="38920" name="Picture 2">
          <a:extLst>
            <a:ext uri="{FF2B5EF4-FFF2-40B4-BE49-F238E27FC236}">
              <a16:creationId xmlns:a16="http://schemas.microsoft.com/office/drawing/2014/main" id="{00000000-0008-0000-0000-0000089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3937" t="3149" r="3937" b="4724"/>
        <a:stretch>
          <a:fillRect/>
        </a:stretch>
      </xdr:blipFill>
      <xdr:spPr>
        <a:xfrm>
          <a:off x="3655060" y="184150"/>
          <a:ext cx="857250" cy="711200"/>
        </a:xfrm>
        <a:prstGeom prst="rect">
          <a:avLst/>
        </a:prstGeom>
        <a:noFill/>
        <a:ln w="9525">
          <a:noFill/>
          <a:round/>
        </a:ln>
      </xdr:spPr>
    </xdr:pic>
    <xdr:clientData/>
  </xdr:twoCellAnchor>
  <xdr:twoCellAnchor>
    <xdr:from>
      <xdr:col>0</xdr:col>
      <xdr:colOff>95249</xdr:colOff>
      <xdr:row>38</xdr:row>
      <xdr:rowOff>88910</xdr:rowOff>
    </xdr:from>
    <xdr:to>
      <xdr:col>18</xdr:col>
      <xdr:colOff>123824</xdr:colOff>
      <xdr:row>42</xdr:row>
      <xdr:rowOff>116426</xdr:rowOff>
    </xdr:to>
    <xdr:sp macro="" textlink="">
      <xdr:nvSpPr>
        <xdr:cNvPr id="5" name="Rectangl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>
          <a:spLocks noChangeArrowheads="1"/>
        </xdr:cNvSpPr>
      </xdr:nvSpPr>
      <xdr:spPr>
        <a:xfrm>
          <a:off x="94615" y="5227955"/>
          <a:ext cx="3876675" cy="532765"/>
        </a:xfrm>
        <a:prstGeom prst="rect">
          <a:avLst/>
        </a:prstGeom>
        <a:solidFill>
          <a:srgbClr val="FFFFFF"/>
        </a:solidFill>
        <a:ln w="9360">
          <a:solidFill>
            <a:srgbClr val="FFFFFF"/>
          </a:solidFill>
          <a:miter lim="800000"/>
        </a:ln>
        <a:effectLst/>
      </xdr:spPr>
      <xdr:txBody>
        <a:bodyPr vertOverflow="clip" wrap="square" lIns="27360" tIns="22680" rIns="27360" bIns="22680" anchor="ctr" upright="1"/>
        <a:lstStyle/>
        <a:p>
          <a:pPr algn="l" rtl="0">
            <a:defRPr sz="1000"/>
          </a:pPr>
          <a:r>
            <a:rPr lang="en-MY" sz="800" b="1" i="0" u="none" strike="noStrike" baseline="0">
              <a:solidFill>
                <a:srgbClr val="000000"/>
              </a:solidFill>
              <a:latin typeface="Arial" panose="020B0604020202020204"/>
              <a:cs typeface="Arial" panose="020B0604020202020204"/>
            </a:rPr>
            <a:t>Sila lengkap dan kembalikan soal selidik ini kepada :</a:t>
          </a:r>
        </a:p>
        <a:p>
          <a:pPr algn="l" rtl="0">
            <a:defRPr sz="1000"/>
          </a:pPr>
          <a:r>
            <a:rPr lang="en-MY" sz="800" b="0" i="1" u="none" strike="noStrike" baseline="0">
              <a:solidFill>
                <a:srgbClr val="000000"/>
              </a:solidFill>
              <a:latin typeface="Arial" panose="020B0604020202020204"/>
              <a:cs typeface="Arial" panose="020B0604020202020204"/>
            </a:rPr>
            <a:t>Please complete and return this questionnaire to :</a:t>
          </a:r>
        </a:p>
      </xdr:txBody>
    </xdr:sp>
    <xdr:clientData/>
  </xdr:twoCellAnchor>
  <xdr:twoCellAnchor>
    <xdr:from>
      <xdr:col>0</xdr:col>
      <xdr:colOff>31751</xdr:colOff>
      <xdr:row>59</xdr:row>
      <xdr:rowOff>42333</xdr:rowOff>
    </xdr:from>
    <xdr:to>
      <xdr:col>39</xdr:col>
      <xdr:colOff>438978</xdr:colOff>
      <xdr:row>61</xdr:row>
      <xdr:rowOff>10582</xdr:rowOff>
    </xdr:to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SpPr txBox="1"/>
      </xdr:nvSpPr>
      <xdr:spPr>
        <a:xfrm>
          <a:off x="31750" y="7834630"/>
          <a:ext cx="8160385" cy="247015"/>
        </a:xfrm>
        <a:prstGeom prst="rect">
          <a:avLst/>
        </a:prstGeom>
        <a:solidFill>
          <a:schemeClr val="tx2">
            <a:lumMod val="20000"/>
            <a:lumOff val="80000"/>
          </a:schemeClr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n-MY" sz="1000" b="1"/>
            <a:t>MAKLUMAN AM </a:t>
          </a:r>
          <a:r>
            <a:rPr lang="en-MY" sz="1000"/>
            <a:t>/ </a:t>
          </a:r>
          <a:r>
            <a:rPr lang="en-MY" sz="1000" i="1"/>
            <a:t>GENERAL INFORMATION</a:t>
          </a:r>
        </a:p>
      </xdr:txBody>
    </xdr:sp>
    <xdr:clientData/>
  </xdr:twoCellAnchor>
  <xdr:twoCellAnchor>
    <xdr:from>
      <xdr:col>0</xdr:col>
      <xdr:colOff>31610</xdr:colOff>
      <xdr:row>50</xdr:row>
      <xdr:rowOff>5374</xdr:rowOff>
    </xdr:from>
    <xdr:to>
      <xdr:col>18</xdr:col>
      <xdr:colOff>49696</xdr:colOff>
      <xdr:row>58</xdr:row>
      <xdr:rowOff>49692</xdr:rowOff>
    </xdr:to>
    <xdr:sp macro="" textlink="">
      <xdr:nvSpPr>
        <xdr:cNvPr id="20" name="TextBox 19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SpPr txBox="1"/>
      </xdr:nvSpPr>
      <xdr:spPr>
        <a:xfrm>
          <a:off x="31115" y="6660515"/>
          <a:ext cx="3866515" cy="105537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MY" sz="800" b="1">
              <a:latin typeface="Arial" panose="020B0604020202020204" pitchFamily="7" charset="0"/>
              <a:cs typeface="Arial" panose="020B0604020202020204" pitchFamily="7" charset="0"/>
            </a:rPr>
            <a:t>Bagi sebarang pertanyaan, sila hubungi :</a:t>
          </a:r>
        </a:p>
        <a:p>
          <a:r>
            <a:rPr lang="en-MY" sz="800" i="1">
              <a:latin typeface="Arial" panose="020B0604020202020204" pitchFamily="7" charset="0"/>
              <a:cs typeface="Arial" panose="020B0604020202020204" pitchFamily="7" charset="0"/>
            </a:rPr>
            <a:t>For enquiries, please contact :</a:t>
          </a:r>
        </a:p>
        <a:p>
          <a:endParaRPr lang="en-MY" sz="800">
            <a:latin typeface="Arial" panose="020B0604020202020204" pitchFamily="7" charset="0"/>
            <a:cs typeface="Arial" panose="020B0604020202020204" pitchFamily="7" charset="0"/>
          </a:endParaRPr>
        </a:p>
        <a:p>
          <a:r>
            <a:rPr lang="en-MY" sz="800" b="1">
              <a:latin typeface="Arial" panose="020B0604020202020204" pitchFamily="7" charset="0"/>
              <a:cs typeface="Arial" panose="020B0604020202020204" pitchFamily="7" charset="0"/>
            </a:rPr>
            <a:t>No. Tel </a:t>
          </a:r>
          <a:r>
            <a:rPr lang="en-MY" sz="800">
              <a:latin typeface="Arial" panose="020B0604020202020204" pitchFamily="7" charset="0"/>
              <a:cs typeface="Arial" panose="020B0604020202020204" pitchFamily="7" charset="0"/>
            </a:rPr>
            <a:t>/ </a:t>
          </a:r>
          <a:r>
            <a:rPr lang="en-MY" sz="800" i="1">
              <a:latin typeface="Arial" panose="020B0604020202020204" pitchFamily="7" charset="0"/>
              <a:cs typeface="Arial" panose="020B0604020202020204" pitchFamily="7" charset="0"/>
            </a:rPr>
            <a:t>Tel. No   </a:t>
          </a:r>
          <a:r>
            <a:rPr lang="en-MY" sz="800">
              <a:latin typeface="Arial" panose="020B0604020202020204" pitchFamily="7" charset="0"/>
              <a:cs typeface="Arial" panose="020B0604020202020204" pitchFamily="7" charset="0"/>
            </a:rPr>
            <a:t>:</a:t>
          </a:r>
        </a:p>
        <a:p>
          <a:endParaRPr lang="en-MY" sz="800">
            <a:latin typeface="Arial" panose="020B0604020202020204" pitchFamily="7" charset="0"/>
            <a:cs typeface="Arial" panose="020B0604020202020204" pitchFamily="7" charset="0"/>
          </a:endParaRPr>
        </a:p>
        <a:p>
          <a:r>
            <a:rPr lang="en-MY" sz="800" b="1">
              <a:latin typeface="Arial" panose="020B0604020202020204" pitchFamily="7" charset="0"/>
              <a:cs typeface="Arial" panose="020B0604020202020204" pitchFamily="7" charset="0"/>
            </a:rPr>
            <a:t>No. Faks </a:t>
          </a:r>
          <a:r>
            <a:rPr lang="en-MY" sz="800">
              <a:latin typeface="Arial" panose="020B0604020202020204" pitchFamily="7" charset="0"/>
              <a:cs typeface="Arial" panose="020B0604020202020204" pitchFamily="7" charset="0"/>
            </a:rPr>
            <a:t>/ </a:t>
          </a:r>
          <a:r>
            <a:rPr lang="en-MY" sz="800" i="1">
              <a:latin typeface="Arial" panose="020B0604020202020204" pitchFamily="7" charset="0"/>
              <a:cs typeface="Arial" panose="020B0604020202020204" pitchFamily="7" charset="0"/>
            </a:rPr>
            <a:t>Fax No </a:t>
          </a:r>
          <a:r>
            <a:rPr lang="en-MY" sz="800">
              <a:latin typeface="Arial" panose="020B0604020202020204" pitchFamily="7" charset="0"/>
              <a:cs typeface="Arial" panose="020B0604020202020204" pitchFamily="7" charset="0"/>
            </a:rPr>
            <a:t>:</a:t>
          </a:r>
        </a:p>
        <a:p>
          <a:endParaRPr lang="en-MY" sz="800">
            <a:latin typeface="Arial" panose="020B0604020202020204" pitchFamily="7" charset="0"/>
            <a:cs typeface="Arial" panose="020B0604020202020204" pitchFamily="7" charset="0"/>
          </a:endParaRPr>
        </a:p>
        <a:p>
          <a:r>
            <a:rPr lang="en-MY" sz="800" b="1">
              <a:latin typeface="Arial" panose="020B0604020202020204" pitchFamily="7" charset="0"/>
              <a:cs typeface="Arial" panose="020B0604020202020204" pitchFamily="7" charset="0"/>
            </a:rPr>
            <a:t>E-mel </a:t>
          </a:r>
          <a:r>
            <a:rPr lang="en-MY" sz="800">
              <a:latin typeface="Arial" panose="020B0604020202020204" pitchFamily="7" charset="0"/>
              <a:cs typeface="Arial" panose="020B0604020202020204" pitchFamily="7" charset="0"/>
            </a:rPr>
            <a:t>/ </a:t>
          </a:r>
          <a:r>
            <a:rPr lang="en-MY" sz="800" i="1">
              <a:latin typeface="Arial" panose="020B0604020202020204" pitchFamily="7" charset="0"/>
              <a:cs typeface="Arial" panose="020B0604020202020204" pitchFamily="7" charset="0"/>
            </a:rPr>
            <a:t>Email</a:t>
          </a:r>
          <a:r>
            <a:rPr lang="en-MY" sz="800">
              <a:latin typeface="Arial" panose="020B0604020202020204" pitchFamily="7" charset="0"/>
              <a:cs typeface="Arial" panose="020B0604020202020204" pitchFamily="7" charset="0"/>
            </a:rPr>
            <a:t>         :</a:t>
          </a:r>
        </a:p>
      </xdr:txBody>
    </xdr:sp>
    <xdr:clientData/>
  </xdr:twoCellAnchor>
  <xdr:twoCellAnchor>
    <xdr:from>
      <xdr:col>2</xdr:col>
      <xdr:colOff>169334</xdr:colOff>
      <xdr:row>36</xdr:row>
      <xdr:rowOff>21170</xdr:rowOff>
    </xdr:from>
    <xdr:to>
      <xdr:col>16</xdr:col>
      <xdr:colOff>169334</xdr:colOff>
      <xdr:row>38</xdr:row>
      <xdr:rowOff>105837</xdr:rowOff>
    </xdr:to>
    <xdr:sp macro="" textlink="">
      <xdr:nvSpPr>
        <xdr:cNvPr id="22" name="Rectangle 21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SpPr>
          <a:spLocks noChangeArrowheads="1"/>
        </xdr:cNvSpPr>
      </xdr:nvSpPr>
      <xdr:spPr>
        <a:xfrm>
          <a:off x="473710" y="4907280"/>
          <a:ext cx="3124200" cy="337185"/>
        </a:xfrm>
        <a:prstGeom prst="rect">
          <a:avLst/>
        </a:prstGeom>
        <a:solidFill>
          <a:srgbClr val="FFFFFF"/>
        </a:solidFill>
        <a:ln w="9360">
          <a:solidFill>
            <a:srgbClr val="FFFFFF"/>
          </a:solidFill>
          <a:miter lim="800000"/>
        </a:ln>
        <a:effectLst/>
      </xdr:spPr>
      <xdr:txBody>
        <a:bodyPr vertOverflow="clip" wrap="square" lIns="27360" tIns="22680" rIns="27360" bIns="22680" anchor="ctr" upright="1"/>
        <a:lstStyle/>
        <a:p>
          <a:pPr algn="ctr" rtl="0">
            <a:defRPr sz="1000"/>
          </a:pPr>
          <a:r>
            <a:rPr lang="en-MY" sz="800" b="1" i="0" u="none" strike="noStrike" baseline="0">
              <a:solidFill>
                <a:srgbClr val="000000"/>
              </a:solidFill>
              <a:latin typeface="Arial" panose="020B0604020202020204"/>
              <a:cs typeface="Arial" panose="020B0604020202020204"/>
            </a:rPr>
            <a:t>Sila pinda jika alamat pos di atas tidak tepat</a:t>
          </a:r>
        </a:p>
        <a:p>
          <a:pPr algn="ctr" rtl="0">
            <a:defRPr sz="1000"/>
          </a:pPr>
          <a:r>
            <a:rPr lang="en-MY" sz="800" b="0" i="1" u="none" strike="noStrike" baseline="0">
              <a:solidFill>
                <a:srgbClr val="000000"/>
              </a:solidFill>
              <a:latin typeface="Arial" panose="020B0604020202020204"/>
              <a:cs typeface="Arial" panose="020B0604020202020204"/>
            </a:rPr>
            <a:t>Please amend if the above postal address is incorrect</a:t>
          </a:r>
        </a:p>
      </xdr:txBody>
    </xdr:sp>
    <xdr:clientData/>
  </xdr:twoCellAnchor>
  <xdr:twoCellAnchor>
    <xdr:from>
      <xdr:col>25</xdr:col>
      <xdr:colOff>123190</xdr:colOff>
      <xdr:row>31</xdr:row>
      <xdr:rowOff>0</xdr:rowOff>
    </xdr:from>
    <xdr:to>
      <xdr:col>39</xdr:col>
      <xdr:colOff>80856</xdr:colOff>
      <xdr:row>33</xdr:row>
      <xdr:rowOff>8322</xdr:rowOff>
    </xdr:to>
    <xdr:sp macro="" textlink="">
      <xdr:nvSpPr>
        <xdr:cNvPr id="23" name="Rounded Rectangle 4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SpPr>
          <a:spLocks noChangeArrowheads="1"/>
        </xdr:cNvSpPr>
      </xdr:nvSpPr>
      <xdr:spPr>
        <a:xfrm>
          <a:off x="5133340" y="3971925"/>
          <a:ext cx="2700655" cy="389255"/>
        </a:xfrm>
        <a:prstGeom prst="roundRect">
          <a:avLst>
            <a:gd name="adj" fmla="val 9847"/>
          </a:avLst>
        </a:prstGeom>
        <a:solidFill>
          <a:sysClr val="window" lastClr="FFFFFF"/>
        </a:solidFill>
        <a:ln w="9360">
          <a:noFill/>
          <a:miter lim="800000"/>
        </a:ln>
      </xdr:spPr>
    </xdr:sp>
    <xdr:clientData/>
  </xdr:twoCellAnchor>
  <xdr:twoCellAnchor>
    <xdr:from>
      <xdr:col>20</xdr:col>
      <xdr:colOff>84667</xdr:colOff>
      <xdr:row>30</xdr:row>
      <xdr:rowOff>66237</xdr:rowOff>
    </xdr:from>
    <xdr:to>
      <xdr:col>25</xdr:col>
      <xdr:colOff>66675</xdr:colOff>
      <xdr:row>32</xdr:row>
      <xdr:rowOff>171609</xdr:rowOff>
    </xdr:to>
    <xdr:sp macro="" textlink="">
      <xdr:nvSpPr>
        <xdr:cNvPr id="24" name="TextBox 23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SpPr txBox="1"/>
      </xdr:nvSpPr>
      <xdr:spPr>
        <a:xfrm>
          <a:off x="4161155" y="3961765"/>
          <a:ext cx="915670" cy="372110"/>
        </a:xfrm>
        <a:prstGeom prst="rect">
          <a:avLst/>
        </a:prstGeom>
        <a:solidFill>
          <a:schemeClr val="tx2">
            <a:lumMod val="20000"/>
            <a:lumOff val="8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MY" sz="800" b="1">
              <a:latin typeface="Arial" panose="020B0604020202020204" pitchFamily="7" charset="0"/>
              <a:cs typeface="Arial" panose="020B0604020202020204" pitchFamily="7" charset="0"/>
            </a:rPr>
            <a:t>Nama             </a:t>
          </a:r>
          <a:r>
            <a:rPr lang="en-MY" sz="800">
              <a:latin typeface="Arial" panose="020B0604020202020204" pitchFamily="7" charset="0"/>
              <a:cs typeface="Arial" panose="020B0604020202020204" pitchFamily="7" charset="0"/>
            </a:rPr>
            <a:t>:</a:t>
          </a:r>
        </a:p>
        <a:p>
          <a:r>
            <a:rPr lang="en-MY" sz="800" i="1">
              <a:latin typeface="Arial" panose="020B0604020202020204" pitchFamily="7" charset="0"/>
              <a:cs typeface="Arial" panose="020B0604020202020204" pitchFamily="7" charset="0"/>
            </a:rPr>
            <a:t>Name            </a:t>
          </a:r>
          <a:r>
            <a:rPr lang="en-MY" sz="800">
              <a:latin typeface="Arial" panose="020B0604020202020204" pitchFamily="7" charset="0"/>
              <a:cs typeface="Arial" panose="020B0604020202020204" pitchFamily="7" charset="0"/>
            </a:rPr>
            <a:t> :</a:t>
          </a:r>
        </a:p>
      </xdr:txBody>
    </xdr:sp>
    <xdr:clientData/>
  </xdr:twoCellAnchor>
  <xdr:twoCellAnchor>
    <xdr:from>
      <xdr:col>20</xdr:col>
      <xdr:colOff>84665</xdr:colOff>
      <xdr:row>33</xdr:row>
      <xdr:rowOff>34017</xdr:rowOff>
    </xdr:from>
    <xdr:to>
      <xdr:col>25</xdr:col>
      <xdr:colOff>137584</xdr:colOff>
      <xdr:row>35</xdr:row>
      <xdr:rowOff>45980</xdr:rowOff>
    </xdr:to>
    <xdr:sp macro="" textlink="">
      <xdr:nvSpPr>
        <xdr:cNvPr id="25" name="TextBox 24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SpPr txBox="1"/>
      </xdr:nvSpPr>
      <xdr:spPr>
        <a:xfrm>
          <a:off x="4161155" y="4386580"/>
          <a:ext cx="986155" cy="354965"/>
        </a:xfrm>
        <a:prstGeom prst="rect">
          <a:avLst/>
        </a:prstGeom>
        <a:solidFill>
          <a:schemeClr val="tx2">
            <a:lumMod val="20000"/>
            <a:lumOff val="8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MY" sz="800" b="1">
              <a:latin typeface="Arial" panose="020B0604020202020204" pitchFamily="7" charset="0"/>
              <a:cs typeface="Arial" panose="020B0604020202020204" pitchFamily="7" charset="0"/>
            </a:rPr>
            <a:t>Jawatan  </a:t>
          </a:r>
          <a:r>
            <a:rPr lang="en-MY" sz="800">
              <a:latin typeface="Arial" panose="020B0604020202020204" pitchFamily="7" charset="0"/>
              <a:cs typeface="Arial" panose="020B0604020202020204" pitchFamily="7" charset="0"/>
            </a:rPr>
            <a:t>       :</a:t>
          </a:r>
        </a:p>
        <a:p>
          <a:r>
            <a:rPr lang="en-MY" sz="800" i="1">
              <a:latin typeface="Arial" panose="020B0604020202020204" pitchFamily="7" charset="0"/>
              <a:cs typeface="Arial" panose="020B0604020202020204" pitchFamily="7" charset="0"/>
            </a:rPr>
            <a:t>Designation </a:t>
          </a:r>
          <a:r>
            <a:rPr lang="en-MY" sz="800" i="0">
              <a:latin typeface="Arial" panose="020B0604020202020204" pitchFamily="7" charset="0"/>
              <a:cs typeface="Arial" panose="020B0604020202020204" pitchFamily="7" charset="0"/>
            </a:rPr>
            <a:t>   :</a:t>
          </a:r>
        </a:p>
      </xdr:txBody>
    </xdr:sp>
    <xdr:clientData/>
  </xdr:twoCellAnchor>
  <xdr:twoCellAnchor>
    <xdr:from>
      <xdr:col>20</xdr:col>
      <xdr:colOff>84667</xdr:colOff>
      <xdr:row>35</xdr:row>
      <xdr:rowOff>88318</xdr:rowOff>
    </xdr:from>
    <xdr:to>
      <xdr:col>25</xdr:col>
      <xdr:colOff>31750</xdr:colOff>
      <xdr:row>38</xdr:row>
      <xdr:rowOff>891</xdr:rowOff>
    </xdr:to>
    <xdr:sp macro="" textlink="">
      <xdr:nvSpPr>
        <xdr:cNvPr id="27" name="TextBox 26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SpPr txBox="1"/>
      </xdr:nvSpPr>
      <xdr:spPr>
        <a:xfrm>
          <a:off x="4161155" y="4784090"/>
          <a:ext cx="880745" cy="355600"/>
        </a:xfrm>
        <a:prstGeom prst="rect">
          <a:avLst/>
        </a:prstGeom>
        <a:solidFill>
          <a:schemeClr val="tx2">
            <a:lumMod val="20000"/>
            <a:lumOff val="8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MY" sz="800" b="1">
              <a:latin typeface="Arial" panose="020B0604020202020204" pitchFamily="7" charset="0"/>
              <a:cs typeface="Arial" panose="020B0604020202020204" pitchFamily="7" charset="0"/>
            </a:rPr>
            <a:t>Telefon </a:t>
          </a:r>
          <a:r>
            <a:rPr lang="en-MY" sz="800">
              <a:latin typeface="Arial" panose="020B0604020202020204" pitchFamily="7" charset="0"/>
              <a:cs typeface="Arial" panose="020B0604020202020204" pitchFamily="7" charset="0"/>
            </a:rPr>
            <a:t>         :</a:t>
          </a:r>
        </a:p>
        <a:p>
          <a:r>
            <a:rPr lang="en-MY" sz="800" i="1">
              <a:latin typeface="Arial" panose="020B0604020202020204" pitchFamily="7" charset="0"/>
              <a:cs typeface="Arial" panose="020B0604020202020204" pitchFamily="7" charset="0"/>
            </a:rPr>
            <a:t>Telephone </a:t>
          </a:r>
          <a:r>
            <a:rPr lang="en-MY" sz="800" i="0">
              <a:latin typeface="Arial" panose="020B0604020202020204" pitchFamily="7" charset="0"/>
              <a:cs typeface="Arial" panose="020B0604020202020204" pitchFamily="7" charset="0"/>
            </a:rPr>
            <a:t>     : </a:t>
          </a:r>
        </a:p>
      </xdr:txBody>
    </xdr:sp>
    <xdr:clientData/>
  </xdr:twoCellAnchor>
  <xdr:twoCellAnchor>
    <xdr:from>
      <xdr:col>25</xdr:col>
      <xdr:colOff>137585</xdr:colOff>
      <xdr:row>35</xdr:row>
      <xdr:rowOff>141238</xdr:rowOff>
    </xdr:from>
    <xdr:to>
      <xdr:col>39</xdr:col>
      <xdr:colOff>95251</xdr:colOff>
      <xdr:row>37</xdr:row>
      <xdr:rowOff>114550</xdr:rowOff>
    </xdr:to>
    <xdr:sp macro="" textlink="">
      <xdr:nvSpPr>
        <xdr:cNvPr id="28" name="Rounded Rectangle 4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SpPr>
          <a:spLocks noChangeArrowheads="1"/>
        </xdr:cNvSpPr>
      </xdr:nvSpPr>
      <xdr:spPr>
        <a:xfrm>
          <a:off x="5147310" y="4836795"/>
          <a:ext cx="2701290" cy="290195"/>
        </a:xfrm>
        <a:prstGeom prst="roundRect">
          <a:avLst>
            <a:gd name="adj" fmla="val 9847"/>
          </a:avLst>
        </a:prstGeom>
        <a:solidFill>
          <a:sysClr val="window" lastClr="FFFFFF"/>
        </a:solidFill>
        <a:ln w="9360">
          <a:noFill/>
          <a:miter lim="800000"/>
        </a:ln>
      </xdr:spPr>
    </xdr:sp>
    <xdr:clientData/>
  </xdr:twoCellAnchor>
  <xdr:twoCellAnchor>
    <xdr:from>
      <xdr:col>20</xdr:col>
      <xdr:colOff>84687</xdr:colOff>
      <xdr:row>38</xdr:row>
      <xdr:rowOff>22072</xdr:rowOff>
    </xdr:from>
    <xdr:to>
      <xdr:col>25</xdr:col>
      <xdr:colOff>31770</xdr:colOff>
      <xdr:row>41</xdr:row>
      <xdr:rowOff>905</xdr:rowOff>
    </xdr:to>
    <xdr:sp macro="" textlink="">
      <xdr:nvSpPr>
        <xdr:cNvPr id="29" name="TextBox 28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SpPr txBox="1"/>
      </xdr:nvSpPr>
      <xdr:spPr>
        <a:xfrm>
          <a:off x="4161155" y="5160645"/>
          <a:ext cx="880745" cy="358140"/>
        </a:xfrm>
        <a:prstGeom prst="rect">
          <a:avLst/>
        </a:prstGeom>
        <a:solidFill>
          <a:schemeClr val="tx2">
            <a:lumMod val="20000"/>
            <a:lumOff val="8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MY" sz="800" b="1">
              <a:latin typeface="Arial" panose="020B0604020202020204" pitchFamily="7" charset="0"/>
              <a:cs typeface="Arial" panose="020B0604020202020204" pitchFamily="7" charset="0"/>
            </a:rPr>
            <a:t>No. Faks        </a:t>
          </a:r>
          <a:r>
            <a:rPr lang="en-MY" sz="800">
              <a:latin typeface="Arial" panose="020B0604020202020204" pitchFamily="7" charset="0"/>
              <a:cs typeface="Arial" panose="020B0604020202020204" pitchFamily="7" charset="0"/>
            </a:rPr>
            <a:t>:  </a:t>
          </a:r>
        </a:p>
        <a:p>
          <a:r>
            <a:rPr lang="en-MY" sz="800" i="1">
              <a:latin typeface="Arial" panose="020B0604020202020204" pitchFamily="7" charset="0"/>
              <a:cs typeface="Arial" panose="020B0604020202020204" pitchFamily="7" charset="0"/>
            </a:rPr>
            <a:t>Fax.</a:t>
          </a:r>
          <a:r>
            <a:rPr lang="en-MY" sz="800" i="1" baseline="0">
              <a:latin typeface="Arial" panose="020B0604020202020204" pitchFamily="7" charset="0"/>
              <a:cs typeface="Arial" panose="020B0604020202020204" pitchFamily="7" charset="0"/>
            </a:rPr>
            <a:t> No        </a:t>
          </a:r>
          <a:r>
            <a:rPr lang="en-MY" sz="800" i="0">
              <a:latin typeface="Arial" panose="020B0604020202020204" pitchFamily="7" charset="0"/>
              <a:cs typeface="Arial" panose="020B0604020202020204" pitchFamily="7" charset="0"/>
            </a:rPr>
            <a:t>  :  </a:t>
          </a:r>
        </a:p>
      </xdr:txBody>
    </xdr:sp>
    <xdr:clientData/>
  </xdr:twoCellAnchor>
  <xdr:twoCellAnchor>
    <xdr:from>
      <xdr:col>25</xdr:col>
      <xdr:colOff>137583</xdr:colOff>
      <xdr:row>38</xdr:row>
      <xdr:rowOff>85555</xdr:rowOff>
    </xdr:from>
    <xdr:to>
      <xdr:col>39</xdr:col>
      <xdr:colOff>95249</xdr:colOff>
      <xdr:row>41</xdr:row>
      <xdr:rowOff>888</xdr:rowOff>
    </xdr:to>
    <xdr:sp macro="" textlink="">
      <xdr:nvSpPr>
        <xdr:cNvPr id="30" name="Rounded Rectangle 4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SpPr>
          <a:spLocks noChangeArrowheads="1"/>
        </xdr:cNvSpPr>
      </xdr:nvSpPr>
      <xdr:spPr>
        <a:xfrm>
          <a:off x="5147310" y="5224145"/>
          <a:ext cx="2700655" cy="294640"/>
        </a:xfrm>
        <a:prstGeom prst="roundRect">
          <a:avLst>
            <a:gd name="adj" fmla="val 9847"/>
          </a:avLst>
        </a:prstGeom>
        <a:solidFill>
          <a:sysClr val="window" lastClr="FFFFFF"/>
        </a:solidFill>
        <a:ln w="9360">
          <a:noFill/>
          <a:miter lim="800000"/>
        </a:ln>
      </xdr:spPr>
    </xdr:sp>
    <xdr:clientData/>
  </xdr:twoCellAnchor>
  <xdr:twoCellAnchor>
    <xdr:from>
      <xdr:col>20</xdr:col>
      <xdr:colOff>84669</xdr:colOff>
      <xdr:row>41</xdr:row>
      <xdr:rowOff>43225</xdr:rowOff>
    </xdr:from>
    <xdr:to>
      <xdr:col>25</xdr:col>
      <xdr:colOff>31752</xdr:colOff>
      <xdr:row>44</xdr:row>
      <xdr:rowOff>22057</xdr:rowOff>
    </xdr:to>
    <xdr:sp macro="" textlink="">
      <xdr:nvSpPr>
        <xdr:cNvPr id="31" name="TextBox 30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SpPr txBox="1"/>
      </xdr:nvSpPr>
      <xdr:spPr>
        <a:xfrm>
          <a:off x="4161155" y="5561330"/>
          <a:ext cx="880745" cy="357505"/>
        </a:xfrm>
        <a:prstGeom prst="rect">
          <a:avLst/>
        </a:prstGeom>
        <a:solidFill>
          <a:schemeClr val="tx2">
            <a:lumMod val="20000"/>
            <a:lumOff val="8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MY" sz="800" b="1">
              <a:latin typeface="Arial" panose="020B0604020202020204" pitchFamily="7" charset="0"/>
              <a:cs typeface="Arial" panose="020B0604020202020204" pitchFamily="7" charset="0"/>
            </a:rPr>
            <a:t>E-mel            </a:t>
          </a:r>
          <a:r>
            <a:rPr lang="en-MY" sz="800">
              <a:latin typeface="Arial" panose="020B0604020202020204" pitchFamily="7" charset="0"/>
              <a:cs typeface="Arial" panose="020B0604020202020204" pitchFamily="7" charset="0"/>
            </a:rPr>
            <a:t> :</a:t>
          </a:r>
        </a:p>
        <a:p>
          <a:r>
            <a:rPr lang="en-MY" sz="800" i="1">
              <a:latin typeface="Arial" panose="020B0604020202020204" pitchFamily="7" charset="0"/>
              <a:cs typeface="Arial" panose="020B0604020202020204" pitchFamily="7" charset="0"/>
            </a:rPr>
            <a:t>Email              </a:t>
          </a:r>
          <a:r>
            <a:rPr lang="en-MY" sz="800" i="0">
              <a:latin typeface="Arial" panose="020B0604020202020204" pitchFamily="7" charset="0"/>
              <a:cs typeface="Arial" panose="020B0604020202020204" pitchFamily="7" charset="0"/>
            </a:rPr>
            <a:t>:  </a:t>
          </a:r>
        </a:p>
      </xdr:txBody>
    </xdr:sp>
    <xdr:clientData/>
  </xdr:twoCellAnchor>
  <xdr:twoCellAnchor>
    <xdr:from>
      <xdr:col>25</xdr:col>
      <xdr:colOff>137584</xdr:colOff>
      <xdr:row>41</xdr:row>
      <xdr:rowOff>74972</xdr:rowOff>
    </xdr:from>
    <xdr:to>
      <xdr:col>39</xdr:col>
      <xdr:colOff>95250</xdr:colOff>
      <xdr:row>43</xdr:row>
      <xdr:rowOff>114543</xdr:rowOff>
    </xdr:to>
    <xdr:sp macro="" textlink="">
      <xdr:nvSpPr>
        <xdr:cNvPr id="32" name="Rounded Rectangle 4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SpPr>
          <a:spLocks noChangeArrowheads="1"/>
        </xdr:cNvSpPr>
      </xdr:nvSpPr>
      <xdr:spPr>
        <a:xfrm>
          <a:off x="5147310" y="5593080"/>
          <a:ext cx="2701290" cy="292100"/>
        </a:xfrm>
        <a:prstGeom prst="roundRect">
          <a:avLst>
            <a:gd name="adj" fmla="val 9847"/>
          </a:avLst>
        </a:prstGeom>
        <a:solidFill>
          <a:sysClr val="window" lastClr="FFFFFF"/>
        </a:solidFill>
        <a:ln w="9360">
          <a:noFill/>
          <a:miter lim="800000"/>
        </a:ln>
      </xdr:spPr>
    </xdr:sp>
    <xdr:clientData/>
  </xdr:twoCellAnchor>
  <xdr:twoCellAnchor>
    <xdr:from>
      <xdr:col>20</xdr:col>
      <xdr:colOff>27517</xdr:colOff>
      <xdr:row>49</xdr:row>
      <xdr:rowOff>98878</xdr:rowOff>
    </xdr:from>
    <xdr:to>
      <xdr:col>25</xdr:col>
      <xdr:colOff>48684</xdr:colOff>
      <xdr:row>52</xdr:row>
      <xdr:rowOff>77710</xdr:rowOff>
    </xdr:to>
    <xdr:sp macro="" textlink="">
      <xdr:nvSpPr>
        <xdr:cNvPr id="33" name="TextBox 32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SpPr txBox="1"/>
      </xdr:nvSpPr>
      <xdr:spPr>
        <a:xfrm>
          <a:off x="4104005" y="6627495"/>
          <a:ext cx="954405" cy="358140"/>
        </a:xfrm>
        <a:prstGeom prst="rect">
          <a:avLst/>
        </a:prstGeom>
        <a:solidFill>
          <a:schemeClr val="tx2">
            <a:lumMod val="20000"/>
            <a:lumOff val="8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MY" sz="800" b="1">
              <a:latin typeface="Arial" panose="020B0604020202020204" pitchFamily="7" charset="0"/>
              <a:cs typeface="Arial" panose="020B0604020202020204" pitchFamily="7" charset="0"/>
            </a:rPr>
            <a:t>Tandatangan  :      </a:t>
          </a:r>
        </a:p>
        <a:p>
          <a:r>
            <a:rPr lang="en-MY" sz="800" i="1">
              <a:latin typeface="Arial" panose="020B0604020202020204" pitchFamily="7" charset="0"/>
              <a:cs typeface="Arial" panose="020B0604020202020204" pitchFamily="7" charset="0"/>
            </a:rPr>
            <a:t>Signature          </a:t>
          </a:r>
          <a:r>
            <a:rPr lang="en-MY" sz="800" i="0">
              <a:latin typeface="Arial" panose="020B0604020202020204" pitchFamily="7" charset="0"/>
              <a:cs typeface="Arial" panose="020B0604020202020204" pitchFamily="7" charset="0"/>
            </a:rPr>
            <a:t>:  </a:t>
          </a:r>
        </a:p>
      </xdr:txBody>
    </xdr:sp>
    <xdr:clientData/>
  </xdr:twoCellAnchor>
  <xdr:twoCellAnchor>
    <xdr:from>
      <xdr:col>25</xdr:col>
      <xdr:colOff>137582</xdr:colOff>
      <xdr:row>50</xdr:row>
      <xdr:rowOff>6385</xdr:rowOff>
    </xdr:from>
    <xdr:to>
      <xdr:col>39</xdr:col>
      <xdr:colOff>95248</xdr:colOff>
      <xdr:row>52</xdr:row>
      <xdr:rowOff>45957</xdr:rowOff>
    </xdr:to>
    <xdr:sp macro="" textlink="">
      <xdr:nvSpPr>
        <xdr:cNvPr id="34" name="Rounded Rectangle 4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SpPr>
          <a:spLocks noChangeArrowheads="1"/>
        </xdr:cNvSpPr>
      </xdr:nvSpPr>
      <xdr:spPr>
        <a:xfrm>
          <a:off x="5147310" y="6661785"/>
          <a:ext cx="2700655" cy="292100"/>
        </a:xfrm>
        <a:prstGeom prst="roundRect">
          <a:avLst>
            <a:gd name="adj" fmla="val 9847"/>
          </a:avLst>
        </a:prstGeom>
        <a:solidFill>
          <a:sysClr val="window" lastClr="FFFFFF"/>
        </a:solidFill>
        <a:ln w="9360">
          <a:noFill/>
          <a:miter lim="800000"/>
        </a:ln>
      </xdr:spPr>
    </xdr:sp>
    <xdr:clientData/>
  </xdr:twoCellAnchor>
  <xdr:twoCellAnchor>
    <xdr:from>
      <xdr:col>20</xdr:col>
      <xdr:colOff>84669</xdr:colOff>
      <xdr:row>53</xdr:row>
      <xdr:rowOff>24825</xdr:rowOff>
    </xdr:from>
    <xdr:to>
      <xdr:col>25</xdr:col>
      <xdr:colOff>31752</xdr:colOff>
      <xdr:row>55</xdr:row>
      <xdr:rowOff>109479</xdr:rowOff>
    </xdr:to>
    <xdr:sp macro="" textlink="">
      <xdr:nvSpPr>
        <xdr:cNvPr id="35" name="TextBox 34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SpPr txBox="1"/>
      </xdr:nvSpPr>
      <xdr:spPr>
        <a:xfrm>
          <a:off x="4161155" y="7059295"/>
          <a:ext cx="880745" cy="337185"/>
        </a:xfrm>
        <a:prstGeom prst="rect">
          <a:avLst/>
        </a:prstGeom>
        <a:solidFill>
          <a:schemeClr val="tx2">
            <a:lumMod val="20000"/>
            <a:lumOff val="8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MY" sz="800" b="1">
              <a:latin typeface="Arial" panose="020B0604020202020204" pitchFamily="7" charset="0"/>
              <a:cs typeface="Arial" panose="020B0604020202020204" pitchFamily="7" charset="0"/>
            </a:rPr>
            <a:t>Tarikh </a:t>
          </a:r>
          <a:r>
            <a:rPr lang="en-MY" sz="800">
              <a:latin typeface="Arial" panose="020B0604020202020204" pitchFamily="7" charset="0"/>
              <a:cs typeface="Arial" panose="020B0604020202020204" pitchFamily="7" charset="0"/>
            </a:rPr>
            <a:t>           :</a:t>
          </a:r>
        </a:p>
        <a:p>
          <a:r>
            <a:rPr lang="en-MY" sz="800" i="1">
              <a:latin typeface="Arial" panose="020B0604020202020204" pitchFamily="7" charset="0"/>
              <a:cs typeface="Arial" panose="020B0604020202020204" pitchFamily="7" charset="0"/>
            </a:rPr>
            <a:t>Date                </a:t>
          </a:r>
          <a:r>
            <a:rPr lang="en-MY" sz="800" i="0">
              <a:latin typeface="Arial" panose="020B0604020202020204" pitchFamily="7" charset="0"/>
              <a:cs typeface="Arial" panose="020B0604020202020204" pitchFamily="7" charset="0"/>
            </a:rPr>
            <a:t>:  </a:t>
          </a:r>
        </a:p>
      </xdr:txBody>
    </xdr:sp>
    <xdr:clientData/>
  </xdr:twoCellAnchor>
  <xdr:twoCellAnchor>
    <xdr:from>
      <xdr:col>25</xdr:col>
      <xdr:colOff>137584</xdr:colOff>
      <xdr:row>53</xdr:row>
      <xdr:rowOff>35392</xdr:rowOff>
    </xdr:from>
    <xdr:to>
      <xdr:col>39</xdr:col>
      <xdr:colOff>95250</xdr:colOff>
      <xdr:row>55</xdr:row>
      <xdr:rowOff>77726</xdr:rowOff>
    </xdr:to>
    <xdr:sp macro="" textlink="">
      <xdr:nvSpPr>
        <xdr:cNvPr id="36" name="Rounded Rectangle 4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SpPr>
          <a:spLocks noChangeArrowheads="1"/>
        </xdr:cNvSpPr>
      </xdr:nvSpPr>
      <xdr:spPr>
        <a:xfrm>
          <a:off x="5147310" y="7069455"/>
          <a:ext cx="2701290" cy="295275"/>
        </a:xfrm>
        <a:prstGeom prst="roundRect">
          <a:avLst>
            <a:gd name="adj" fmla="val 9847"/>
          </a:avLst>
        </a:prstGeom>
        <a:solidFill>
          <a:sysClr val="window" lastClr="FFFFFF"/>
        </a:solidFill>
        <a:ln w="9360">
          <a:noFill/>
          <a:miter lim="800000"/>
        </a:ln>
      </xdr:spPr>
    </xdr:sp>
    <xdr:clientData/>
  </xdr:twoCellAnchor>
  <xdr:twoCellAnchor>
    <xdr:from>
      <xdr:col>25</xdr:col>
      <xdr:colOff>133350</xdr:colOff>
      <xdr:row>33</xdr:row>
      <xdr:rowOff>96467</xdr:rowOff>
    </xdr:from>
    <xdr:to>
      <xdr:col>39</xdr:col>
      <xdr:colOff>91016</xdr:colOff>
      <xdr:row>35</xdr:row>
      <xdr:rowOff>44930</xdr:rowOff>
    </xdr:to>
    <xdr:sp macro="" textlink="">
      <xdr:nvSpPr>
        <xdr:cNvPr id="37" name="Rounded Rectangle 4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SpPr>
          <a:spLocks noChangeArrowheads="1"/>
        </xdr:cNvSpPr>
      </xdr:nvSpPr>
      <xdr:spPr>
        <a:xfrm>
          <a:off x="5143500" y="4448810"/>
          <a:ext cx="2700655" cy="291465"/>
        </a:xfrm>
        <a:prstGeom prst="roundRect">
          <a:avLst>
            <a:gd name="adj" fmla="val 9847"/>
          </a:avLst>
        </a:prstGeom>
        <a:solidFill>
          <a:sysClr val="window" lastClr="FFFFFF"/>
        </a:solidFill>
        <a:ln w="9360">
          <a:noFill/>
          <a:miter lim="800000"/>
        </a:ln>
      </xdr:spPr>
    </xdr:sp>
    <xdr:clientData/>
  </xdr:twoCellAnchor>
  <xdr:twoCellAnchor>
    <xdr:from>
      <xdr:col>2</xdr:col>
      <xdr:colOff>182215</xdr:colOff>
      <xdr:row>22</xdr:row>
      <xdr:rowOff>115956</xdr:rowOff>
    </xdr:from>
    <xdr:to>
      <xdr:col>18</xdr:col>
      <xdr:colOff>41412</xdr:colOff>
      <xdr:row>36</xdr:row>
      <xdr:rowOff>8282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486410" y="3115945"/>
          <a:ext cx="3402965" cy="1778635"/>
        </a:xfrm>
        <a:prstGeom prst="rect">
          <a:avLst/>
        </a:prstGeom>
        <a:solidFill>
          <a:schemeClr val="tx2">
            <a:lumMod val="20000"/>
            <a:lumOff val="8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n-MY" sz="1100"/>
        </a:p>
      </xdr:txBody>
    </xdr:sp>
    <xdr:clientData/>
  </xdr:twoCellAnchor>
  <xdr:twoCellAnchor editAs="oneCell">
    <xdr:from>
      <xdr:col>5</xdr:col>
      <xdr:colOff>1</xdr:colOff>
      <xdr:row>89</xdr:row>
      <xdr:rowOff>33131</xdr:rowOff>
    </xdr:from>
    <xdr:to>
      <xdr:col>6</xdr:col>
      <xdr:colOff>180793</xdr:colOff>
      <xdr:row>90</xdr:row>
      <xdr:rowOff>243147</xdr:rowOff>
    </xdr:to>
    <xdr:pic>
      <xdr:nvPicPr>
        <xdr:cNvPr id="39" name="Picture 2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EEEEEE"/>
            </a:clrFrom>
            <a:clrTo>
              <a:srgbClr val="EEEEEE">
                <a:alpha val="0"/>
              </a:srgbClr>
            </a:clrTo>
          </a:clrChange>
        </a:blip>
        <a:srcRect/>
        <a:stretch>
          <a:fillRect/>
        </a:stretch>
      </xdr:blipFill>
      <xdr:spPr>
        <a:xfrm>
          <a:off x="1057275" y="10942955"/>
          <a:ext cx="399415" cy="361950"/>
        </a:xfrm>
        <a:prstGeom prst="rect">
          <a:avLst/>
        </a:prstGeom>
        <a:noFill/>
      </xdr:spPr>
    </xdr:pic>
    <xdr:clientData/>
  </xdr:twoCellAnchor>
  <xdr:twoCellAnchor>
    <xdr:from>
      <xdr:col>3</xdr:col>
      <xdr:colOff>74543</xdr:colOff>
      <xdr:row>8</xdr:row>
      <xdr:rowOff>124240</xdr:rowOff>
    </xdr:from>
    <xdr:to>
      <xdr:col>4</xdr:col>
      <xdr:colOff>149086</xdr:colOff>
      <xdr:row>10</xdr:row>
      <xdr:rowOff>107673</xdr:rowOff>
    </xdr:to>
    <xdr:sp macro="" textlink="">
      <xdr:nvSpPr>
        <xdr:cNvPr id="26" name="TextBox 25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SpPr txBox="1"/>
      </xdr:nvSpPr>
      <xdr:spPr>
        <a:xfrm>
          <a:off x="626745" y="1181100"/>
          <a:ext cx="360045" cy="250190"/>
        </a:xfrm>
        <a:prstGeom prst="rect">
          <a:avLst/>
        </a:prstGeom>
        <a:solidFill>
          <a:schemeClr val="bg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n-MY" sz="1100"/>
        </a:p>
      </xdr:txBody>
    </xdr:sp>
    <xdr:clientData/>
  </xdr:twoCellAnchor>
  <xdr:twoCellAnchor>
    <xdr:from>
      <xdr:col>4</xdr:col>
      <xdr:colOff>198782</xdr:colOff>
      <xdr:row>8</xdr:row>
      <xdr:rowOff>132521</xdr:rowOff>
    </xdr:from>
    <xdr:to>
      <xdr:col>8</xdr:col>
      <xdr:colOff>190499</xdr:colOff>
      <xdr:row>10</xdr:row>
      <xdr:rowOff>115954</xdr:rowOff>
    </xdr:to>
    <xdr:sp macro="" textlink="">
      <xdr:nvSpPr>
        <xdr:cNvPr id="40" name="TextBox 39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SpPr txBox="1"/>
      </xdr:nvSpPr>
      <xdr:spPr>
        <a:xfrm>
          <a:off x="1036955" y="1189355"/>
          <a:ext cx="867410" cy="250190"/>
        </a:xfrm>
        <a:prstGeom prst="rect">
          <a:avLst/>
        </a:prstGeom>
        <a:solidFill>
          <a:schemeClr val="bg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n-MY" sz="1100"/>
        </a:p>
      </xdr:txBody>
    </xdr:sp>
    <xdr:clientData/>
  </xdr:twoCellAnchor>
  <xdr:twoCellAnchor>
    <xdr:from>
      <xdr:col>9</xdr:col>
      <xdr:colOff>33130</xdr:colOff>
      <xdr:row>9</xdr:row>
      <xdr:rowOff>0</xdr:rowOff>
    </xdr:from>
    <xdr:to>
      <xdr:col>10</xdr:col>
      <xdr:colOff>182216</xdr:colOff>
      <xdr:row>10</xdr:row>
      <xdr:rowOff>115955</xdr:rowOff>
    </xdr:to>
    <xdr:sp macro="" textlink="">
      <xdr:nvSpPr>
        <xdr:cNvPr id="41" name="TextBox 40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SpPr txBox="1"/>
      </xdr:nvSpPr>
      <xdr:spPr>
        <a:xfrm>
          <a:off x="1966595" y="1190625"/>
          <a:ext cx="367665" cy="248920"/>
        </a:xfrm>
        <a:prstGeom prst="rect">
          <a:avLst/>
        </a:prstGeom>
        <a:solidFill>
          <a:schemeClr val="bg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n-MY" sz="1100"/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228600</xdr:colOff>
      <xdr:row>0</xdr:row>
      <xdr:rowOff>85725</xdr:rowOff>
    </xdr:from>
    <xdr:to>
      <xdr:col>4</xdr:col>
      <xdr:colOff>533399</xdr:colOff>
      <xdr:row>2</xdr:row>
      <xdr:rowOff>125938</xdr:rowOff>
    </xdr:to>
    <xdr:sp macro="" textlink="">
      <xdr:nvSpPr>
        <xdr:cNvPr id="5" name="Flowchart: Connector 4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SpPr/>
      </xdr:nvSpPr>
      <xdr:spPr>
        <a:xfrm>
          <a:off x="638175" y="85725"/>
          <a:ext cx="589915" cy="573405"/>
        </a:xfrm>
        <a:prstGeom prst="flowChartConnector">
          <a:avLst/>
        </a:prstGeom>
        <a:solidFill>
          <a:schemeClr val="tx2">
            <a:lumMod val="20000"/>
            <a:lumOff val="80000"/>
          </a:schemeClr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en-MY" sz="1100"/>
        </a:p>
      </xdr:txBody>
    </xdr:sp>
    <xdr:clientData/>
  </xdr:twoCellAnchor>
  <xdr:twoCellAnchor>
    <xdr:from>
      <xdr:col>3</xdr:col>
      <xdr:colOff>279626</xdr:colOff>
      <xdr:row>0</xdr:row>
      <xdr:rowOff>133350</xdr:rowOff>
    </xdr:from>
    <xdr:to>
      <xdr:col>4</xdr:col>
      <xdr:colOff>485774</xdr:colOff>
      <xdr:row>2</xdr:row>
      <xdr:rowOff>74481</xdr:rowOff>
    </xdr:to>
    <xdr:sp macro="" textlink="">
      <xdr:nvSpPr>
        <xdr:cNvPr id="6" name="Freeform 5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/>
      </xdr:nvSpPr>
      <xdr:spPr>
        <a:xfrm>
          <a:off x="688975" y="133350"/>
          <a:ext cx="491490" cy="474345"/>
        </a:xfrm>
        <a:custGeom>
          <a:avLst/>
          <a:gdLst>
            <a:gd name="connsiteX0" fmla="*/ 0 w 433915"/>
            <a:gd name="connsiteY0" fmla="*/ 216959 h 433917"/>
            <a:gd name="connsiteX1" fmla="*/ 63545 w 433915"/>
            <a:gd name="connsiteY1" fmla="*/ 63546 h 433917"/>
            <a:gd name="connsiteX2" fmla="*/ 216958 w 433915"/>
            <a:gd name="connsiteY2" fmla="*/ 0 h 433917"/>
            <a:gd name="connsiteX3" fmla="*/ 370371 w 433915"/>
            <a:gd name="connsiteY3" fmla="*/ 63546 h 433917"/>
            <a:gd name="connsiteX4" fmla="*/ 433916 w 433915"/>
            <a:gd name="connsiteY4" fmla="*/ 216959 h 433917"/>
            <a:gd name="connsiteX5" fmla="*/ 370371 w 433915"/>
            <a:gd name="connsiteY5" fmla="*/ 370372 h 433917"/>
            <a:gd name="connsiteX6" fmla="*/ 216958 w 433915"/>
            <a:gd name="connsiteY6" fmla="*/ 433918 h 433917"/>
            <a:gd name="connsiteX7" fmla="*/ 63545 w 433915"/>
            <a:gd name="connsiteY7" fmla="*/ 370372 h 433917"/>
            <a:gd name="connsiteX8" fmla="*/ 0 w 433915"/>
            <a:gd name="connsiteY8" fmla="*/ 216959 h 433917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</a:cxnLst>
          <a:rect l="l" t="t" r="r" b="b"/>
          <a:pathLst>
            <a:path w="433915" h="433917">
              <a:moveTo>
                <a:pt x="0" y="216959"/>
              </a:moveTo>
              <a:cubicBezTo>
                <a:pt x="0" y="159418"/>
                <a:pt x="22858" y="104234"/>
                <a:pt x="63545" y="63546"/>
              </a:cubicBezTo>
              <a:cubicBezTo>
                <a:pt x="104233" y="22858"/>
                <a:pt x="159417" y="0"/>
                <a:pt x="216958" y="0"/>
              </a:cubicBezTo>
              <a:cubicBezTo>
                <a:pt x="274499" y="0"/>
                <a:pt x="329683" y="22858"/>
                <a:pt x="370371" y="63546"/>
              </a:cubicBezTo>
              <a:cubicBezTo>
                <a:pt x="411058" y="104234"/>
                <a:pt x="433916" y="159418"/>
                <a:pt x="433916" y="216959"/>
              </a:cubicBezTo>
              <a:cubicBezTo>
                <a:pt x="433916" y="274500"/>
                <a:pt x="411058" y="329684"/>
                <a:pt x="370371" y="370372"/>
              </a:cubicBezTo>
              <a:cubicBezTo>
                <a:pt x="329683" y="411060"/>
                <a:pt x="274499" y="433918"/>
                <a:pt x="216958" y="433918"/>
              </a:cubicBezTo>
              <a:cubicBezTo>
                <a:pt x="159417" y="433918"/>
                <a:pt x="104233" y="411060"/>
                <a:pt x="63545" y="370372"/>
              </a:cubicBezTo>
              <a:cubicBezTo>
                <a:pt x="22858" y="329684"/>
                <a:pt x="0" y="274500"/>
                <a:pt x="0" y="216959"/>
              </a:cubicBezTo>
              <a:close/>
            </a:path>
          </a:pathLst>
        </a:custGeom>
        <a:solidFill>
          <a:schemeClr val="tx2">
            <a:lumMod val="20000"/>
            <a:lumOff val="80000"/>
          </a:schemeClr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en-MY" sz="1100"/>
        </a:p>
      </xdr:txBody>
    </xdr:sp>
    <xdr:clientData/>
  </xdr:twoCellAnchor>
  <xdr:twoCellAnchor>
    <xdr:from>
      <xdr:col>4</xdr:col>
      <xdr:colOff>76200</xdr:colOff>
      <xdr:row>0</xdr:row>
      <xdr:rowOff>230713</xdr:rowOff>
    </xdr:from>
    <xdr:to>
      <xdr:col>4</xdr:col>
      <xdr:colOff>428625</xdr:colOff>
      <xdr:row>1</xdr:row>
      <xdr:rowOff>240787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 txBox="1"/>
      </xdr:nvSpPr>
      <xdr:spPr>
        <a:xfrm>
          <a:off x="771525" y="230505"/>
          <a:ext cx="352425" cy="276860"/>
        </a:xfrm>
        <a:prstGeom prst="rect">
          <a:avLst/>
        </a:prstGeom>
        <a:solidFill>
          <a:schemeClr val="tx2">
            <a:lumMod val="20000"/>
            <a:lumOff val="8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MY" sz="1000" b="1">
              <a:latin typeface="Arial" panose="020B0604020202020204" pitchFamily="7" charset="0"/>
              <a:cs typeface="Arial" panose="020B0604020202020204" pitchFamily="7" charset="0"/>
            </a:rPr>
            <a:t>5D</a:t>
          </a:r>
        </a:p>
      </xdr:txBody>
    </xdr:sp>
    <xdr:clientData/>
  </xdr:twoCellAnchor>
  <xdr:twoCellAnchor>
    <xdr:from>
      <xdr:col>15</xdr:col>
      <xdr:colOff>238125</xdr:colOff>
      <xdr:row>68</xdr:row>
      <xdr:rowOff>57150</xdr:rowOff>
    </xdr:from>
    <xdr:to>
      <xdr:col>15</xdr:col>
      <xdr:colOff>371475</xdr:colOff>
      <xdr:row>69</xdr:row>
      <xdr:rowOff>47625</xdr:rowOff>
    </xdr:to>
    <xdr:sp macro="" textlink="">
      <xdr:nvSpPr>
        <xdr:cNvPr id="11" name="Text Box 3">
          <a:extLst>
            <a:ext uri="{FF2B5EF4-FFF2-40B4-BE49-F238E27FC236}">
              <a16:creationId xmlns:a16="http://schemas.microsoft.com/office/drawing/2014/main" id="{00000000-0008-0000-0900-00000B000000}"/>
            </a:ext>
          </a:extLst>
        </xdr:cNvPr>
        <xdr:cNvSpPr txBox="1">
          <a:spLocks noChangeArrowheads="1"/>
        </xdr:cNvSpPr>
      </xdr:nvSpPr>
      <xdr:spPr>
        <a:xfrm>
          <a:off x="6115050" y="10248900"/>
          <a:ext cx="133350" cy="142875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19</xdr:col>
      <xdr:colOff>238125</xdr:colOff>
      <xdr:row>68</xdr:row>
      <xdr:rowOff>57150</xdr:rowOff>
    </xdr:from>
    <xdr:to>
      <xdr:col>19</xdr:col>
      <xdr:colOff>371475</xdr:colOff>
      <xdr:row>69</xdr:row>
      <xdr:rowOff>47625</xdr:rowOff>
    </xdr:to>
    <xdr:sp macro="" textlink="">
      <xdr:nvSpPr>
        <xdr:cNvPr id="12" name="Text Box 3">
          <a:extLst>
            <a:ext uri="{FF2B5EF4-FFF2-40B4-BE49-F238E27FC236}">
              <a16:creationId xmlns:a16="http://schemas.microsoft.com/office/drawing/2014/main" id="{00000000-0008-0000-0900-00000C000000}"/>
            </a:ext>
          </a:extLst>
        </xdr:cNvPr>
        <xdr:cNvSpPr txBox="1">
          <a:spLocks noChangeArrowheads="1"/>
        </xdr:cNvSpPr>
      </xdr:nvSpPr>
      <xdr:spPr>
        <a:xfrm>
          <a:off x="8058150" y="10248900"/>
          <a:ext cx="133350" cy="142875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 lim="800000"/>
        </a:ln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228600</xdr:colOff>
      <xdr:row>0</xdr:row>
      <xdr:rowOff>85725</xdr:rowOff>
    </xdr:from>
    <xdr:to>
      <xdr:col>4</xdr:col>
      <xdr:colOff>533399</xdr:colOff>
      <xdr:row>2</xdr:row>
      <xdr:rowOff>125938</xdr:rowOff>
    </xdr:to>
    <xdr:sp macro="" textlink="">
      <xdr:nvSpPr>
        <xdr:cNvPr id="5" name="Flowchart: Connector 4">
          <a:extLs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SpPr/>
      </xdr:nvSpPr>
      <xdr:spPr>
        <a:xfrm>
          <a:off x="723900" y="85725"/>
          <a:ext cx="589915" cy="573405"/>
        </a:xfrm>
        <a:prstGeom prst="flowChartConnector">
          <a:avLst/>
        </a:prstGeom>
        <a:solidFill>
          <a:schemeClr val="tx2">
            <a:lumMod val="20000"/>
            <a:lumOff val="80000"/>
          </a:schemeClr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en-MY" sz="1100"/>
        </a:p>
      </xdr:txBody>
    </xdr:sp>
    <xdr:clientData/>
  </xdr:twoCellAnchor>
  <xdr:twoCellAnchor>
    <xdr:from>
      <xdr:col>3</xdr:col>
      <xdr:colOff>279626</xdr:colOff>
      <xdr:row>0</xdr:row>
      <xdr:rowOff>133350</xdr:rowOff>
    </xdr:from>
    <xdr:to>
      <xdr:col>4</xdr:col>
      <xdr:colOff>485774</xdr:colOff>
      <xdr:row>2</xdr:row>
      <xdr:rowOff>74481</xdr:rowOff>
    </xdr:to>
    <xdr:sp macro="" textlink="">
      <xdr:nvSpPr>
        <xdr:cNvPr id="6" name="Freeform 5">
          <a:extLst>
            <a:ext uri="{FF2B5EF4-FFF2-40B4-BE49-F238E27FC236}">
              <a16:creationId xmlns:a16="http://schemas.microsoft.com/office/drawing/2014/main" id="{00000000-0008-0000-0A00-000006000000}"/>
            </a:ext>
          </a:extLst>
        </xdr:cNvPr>
        <xdr:cNvSpPr/>
      </xdr:nvSpPr>
      <xdr:spPr>
        <a:xfrm>
          <a:off x="774700" y="133350"/>
          <a:ext cx="491490" cy="474345"/>
        </a:xfrm>
        <a:custGeom>
          <a:avLst/>
          <a:gdLst>
            <a:gd name="connsiteX0" fmla="*/ 0 w 433915"/>
            <a:gd name="connsiteY0" fmla="*/ 216959 h 433917"/>
            <a:gd name="connsiteX1" fmla="*/ 63545 w 433915"/>
            <a:gd name="connsiteY1" fmla="*/ 63546 h 433917"/>
            <a:gd name="connsiteX2" fmla="*/ 216958 w 433915"/>
            <a:gd name="connsiteY2" fmla="*/ 0 h 433917"/>
            <a:gd name="connsiteX3" fmla="*/ 370371 w 433915"/>
            <a:gd name="connsiteY3" fmla="*/ 63546 h 433917"/>
            <a:gd name="connsiteX4" fmla="*/ 433916 w 433915"/>
            <a:gd name="connsiteY4" fmla="*/ 216959 h 433917"/>
            <a:gd name="connsiteX5" fmla="*/ 370371 w 433915"/>
            <a:gd name="connsiteY5" fmla="*/ 370372 h 433917"/>
            <a:gd name="connsiteX6" fmla="*/ 216958 w 433915"/>
            <a:gd name="connsiteY6" fmla="*/ 433918 h 433917"/>
            <a:gd name="connsiteX7" fmla="*/ 63545 w 433915"/>
            <a:gd name="connsiteY7" fmla="*/ 370372 h 433917"/>
            <a:gd name="connsiteX8" fmla="*/ 0 w 433915"/>
            <a:gd name="connsiteY8" fmla="*/ 216959 h 433917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</a:cxnLst>
          <a:rect l="l" t="t" r="r" b="b"/>
          <a:pathLst>
            <a:path w="433915" h="433917">
              <a:moveTo>
                <a:pt x="0" y="216959"/>
              </a:moveTo>
              <a:cubicBezTo>
                <a:pt x="0" y="159418"/>
                <a:pt x="22858" y="104234"/>
                <a:pt x="63545" y="63546"/>
              </a:cubicBezTo>
              <a:cubicBezTo>
                <a:pt x="104233" y="22858"/>
                <a:pt x="159417" y="0"/>
                <a:pt x="216958" y="0"/>
              </a:cubicBezTo>
              <a:cubicBezTo>
                <a:pt x="274499" y="0"/>
                <a:pt x="329683" y="22858"/>
                <a:pt x="370371" y="63546"/>
              </a:cubicBezTo>
              <a:cubicBezTo>
                <a:pt x="411058" y="104234"/>
                <a:pt x="433916" y="159418"/>
                <a:pt x="433916" y="216959"/>
              </a:cubicBezTo>
              <a:cubicBezTo>
                <a:pt x="433916" y="274500"/>
                <a:pt x="411058" y="329684"/>
                <a:pt x="370371" y="370372"/>
              </a:cubicBezTo>
              <a:cubicBezTo>
                <a:pt x="329683" y="411060"/>
                <a:pt x="274499" y="433918"/>
                <a:pt x="216958" y="433918"/>
              </a:cubicBezTo>
              <a:cubicBezTo>
                <a:pt x="159417" y="433918"/>
                <a:pt x="104233" y="411060"/>
                <a:pt x="63545" y="370372"/>
              </a:cubicBezTo>
              <a:cubicBezTo>
                <a:pt x="22858" y="329684"/>
                <a:pt x="0" y="274500"/>
                <a:pt x="0" y="216959"/>
              </a:cubicBezTo>
              <a:close/>
            </a:path>
          </a:pathLst>
        </a:custGeom>
        <a:solidFill>
          <a:schemeClr val="tx2">
            <a:lumMod val="20000"/>
            <a:lumOff val="80000"/>
          </a:schemeClr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en-MY" sz="1100"/>
        </a:p>
      </xdr:txBody>
    </xdr:sp>
    <xdr:clientData/>
  </xdr:twoCellAnchor>
  <xdr:twoCellAnchor>
    <xdr:from>
      <xdr:col>4</xdr:col>
      <xdr:colOff>76200</xdr:colOff>
      <xdr:row>0</xdr:row>
      <xdr:rowOff>230713</xdr:rowOff>
    </xdr:from>
    <xdr:to>
      <xdr:col>4</xdr:col>
      <xdr:colOff>428625</xdr:colOff>
      <xdr:row>1</xdr:row>
      <xdr:rowOff>240787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0A00-000007000000}"/>
            </a:ext>
          </a:extLst>
        </xdr:cNvPr>
        <xdr:cNvSpPr txBox="1"/>
      </xdr:nvSpPr>
      <xdr:spPr>
        <a:xfrm>
          <a:off x="857250" y="230505"/>
          <a:ext cx="352425" cy="276860"/>
        </a:xfrm>
        <a:prstGeom prst="rect">
          <a:avLst/>
        </a:prstGeom>
        <a:solidFill>
          <a:schemeClr val="tx2">
            <a:lumMod val="20000"/>
            <a:lumOff val="8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MY" sz="1000" b="1">
              <a:latin typeface="Arial" panose="020B0604020202020204" pitchFamily="7" charset="0"/>
              <a:cs typeface="Arial" panose="020B0604020202020204" pitchFamily="7" charset="0"/>
            </a:rPr>
            <a:t>5E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228600</xdr:colOff>
      <xdr:row>0</xdr:row>
      <xdr:rowOff>114300</xdr:rowOff>
    </xdr:from>
    <xdr:to>
      <xdr:col>4</xdr:col>
      <xdr:colOff>133349</xdr:colOff>
      <xdr:row>3</xdr:row>
      <xdr:rowOff>106888</xdr:rowOff>
    </xdr:to>
    <xdr:sp macro="" textlink="">
      <xdr:nvSpPr>
        <xdr:cNvPr id="6" name="Flowchart: Connector 5">
          <a:extLst>
            <a:ext uri="{FF2B5EF4-FFF2-40B4-BE49-F238E27FC236}">
              <a16:creationId xmlns:a16="http://schemas.microsoft.com/office/drawing/2014/main" id="{00000000-0008-0000-0B00-000006000000}"/>
            </a:ext>
          </a:extLst>
        </xdr:cNvPr>
        <xdr:cNvSpPr/>
      </xdr:nvSpPr>
      <xdr:spPr>
        <a:xfrm>
          <a:off x="533400" y="114300"/>
          <a:ext cx="589915" cy="573405"/>
        </a:xfrm>
        <a:prstGeom prst="flowChartConnector">
          <a:avLst/>
        </a:prstGeom>
        <a:solidFill>
          <a:schemeClr val="tx2">
            <a:lumMod val="20000"/>
            <a:lumOff val="80000"/>
          </a:schemeClr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en-MY" sz="1100"/>
        </a:p>
      </xdr:txBody>
    </xdr:sp>
    <xdr:clientData/>
  </xdr:twoCellAnchor>
  <xdr:twoCellAnchor>
    <xdr:from>
      <xdr:col>2</xdr:col>
      <xdr:colOff>279626</xdr:colOff>
      <xdr:row>1</xdr:row>
      <xdr:rowOff>0</xdr:rowOff>
    </xdr:from>
    <xdr:to>
      <xdr:col>4</xdr:col>
      <xdr:colOff>85724</xdr:colOff>
      <xdr:row>3</xdr:row>
      <xdr:rowOff>55431</xdr:rowOff>
    </xdr:to>
    <xdr:sp macro="" textlink="">
      <xdr:nvSpPr>
        <xdr:cNvPr id="7" name="Freeform 5">
          <a:extLst>
            <a:ext uri="{FF2B5EF4-FFF2-40B4-BE49-F238E27FC236}">
              <a16:creationId xmlns:a16="http://schemas.microsoft.com/office/drawing/2014/main" id="{00000000-0008-0000-0B00-000007000000}"/>
            </a:ext>
          </a:extLst>
        </xdr:cNvPr>
        <xdr:cNvSpPr/>
      </xdr:nvSpPr>
      <xdr:spPr>
        <a:xfrm>
          <a:off x="584200" y="161925"/>
          <a:ext cx="491490" cy="474345"/>
        </a:xfrm>
        <a:custGeom>
          <a:avLst/>
          <a:gdLst>
            <a:gd name="connsiteX0" fmla="*/ 0 w 433915"/>
            <a:gd name="connsiteY0" fmla="*/ 216959 h 433917"/>
            <a:gd name="connsiteX1" fmla="*/ 63545 w 433915"/>
            <a:gd name="connsiteY1" fmla="*/ 63546 h 433917"/>
            <a:gd name="connsiteX2" fmla="*/ 216958 w 433915"/>
            <a:gd name="connsiteY2" fmla="*/ 0 h 433917"/>
            <a:gd name="connsiteX3" fmla="*/ 370371 w 433915"/>
            <a:gd name="connsiteY3" fmla="*/ 63546 h 433917"/>
            <a:gd name="connsiteX4" fmla="*/ 433916 w 433915"/>
            <a:gd name="connsiteY4" fmla="*/ 216959 h 433917"/>
            <a:gd name="connsiteX5" fmla="*/ 370371 w 433915"/>
            <a:gd name="connsiteY5" fmla="*/ 370372 h 433917"/>
            <a:gd name="connsiteX6" fmla="*/ 216958 w 433915"/>
            <a:gd name="connsiteY6" fmla="*/ 433918 h 433917"/>
            <a:gd name="connsiteX7" fmla="*/ 63545 w 433915"/>
            <a:gd name="connsiteY7" fmla="*/ 370372 h 433917"/>
            <a:gd name="connsiteX8" fmla="*/ 0 w 433915"/>
            <a:gd name="connsiteY8" fmla="*/ 216959 h 433917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</a:cxnLst>
          <a:rect l="l" t="t" r="r" b="b"/>
          <a:pathLst>
            <a:path w="433915" h="433917">
              <a:moveTo>
                <a:pt x="0" y="216959"/>
              </a:moveTo>
              <a:cubicBezTo>
                <a:pt x="0" y="159418"/>
                <a:pt x="22858" y="104234"/>
                <a:pt x="63545" y="63546"/>
              </a:cubicBezTo>
              <a:cubicBezTo>
                <a:pt x="104233" y="22858"/>
                <a:pt x="159417" y="0"/>
                <a:pt x="216958" y="0"/>
              </a:cubicBezTo>
              <a:cubicBezTo>
                <a:pt x="274499" y="0"/>
                <a:pt x="329683" y="22858"/>
                <a:pt x="370371" y="63546"/>
              </a:cubicBezTo>
              <a:cubicBezTo>
                <a:pt x="411058" y="104234"/>
                <a:pt x="433916" y="159418"/>
                <a:pt x="433916" y="216959"/>
              </a:cubicBezTo>
              <a:cubicBezTo>
                <a:pt x="433916" y="274500"/>
                <a:pt x="411058" y="329684"/>
                <a:pt x="370371" y="370372"/>
              </a:cubicBezTo>
              <a:cubicBezTo>
                <a:pt x="329683" y="411060"/>
                <a:pt x="274499" y="433918"/>
                <a:pt x="216958" y="433918"/>
              </a:cubicBezTo>
              <a:cubicBezTo>
                <a:pt x="159417" y="433918"/>
                <a:pt x="104233" y="411060"/>
                <a:pt x="63545" y="370372"/>
              </a:cubicBezTo>
              <a:cubicBezTo>
                <a:pt x="22858" y="329684"/>
                <a:pt x="0" y="274500"/>
                <a:pt x="0" y="216959"/>
              </a:cubicBezTo>
              <a:close/>
            </a:path>
          </a:pathLst>
        </a:custGeom>
        <a:solidFill>
          <a:schemeClr val="tx2">
            <a:lumMod val="20000"/>
            <a:lumOff val="80000"/>
          </a:schemeClr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en-MY" sz="1100"/>
        </a:p>
      </xdr:txBody>
    </xdr:sp>
    <xdr:clientData/>
  </xdr:twoCellAnchor>
  <xdr:twoCellAnchor>
    <xdr:from>
      <xdr:col>3</xdr:col>
      <xdr:colOff>57149</xdr:colOff>
      <xdr:row>1</xdr:row>
      <xdr:rowOff>95250</xdr:rowOff>
    </xdr:from>
    <xdr:to>
      <xdr:col>3</xdr:col>
      <xdr:colOff>266700</xdr:colOff>
      <xdr:row>2</xdr:row>
      <xdr:rowOff>164587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0B00-000008000000}"/>
            </a:ext>
          </a:extLst>
        </xdr:cNvPr>
        <xdr:cNvSpPr txBox="1"/>
      </xdr:nvSpPr>
      <xdr:spPr>
        <a:xfrm>
          <a:off x="704215" y="257175"/>
          <a:ext cx="210185" cy="278765"/>
        </a:xfrm>
        <a:prstGeom prst="rect">
          <a:avLst/>
        </a:prstGeom>
        <a:solidFill>
          <a:schemeClr val="tx2">
            <a:lumMod val="20000"/>
            <a:lumOff val="8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MY" sz="1000" b="1">
              <a:latin typeface="Arial" panose="020B0604020202020204" pitchFamily="7" charset="0"/>
              <a:cs typeface="Arial" panose="020B0604020202020204" pitchFamily="7" charset="0"/>
            </a:rPr>
            <a:t>6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152400</xdr:colOff>
      <xdr:row>0</xdr:row>
      <xdr:rowOff>76200</xdr:rowOff>
    </xdr:from>
    <xdr:to>
      <xdr:col>5</xdr:col>
      <xdr:colOff>247649</xdr:colOff>
      <xdr:row>5</xdr:row>
      <xdr:rowOff>11638</xdr:rowOff>
    </xdr:to>
    <xdr:sp macro="" textlink="">
      <xdr:nvSpPr>
        <xdr:cNvPr id="5" name="Flowchart: Connector 4"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SpPr/>
      </xdr:nvSpPr>
      <xdr:spPr>
        <a:xfrm>
          <a:off x="933450" y="76200"/>
          <a:ext cx="589915" cy="573405"/>
        </a:xfrm>
        <a:prstGeom prst="flowChartConnector">
          <a:avLst/>
        </a:prstGeom>
        <a:solidFill>
          <a:schemeClr val="tx2">
            <a:lumMod val="20000"/>
            <a:lumOff val="80000"/>
          </a:schemeClr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en-MY" sz="1100"/>
        </a:p>
      </xdr:txBody>
    </xdr:sp>
    <xdr:clientData/>
  </xdr:twoCellAnchor>
  <xdr:twoCellAnchor>
    <xdr:from>
      <xdr:col>3</xdr:col>
      <xdr:colOff>203426</xdr:colOff>
      <xdr:row>1</xdr:row>
      <xdr:rowOff>38100</xdr:rowOff>
    </xdr:from>
    <xdr:to>
      <xdr:col>5</xdr:col>
      <xdr:colOff>200024</xdr:colOff>
      <xdr:row>4</xdr:row>
      <xdr:rowOff>64956</xdr:rowOff>
    </xdr:to>
    <xdr:sp macro="" textlink="">
      <xdr:nvSpPr>
        <xdr:cNvPr id="6" name="Freeform 5">
          <a:extLst>
            <a:ext uri="{FF2B5EF4-FFF2-40B4-BE49-F238E27FC236}">
              <a16:creationId xmlns:a16="http://schemas.microsoft.com/office/drawing/2014/main" id="{00000000-0008-0000-0C00-000006000000}"/>
            </a:ext>
          </a:extLst>
        </xdr:cNvPr>
        <xdr:cNvSpPr/>
      </xdr:nvSpPr>
      <xdr:spPr>
        <a:xfrm>
          <a:off x="984250" y="123825"/>
          <a:ext cx="491490" cy="474345"/>
        </a:xfrm>
        <a:custGeom>
          <a:avLst/>
          <a:gdLst>
            <a:gd name="connsiteX0" fmla="*/ 0 w 433915"/>
            <a:gd name="connsiteY0" fmla="*/ 216959 h 433917"/>
            <a:gd name="connsiteX1" fmla="*/ 63545 w 433915"/>
            <a:gd name="connsiteY1" fmla="*/ 63546 h 433917"/>
            <a:gd name="connsiteX2" fmla="*/ 216958 w 433915"/>
            <a:gd name="connsiteY2" fmla="*/ 0 h 433917"/>
            <a:gd name="connsiteX3" fmla="*/ 370371 w 433915"/>
            <a:gd name="connsiteY3" fmla="*/ 63546 h 433917"/>
            <a:gd name="connsiteX4" fmla="*/ 433916 w 433915"/>
            <a:gd name="connsiteY4" fmla="*/ 216959 h 433917"/>
            <a:gd name="connsiteX5" fmla="*/ 370371 w 433915"/>
            <a:gd name="connsiteY5" fmla="*/ 370372 h 433917"/>
            <a:gd name="connsiteX6" fmla="*/ 216958 w 433915"/>
            <a:gd name="connsiteY6" fmla="*/ 433918 h 433917"/>
            <a:gd name="connsiteX7" fmla="*/ 63545 w 433915"/>
            <a:gd name="connsiteY7" fmla="*/ 370372 h 433917"/>
            <a:gd name="connsiteX8" fmla="*/ 0 w 433915"/>
            <a:gd name="connsiteY8" fmla="*/ 216959 h 433917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</a:cxnLst>
          <a:rect l="l" t="t" r="r" b="b"/>
          <a:pathLst>
            <a:path w="433915" h="433917">
              <a:moveTo>
                <a:pt x="0" y="216959"/>
              </a:moveTo>
              <a:cubicBezTo>
                <a:pt x="0" y="159418"/>
                <a:pt x="22858" y="104234"/>
                <a:pt x="63545" y="63546"/>
              </a:cubicBezTo>
              <a:cubicBezTo>
                <a:pt x="104233" y="22858"/>
                <a:pt x="159417" y="0"/>
                <a:pt x="216958" y="0"/>
              </a:cubicBezTo>
              <a:cubicBezTo>
                <a:pt x="274499" y="0"/>
                <a:pt x="329683" y="22858"/>
                <a:pt x="370371" y="63546"/>
              </a:cubicBezTo>
              <a:cubicBezTo>
                <a:pt x="411058" y="104234"/>
                <a:pt x="433916" y="159418"/>
                <a:pt x="433916" y="216959"/>
              </a:cubicBezTo>
              <a:cubicBezTo>
                <a:pt x="433916" y="274500"/>
                <a:pt x="411058" y="329684"/>
                <a:pt x="370371" y="370372"/>
              </a:cubicBezTo>
              <a:cubicBezTo>
                <a:pt x="329683" y="411060"/>
                <a:pt x="274499" y="433918"/>
                <a:pt x="216958" y="433918"/>
              </a:cubicBezTo>
              <a:cubicBezTo>
                <a:pt x="159417" y="433918"/>
                <a:pt x="104233" y="411060"/>
                <a:pt x="63545" y="370372"/>
              </a:cubicBezTo>
              <a:cubicBezTo>
                <a:pt x="22858" y="329684"/>
                <a:pt x="0" y="274500"/>
                <a:pt x="0" y="216959"/>
              </a:cubicBezTo>
              <a:close/>
            </a:path>
          </a:pathLst>
        </a:custGeom>
        <a:solidFill>
          <a:schemeClr val="tx2">
            <a:lumMod val="20000"/>
            <a:lumOff val="80000"/>
          </a:schemeClr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en-MY" sz="1100"/>
        </a:p>
      </xdr:txBody>
    </xdr:sp>
    <xdr:clientData/>
  </xdr:twoCellAnchor>
  <xdr:twoCellAnchor>
    <xdr:from>
      <xdr:col>4</xdr:col>
      <xdr:colOff>76201</xdr:colOff>
      <xdr:row>2</xdr:row>
      <xdr:rowOff>59263</xdr:rowOff>
    </xdr:from>
    <xdr:to>
      <xdr:col>5</xdr:col>
      <xdr:colOff>57151</xdr:colOff>
      <xdr:row>3</xdr:row>
      <xdr:rowOff>155062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0C00-000007000000}"/>
            </a:ext>
          </a:extLst>
        </xdr:cNvPr>
        <xdr:cNvSpPr txBox="1"/>
      </xdr:nvSpPr>
      <xdr:spPr>
        <a:xfrm>
          <a:off x="1104900" y="230505"/>
          <a:ext cx="228600" cy="276860"/>
        </a:xfrm>
        <a:prstGeom prst="rect">
          <a:avLst/>
        </a:prstGeom>
        <a:solidFill>
          <a:schemeClr val="tx2">
            <a:lumMod val="20000"/>
            <a:lumOff val="8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MY" sz="1000" b="1">
              <a:latin typeface="Arial" panose="020B0604020202020204" pitchFamily="7" charset="0"/>
              <a:cs typeface="Arial" panose="020B0604020202020204" pitchFamily="7" charset="0"/>
            </a:rPr>
            <a:t>7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28575</xdr:colOff>
      <xdr:row>1</xdr:row>
      <xdr:rowOff>47625</xdr:rowOff>
    </xdr:from>
    <xdr:to>
      <xdr:col>3</xdr:col>
      <xdr:colOff>266699</xdr:colOff>
      <xdr:row>4</xdr:row>
      <xdr:rowOff>78313</xdr:rowOff>
    </xdr:to>
    <xdr:sp macro="" textlink="">
      <xdr:nvSpPr>
        <xdr:cNvPr id="2" name="Flowchart: Connector 1">
          <a:extLst>
            <a:ext uri="{FF2B5EF4-FFF2-40B4-BE49-F238E27FC236}">
              <a16:creationId xmlns:a16="http://schemas.microsoft.com/office/drawing/2014/main" id="{0DFFB29D-D36C-4332-A904-ED8A51386625}"/>
            </a:ext>
          </a:extLst>
        </xdr:cNvPr>
        <xdr:cNvSpPr/>
      </xdr:nvSpPr>
      <xdr:spPr>
        <a:xfrm>
          <a:off x="381000" y="114300"/>
          <a:ext cx="590549" cy="573613"/>
        </a:xfrm>
        <a:prstGeom prst="flowChartConnector">
          <a:avLst/>
        </a:prstGeom>
        <a:solidFill>
          <a:schemeClr val="tx2">
            <a:lumMod val="20000"/>
            <a:lumOff val="80000"/>
          </a:schemeClr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en-MY" sz="1100"/>
        </a:p>
      </xdr:txBody>
    </xdr:sp>
    <xdr:clientData/>
  </xdr:twoCellAnchor>
  <xdr:twoCellAnchor>
    <xdr:from>
      <xdr:col>2</xdr:col>
      <xdr:colOff>79601</xdr:colOff>
      <xdr:row>1</xdr:row>
      <xdr:rowOff>95250</xdr:rowOff>
    </xdr:from>
    <xdr:to>
      <xdr:col>3</xdr:col>
      <xdr:colOff>219074</xdr:colOff>
      <xdr:row>4</xdr:row>
      <xdr:rowOff>26856</xdr:rowOff>
    </xdr:to>
    <xdr:sp macro="" textlink="">
      <xdr:nvSpPr>
        <xdr:cNvPr id="3" name="Freeform 22">
          <a:extLst>
            <a:ext uri="{FF2B5EF4-FFF2-40B4-BE49-F238E27FC236}">
              <a16:creationId xmlns:a16="http://schemas.microsoft.com/office/drawing/2014/main" id="{5CC23FF1-CA27-48B7-A19B-D17B5AA8A4D3}"/>
            </a:ext>
          </a:extLst>
        </xdr:cNvPr>
        <xdr:cNvSpPr/>
      </xdr:nvSpPr>
      <xdr:spPr>
        <a:xfrm>
          <a:off x="432026" y="161925"/>
          <a:ext cx="491898" cy="474531"/>
        </a:xfrm>
        <a:custGeom>
          <a:avLst/>
          <a:gdLst>
            <a:gd name="connsiteX0" fmla="*/ 0 w 433915"/>
            <a:gd name="connsiteY0" fmla="*/ 216959 h 433917"/>
            <a:gd name="connsiteX1" fmla="*/ 63545 w 433915"/>
            <a:gd name="connsiteY1" fmla="*/ 63546 h 433917"/>
            <a:gd name="connsiteX2" fmla="*/ 216958 w 433915"/>
            <a:gd name="connsiteY2" fmla="*/ 0 h 433917"/>
            <a:gd name="connsiteX3" fmla="*/ 370371 w 433915"/>
            <a:gd name="connsiteY3" fmla="*/ 63546 h 433917"/>
            <a:gd name="connsiteX4" fmla="*/ 433916 w 433915"/>
            <a:gd name="connsiteY4" fmla="*/ 216959 h 433917"/>
            <a:gd name="connsiteX5" fmla="*/ 370371 w 433915"/>
            <a:gd name="connsiteY5" fmla="*/ 370372 h 433917"/>
            <a:gd name="connsiteX6" fmla="*/ 216958 w 433915"/>
            <a:gd name="connsiteY6" fmla="*/ 433918 h 433917"/>
            <a:gd name="connsiteX7" fmla="*/ 63545 w 433915"/>
            <a:gd name="connsiteY7" fmla="*/ 370372 h 433917"/>
            <a:gd name="connsiteX8" fmla="*/ 0 w 433915"/>
            <a:gd name="connsiteY8" fmla="*/ 216959 h 433917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</a:cxnLst>
          <a:rect l="l" t="t" r="r" b="b"/>
          <a:pathLst>
            <a:path w="433915" h="433917">
              <a:moveTo>
                <a:pt x="0" y="216959"/>
              </a:moveTo>
              <a:cubicBezTo>
                <a:pt x="0" y="159418"/>
                <a:pt x="22858" y="104234"/>
                <a:pt x="63545" y="63546"/>
              </a:cubicBezTo>
              <a:cubicBezTo>
                <a:pt x="104233" y="22858"/>
                <a:pt x="159417" y="0"/>
                <a:pt x="216958" y="0"/>
              </a:cubicBezTo>
              <a:cubicBezTo>
                <a:pt x="274499" y="0"/>
                <a:pt x="329683" y="22858"/>
                <a:pt x="370371" y="63546"/>
              </a:cubicBezTo>
              <a:cubicBezTo>
                <a:pt x="411058" y="104234"/>
                <a:pt x="433916" y="159418"/>
                <a:pt x="433916" y="216959"/>
              </a:cubicBezTo>
              <a:cubicBezTo>
                <a:pt x="433916" y="274500"/>
                <a:pt x="411058" y="329684"/>
                <a:pt x="370371" y="370372"/>
              </a:cubicBezTo>
              <a:cubicBezTo>
                <a:pt x="329683" y="411060"/>
                <a:pt x="274499" y="433918"/>
                <a:pt x="216958" y="433918"/>
              </a:cubicBezTo>
              <a:cubicBezTo>
                <a:pt x="159417" y="433918"/>
                <a:pt x="104233" y="411060"/>
                <a:pt x="63545" y="370372"/>
              </a:cubicBezTo>
              <a:cubicBezTo>
                <a:pt x="22858" y="329684"/>
                <a:pt x="0" y="274500"/>
                <a:pt x="0" y="216959"/>
              </a:cubicBezTo>
              <a:close/>
            </a:path>
          </a:pathLst>
        </a:custGeom>
        <a:solidFill>
          <a:schemeClr val="tx2">
            <a:lumMod val="20000"/>
            <a:lumOff val="80000"/>
          </a:schemeClr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en-MY" sz="1100"/>
        </a:p>
      </xdr:txBody>
    </xdr:sp>
    <xdr:clientData/>
  </xdr:twoCellAnchor>
  <xdr:twoCellAnchor>
    <xdr:from>
      <xdr:col>2</xdr:col>
      <xdr:colOff>195778</xdr:colOff>
      <xdr:row>2</xdr:row>
      <xdr:rowOff>11638</xdr:rowOff>
    </xdr:from>
    <xdr:to>
      <xdr:col>3</xdr:col>
      <xdr:colOff>104774</xdr:colOff>
      <xdr:row>3</xdr:row>
      <xdr:rowOff>107437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2E85AAC1-DFF0-4F66-B250-C32D2F723862}"/>
            </a:ext>
          </a:extLst>
        </xdr:cNvPr>
        <xdr:cNvSpPr txBox="1"/>
      </xdr:nvSpPr>
      <xdr:spPr>
        <a:xfrm>
          <a:off x="548203" y="259288"/>
          <a:ext cx="261421" cy="276774"/>
        </a:xfrm>
        <a:prstGeom prst="rect">
          <a:avLst/>
        </a:prstGeom>
        <a:solidFill>
          <a:schemeClr val="tx2">
            <a:lumMod val="20000"/>
            <a:lumOff val="8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MY" sz="1200" b="1">
              <a:latin typeface="Arial" panose="020B0604020202020204" pitchFamily="7" charset="0"/>
              <a:cs typeface="Arial" panose="020B0604020202020204" pitchFamily="7" charset="0"/>
            </a:rPr>
            <a:t>8</a:t>
          </a:r>
        </a:p>
      </xdr:txBody>
    </xdr:sp>
    <xdr:clientData/>
  </xdr:twoCellAnchor>
  <xdr:twoCellAnchor>
    <xdr:from>
      <xdr:col>2</xdr:col>
      <xdr:colOff>0</xdr:colOff>
      <xdr:row>111</xdr:row>
      <xdr:rowOff>0</xdr:rowOff>
    </xdr:from>
    <xdr:to>
      <xdr:col>3</xdr:col>
      <xdr:colOff>238124</xdr:colOff>
      <xdr:row>115</xdr:row>
      <xdr:rowOff>2113</xdr:rowOff>
    </xdr:to>
    <xdr:sp macro="" textlink="">
      <xdr:nvSpPr>
        <xdr:cNvPr id="5" name="Flowchart: Connector 4">
          <a:extLst>
            <a:ext uri="{FF2B5EF4-FFF2-40B4-BE49-F238E27FC236}">
              <a16:creationId xmlns:a16="http://schemas.microsoft.com/office/drawing/2014/main" id="{1A09D23D-2463-49B3-BCFF-E1CAE7078BBF}"/>
            </a:ext>
          </a:extLst>
        </xdr:cNvPr>
        <xdr:cNvSpPr/>
      </xdr:nvSpPr>
      <xdr:spPr>
        <a:xfrm>
          <a:off x="352425" y="15316200"/>
          <a:ext cx="590549" cy="573613"/>
        </a:xfrm>
        <a:prstGeom prst="flowChartConnector">
          <a:avLst/>
        </a:prstGeom>
        <a:solidFill>
          <a:schemeClr val="tx2">
            <a:lumMod val="20000"/>
            <a:lumOff val="80000"/>
          </a:schemeClr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en-MY" sz="1100"/>
        </a:p>
      </xdr:txBody>
    </xdr:sp>
    <xdr:clientData/>
  </xdr:twoCellAnchor>
  <xdr:twoCellAnchor>
    <xdr:from>
      <xdr:col>2</xdr:col>
      <xdr:colOff>51026</xdr:colOff>
      <xdr:row>111</xdr:row>
      <xdr:rowOff>47625</xdr:rowOff>
    </xdr:from>
    <xdr:to>
      <xdr:col>3</xdr:col>
      <xdr:colOff>190499</xdr:colOff>
      <xdr:row>114</xdr:row>
      <xdr:rowOff>93531</xdr:rowOff>
    </xdr:to>
    <xdr:sp macro="" textlink="">
      <xdr:nvSpPr>
        <xdr:cNvPr id="6" name="Freeform 22">
          <a:extLst>
            <a:ext uri="{FF2B5EF4-FFF2-40B4-BE49-F238E27FC236}">
              <a16:creationId xmlns:a16="http://schemas.microsoft.com/office/drawing/2014/main" id="{EA2629F4-7474-40BD-8A97-1544CB0C3F42}"/>
            </a:ext>
          </a:extLst>
        </xdr:cNvPr>
        <xdr:cNvSpPr/>
      </xdr:nvSpPr>
      <xdr:spPr>
        <a:xfrm>
          <a:off x="403451" y="15363825"/>
          <a:ext cx="491898" cy="474531"/>
        </a:xfrm>
        <a:custGeom>
          <a:avLst/>
          <a:gdLst>
            <a:gd name="connsiteX0" fmla="*/ 0 w 433915"/>
            <a:gd name="connsiteY0" fmla="*/ 216959 h 433917"/>
            <a:gd name="connsiteX1" fmla="*/ 63545 w 433915"/>
            <a:gd name="connsiteY1" fmla="*/ 63546 h 433917"/>
            <a:gd name="connsiteX2" fmla="*/ 216958 w 433915"/>
            <a:gd name="connsiteY2" fmla="*/ 0 h 433917"/>
            <a:gd name="connsiteX3" fmla="*/ 370371 w 433915"/>
            <a:gd name="connsiteY3" fmla="*/ 63546 h 433917"/>
            <a:gd name="connsiteX4" fmla="*/ 433916 w 433915"/>
            <a:gd name="connsiteY4" fmla="*/ 216959 h 433917"/>
            <a:gd name="connsiteX5" fmla="*/ 370371 w 433915"/>
            <a:gd name="connsiteY5" fmla="*/ 370372 h 433917"/>
            <a:gd name="connsiteX6" fmla="*/ 216958 w 433915"/>
            <a:gd name="connsiteY6" fmla="*/ 433918 h 433917"/>
            <a:gd name="connsiteX7" fmla="*/ 63545 w 433915"/>
            <a:gd name="connsiteY7" fmla="*/ 370372 h 433917"/>
            <a:gd name="connsiteX8" fmla="*/ 0 w 433915"/>
            <a:gd name="connsiteY8" fmla="*/ 216959 h 433917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</a:cxnLst>
          <a:rect l="l" t="t" r="r" b="b"/>
          <a:pathLst>
            <a:path w="433915" h="433917">
              <a:moveTo>
                <a:pt x="0" y="216959"/>
              </a:moveTo>
              <a:cubicBezTo>
                <a:pt x="0" y="159418"/>
                <a:pt x="22858" y="104234"/>
                <a:pt x="63545" y="63546"/>
              </a:cubicBezTo>
              <a:cubicBezTo>
                <a:pt x="104233" y="22858"/>
                <a:pt x="159417" y="0"/>
                <a:pt x="216958" y="0"/>
              </a:cubicBezTo>
              <a:cubicBezTo>
                <a:pt x="274499" y="0"/>
                <a:pt x="329683" y="22858"/>
                <a:pt x="370371" y="63546"/>
              </a:cubicBezTo>
              <a:cubicBezTo>
                <a:pt x="411058" y="104234"/>
                <a:pt x="433916" y="159418"/>
                <a:pt x="433916" y="216959"/>
              </a:cubicBezTo>
              <a:cubicBezTo>
                <a:pt x="433916" y="274500"/>
                <a:pt x="411058" y="329684"/>
                <a:pt x="370371" y="370372"/>
              </a:cubicBezTo>
              <a:cubicBezTo>
                <a:pt x="329683" y="411060"/>
                <a:pt x="274499" y="433918"/>
                <a:pt x="216958" y="433918"/>
              </a:cubicBezTo>
              <a:cubicBezTo>
                <a:pt x="159417" y="433918"/>
                <a:pt x="104233" y="411060"/>
                <a:pt x="63545" y="370372"/>
              </a:cubicBezTo>
              <a:cubicBezTo>
                <a:pt x="22858" y="329684"/>
                <a:pt x="0" y="274500"/>
                <a:pt x="0" y="216959"/>
              </a:cubicBezTo>
              <a:close/>
            </a:path>
          </a:pathLst>
        </a:custGeom>
        <a:solidFill>
          <a:schemeClr val="tx2">
            <a:lumMod val="20000"/>
            <a:lumOff val="80000"/>
          </a:schemeClr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en-MY" sz="1100"/>
        </a:p>
      </xdr:txBody>
    </xdr:sp>
    <xdr:clientData/>
  </xdr:twoCellAnchor>
  <xdr:twoCellAnchor>
    <xdr:from>
      <xdr:col>2</xdr:col>
      <xdr:colOff>167203</xdr:colOff>
      <xdr:row>112</xdr:row>
      <xdr:rowOff>2113</xdr:rowOff>
    </xdr:from>
    <xdr:to>
      <xdr:col>3</xdr:col>
      <xdr:colOff>76199</xdr:colOff>
      <xdr:row>113</xdr:row>
      <xdr:rowOff>136012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4D48ACD6-10F0-47D3-A272-6CF0DF70692A}"/>
            </a:ext>
          </a:extLst>
        </xdr:cNvPr>
        <xdr:cNvSpPr txBox="1"/>
      </xdr:nvSpPr>
      <xdr:spPr>
        <a:xfrm>
          <a:off x="519628" y="15461188"/>
          <a:ext cx="261421" cy="276774"/>
        </a:xfrm>
        <a:prstGeom prst="rect">
          <a:avLst/>
        </a:prstGeom>
        <a:solidFill>
          <a:schemeClr val="tx2">
            <a:lumMod val="20000"/>
            <a:lumOff val="8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MY" sz="1200" b="1">
              <a:latin typeface="Arial" panose="020B0604020202020204" pitchFamily="7" charset="0"/>
              <a:cs typeface="Arial" panose="020B0604020202020204" pitchFamily="7" charset="0"/>
            </a:rPr>
            <a:t>8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266700</xdr:colOff>
      <xdr:row>1</xdr:row>
      <xdr:rowOff>38100</xdr:rowOff>
    </xdr:from>
    <xdr:to>
      <xdr:col>3</xdr:col>
      <xdr:colOff>561974</xdr:colOff>
      <xdr:row>4</xdr:row>
      <xdr:rowOff>125938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2D8E91DC-9BFF-415B-BA33-F93FCB74E5DF}"/>
            </a:ext>
          </a:extLst>
        </xdr:cNvPr>
        <xdr:cNvGrpSpPr/>
      </xdr:nvGrpSpPr>
      <xdr:grpSpPr>
        <a:xfrm>
          <a:off x="751609" y="72736"/>
          <a:ext cx="676274" cy="538111"/>
          <a:chOff x="638175" y="85725"/>
          <a:chExt cx="590549" cy="573613"/>
        </a:xfrm>
        <a:solidFill>
          <a:schemeClr val="tx2">
            <a:lumMod val="20000"/>
            <a:lumOff val="80000"/>
          </a:schemeClr>
        </a:solidFill>
      </xdr:grpSpPr>
      <xdr:sp macro="" textlink="">
        <xdr:nvSpPr>
          <xdr:cNvPr id="3" name="Flowchart: Connector 2">
            <a:extLst>
              <a:ext uri="{FF2B5EF4-FFF2-40B4-BE49-F238E27FC236}">
                <a16:creationId xmlns:a16="http://schemas.microsoft.com/office/drawing/2014/main" id="{48AE179B-239B-467D-9C36-9CF5D40F881B}"/>
              </a:ext>
            </a:extLst>
          </xdr:cNvPr>
          <xdr:cNvSpPr/>
        </xdr:nvSpPr>
        <xdr:spPr>
          <a:xfrm>
            <a:off x="638175" y="85725"/>
            <a:ext cx="590549" cy="573613"/>
          </a:xfrm>
          <a:prstGeom prst="flowChartConnector">
            <a:avLst/>
          </a:prstGeom>
          <a:grpFill/>
          <a:ln w="9525" cap="flat" cmpd="sng" algn="ctr">
            <a:solidFill>
              <a:srgbClr val="000000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wrap="square" lIns="18288" tIns="0" rIns="0" bIns="0" rtlCol="0" anchor="ctr" upright="1"/>
          <a:lstStyle/>
          <a:p>
            <a:pPr algn="ctr"/>
            <a:endParaRPr lang="en-MY" sz="1100"/>
          </a:p>
        </xdr:txBody>
      </xdr:sp>
      <xdr:sp macro="" textlink="">
        <xdr:nvSpPr>
          <xdr:cNvPr id="4" name="Freeform 14">
            <a:extLst>
              <a:ext uri="{FF2B5EF4-FFF2-40B4-BE49-F238E27FC236}">
                <a16:creationId xmlns:a16="http://schemas.microsoft.com/office/drawing/2014/main" id="{D315F898-721A-49C6-9EA0-3398DDC4427B}"/>
              </a:ext>
            </a:extLst>
          </xdr:cNvPr>
          <xdr:cNvSpPr/>
        </xdr:nvSpPr>
        <xdr:spPr>
          <a:xfrm>
            <a:off x="689201" y="133350"/>
            <a:ext cx="491898" cy="474531"/>
          </a:xfrm>
          <a:custGeom>
            <a:avLst/>
            <a:gdLst>
              <a:gd name="connsiteX0" fmla="*/ 0 w 433915"/>
              <a:gd name="connsiteY0" fmla="*/ 216959 h 433917"/>
              <a:gd name="connsiteX1" fmla="*/ 63545 w 433915"/>
              <a:gd name="connsiteY1" fmla="*/ 63546 h 433917"/>
              <a:gd name="connsiteX2" fmla="*/ 216958 w 433915"/>
              <a:gd name="connsiteY2" fmla="*/ 0 h 433917"/>
              <a:gd name="connsiteX3" fmla="*/ 370371 w 433915"/>
              <a:gd name="connsiteY3" fmla="*/ 63546 h 433917"/>
              <a:gd name="connsiteX4" fmla="*/ 433916 w 433915"/>
              <a:gd name="connsiteY4" fmla="*/ 216959 h 433917"/>
              <a:gd name="connsiteX5" fmla="*/ 370371 w 433915"/>
              <a:gd name="connsiteY5" fmla="*/ 370372 h 433917"/>
              <a:gd name="connsiteX6" fmla="*/ 216958 w 433915"/>
              <a:gd name="connsiteY6" fmla="*/ 433918 h 433917"/>
              <a:gd name="connsiteX7" fmla="*/ 63545 w 433915"/>
              <a:gd name="connsiteY7" fmla="*/ 370372 h 433917"/>
              <a:gd name="connsiteX8" fmla="*/ 0 w 433915"/>
              <a:gd name="connsiteY8" fmla="*/ 216959 h 433917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</a:cxnLst>
            <a:rect l="l" t="t" r="r" b="b"/>
            <a:pathLst>
              <a:path w="433915" h="433917">
                <a:moveTo>
                  <a:pt x="0" y="216959"/>
                </a:moveTo>
                <a:cubicBezTo>
                  <a:pt x="0" y="159418"/>
                  <a:pt x="22858" y="104234"/>
                  <a:pt x="63545" y="63546"/>
                </a:cubicBezTo>
                <a:cubicBezTo>
                  <a:pt x="104233" y="22858"/>
                  <a:pt x="159417" y="0"/>
                  <a:pt x="216958" y="0"/>
                </a:cubicBezTo>
                <a:cubicBezTo>
                  <a:pt x="274499" y="0"/>
                  <a:pt x="329683" y="22858"/>
                  <a:pt x="370371" y="63546"/>
                </a:cubicBezTo>
                <a:cubicBezTo>
                  <a:pt x="411058" y="104234"/>
                  <a:pt x="433916" y="159418"/>
                  <a:pt x="433916" y="216959"/>
                </a:cubicBezTo>
                <a:cubicBezTo>
                  <a:pt x="433916" y="274500"/>
                  <a:pt x="411058" y="329684"/>
                  <a:pt x="370371" y="370372"/>
                </a:cubicBezTo>
                <a:cubicBezTo>
                  <a:pt x="329683" y="411060"/>
                  <a:pt x="274499" y="433918"/>
                  <a:pt x="216958" y="433918"/>
                </a:cubicBezTo>
                <a:cubicBezTo>
                  <a:pt x="159417" y="433918"/>
                  <a:pt x="104233" y="411060"/>
                  <a:pt x="63545" y="370372"/>
                </a:cubicBezTo>
                <a:cubicBezTo>
                  <a:pt x="22858" y="329684"/>
                  <a:pt x="0" y="274500"/>
                  <a:pt x="0" y="216959"/>
                </a:cubicBezTo>
                <a:close/>
              </a:path>
            </a:pathLst>
          </a:custGeom>
          <a:grpFill/>
          <a:ln w="9525" cap="flat" cmpd="sng" algn="ctr">
            <a:solidFill>
              <a:schemeClr val="tx1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wrap="square" lIns="18288" tIns="0" rIns="0" bIns="0" rtlCol="0" anchor="ctr" upright="1"/>
          <a:lstStyle/>
          <a:p>
            <a:pPr algn="ctr"/>
            <a:endParaRPr lang="en-MY" sz="1100"/>
          </a:p>
        </xdr:txBody>
      </xdr:sp>
      <xdr:sp macro="" textlink="">
        <xdr:nvSpPr>
          <xdr:cNvPr id="5" name="TextBox 4">
            <a:extLst>
              <a:ext uri="{FF2B5EF4-FFF2-40B4-BE49-F238E27FC236}">
                <a16:creationId xmlns:a16="http://schemas.microsoft.com/office/drawing/2014/main" id="{C20F1146-FC98-4040-8BD5-D06A2C50A556}"/>
              </a:ext>
            </a:extLst>
          </xdr:cNvPr>
          <xdr:cNvSpPr txBox="1"/>
        </xdr:nvSpPr>
        <xdr:spPr>
          <a:xfrm>
            <a:off x="805378" y="230713"/>
            <a:ext cx="261421" cy="276774"/>
          </a:xfrm>
          <a:prstGeom prst="rect">
            <a:avLst/>
          </a:prstGeom>
          <a:grp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n-MY" sz="1200" b="1">
                <a:latin typeface="Arial" panose="020B0604020202020204" pitchFamily="7" charset="0"/>
                <a:cs typeface="Arial" panose="020B0604020202020204" pitchFamily="7" charset="0"/>
              </a:rPr>
              <a:t>9</a:t>
            </a:r>
          </a:p>
        </xdr:txBody>
      </xdr:sp>
    </xdr:grpSp>
    <xdr:clientData/>
  </xdr:twoCellAnchor>
  <xdr:twoCellAnchor>
    <xdr:from>
      <xdr:col>3</xdr:col>
      <xdr:colOff>0</xdr:colOff>
      <xdr:row>388</xdr:row>
      <xdr:rowOff>76200</xdr:rowOff>
    </xdr:from>
    <xdr:to>
      <xdr:col>3</xdr:col>
      <xdr:colOff>590549</xdr:colOff>
      <xdr:row>391</xdr:row>
      <xdr:rowOff>78313</xdr:rowOff>
    </xdr:to>
    <xdr:grpSp>
      <xdr:nvGrpSpPr>
        <xdr:cNvPr id="6" name="Group 5">
          <a:extLst>
            <a:ext uri="{FF2B5EF4-FFF2-40B4-BE49-F238E27FC236}">
              <a16:creationId xmlns:a16="http://schemas.microsoft.com/office/drawing/2014/main" id="{F1448719-EAF5-445D-8174-4B597316471C}"/>
            </a:ext>
          </a:extLst>
        </xdr:cNvPr>
        <xdr:cNvGrpSpPr/>
      </xdr:nvGrpSpPr>
      <xdr:grpSpPr>
        <a:xfrm>
          <a:off x="865909" y="46708291"/>
          <a:ext cx="590549" cy="590931"/>
          <a:chOff x="638175" y="85725"/>
          <a:chExt cx="590549" cy="573613"/>
        </a:xfrm>
        <a:solidFill>
          <a:schemeClr val="tx2">
            <a:lumMod val="20000"/>
            <a:lumOff val="80000"/>
          </a:schemeClr>
        </a:solidFill>
      </xdr:grpSpPr>
      <xdr:sp macro="" textlink="">
        <xdr:nvSpPr>
          <xdr:cNvPr id="7" name="Flowchart: Connector 6">
            <a:extLst>
              <a:ext uri="{FF2B5EF4-FFF2-40B4-BE49-F238E27FC236}">
                <a16:creationId xmlns:a16="http://schemas.microsoft.com/office/drawing/2014/main" id="{86E12B3B-50D5-421B-A80D-9C37DD238E65}"/>
              </a:ext>
            </a:extLst>
          </xdr:cNvPr>
          <xdr:cNvSpPr/>
        </xdr:nvSpPr>
        <xdr:spPr>
          <a:xfrm>
            <a:off x="638175" y="85725"/>
            <a:ext cx="590549" cy="573613"/>
          </a:xfrm>
          <a:prstGeom prst="flowChartConnector">
            <a:avLst/>
          </a:prstGeom>
          <a:grpFill/>
          <a:ln w="9525" cap="flat" cmpd="sng" algn="ctr">
            <a:solidFill>
              <a:srgbClr val="000000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wrap="square" lIns="18288" tIns="0" rIns="0" bIns="0" rtlCol="0" anchor="ctr" upright="1"/>
          <a:lstStyle/>
          <a:p>
            <a:pPr algn="ctr"/>
            <a:endParaRPr lang="en-MY" sz="1100"/>
          </a:p>
        </xdr:txBody>
      </xdr:sp>
      <xdr:sp macro="" textlink="">
        <xdr:nvSpPr>
          <xdr:cNvPr id="8" name="Freeform 33">
            <a:extLst>
              <a:ext uri="{FF2B5EF4-FFF2-40B4-BE49-F238E27FC236}">
                <a16:creationId xmlns:a16="http://schemas.microsoft.com/office/drawing/2014/main" id="{4F397994-A911-44DF-82DD-3168B60A1961}"/>
              </a:ext>
            </a:extLst>
          </xdr:cNvPr>
          <xdr:cNvSpPr/>
        </xdr:nvSpPr>
        <xdr:spPr>
          <a:xfrm>
            <a:off x="689201" y="133350"/>
            <a:ext cx="491898" cy="474531"/>
          </a:xfrm>
          <a:custGeom>
            <a:avLst/>
            <a:gdLst>
              <a:gd name="connsiteX0" fmla="*/ 0 w 433915"/>
              <a:gd name="connsiteY0" fmla="*/ 216959 h 433917"/>
              <a:gd name="connsiteX1" fmla="*/ 63545 w 433915"/>
              <a:gd name="connsiteY1" fmla="*/ 63546 h 433917"/>
              <a:gd name="connsiteX2" fmla="*/ 216958 w 433915"/>
              <a:gd name="connsiteY2" fmla="*/ 0 h 433917"/>
              <a:gd name="connsiteX3" fmla="*/ 370371 w 433915"/>
              <a:gd name="connsiteY3" fmla="*/ 63546 h 433917"/>
              <a:gd name="connsiteX4" fmla="*/ 433916 w 433915"/>
              <a:gd name="connsiteY4" fmla="*/ 216959 h 433917"/>
              <a:gd name="connsiteX5" fmla="*/ 370371 w 433915"/>
              <a:gd name="connsiteY5" fmla="*/ 370372 h 433917"/>
              <a:gd name="connsiteX6" fmla="*/ 216958 w 433915"/>
              <a:gd name="connsiteY6" fmla="*/ 433918 h 433917"/>
              <a:gd name="connsiteX7" fmla="*/ 63545 w 433915"/>
              <a:gd name="connsiteY7" fmla="*/ 370372 h 433917"/>
              <a:gd name="connsiteX8" fmla="*/ 0 w 433915"/>
              <a:gd name="connsiteY8" fmla="*/ 216959 h 433917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</a:cxnLst>
            <a:rect l="l" t="t" r="r" b="b"/>
            <a:pathLst>
              <a:path w="433915" h="433917">
                <a:moveTo>
                  <a:pt x="0" y="216959"/>
                </a:moveTo>
                <a:cubicBezTo>
                  <a:pt x="0" y="159418"/>
                  <a:pt x="22858" y="104234"/>
                  <a:pt x="63545" y="63546"/>
                </a:cubicBezTo>
                <a:cubicBezTo>
                  <a:pt x="104233" y="22858"/>
                  <a:pt x="159417" y="0"/>
                  <a:pt x="216958" y="0"/>
                </a:cubicBezTo>
                <a:cubicBezTo>
                  <a:pt x="274499" y="0"/>
                  <a:pt x="329683" y="22858"/>
                  <a:pt x="370371" y="63546"/>
                </a:cubicBezTo>
                <a:cubicBezTo>
                  <a:pt x="411058" y="104234"/>
                  <a:pt x="433916" y="159418"/>
                  <a:pt x="433916" y="216959"/>
                </a:cubicBezTo>
                <a:cubicBezTo>
                  <a:pt x="433916" y="274500"/>
                  <a:pt x="411058" y="329684"/>
                  <a:pt x="370371" y="370372"/>
                </a:cubicBezTo>
                <a:cubicBezTo>
                  <a:pt x="329683" y="411060"/>
                  <a:pt x="274499" y="433918"/>
                  <a:pt x="216958" y="433918"/>
                </a:cubicBezTo>
                <a:cubicBezTo>
                  <a:pt x="159417" y="433918"/>
                  <a:pt x="104233" y="411060"/>
                  <a:pt x="63545" y="370372"/>
                </a:cubicBezTo>
                <a:cubicBezTo>
                  <a:pt x="22858" y="329684"/>
                  <a:pt x="0" y="274500"/>
                  <a:pt x="0" y="216959"/>
                </a:cubicBezTo>
                <a:close/>
              </a:path>
            </a:pathLst>
          </a:custGeom>
          <a:grpFill/>
          <a:ln w="9525" cap="flat" cmpd="sng" algn="ctr">
            <a:solidFill>
              <a:schemeClr val="tx1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wrap="square" lIns="18288" tIns="0" rIns="0" bIns="0" rtlCol="0" anchor="ctr" upright="1"/>
          <a:lstStyle/>
          <a:p>
            <a:pPr algn="ctr"/>
            <a:endParaRPr lang="en-MY" sz="1100"/>
          </a:p>
        </xdr:txBody>
      </xdr:sp>
      <xdr:sp macro="" textlink="">
        <xdr:nvSpPr>
          <xdr:cNvPr id="9" name="TextBox 8">
            <a:extLst>
              <a:ext uri="{FF2B5EF4-FFF2-40B4-BE49-F238E27FC236}">
                <a16:creationId xmlns:a16="http://schemas.microsoft.com/office/drawing/2014/main" id="{A92C15D5-E0F9-4F2F-861C-6B852E8D34FB}"/>
              </a:ext>
            </a:extLst>
          </xdr:cNvPr>
          <xdr:cNvSpPr txBox="1"/>
        </xdr:nvSpPr>
        <xdr:spPr>
          <a:xfrm>
            <a:off x="805378" y="230713"/>
            <a:ext cx="261421" cy="276774"/>
          </a:xfrm>
          <a:prstGeom prst="rect">
            <a:avLst/>
          </a:prstGeom>
          <a:grp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n-MY" sz="1200" b="1">
                <a:latin typeface="Arial" panose="020B0604020202020204" pitchFamily="7" charset="0"/>
                <a:cs typeface="Arial" panose="020B0604020202020204" pitchFamily="7" charset="0"/>
              </a:rPr>
              <a:t>9</a:t>
            </a:r>
          </a:p>
        </xdr:txBody>
      </xdr:sp>
    </xdr:grpSp>
    <xdr:clientData/>
  </xdr:twoCellAnchor>
  <xdr:twoCellAnchor>
    <xdr:from>
      <xdr:col>2</xdr:col>
      <xdr:colOff>238125</xdr:colOff>
      <xdr:row>102</xdr:row>
      <xdr:rowOff>66675</xdr:rowOff>
    </xdr:from>
    <xdr:to>
      <xdr:col>3</xdr:col>
      <xdr:colOff>533399</xdr:colOff>
      <xdr:row>106</xdr:row>
      <xdr:rowOff>11638</xdr:rowOff>
    </xdr:to>
    <xdr:grpSp>
      <xdr:nvGrpSpPr>
        <xdr:cNvPr id="10" name="Group 9">
          <a:extLst>
            <a:ext uri="{FF2B5EF4-FFF2-40B4-BE49-F238E27FC236}">
              <a16:creationId xmlns:a16="http://schemas.microsoft.com/office/drawing/2014/main" id="{54107BAC-283A-48EE-ADCD-B358C30CBDE1}"/>
            </a:ext>
          </a:extLst>
        </xdr:cNvPr>
        <xdr:cNvGrpSpPr/>
      </xdr:nvGrpSpPr>
      <xdr:grpSpPr>
        <a:xfrm>
          <a:off x="723034" y="11981584"/>
          <a:ext cx="676274" cy="591509"/>
          <a:chOff x="638175" y="85725"/>
          <a:chExt cx="590549" cy="573613"/>
        </a:xfrm>
        <a:solidFill>
          <a:schemeClr val="tx2">
            <a:lumMod val="20000"/>
            <a:lumOff val="80000"/>
          </a:schemeClr>
        </a:solidFill>
      </xdr:grpSpPr>
      <xdr:sp macro="" textlink="">
        <xdr:nvSpPr>
          <xdr:cNvPr id="11" name="Flowchart: Connector 10">
            <a:extLst>
              <a:ext uri="{FF2B5EF4-FFF2-40B4-BE49-F238E27FC236}">
                <a16:creationId xmlns:a16="http://schemas.microsoft.com/office/drawing/2014/main" id="{DE16B64D-C0FE-44F0-B20A-0C0AE73D3929}"/>
              </a:ext>
            </a:extLst>
          </xdr:cNvPr>
          <xdr:cNvSpPr/>
        </xdr:nvSpPr>
        <xdr:spPr>
          <a:xfrm>
            <a:off x="638175" y="85725"/>
            <a:ext cx="590549" cy="573613"/>
          </a:xfrm>
          <a:prstGeom prst="flowChartConnector">
            <a:avLst/>
          </a:prstGeom>
          <a:grpFill/>
          <a:ln w="9525" cap="flat" cmpd="sng" algn="ctr">
            <a:solidFill>
              <a:srgbClr val="000000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wrap="square" lIns="18288" tIns="0" rIns="0" bIns="0" rtlCol="0" anchor="ctr" upright="1"/>
          <a:lstStyle/>
          <a:p>
            <a:pPr algn="ctr"/>
            <a:endParaRPr lang="en-MY" sz="1100"/>
          </a:p>
        </xdr:txBody>
      </xdr:sp>
      <xdr:sp macro="" textlink="">
        <xdr:nvSpPr>
          <xdr:cNvPr id="12" name="Freeform 25">
            <a:extLst>
              <a:ext uri="{FF2B5EF4-FFF2-40B4-BE49-F238E27FC236}">
                <a16:creationId xmlns:a16="http://schemas.microsoft.com/office/drawing/2014/main" id="{A4CF7886-DB3B-40FA-BE7B-D888B1C15ECC}"/>
              </a:ext>
            </a:extLst>
          </xdr:cNvPr>
          <xdr:cNvSpPr/>
        </xdr:nvSpPr>
        <xdr:spPr>
          <a:xfrm>
            <a:off x="689201" y="133350"/>
            <a:ext cx="491898" cy="474531"/>
          </a:xfrm>
          <a:custGeom>
            <a:avLst/>
            <a:gdLst>
              <a:gd name="connsiteX0" fmla="*/ 0 w 433915"/>
              <a:gd name="connsiteY0" fmla="*/ 216959 h 433917"/>
              <a:gd name="connsiteX1" fmla="*/ 63545 w 433915"/>
              <a:gd name="connsiteY1" fmla="*/ 63546 h 433917"/>
              <a:gd name="connsiteX2" fmla="*/ 216958 w 433915"/>
              <a:gd name="connsiteY2" fmla="*/ 0 h 433917"/>
              <a:gd name="connsiteX3" fmla="*/ 370371 w 433915"/>
              <a:gd name="connsiteY3" fmla="*/ 63546 h 433917"/>
              <a:gd name="connsiteX4" fmla="*/ 433916 w 433915"/>
              <a:gd name="connsiteY4" fmla="*/ 216959 h 433917"/>
              <a:gd name="connsiteX5" fmla="*/ 370371 w 433915"/>
              <a:gd name="connsiteY5" fmla="*/ 370372 h 433917"/>
              <a:gd name="connsiteX6" fmla="*/ 216958 w 433915"/>
              <a:gd name="connsiteY6" fmla="*/ 433918 h 433917"/>
              <a:gd name="connsiteX7" fmla="*/ 63545 w 433915"/>
              <a:gd name="connsiteY7" fmla="*/ 370372 h 433917"/>
              <a:gd name="connsiteX8" fmla="*/ 0 w 433915"/>
              <a:gd name="connsiteY8" fmla="*/ 216959 h 433917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</a:cxnLst>
            <a:rect l="l" t="t" r="r" b="b"/>
            <a:pathLst>
              <a:path w="433915" h="433917">
                <a:moveTo>
                  <a:pt x="0" y="216959"/>
                </a:moveTo>
                <a:cubicBezTo>
                  <a:pt x="0" y="159418"/>
                  <a:pt x="22858" y="104234"/>
                  <a:pt x="63545" y="63546"/>
                </a:cubicBezTo>
                <a:cubicBezTo>
                  <a:pt x="104233" y="22858"/>
                  <a:pt x="159417" y="0"/>
                  <a:pt x="216958" y="0"/>
                </a:cubicBezTo>
                <a:cubicBezTo>
                  <a:pt x="274499" y="0"/>
                  <a:pt x="329683" y="22858"/>
                  <a:pt x="370371" y="63546"/>
                </a:cubicBezTo>
                <a:cubicBezTo>
                  <a:pt x="411058" y="104234"/>
                  <a:pt x="433916" y="159418"/>
                  <a:pt x="433916" y="216959"/>
                </a:cubicBezTo>
                <a:cubicBezTo>
                  <a:pt x="433916" y="274500"/>
                  <a:pt x="411058" y="329684"/>
                  <a:pt x="370371" y="370372"/>
                </a:cubicBezTo>
                <a:cubicBezTo>
                  <a:pt x="329683" y="411060"/>
                  <a:pt x="274499" y="433918"/>
                  <a:pt x="216958" y="433918"/>
                </a:cubicBezTo>
                <a:cubicBezTo>
                  <a:pt x="159417" y="433918"/>
                  <a:pt x="104233" y="411060"/>
                  <a:pt x="63545" y="370372"/>
                </a:cubicBezTo>
                <a:cubicBezTo>
                  <a:pt x="22858" y="329684"/>
                  <a:pt x="0" y="274500"/>
                  <a:pt x="0" y="216959"/>
                </a:cubicBezTo>
                <a:close/>
              </a:path>
            </a:pathLst>
          </a:custGeom>
          <a:grpFill/>
          <a:ln w="9525" cap="flat" cmpd="sng" algn="ctr">
            <a:solidFill>
              <a:schemeClr val="tx1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wrap="square" lIns="18288" tIns="0" rIns="0" bIns="0" rtlCol="0" anchor="ctr" upright="1"/>
          <a:lstStyle/>
          <a:p>
            <a:pPr algn="ctr"/>
            <a:endParaRPr lang="en-MY" sz="1100"/>
          </a:p>
        </xdr:txBody>
      </xdr:sp>
      <xdr:sp macro="" textlink="">
        <xdr:nvSpPr>
          <xdr:cNvPr id="13" name="TextBox 12">
            <a:extLst>
              <a:ext uri="{FF2B5EF4-FFF2-40B4-BE49-F238E27FC236}">
                <a16:creationId xmlns:a16="http://schemas.microsoft.com/office/drawing/2014/main" id="{292139DD-3364-44A6-8283-6042B7722AE4}"/>
              </a:ext>
            </a:extLst>
          </xdr:cNvPr>
          <xdr:cNvSpPr txBox="1"/>
        </xdr:nvSpPr>
        <xdr:spPr>
          <a:xfrm>
            <a:off x="805378" y="230713"/>
            <a:ext cx="261421" cy="276774"/>
          </a:xfrm>
          <a:prstGeom prst="rect">
            <a:avLst/>
          </a:prstGeom>
          <a:grp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n-MY" sz="1200" b="1">
                <a:latin typeface="Arial" panose="020B0604020202020204" pitchFamily="7" charset="0"/>
                <a:cs typeface="Arial" panose="020B0604020202020204" pitchFamily="7" charset="0"/>
              </a:rPr>
              <a:t>9</a:t>
            </a:r>
          </a:p>
        </xdr:txBody>
      </xdr:sp>
    </xdr:grpSp>
    <xdr:clientData/>
  </xdr:twoCellAnchor>
  <xdr:twoCellAnchor>
    <xdr:from>
      <xdr:col>2</xdr:col>
      <xdr:colOff>209550</xdr:colOff>
      <xdr:row>296</xdr:row>
      <xdr:rowOff>95250</xdr:rowOff>
    </xdr:from>
    <xdr:to>
      <xdr:col>3</xdr:col>
      <xdr:colOff>504824</xdr:colOff>
      <xdr:row>300</xdr:row>
      <xdr:rowOff>97363</xdr:rowOff>
    </xdr:to>
    <xdr:grpSp>
      <xdr:nvGrpSpPr>
        <xdr:cNvPr id="14" name="Group 13">
          <a:extLst>
            <a:ext uri="{FF2B5EF4-FFF2-40B4-BE49-F238E27FC236}">
              <a16:creationId xmlns:a16="http://schemas.microsoft.com/office/drawing/2014/main" id="{08708482-1452-48BD-98AC-2F0AF7566A45}"/>
            </a:ext>
          </a:extLst>
        </xdr:cNvPr>
        <xdr:cNvGrpSpPr/>
      </xdr:nvGrpSpPr>
      <xdr:grpSpPr>
        <a:xfrm>
          <a:off x="694459" y="36036250"/>
          <a:ext cx="676274" cy="556295"/>
          <a:chOff x="638175" y="85725"/>
          <a:chExt cx="590549" cy="573613"/>
        </a:xfrm>
        <a:solidFill>
          <a:schemeClr val="tx2">
            <a:lumMod val="20000"/>
            <a:lumOff val="80000"/>
          </a:schemeClr>
        </a:solidFill>
      </xdr:grpSpPr>
      <xdr:sp macro="" textlink="">
        <xdr:nvSpPr>
          <xdr:cNvPr id="15" name="Flowchart: Connector 14">
            <a:extLst>
              <a:ext uri="{FF2B5EF4-FFF2-40B4-BE49-F238E27FC236}">
                <a16:creationId xmlns:a16="http://schemas.microsoft.com/office/drawing/2014/main" id="{4701D8AB-3C16-4CE1-9326-C4C71DABBC30}"/>
              </a:ext>
            </a:extLst>
          </xdr:cNvPr>
          <xdr:cNvSpPr/>
        </xdr:nvSpPr>
        <xdr:spPr>
          <a:xfrm>
            <a:off x="638175" y="85725"/>
            <a:ext cx="590549" cy="573613"/>
          </a:xfrm>
          <a:prstGeom prst="flowChartConnector">
            <a:avLst/>
          </a:prstGeom>
          <a:grpFill/>
          <a:ln w="9525" cap="flat" cmpd="sng" algn="ctr">
            <a:solidFill>
              <a:srgbClr val="000000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wrap="square" lIns="18288" tIns="0" rIns="0" bIns="0" rtlCol="0" anchor="ctr" upright="1"/>
          <a:lstStyle/>
          <a:p>
            <a:pPr algn="ctr"/>
            <a:endParaRPr lang="en-MY" sz="1100"/>
          </a:p>
        </xdr:txBody>
      </xdr:sp>
      <xdr:sp macro="" textlink="">
        <xdr:nvSpPr>
          <xdr:cNvPr id="16" name="Freeform 19">
            <a:extLst>
              <a:ext uri="{FF2B5EF4-FFF2-40B4-BE49-F238E27FC236}">
                <a16:creationId xmlns:a16="http://schemas.microsoft.com/office/drawing/2014/main" id="{BB2C96A9-F81F-49B1-A48E-58CFA85A685B}"/>
              </a:ext>
            </a:extLst>
          </xdr:cNvPr>
          <xdr:cNvSpPr/>
        </xdr:nvSpPr>
        <xdr:spPr>
          <a:xfrm>
            <a:off x="689201" y="133350"/>
            <a:ext cx="491898" cy="474531"/>
          </a:xfrm>
          <a:custGeom>
            <a:avLst/>
            <a:gdLst>
              <a:gd name="connsiteX0" fmla="*/ 0 w 433915"/>
              <a:gd name="connsiteY0" fmla="*/ 216959 h 433917"/>
              <a:gd name="connsiteX1" fmla="*/ 63545 w 433915"/>
              <a:gd name="connsiteY1" fmla="*/ 63546 h 433917"/>
              <a:gd name="connsiteX2" fmla="*/ 216958 w 433915"/>
              <a:gd name="connsiteY2" fmla="*/ 0 h 433917"/>
              <a:gd name="connsiteX3" fmla="*/ 370371 w 433915"/>
              <a:gd name="connsiteY3" fmla="*/ 63546 h 433917"/>
              <a:gd name="connsiteX4" fmla="*/ 433916 w 433915"/>
              <a:gd name="connsiteY4" fmla="*/ 216959 h 433917"/>
              <a:gd name="connsiteX5" fmla="*/ 370371 w 433915"/>
              <a:gd name="connsiteY5" fmla="*/ 370372 h 433917"/>
              <a:gd name="connsiteX6" fmla="*/ 216958 w 433915"/>
              <a:gd name="connsiteY6" fmla="*/ 433918 h 433917"/>
              <a:gd name="connsiteX7" fmla="*/ 63545 w 433915"/>
              <a:gd name="connsiteY7" fmla="*/ 370372 h 433917"/>
              <a:gd name="connsiteX8" fmla="*/ 0 w 433915"/>
              <a:gd name="connsiteY8" fmla="*/ 216959 h 433917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</a:cxnLst>
            <a:rect l="l" t="t" r="r" b="b"/>
            <a:pathLst>
              <a:path w="433915" h="433917">
                <a:moveTo>
                  <a:pt x="0" y="216959"/>
                </a:moveTo>
                <a:cubicBezTo>
                  <a:pt x="0" y="159418"/>
                  <a:pt x="22858" y="104234"/>
                  <a:pt x="63545" y="63546"/>
                </a:cubicBezTo>
                <a:cubicBezTo>
                  <a:pt x="104233" y="22858"/>
                  <a:pt x="159417" y="0"/>
                  <a:pt x="216958" y="0"/>
                </a:cubicBezTo>
                <a:cubicBezTo>
                  <a:pt x="274499" y="0"/>
                  <a:pt x="329683" y="22858"/>
                  <a:pt x="370371" y="63546"/>
                </a:cubicBezTo>
                <a:cubicBezTo>
                  <a:pt x="411058" y="104234"/>
                  <a:pt x="433916" y="159418"/>
                  <a:pt x="433916" y="216959"/>
                </a:cubicBezTo>
                <a:cubicBezTo>
                  <a:pt x="433916" y="274500"/>
                  <a:pt x="411058" y="329684"/>
                  <a:pt x="370371" y="370372"/>
                </a:cubicBezTo>
                <a:cubicBezTo>
                  <a:pt x="329683" y="411060"/>
                  <a:pt x="274499" y="433918"/>
                  <a:pt x="216958" y="433918"/>
                </a:cubicBezTo>
                <a:cubicBezTo>
                  <a:pt x="159417" y="433918"/>
                  <a:pt x="104233" y="411060"/>
                  <a:pt x="63545" y="370372"/>
                </a:cubicBezTo>
                <a:cubicBezTo>
                  <a:pt x="22858" y="329684"/>
                  <a:pt x="0" y="274500"/>
                  <a:pt x="0" y="216959"/>
                </a:cubicBezTo>
                <a:close/>
              </a:path>
            </a:pathLst>
          </a:custGeom>
          <a:grpFill/>
          <a:ln w="9525" cap="flat" cmpd="sng" algn="ctr">
            <a:solidFill>
              <a:schemeClr val="tx1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wrap="square" lIns="18288" tIns="0" rIns="0" bIns="0" rtlCol="0" anchor="ctr" upright="1"/>
          <a:lstStyle/>
          <a:p>
            <a:pPr algn="ctr"/>
            <a:endParaRPr lang="en-MY" sz="1100"/>
          </a:p>
        </xdr:txBody>
      </xdr:sp>
      <xdr:sp macro="" textlink="">
        <xdr:nvSpPr>
          <xdr:cNvPr id="17" name="TextBox 16">
            <a:extLst>
              <a:ext uri="{FF2B5EF4-FFF2-40B4-BE49-F238E27FC236}">
                <a16:creationId xmlns:a16="http://schemas.microsoft.com/office/drawing/2014/main" id="{9072AC07-E3ED-4520-8244-DA2607E64491}"/>
              </a:ext>
            </a:extLst>
          </xdr:cNvPr>
          <xdr:cNvSpPr txBox="1"/>
        </xdr:nvSpPr>
        <xdr:spPr>
          <a:xfrm>
            <a:off x="805378" y="230713"/>
            <a:ext cx="261421" cy="276774"/>
          </a:xfrm>
          <a:prstGeom prst="rect">
            <a:avLst/>
          </a:prstGeom>
          <a:grp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n-MY" sz="1200" b="1">
                <a:latin typeface="Arial" panose="020B0604020202020204" pitchFamily="7" charset="0"/>
                <a:cs typeface="Arial" panose="020B0604020202020204" pitchFamily="7" charset="0"/>
              </a:rPr>
              <a:t>9</a:t>
            </a:r>
          </a:p>
        </xdr:txBody>
      </xdr:sp>
    </xdr:grpSp>
    <xdr:clientData/>
  </xdr:twoCellAnchor>
  <xdr:twoCellAnchor>
    <xdr:from>
      <xdr:col>2</xdr:col>
      <xdr:colOff>152400</xdr:colOff>
      <xdr:row>203</xdr:row>
      <xdr:rowOff>0</xdr:rowOff>
    </xdr:from>
    <xdr:to>
      <xdr:col>3</xdr:col>
      <xdr:colOff>447674</xdr:colOff>
      <xdr:row>207</xdr:row>
      <xdr:rowOff>2113</xdr:rowOff>
    </xdr:to>
    <xdr:grpSp>
      <xdr:nvGrpSpPr>
        <xdr:cNvPr id="18" name="Group 17">
          <a:extLst>
            <a:ext uri="{FF2B5EF4-FFF2-40B4-BE49-F238E27FC236}">
              <a16:creationId xmlns:a16="http://schemas.microsoft.com/office/drawing/2014/main" id="{A241523F-D84B-4CD4-91D3-CEDC270712C2}"/>
            </a:ext>
          </a:extLst>
        </xdr:cNvPr>
        <xdr:cNvGrpSpPr/>
      </xdr:nvGrpSpPr>
      <xdr:grpSpPr>
        <a:xfrm>
          <a:off x="637309" y="24222364"/>
          <a:ext cx="676274" cy="556294"/>
          <a:chOff x="638175" y="85725"/>
          <a:chExt cx="590549" cy="573613"/>
        </a:xfrm>
        <a:solidFill>
          <a:schemeClr val="tx2">
            <a:lumMod val="20000"/>
            <a:lumOff val="80000"/>
          </a:schemeClr>
        </a:solidFill>
      </xdr:grpSpPr>
      <xdr:sp macro="" textlink="">
        <xdr:nvSpPr>
          <xdr:cNvPr id="19" name="Flowchart: Connector 18">
            <a:extLst>
              <a:ext uri="{FF2B5EF4-FFF2-40B4-BE49-F238E27FC236}">
                <a16:creationId xmlns:a16="http://schemas.microsoft.com/office/drawing/2014/main" id="{92B193C8-43A3-423F-A1FD-C85902E2BBF2}"/>
              </a:ext>
            </a:extLst>
          </xdr:cNvPr>
          <xdr:cNvSpPr/>
        </xdr:nvSpPr>
        <xdr:spPr>
          <a:xfrm>
            <a:off x="638175" y="85725"/>
            <a:ext cx="590549" cy="573613"/>
          </a:xfrm>
          <a:prstGeom prst="flowChartConnector">
            <a:avLst/>
          </a:prstGeom>
          <a:grpFill/>
          <a:ln w="9525" cap="flat" cmpd="sng" algn="ctr">
            <a:solidFill>
              <a:srgbClr val="000000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wrap="square" lIns="18288" tIns="0" rIns="0" bIns="0" rtlCol="0" anchor="ctr" upright="1"/>
          <a:lstStyle/>
          <a:p>
            <a:pPr algn="ctr"/>
            <a:endParaRPr lang="en-MY" sz="1100"/>
          </a:p>
        </xdr:txBody>
      </xdr:sp>
      <xdr:sp macro="" textlink="">
        <xdr:nvSpPr>
          <xdr:cNvPr id="20" name="Freeform 25">
            <a:extLst>
              <a:ext uri="{FF2B5EF4-FFF2-40B4-BE49-F238E27FC236}">
                <a16:creationId xmlns:a16="http://schemas.microsoft.com/office/drawing/2014/main" id="{226D76E0-8FC0-4D8E-B1FB-0435BBEB49B8}"/>
              </a:ext>
            </a:extLst>
          </xdr:cNvPr>
          <xdr:cNvSpPr/>
        </xdr:nvSpPr>
        <xdr:spPr>
          <a:xfrm>
            <a:off x="689201" y="133350"/>
            <a:ext cx="491898" cy="474531"/>
          </a:xfrm>
          <a:custGeom>
            <a:avLst/>
            <a:gdLst>
              <a:gd name="connsiteX0" fmla="*/ 0 w 433915"/>
              <a:gd name="connsiteY0" fmla="*/ 216959 h 433917"/>
              <a:gd name="connsiteX1" fmla="*/ 63545 w 433915"/>
              <a:gd name="connsiteY1" fmla="*/ 63546 h 433917"/>
              <a:gd name="connsiteX2" fmla="*/ 216958 w 433915"/>
              <a:gd name="connsiteY2" fmla="*/ 0 h 433917"/>
              <a:gd name="connsiteX3" fmla="*/ 370371 w 433915"/>
              <a:gd name="connsiteY3" fmla="*/ 63546 h 433917"/>
              <a:gd name="connsiteX4" fmla="*/ 433916 w 433915"/>
              <a:gd name="connsiteY4" fmla="*/ 216959 h 433917"/>
              <a:gd name="connsiteX5" fmla="*/ 370371 w 433915"/>
              <a:gd name="connsiteY5" fmla="*/ 370372 h 433917"/>
              <a:gd name="connsiteX6" fmla="*/ 216958 w 433915"/>
              <a:gd name="connsiteY6" fmla="*/ 433918 h 433917"/>
              <a:gd name="connsiteX7" fmla="*/ 63545 w 433915"/>
              <a:gd name="connsiteY7" fmla="*/ 370372 h 433917"/>
              <a:gd name="connsiteX8" fmla="*/ 0 w 433915"/>
              <a:gd name="connsiteY8" fmla="*/ 216959 h 433917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</a:cxnLst>
            <a:rect l="l" t="t" r="r" b="b"/>
            <a:pathLst>
              <a:path w="433915" h="433917">
                <a:moveTo>
                  <a:pt x="0" y="216959"/>
                </a:moveTo>
                <a:cubicBezTo>
                  <a:pt x="0" y="159418"/>
                  <a:pt x="22858" y="104234"/>
                  <a:pt x="63545" y="63546"/>
                </a:cubicBezTo>
                <a:cubicBezTo>
                  <a:pt x="104233" y="22858"/>
                  <a:pt x="159417" y="0"/>
                  <a:pt x="216958" y="0"/>
                </a:cubicBezTo>
                <a:cubicBezTo>
                  <a:pt x="274499" y="0"/>
                  <a:pt x="329683" y="22858"/>
                  <a:pt x="370371" y="63546"/>
                </a:cubicBezTo>
                <a:cubicBezTo>
                  <a:pt x="411058" y="104234"/>
                  <a:pt x="433916" y="159418"/>
                  <a:pt x="433916" y="216959"/>
                </a:cubicBezTo>
                <a:cubicBezTo>
                  <a:pt x="433916" y="274500"/>
                  <a:pt x="411058" y="329684"/>
                  <a:pt x="370371" y="370372"/>
                </a:cubicBezTo>
                <a:cubicBezTo>
                  <a:pt x="329683" y="411060"/>
                  <a:pt x="274499" y="433918"/>
                  <a:pt x="216958" y="433918"/>
                </a:cubicBezTo>
                <a:cubicBezTo>
                  <a:pt x="159417" y="433918"/>
                  <a:pt x="104233" y="411060"/>
                  <a:pt x="63545" y="370372"/>
                </a:cubicBezTo>
                <a:cubicBezTo>
                  <a:pt x="22858" y="329684"/>
                  <a:pt x="0" y="274500"/>
                  <a:pt x="0" y="216959"/>
                </a:cubicBezTo>
                <a:close/>
              </a:path>
            </a:pathLst>
          </a:custGeom>
          <a:grpFill/>
          <a:ln w="9525" cap="flat" cmpd="sng" algn="ctr">
            <a:solidFill>
              <a:schemeClr val="tx1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wrap="square" lIns="18288" tIns="0" rIns="0" bIns="0" rtlCol="0" anchor="ctr" upright="1"/>
          <a:lstStyle/>
          <a:p>
            <a:pPr algn="ctr"/>
            <a:endParaRPr lang="en-MY" sz="1100"/>
          </a:p>
        </xdr:txBody>
      </xdr:sp>
      <xdr:sp macro="" textlink="">
        <xdr:nvSpPr>
          <xdr:cNvPr id="21" name="TextBox 20">
            <a:extLst>
              <a:ext uri="{FF2B5EF4-FFF2-40B4-BE49-F238E27FC236}">
                <a16:creationId xmlns:a16="http://schemas.microsoft.com/office/drawing/2014/main" id="{B7AFA693-097A-40E1-9840-9EB70074C63B}"/>
              </a:ext>
            </a:extLst>
          </xdr:cNvPr>
          <xdr:cNvSpPr txBox="1"/>
        </xdr:nvSpPr>
        <xdr:spPr>
          <a:xfrm>
            <a:off x="805378" y="230713"/>
            <a:ext cx="261421" cy="276774"/>
          </a:xfrm>
          <a:prstGeom prst="rect">
            <a:avLst/>
          </a:prstGeom>
          <a:grp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n-MY" sz="1200" b="1">
                <a:latin typeface="Arial" panose="020B0604020202020204" pitchFamily="7" charset="0"/>
                <a:cs typeface="Arial" panose="020B0604020202020204" pitchFamily="7" charset="0"/>
              </a:rPr>
              <a:t>9</a:t>
            </a:r>
          </a:p>
        </xdr:txBody>
      </xdr:sp>
    </xdr:grp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66675</xdr:colOff>
      <xdr:row>0</xdr:row>
      <xdr:rowOff>66675</xdr:rowOff>
    </xdr:from>
    <xdr:to>
      <xdr:col>3</xdr:col>
      <xdr:colOff>238124</xdr:colOff>
      <xdr:row>3</xdr:row>
      <xdr:rowOff>97363</xdr:rowOff>
    </xdr:to>
    <xdr:grpSp>
      <xdr:nvGrpSpPr>
        <xdr:cNvPr id="17" name="Group 16">
          <a:extLst>
            <a:ext uri="{FF2B5EF4-FFF2-40B4-BE49-F238E27FC236}">
              <a16:creationId xmlns:a16="http://schemas.microsoft.com/office/drawing/2014/main" id="{00000000-0008-0000-0F00-000011000000}"/>
            </a:ext>
          </a:extLst>
        </xdr:cNvPr>
        <xdr:cNvGrpSpPr/>
      </xdr:nvGrpSpPr>
      <xdr:grpSpPr>
        <a:xfrm>
          <a:off x="523875" y="66675"/>
          <a:ext cx="654049" cy="564088"/>
          <a:chOff x="638175" y="85725"/>
          <a:chExt cx="590549" cy="573613"/>
        </a:xfrm>
        <a:solidFill>
          <a:schemeClr val="tx2">
            <a:lumMod val="20000"/>
            <a:lumOff val="80000"/>
          </a:schemeClr>
        </a:solidFill>
      </xdr:grpSpPr>
      <xdr:sp macro="" textlink="">
        <xdr:nvSpPr>
          <xdr:cNvPr id="18" name="Flowchart: Connector 17">
            <a:extLst>
              <a:ext uri="{FF2B5EF4-FFF2-40B4-BE49-F238E27FC236}">
                <a16:creationId xmlns:a16="http://schemas.microsoft.com/office/drawing/2014/main" id="{00000000-0008-0000-0F00-000012000000}"/>
              </a:ext>
            </a:extLst>
          </xdr:cNvPr>
          <xdr:cNvSpPr/>
        </xdr:nvSpPr>
        <xdr:spPr>
          <a:xfrm>
            <a:off x="638175" y="85725"/>
            <a:ext cx="590549" cy="573613"/>
          </a:xfrm>
          <a:prstGeom prst="flowChartConnector">
            <a:avLst/>
          </a:prstGeom>
          <a:grpFill/>
          <a:ln w="9525" cap="flat" cmpd="sng" algn="ctr">
            <a:solidFill>
              <a:srgbClr val="000000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wrap="square" lIns="18288" tIns="0" rIns="0" bIns="0" rtlCol="0" anchor="ctr" upright="1"/>
          <a:lstStyle/>
          <a:p>
            <a:pPr algn="ctr"/>
            <a:endParaRPr lang="en-MY" sz="1100"/>
          </a:p>
        </xdr:txBody>
      </xdr:sp>
      <xdr:sp macro="" textlink="">
        <xdr:nvSpPr>
          <xdr:cNvPr id="19" name="Freeform 18">
            <a:extLst>
              <a:ext uri="{FF2B5EF4-FFF2-40B4-BE49-F238E27FC236}">
                <a16:creationId xmlns:a16="http://schemas.microsoft.com/office/drawing/2014/main" id="{00000000-0008-0000-0F00-000013000000}"/>
              </a:ext>
            </a:extLst>
          </xdr:cNvPr>
          <xdr:cNvSpPr/>
        </xdr:nvSpPr>
        <xdr:spPr>
          <a:xfrm>
            <a:off x="689201" y="133350"/>
            <a:ext cx="491898" cy="474531"/>
          </a:xfrm>
          <a:custGeom>
            <a:avLst/>
            <a:gdLst>
              <a:gd name="connsiteX0" fmla="*/ 0 w 433915"/>
              <a:gd name="connsiteY0" fmla="*/ 216959 h 433917"/>
              <a:gd name="connsiteX1" fmla="*/ 63545 w 433915"/>
              <a:gd name="connsiteY1" fmla="*/ 63546 h 433917"/>
              <a:gd name="connsiteX2" fmla="*/ 216958 w 433915"/>
              <a:gd name="connsiteY2" fmla="*/ 0 h 433917"/>
              <a:gd name="connsiteX3" fmla="*/ 370371 w 433915"/>
              <a:gd name="connsiteY3" fmla="*/ 63546 h 433917"/>
              <a:gd name="connsiteX4" fmla="*/ 433916 w 433915"/>
              <a:gd name="connsiteY4" fmla="*/ 216959 h 433917"/>
              <a:gd name="connsiteX5" fmla="*/ 370371 w 433915"/>
              <a:gd name="connsiteY5" fmla="*/ 370372 h 433917"/>
              <a:gd name="connsiteX6" fmla="*/ 216958 w 433915"/>
              <a:gd name="connsiteY6" fmla="*/ 433918 h 433917"/>
              <a:gd name="connsiteX7" fmla="*/ 63545 w 433915"/>
              <a:gd name="connsiteY7" fmla="*/ 370372 h 433917"/>
              <a:gd name="connsiteX8" fmla="*/ 0 w 433915"/>
              <a:gd name="connsiteY8" fmla="*/ 216959 h 433917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</a:cxnLst>
            <a:rect l="l" t="t" r="r" b="b"/>
            <a:pathLst>
              <a:path w="433915" h="433917">
                <a:moveTo>
                  <a:pt x="0" y="216959"/>
                </a:moveTo>
                <a:cubicBezTo>
                  <a:pt x="0" y="159418"/>
                  <a:pt x="22858" y="104234"/>
                  <a:pt x="63545" y="63546"/>
                </a:cubicBezTo>
                <a:cubicBezTo>
                  <a:pt x="104233" y="22858"/>
                  <a:pt x="159417" y="0"/>
                  <a:pt x="216958" y="0"/>
                </a:cubicBezTo>
                <a:cubicBezTo>
                  <a:pt x="274499" y="0"/>
                  <a:pt x="329683" y="22858"/>
                  <a:pt x="370371" y="63546"/>
                </a:cubicBezTo>
                <a:cubicBezTo>
                  <a:pt x="411058" y="104234"/>
                  <a:pt x="433916" y="159418"/>
                  <a:pt x="433916" y="216959"/>
                </a:cubicBezTo>
                <a:cubicBezTo>
                  <a:pt x="433916" y="274500"/>
                  <a:pt x="411058" y="329684"/>
                  <a:pt x="370371" y="370372"/>
                </a:cubicBezTo>
                <a:cubicBezTo>
                  <a:pt x="329683" y="411060"/>
                  <a:pt x="274499" y="433918"/>
                  <a:pt x="216958" y="433918"/>
                </a:cubicBezTo>
                <a:cubicBezTo>
                  <a:pt x="159417" y="433918"/>
                  <a:pt x="104233" y="411060"/>
                  <a:pt x="63545" y="370372"/>
                </a:cubicBezTo>
                <a:cubicBezTo>
                  <a:pt x="22858" y="329684"/>
                  <a:pt x="0" y="274500"/>
                  <a:pt x="0" y="216959"/>
                </a:cubicBezTo>
                <a:close/>
              </a:path>
            </a:pathLst>
          </a:custGeom>
          <a:grpFill/>
          <a:ln w="9525" cap="flat" cmpd="sng" algn="ctr">
            <a:solidFill>
              <a:schemeClr val="tx1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wrap="square" lIns="18288" tIns="0" rIns="0" bIns="0" rtlCol="0" anchor="ctr" upright="1"/>
          <a:lstStyle/>
          <a:p>
            <a:pPr algn="ctr"/>
            <a:endParaRPr lang="en-MY" sz="1100"/>
          </a:p>
        </xdr:txBody>
      </xdr:sp>
    </xdr:grpSp>
    <xdr:clientData/>
  </xdr:twoCellAnchor>
  <xdr:twoCellAnchor>
    <xdr:from>
      <xdr:col>2</xdr:col>
      <xdr:colOff>183905</xdr:colOff>
      <xdr:row>1</xdr:row>
      <xdr:rowOff>59347</xdr:rowOff>
    </xdr:from>
    <xdr:to>
      <xdr:col>3</xdr:col>
      <xdr:colOff>141060</xdr:colOff>
      <xdr:row>2</xdr:row>
      <xdr:rowOff>105943</xdr:rowOff>
    </xdr:to>
    <xdr:sp macro="" textlink="">
      <xdr:nvSpPr>
        <xdr:cNvPr id="25" name="TextBox 24">
          <a:extLst>
            <a:ext uri="{FF2B5EF4-FFF2-40B4-BE49-F238E27FC236}">
              <a16:creationId xmlns:a16="http://schemas.microsoft.com/office/drawing/2014/main" id="{00000000-0008-0000-0F00-000019000000}"/>
            </a:ext>
          </a:extLst>
        </xdr:cNvPr>
        <xdr:cNvSpPr txBox="1"/>
      </xdr:nvSpPr>
      <xdr:spPr>
        <a:xfrm>
          <a:off x="583565" y="220980"/>
          <a:ext cx="376555" cy="236855"/>
        </a:xfrm>
        <a:prstGeom prst="rect">
          <a:avLst/>
        </a:prstGeom>
        <a:solidFill>
          <a:schemeClr val="tx2">
            <a:lumMod val="20000"/>
            <a:lumOff val="8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MY" sz="1200" b="1">
              <a:latin typeface="Arial" panose="020B0604020202020204" pitchFamily="7" charset="0"/>
              <a:cs typeface="Arial" panose="020B0604020202020204" pitchFamily="7" charset="0"/>
            </a:rPr>
            <a:t>10</a:t>
          </a: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48358</xdr:colOff>
      <xdr:row>0</xdr:row>
      <xdr:rowOff>64477</xdr:rowOff>
    </xdr:from>
    <xdr:to>
      <xdr:col>3</xdr:col>
      <xdr:colOff>219807</xdr:colOff>
      <xdr:row>3</xdr:row>
      <xdr:rowOff>65857</xdr:rowOff>
    </xdr:to>
    <xdr:grpSp>
      <xdr:nvGrpSpPr>
        <xdr:cNvPr id="6" name="Group 5">
          <a:extLst>
            <a:ext uri="{FF2B5EF4-FFF2-40B4-BE49-F238E27FC236}">
              <a16:creationId xmlns:a16="http://schemas.microsoft.com/office/drawing/2014/main" id="{00000000-0008-0000-1000-000006000000}"/>
            </a:ext>
          </a:extLst>
        </xdr:cNvPr>
        <xdr:cNvGrpSpPr/>
      </xdr:nvGrpSpPr>
      <xdr:grpSpPr>
        <a:xfrm>
          <a:off x="505558" y="64477"/>
          <a:ext cx="654049" cy="572880"/>
          <a:chOff x="638175" y="85725"/>
          <a:chExt cx="590549" cy="573613"/>
        </a:xfrm>
        <a:solidFill>
          <a:schemeClr val="tx2">
            <a:lumMod val="20000"/>
            <a:lumOff val="80000"/>
          </a:schemeClr>
        </a:solidFill>
      </xdr:grpSpPr>
      <xdr:sp macro="" textlink="">
        <xdr:nvSpPr>
          <xdr:cNvPr id="7" name="Flowchart: Connector 6">
            <a:extLst>
              <a:ext uri="{FF2B5EF4-FFF2-40B4-BE49-F238E27FC236}">
                <a16:creationId xmlns:a16="http://schemas.microsoft.com/office/drawing/2014/main" id="{00000000-0008-0000-1000-000007000000}"/>
              </a:ext>
            </a:extLst>
          </xdr:cNvPr>
          <xdr:cNvSpPr/>
        </xdr:nvSpPr>
        <xdr:spPr>
          <a:xfrm>
            <a:off x="638175" y="85725"/>
            <a:ext cx="590549" cy="573613"/>
          </a:xfrm>
          <a:prstGeom prst="flowChartConnector">
            <a:avLst/>
          </a:prstGeom>
          <a:grpFill/>
          <a:ln w="9525" cap="flat" cmpd="sng" algn="ctr">
            <a:solidFill>
              <a:srgbClr val="000000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wrap="square" lIns="18288" tIns="0" rIns="0" bIns="0" rtlCol="0" anchor="ctr" upright="1"/>
          <a:lstStyle/>
          <a:p>
            <a:pPr algn="ctr"/>
            <a:endParaRPr lang="en-MY" sz="1100"/>
          </a:p>
        </xdr:txBody>
      </xdr:sp>
      <xdr:sp macro="" textlink="">
        <xdr:nvSpPr>
          <xdr:cNvPr id="8" name="Freeform 28">
            <a:extLst>
              <a:ext uri="{FF2B5EF4-FFF2-40B4-BE49-F238E27FC236}">
                <a16:creationId xmlns:a16="http://schemas.microsoft.com/office/drawing/2014/main" id="{00000000-0008-0000-1000-000008000000}"/>
              </a:ext>
            </a:extLst>
          </xdr:cNvPr>
          <xdr:cNvSpPr/>
        </xdr:nvSpPr>
        <xdr:spPr>
          <a:xfrm>
            <a:off x="689201" y="133350"/>
            <a:ext cx="491898" cy="474531"/>
          </a:xfrm>
          <a:custGeom>
            <a:avLst/>
            <a:gdLst>
              <a:gd name="connsiteX0" fmla="*/ 0 w 433915"/>
              <a:gd name="connsiteY0" fmla="*/ 216959 h 433917"/>
              <a:gd name="connsiteX1" fmla="*/ 63545 w 433915"/>
              <a:gd name="connsiteY1" fmla="*/ 63546 h 433917"/>
              <a:gd name="connsiteX2" fmla="*/ 216958 w 433915"/>
              <a:gd name="connsiteY2" fmla="*/ 0 h 433917"/>
              <a:gd name="connsiteX3" fmla="*/ 370371 w 433915"/>
              <a:gd name="connsiteY3" fmla="*/ 63546 h 433917"/>
              <a:gd name="connsiteX4" fmla="*/ 433916 w 433915"/>
              <a:gd name="connsiteY4" fmla="*/ 216959 h 433917"/>
              <a:gd name="connsiteX5" fmla="*/ 370371 w 433915"/>
              <a:gd name="connsiteY5" fmla="*/ 370372 h 433917"/>
              <a:gd name="connsiteX6" fmla="*/ 216958 w 433915"/>
              <a:gd name="connsiteY6" fmla="*/ 433918 h 433917"/>
              <a:gd name="connsiteX7" fmla="*/ 63545 w 433915"/>
              <a:gd name="connsiteY7" fmla="*/ 370372 h 433917"/>
              <a:gd name="connsiteX8" fmla="*/ 0 w 433915"/>
              <a:gd name="connsiteY8" fmla="*/ 216959 h 433917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</a:cxnLst>
            <a:rect l="l" t="t" r="r" b="b"/>
            <a:pathLst>
              <a:path w="433915" h="433917">
                <a:moveTo>
                  <a:pt x="0" y="216959"/>
                </a:moveTo>
                <a:cubicBezTo>
                  <a:pt x="0" y="159418"/>
                  <a:pt x="22858" y="104234"/>
                  <a:pt x="63545" y="63546"/>
                </a:cubicBezTo>
                <a:cubicBezTo>
                  <a:pt x="104233" y="22858"/>
                  <a:pt x="159417" y="0"/>
                  <a:pt x="216958" y="0"/>
                </a:cubicBezTo>
                <a:cubicBezTo>
                  <a:pt x="274499" y="0"/>
                  <a:pt x="329683" y="22858"/>
                  <a:pt x="370371" y="63546"/>
                </a:cubicBezTo>
                <a:cubicBezTo>
                  <a:pt x="411058" y="104234"/>
                  <a:pt x="433916" y="159418"/>
                  <a:pt x="433916" y="216959"/>
                </a:cubicBezTo>
                <a:cubicBezTo>
                  <a:pt x="433916" y="274500"/>
                  <a:pt x="411058" y="329684"/>
                  <a:pt x="370371" y="370372"/>
                </a:cubicBezTo>
                <a:cubicBezTo>
                  <a:pt x="329683" y="411060"/>
                  <a:pt x="274499" y="433918"/>
                  <a:pt x="216958" y="433918"/>
                </a:cubicBezTo>
                <a:cubicBezTo>
                  <a:pt x="159417" y="433918"/>
                  <a:pt x="104233" y="411060"/>
                  <a:pt x="63545" y="370372"/>
                </a:cubicBezTo>
                <a:cubicBezTo>
                  <a:pt x="22858" y="329684"/>
                  <a:pt x="0" y="274500"/>
                  <a:pt x="0" y="216959"/>
                </a:cubicBezTo>
                <a:close/>
              </a:path>
            </a:pathLst>
          </a:custGeom>
          <a:grpFill/>
          <a:ln w="9525" cap="flat" cmpd="sng" algn="ctr">
            <a:solidFill>
              <a:schemeClr val="tx1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wrap="square" lIns="18288" tIns="0" rIns="0" bIns="0" rtlCol="0" anchor="ctr" upright="1"/>
          <a:lstStyle/>
          <a:p>
            <a:pPr algn="ctr"/>
            <a:endParaRPr lang="en-MY" sz="1100"/>
          </a:p>
        </xdr:txBody>
      </xdr:sp>
    </xdr:grpSp>
    <xdr:clientData/>
  </xdr:twoCellAnchor>
  <xdr:twoCellAnchor>
    <xdr:from>
      <xdr:col>2</xdr:col>
      <xdr:colOff>150934</xdr:colOff>
      <xdr:row>1</xdr:row>
      <xdr:rowOff>27841</xdr:rowOff>
    </xdr:from>
    <xdr:to>
      <xdr:col>3</xdr:col>
      <xdr:colOff>108089</xdr:colOff>
      <xdr:row>2</xdr:row>
      <xdr:rowOff>74437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1000-000009000000}"/>
            </a:ext>
          </a:extLst>
        </xdr:cNvPr>
        <xdr:cNvSpPr txBox="1"/>
      </xdr:nvSpPr>
      <xdr:spPr>
        <a:xfrm>
          <a:off x="550545" y="217805"/>
          <a:ext cx="376555" cy="237490"/>
        </a:xfrm>
        <a:prstGeom prst="rect">
          <a:avLst/>
        </a:prstGeom>
        <a:solidFill>
          <a:schemeClr val="tx2">
            <a:lumMod val="20000"/>
            <a:lumOff val="8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MY" sz="1200" b="1">
              <a:latin typeface="Arial" panose="020B0604020202020204" pitchFamily="7" charset="0"/>
              <a:cs typeface="Arial" panose="020B0604020202020204" pitchFamily="7" charset="0"/>
            </a:rPr>
            <a:t>11</a:t>
          </a: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25976</xdr:colOff>
      <xdr:row>1</xdr:row>
      <xdr:rowOff>17319</xdr:rowOff>
    </xdr:from>
    <xdr:to>
      <xdr:col>2</xdr:col>
      <xdr:colOff>344630</xdr:colOff>
      <xdr:row>4</xdr:row>
      <xdr:rowOff>133732</xdr:rowOff>
    </xdr:to>
    <xdr:grpSp>
      <xdr:nvGrpSpPr>
        <xdr:cNvPr id="6" name="Group 5">
          <a:extLst>
            <a:ext uri="{FF2B5EF4-FFF2-40B4-BE49-F238E27FC236}">
              <a16:creationId xmlns:a16="http://schemas.microsoft.com/office/drawing/2014/main" id="{00000000-0008-0000-1100-000006000000}"/>
            </a:ext>
          </a:extLst>
        </xdr:cNvPr>
        <xdr:cNvGrpSpPr/>
      </xdr:nvGrpSpPr>
      <xdr:grpSpPr>
        <a:xfrm>
          <a:off x="140276" y="68119"/>
          <a:ext cx="623454" cy="586313"/>
          <a:chOff x="638175" y="85725"/>
          <a:chExt cx="590549" cy="573613"/>
        </a:xfrm>
        <a:solidFill>
          <a:schemeClr val="tx2">
            <a:lumMod val="20000"/>
            <a:lumOff val="80000"/>
          </a:schemeClr>
        </a:solidFill>
      </xdr:grpSpPr>
      <xdr:sp macro="" textlink="">
        <xdr:nvSpPr>
          <xdr:cNvPr id="7" name="Flowchart: Connector 6">
            <a:extLst>
              <a:ext uri="{FF2B5EF4-FFF2-40B4-BE49-F238E27FC236}">
                <a16:creationId xmlns:a16="http://schemas.microsoft.com/office/drawing/2014/main" id="{00000000-0008-0000-1100-000007000000}"/>
              </a:ext>
            </a:extLst>
          </xdr:cNvPr>
          <xdr:cNvSpPr/>
        </xdr:nvSpPr>
        <xdr:spPr>
          <a:xfrm>
            <a:off x="638175" y="85725"/>
            <a:ext cx="590549" cy="573613"/>
          </a:xfrm>
          <a:prstGeom prst="flowChartConnector">
            <a:avLst/>
          </a:prstGeom>
          <a:grpFill/>
          <a:ln w="9525" cap="flat" cmpd="sng" algn="ctr">
            <a:solidFill>
              <a:srgbClr val="000000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wrap="square" lIns="18288" tIns="0" rIns="0" bIns="0" rtlCol="0" anchor="ctr" upright="1"/>
          <a:lstStyle/>
          <a:p>
            <a:pPr algn="ctr"/>
            <a:endParaRPr lang="en-MY" sz="1100"/>
          </a:p>
        </xdr:txBody>
      </xdr:sp>
      <xdr:sp macro="" textlink="">
        <xdr:nvSpPr>
          <xdr:cNvPr id="8" name="Freeform 6">
            <a:extLst>
              <a:ext uri="{FF2B5EF4-FFF2-40B4-BE49-F238E27FC236}">
                <a16:creationId xmlns:a16="http://schemas.microsoft.com/office/drawing/2014/main" id="{00000000-0008-0000-1100-000008000000}"/>
              </a:ext>
            </a:extLst>
          </xdr:cNvPr>
          <xdr:cNvSpPr/>
        </xdr:nvSpPr>
        <xdr:spPr>
          <a:xfrm>
            <a:off x="689201" y="133350"/>
            <a:ext cx="491898" cy="474531"/>
          </a:xfrm>
          <a:custGeom>
            <a:avLst/>
            <a:gdLst>
              <a:gd name="connsiteX0" fmla="*/ 0 w 433915"/>
              <a:gd name="connsiteY0" fmla="*/ 216959 h 433917"/>
              <a:gd name="connsiteX1" fmla="*/ 63545 w 433915"/>
              <a:gd name="connsiteY1" fmla="*/ 63546 h 433917"/>
              <a:gd name="connsiteX2" fmla="*/ 216958 w 433915"/>
              <a:gd name="connsiteY2" fmla="*/ 0 h 433917"/>
              <a:gd name="connsiteX3" fmla="*/ 370371 w 433915"/>
              <a:gd name="connsiteY3" fmla="*/ 63546 h 433917"/>
              <a:gd name="connsiteX4" fmla="*/ 433916 w 433915"/>
              <a:gd name="connsiteY4" fmla="*/ 216959 h 433917"/>
              <a:gd name="connsiteX5" fmla="*/ 370371 w 433915"/>
              <a:gd name="connsiteY5" fmla="*/ 370372 h 433917"/>
              <a:gd name="connsiteX6" fmla="*/ 216958 w 433915"/>
              <a:gd name="connsiteY6" fmla="*/ 433918 h 433917"/>
              <a:gd name="connsiteX7" fmla="*/ 63545 w 433915"/>
              <a:gd name="connsiteY7" fmla="*/ 370372 h 433917"/>
              <a:gd name="connsiteX8" fmla="*/ 0 w 433915"/>
              <a:gd name="connsiteY8" fmla="*/ 216959 h 433917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</a:cxnLst>
            <a:rect l="l" t="t" r="r" b="b"/>
            <a:pathLst>
              <a:path w="433915" h="433917">
                <a:moveTo>
                  <a:pt x="0" y="216959"/>
                </a:moveTo>
                <a:cubicBezTo>
                  <a:pt x="0" y="159418"/>
                  <a:pt x="22858" y="104234"/>
                  <a:pt x="63545" y="63546"/>
                </a:cubicBezTo>
                <a:cubicBezTo>
                  <a:pt x="104233" y="22858"/>
                  <a:pt x="159417" y="0"/>
                  <a:pt x="216958" y="0"/>
                </a:cubicBezTo>
                <a:cubicBezTo>
                  <a:pt x="274499" y="0"/>
                  <a:pt x="329683" y="22858"/>
                  <a:pt x="370371" y="63546"/>
                </a:cubicBezTo>
                <a:cubicBezTo>
                  <a:pt x="411058" y="104234"/>
                  <a:pt x="433916" y="159418"/>
                  <a:pt x="433916" y="216959"/>
                </a:cubicBezTo>
                <a:cubicBezTo>
                  <a:pt x="433916" y="274500"/>
                  <a:pt x="411058" y="329684"/>
                  <a:pt x="370371" y="370372"/>
                </a:cubicBezTo>
                <a:cubicBezTo>
                  <a:pt x="329683" y="411060"/>
                  <a:pt x="274499" y="433918"/>
                  <a:pt x="216958" y="433918"/>
                </a:cubicBezTo>
                <a:cubicBezTo>
                  <a:pt x="159417" y="433918"/>
                  <a:pt x="104233" y="411060"/>
                  <a:pt x="63545" y="370372"/>
                </a:cubicBezTo>
                <a:cubicBezTo>
                  <a:pt x="22858" y="329684"/>
                  <a:pt x="0" y="274500"/>
                  <a:pt x="0" y="216959"/>
                </a:cubicBezTo>
                <a:close/>
              </a:path>
            </a:pathLst>
          </a:custGeom>
          <a:grpFill/>
          <a:ln w="9525" cap="flat" cmpd="sng" algn="ctr">
            <a:solidFill>
              <a:schemeClr val="tx1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wrap="square" lIns="18288" tIns="0" rIns="0" bIns="0" rtlCol="0" anchor="ctr" upright="1"/>
          <a:lstStyle/>
          <a:p>
            <a:pPr algn="ctr"/>
            <a:endParaRPr lang="en-MY" sz="1100"/>
          </a:p>
        </xdr:txBody>
      </xdr:sp>
      <xdr:sp macro="" textlink="">
        <xdr:nvSpPr>
          <xdr:cNvPr id="9" name="TextBox 8">
            <a:extLst>
              <a:ext uri="{FF2B5EF4-FFF2-40B4-BE49-F238E27FC236}">
                <a16:creationId xmlns:a16="http://schemas.microsoft.com/office/drawing/2014/main" id="{00000000-0008-0000-1100-000009000000}"/>
              </a:ext>
            </a:extLst>
          </xdr:cNvPr>
          <xdr:cNvSpPr txBox="1"/>
        </xdr:nvSpPr>
        <xdr:spPr>
          <a:xfrm>
            <a:off x="758777" y="230713"/>
            <a:ext cx="360492" cy="276774"/>
          </a:xfrm>
          <a:prstGeom prst="rect">
            <a:avLst/>
          </a:prstGeom>
          <a:grp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n-MY" sz="1050" b="1">
                <a:latin typeface="Arial" panose="020B0604020202020204" pitchFamily="7" charset="0"/>
                <a:cs typeface="Arial" panose="020B0604020202020204" pitchFamily="7" charset="0"/>
              </a:rPr>
              <a:t>12</a:t>
            </a:r>
          </a:p>
        </xdr:txBody>
      </xdr:sp>
    </xdr:grpSp>
    <xdr:clientData/>
  </xdr:twoCellAnchor>
  <xdr:twoCellAnchor>
    <xdr:from>
      <xdr:col>0</xdr:col>
      <xdr:colOff>95249</xdr:colOff>
      <xdr:row>175</xdr:row>
      <xdr:rowOff>69273</xdr:rowOff>
    </xdr:from>
    <xdr:to>
      <xdr:col>2</xdr:col>
      <xdr:colOff>318653</xdr:colOff>
      <xdr:row>180</xdr:row>
      <xdr:rowOff>21163</xdr:rowOff>
    </xdr:to>
    <xdr:grpSp>
      <xdr:nvGrpSpPr>
        <xdr:cNvPr id="10" name="Group 9">
          <a:extLst>
            <a:ext uri="{FF2B5EF4-FFF2-40B4-BE49-F238E27FC236}">
              <a16:creationId xmlns:a16="http://schemas.microsoft.com/office/drawing/2014/main" id="{00000000-0008-0000-1100-00000A000000}"/>
            </a:ext>
          </a:extLst>
        </xdr:cNvPr>
        <xdr:cNvGrpSpPr/>
      </xdr:nvGrpSpPr>
      <xdr:grpSpPr>
        <a:xfrm>
          <a:off x="95249" y="22764173"/>
          <a:ext cx="642504" cy="650390"/>
          <a:chOff x="638175" y="85725"/>
          <a:chExt cx="590549" cy="573613"/>
        </a:xfrm>
        <a:solidFill>
          <a:schemeClr val="tx2">
            <a:lumMod val="20000"/>
            <a:lumOff val="80000"/>
          </a:schemeClr>
        </a:solidFill>
      </xdr:grpSpPr>
      <xdr:sp macro="" textlink="">
        <xdr:nvSpPr>
          <xdr:cNvPr id="11" name="Flowchart: Connector 10">
            <a:extLst>
              <a:ext uri="{FF2B5EF4-FFF2-40B4-BE49-F238E27FC236}">
                <a16:creationId xmlns:a16="http://schemas.microsoft.com/office/drawing/2014/main" id="{00000000-0008-0000-1100-00000B000000}"/>
              </a:ext>
            </a:extLst>
          </xdr:cNvPr>
          <xdr:cNvSpPr/>
        </xdr:nvSpPr>
        <xdr:spPr>
          <a:xfrm>
            <a:off x="638175" y="85725"/>
            <a:ext cx="590549" cy="573613"/>
          </a:xfrm>
          <a:prstGeom prst="flowChartConnector">
            <a:avLst/>
          </a:prstGeom>
          <a:grpFill/>
          <a:ln w="9525" cap="flat" cmpd="sng" algn="ctr">
            <a:solidFill>
              <a:srgbClr val="000000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wrap="square" lIns="18288" tIns="0" rIns="0" bIns="0" rtlCol="0" anchor="ctr" upright="1"/>
          <a:lstStyle/>
          <a:p>
            <a:pPr algn="ctr"/>
            <a:endParaRPr lang="en-MY" sz="1100"/>
          </a:p>
        </xdr:txBody>
      </xdr:sp>
      <xdr:sp macro="" textlink="">
        <xdr:nvSpPr>
          <xdr:cNvPr id="12" name="Freeform 6">
            <a:extLst>
              <a:ext uri="{FF2B5EF4-FFF2-40B4-BE49-F238E27FC236}">
                <a16:creationId xmlns:a16="http://schemas.microsoft.com/office/drawing/2014/main" id="{00000000-0008-0000-1100-00000C000000}"/>
              </a:ext>
            </a:extLst>
          </xdr:cNvPr>
          <xdr:cNvSpPr/>
        </xdr:nvSpPr>
        <xdr:spPr>
          <a:xfrm>
            <a:off x="689201" y="133350"/>
            <a:ext cx="491898" cy="474531"/>
          </a:xfrm>
          <a:custGeom>
            <a:avLst/>
            <a:gdLst>
              <a:gd name="connsiteX0" fmla="*/ 0 w 433915"/>
              <a:gd name="connsiteY0" fmla="*/ 216959 h 433917"/>
              <a:gd name="connsiteX1" fmla="*/ 63545 w 433915"/>
              <a:gd name="connsiteY1" fmla="*/ 63546 h 433917"/>
              <a:gd name="connsiteX2" fmla="*/ 216958 w 433915"/>
              <a:gd name="connsiteY2" fmla="*/ 0 h 433917"/>
              <a:gd name="connsiteX3" fmla="*/ 370371 w 433915"/>
              <a:gd name="connsiteY3" fmla="*/ 63546 h 433917"/>
              <a:gd name="connsiteX4" fmla="*/ 433916 w 433915"/>
              <a:gd name="connsiteY4" fmla="*/ 216959 h 433917"/>
              <a:gd name="connsiteX5" fmla="*/ 370371 w 433915"/>
              <a:gd name="connsiteY5" fmla="*/ 370372 h 433917"/>
              <a:gd name="connsiteX6" fmla="*/ 216958 w 433915"/>
              <a:gd name="connsiteY6" fmla="*/ 433918 h 433917"/>
              <a:gd name="connsiteX7" fmla="*/ 63545 w 433915"/>
              <a:gd name="connsiteY7" fmla="*/ 370372 h 433917"/>
              <a:gd name="connsiteX8" fmla="*/ 0 w 433915"/>
              <a:gd name="connsiteY8" fmla="*/ 216959 h 433917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</a:cxnLst>
            <a:rect l="l" t="t" r="r" b="b"/>
            <a:pathLst>
              <a:path w="433915" h="433917">
                <a:moveTo>
                  <a:pt x="0" y="216959"/>
                </a:moveTo>
                <a:cubicBezTo>
                  <a:pt x="0" y="159418"/>
                  <a:pt x="22858" y="104234"/>
                  <a:pt x="63545" y="63546"/>
                </a:cubicBezTo>
                <a:cubicBezTo>
                  <a:pt x="104233" y="22858"/>
                  <a:pt x="159417" y="0"/>
                  <a:pt x="216958" y="0"/>
                </a:cubicBezTo>
                <a:cubicBezTo>
                  <a:pt x="274499" y="0"/>
                  <a:pt x="329683" y="22858"/>
                  <a:pt x="370371" y="63546"/>
                </a:cubicBezTo>
                <a:cubicBezTo>
                  <a:pt x="411058" y="104234"/>
                  <a:pt x="433916" y="159418"/>
                  <a:pt x="433916" y="216959"/>
                </a:cubicBezTo>
                <a:cubicBezTo>
                  <a:pt x="433916" y="274500"/>
                  <a:pt x="411058" y="329684"/>
                  <a:pt x="370371" y="370372"/>
                </a:cubicBezTo>
                <a:cubicBezTo>
                  <a:pt x="329683" y="411060"/>
                  <a:pt x="274499" y="433918"/>
                  <a:pt x="216958" y="433918"/>
                </a:cubicBezTo>
                <a:cubicBezTo>
                  <a:pt x="159417" y="433918"/>
                  <a:pt x="104233" y="411060"/>
                  <a:pt x="63545" y="370372"/>
                </a:cubicBezTo>
                <a:cubicBezTo>
                  <a:pt x="22858" y="329684"/>
                  <a:pt x="0" y="274500"/>
                  <a:pt x="0" y="216959"/>
                </a:cubicBezTo>
                <a:close/>
              </a:path>
            </a:pathLst>
          </a:custGeom>
          <a:grpFill/>
          <a:ln w="9525" cap="flat" cmpd="sng" algn="ctr">
            <a:solidFill>
              <a:schemeClr val="tx1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wrap="square" lIns="18288" tIns="0" rIns="0" bIns="0" rtlCol="0" anchor="ctr" upright="1"/>
          <a:lstStyle/>
          <a:p>
            <a:pPr algn="ctr"/>
            <a:endParaRPr lang="en-MY" sz="1100"/>
          </a:p>
        </xdr:txBody>
      </xdr:sp>
      <xdr:sp macro="" textlink="">
        <xdr:nvSpPr>
          <xdr:cNvPr id="13" name="TextBox 12">
            <a:extLst>
              <a:ext uri="{FF2B5EF4-FFF2-40B4-BE49-F238E27FC236}">
                <a16:creationId xmlns:a16="http://schemas.microsoft.com/office/drawing/2014/main" id="{00000000-0008-0000-1100-00000D000000}"/>
              </a:ext>
            </a:extLst>
          </xdr:cNvPr>
          <xdr:cNvSpPr txBox="1"/>
        </xdr:nvSpPr>
        <xdr:spPr>
          <a:xfrm>
            <a:off x="758777" y="230713"/>
            <a:ext cx="360492" cy="276774"/>
          </a:xfrm>
          <a:prstGeom prst="rect">
            <a:avLst/>
          </a:prstGeom>
          <a:grp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n-MY" sz="1050" b="1">
                <a:latin typeface="Arial" panose="020B0604020202020204" pitchFamily="7" charset="0"/>
                <a:cs typeface="Arial" panose="020B0604020202020204" pitchFamily="7" charset="0"/>
              </a:rPr>
              <a:t>12</a:t>
            </a:r>
          </a:p>
        </xdr:txBody>
      </xdr:sp>
    </xdr:grpSp>
    <xdr:clientData/>
  </xdr:twoCellAnchor>
  <xdr:twoCellAnchor>
    <xdr:from>
      <xdr:col>0</xdr:col>
      <xdr:colOff>86591</xdr:colOff>
      <xdr:row>92</xdr:row>
      <xdr:rowOff>95249</xdr:rowOff>
    </xdr:from>
    <xdr:to>
      <xdr:col>2</xdr:col>
      <xdr:colOff>309995</xdr:colOff>
      <xdr:row>95</xdr:row>
      <xdr:rowOff>21162</xdr:rowOff>
    </xdr:to>
    <xdr:grpSp>
      <xdr:nvGrpSpPr>
        <xdr:cNvPr id="14" name="Group 13">
          <a:extLst>
            <a:ext uri="{FF2B5EF4-FFF2-40B4-BE49-F238E27FC236}">
              <a16:creationId xmlns:a16="http://schemas.microsoft.com/office/drawing/2014/main" id="{00000000-0008-0000-1100-00000E000000}"/>
            </a:ext>
          </a:extLst>
        </xdr:cNvPr>
        <xdr:cNvGrpSpPr/>
      </xdr:nvGrpSpPr>
      <xdr:grpSpPr>
        <a:xfrm>
          <a:off x="86591" y="11449049"/>
          <a:ext cx="642504" cy="611713"/>
          <a:chOff x="638175" y="85725"/>
          <a:chExt cx="590549" cy="573613"/>
        </a:xfrm>
        <a:solidFill>
          <a:schemeClr val="tx2">
            <a:lumMod val="20000"/>
            <a:lumOff val="80000"/>
          </a:schemeClr>
        </a:solidFill>
      </xdr:grpSpPr>
      <xdr:sp macro="" textlink="">
        <xdr:nvSpPr>
          <xdr:cNvPr id="15" name="Flowchart: Connector 14">
            <a:extLst>
              <a:ext uri="{FF2B5EF4-FFF2-40B4-BE49-F238E27FC236}">
                <a16:creationId xmlns:a16="http://schemas.microsoft.com/office/drawing/2014/main" id="{00000000-0008-0000-1100-00000F000000}"/>
              </a:ext>
            </a:extLst>
          </xdr:cNvPr>
          <xdr:cNvSpPr/>
        </xdr:nvSpPr>
        <xdr:spPr>
          <a:xfrm>
            <a:off x="638175" y="85725"/>
            <a:ext cx="590549" cy="573613"/>
          </a:xfrm>
          <a:prstGeom prst="flowChartConnector">
            <a:avLst/>
          </a:prstGeom>
          <a:grpFill/>
          <a:ln w="9525" cap="flat" cmpd="sng" algn="ctr">
            <a:solidFill>
              <a:srgbClr val="000000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wrap="square" lIns="18288" tIns="0" rIns="0" bIns="0" rtlCol="0" anchor="ctr" upright="1"/>
          <a:lstStyle/>
          <a:p>
            <a:pPr algn="ctr"/>
            <a:endParaRPr lang="en-MY" sz="1100"/>
          </a:p>
        </xdr:txBody>
      </xdr:sp>
      <xdr:sp macro="" textlink="">
        <xdr:nvSpPr>
          <xdr:cNvPr id="16" name="Freeform 6">
            <a:extLst>
              <a:ext uri="{FF2B5EF4-FFF2-40B4-BE49-F238E27FC236}">
                <a16:creationId xmlns:a16="http://schemas.microsoft.com/office/drawing/2014/main" id="{00000000-0008-0000-1100-000010000000}"/>
              </a:ext>
            </a:extLst>
          </xdr:cNvPr>
          <xdr:cNvSpPr/>
        </xdr:nvSpPr>
        <xdr:spPr>
          <a:xfrm>
            <a:off x="689201" y="133350"/>
            <a:ext cx="491898" cy="474531"/>
          </a:xfrm>
          <a:custGeom>
            <a:avLst/>
            <a:gdLst>
              <a:gd name="connsiteX0" fmla="*/ 0 w 433915"/>
              <a:gd name="connsiteY0" fmla="*/ 216959 h 433917"/>
              <a:gd name="connsiteX1" fmla="*/ 63545 w 433915"/>
              <a:gd name="connsiteY1" fmla="*/ 63546 h 433917"/>
              <a:gd name="connsiteX2" fmla="*/ 216958 w 433915"/>
              <a:gd name="connsiteY2" fmla="*/ 0 h 433917"/>
              <a:gd name="connsiteX3" fmla="*/ 370371 w 433915"/>
              <a:gd name="connsiteY3" fmla="*/ 63546 h 433917"/>
              <a:gd name="connsiteX4" fmla="*/ 433916 w 433915"/>
              <a:gd name="connsiteY4" fmla="*/ 216959 h 433917"/>
              <a:gd name="connsiteX5" fmla="*/ 370371 w 433915"/>
              <a:gd name="connsiteY5" fmla="*/ 370372 h 433917"/>
              <a:gd name="connsiteX6" fmla="*/ 216958 w 433915"/>
              <a:gd name="connsiteY6" fmla="*/ 433918 h 433917"/>
              <a:gd name="connsiteX7" fmla="*/ 63545 w 433915"/>
              <a:gd name="connsiteY7" fmla="*/ 370372 h 433917"/>
              <a:gd name="connsiteX8" fmla="*/ 0 w 433915"/>
              <a:gd name="connsiteY8" fmla="*/ 216959 h 433917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</a:cxnLst>
            <a:rect l="l" t="t" r="r" b="b"/>
            <a:pathLst>
              <a:path w="433915" h="433917">
                <a:moveTo>
                  <a:pt x="0" y="216959"/>
                </a:moveTo>
                <a:cubicBezTo>
                  <a:pt x="0" y="159418"/>
                  <a:pt x="22858" y="104234"/>
                  <a:pt x="63545" y="63546"/>
                </a:cubicBezTo>
                <a:cubicBezTo>
                  <a:pt x="104233" y="22858"/>
                  <a:pt x="159417" y="0"/>
                  <a:pt x="216958" y="0"/>
                </a:cubicBezTo>
                <a:cubicBezTo>
                  <a:pt x="274499" y="0"/>
                  <a:pt x="329683" y="22858"/>
                  <a:pt x="370371" y="63546"/>
                </a:cubicBezTo>
                <a:cubicBezTo>
                  <a:pt x="411058" y="104234"/>
                  <a:pt x="433916" y="159418"/>
                  <a:pt x="433916" y="216959"/>
                </a:cubicBezTo>
                <a:cubicBezTo>
                  <a:pt x="433916" y="274500"/>
                  <a:pt x="411058" y="329684"/>
                  <a:pt x="370371" y="370372"/>
                </a:cubicBezTo>
                <a:cubicBezTo>
                  <a:pt x="329683" y="411060"/>
                  <a:pt x="274499" y="433918"/>
                  <a:pt x="216958" y="433918"/>
                </a:cubicBezTo>
                <a:cubicBezTo>
                  <a:pt x="159417" y="433918"/>
                  <a:pt x="104233" y="411060"/>
                  <a:pt x="63545" y="370372"/>
                </a:cubicBezTo>
                <a:cubicBezTo>
                  <a:pt x="22858" y="329684"/>
                  <a:pt x="0" y="274500"/>
                  <a:pt x="0" y="216959"/>
                </a:cubicBezTo>
                <a:close/>
              </a:path>
            </a:pathLst>
          </a:custGeom>
          <a:grpFill/>
          <a:ln w="9525" cap="flat" cmpd="sng" algn="ctr">
            <a:solidFill>
              <a:schemeClr val="tx1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wrap="square" lIns="18288" tIns="0" rIns="0" bIns="0" rtlCol="0" anchor="ctr" upright="1"/>
          <a:lstStyle/>
          <a:p>
            <a:pPr algn="ctr"/>
            <a:endParaRPr lang="en-MY" sz="1100"/>
          </a:p>
        </xdr:txBody>
      </xdr:sp>
      <xdr:sp macro="" textlink="">
        <xdr:nvSpPr>
          <xdr:cNvPr id="17" name="TextBox 16">
            <a:extLst>
              <a:ext uri="{FF2B5EF4-FFF2-40B4-BE49-F238E27FC236}">
                <a16:creationId xmlns:a16="http://schemas.microsoft.com/office/drawing/2014/main" id="{00000000-0008-0000-1100-000011000000}"/>
              </a:ext>
            </a:extLst>
          </xdr:cNvPr>
          <xdr:cNvSpPr txBox="1"/>
        </xdr:nvSpPr>
        <xdr:spPr>
          <a:xfrm>
            <a:off x="758777" y="230713"/>
            <a:ext cx="360492" cy="276774"/>
          </a:xfrm>
          <a:prstGeom prst="rect">
            <a:avLst/>
          </a:prstGeom>
          <a:grp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n-MY" sz="1050" b="1">
                <a:latin typeface="Arial" panose="020B0604020202020204" pitchFamily="7" charset="0"/>
                <a:cs typeface="Arial" panose="020B0604020202020204" pitchFamily="7" charset="0"/>
              </a:rPr>
              <a:t>12</a:t>
            </a:r>
          </a:p>
        </xdr:txBody>
      </xdr:sp>
    </xdr:grp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38100</xdr:colOff>
      <xdr:row>2</xdr:row>
      <xdr:rowOff>95250</xdr:rowOff>
    </xdr:from>
    <xdr:to>
      <xdr:col>6</xdr:col>
      <xdr:colOff>266699</xdr:colOff>
      <xdr:row>6</xdr:row>
      <xdr:rowOff>40213</xdr:rowOff>
    </xdr:to>
    <xdr:grpSp>
      <xdr:nvGrpSpPr>
        <xdr:cNvPr id="8" name="Group 7">
          <a:extLst>
            <a:ext uri="{FF2B5EF4-FFF2-40B4-BE49-F238E27FC236}">
              <a16:creationId xmlns:a16="http://schemas.microsoft.com/office/drawing/2014/main" id="{00000000-0008-0000-1200-000008000000}"/>
            </a:ext>
          </a:extLst>
        </xdr:cNvPr>
        <xdr:cNvGrpSpPr/>
      </xdr:nvGrpSpPr>
      <xdr:grpSpPr>
        <a:xfrm>
          <a:off x="984827" y="441614"/>
          <a:ext cx="644236" cy="579963"/>
          <a:chOff x="638175" y="85725"/>
          <a:chExt cx="590549" cy="573613"/>
        </a:xfrm>
        <a:solidFill>
          <a:schemeClr val="tx2">
            <a:lumMod val="20000"/>
            <a:lumOff val="80000"/>
          </a:schemeClr>
        </a:solidFill>
      </xdr:grpSpPr>
      <xdr:sp macro="" textlink="">
        <xdr:nvSpPr>
          <xdr:cNvPr id="9" name="Flowchart: Connector 8">
            <a:extLst>
              <a:ext uri="{FF2B5EF4-FFF2-40B4-BE49-F238E27FC236}">
                <a16:creationId xmlns:a16="http://schemas.microsoft.com/office/drawing/2014/main" id="{00000000-0008-0000-1200-000009000000}"/>
              </a:ext>
            </a:extLst>
          </xdr:cNvPr>
          <xdr:cNvSpPr/>
        </xdr:nvSpPr>
        <xdr:spPr>
          <a:xfrm>
            <a:off x="638175" y="85725"/>
            <a:ext cx="590549" cy="573613"/>
          </a:xfrm>
          <a:prstGeom prst="flowChartConnector">
            <a:avLst/>
          </a:prstGeom>
          <a:grpFill/>
          <a:ln w="9525" cap="flat" cmpd="sng" algn="ctr">
            <a:solidFill>
              <a:srgbClr val="000000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wrap="square" lIns="18288" tIns="0" rIns="0" bIns="0" rtlCol="0" anchor="ctr" upright="1"/>
          <a:lstStyle/>
          <a:p>
            <a:pPr algn="ctr"/>
            <a:endParaRPr lang="en-MY" sz="1100"/>
          </a:p>
        </xdr:txBody>
      </xdr:sp>
      <xdr:sp macro="" textlink="">
        <xdr:nvSpPr>
          <xdr:cNvPr id="10" name="Freeform 9">
            <a:extLst>
              <a:ext uri="{FF2B5EF4-FFF2-40B4-BE49-F238E27FC236}">
                <a16:creationId xmlns:a16="http://schemas.microsoft.com/office/drawing/2014/main" id="{00000000-0008-0000-1200-00000A000000}"/>
              </a:ext>
            </a:extLst>
          </xdr:cNvPr>
          <xdr:cNvSpPr/>
        </xdr:nvSpPr>
        <xdr:spPr>
          <a:xfrm>
            <a:off x="689201" y="133350"/>
            <a:ext cx="491898" cy="474531"/>
          </a:xfrm>
          <a:custGeom>
            <a:avLst/>
            <a:gdLst>
              <a:gd name="connsiteX0" fmla="*/ 0 w 433915"/>
              <a:gd name="connsiteY0" fmla="*/ 216959 h 433917"/>
              <a:gd name="connsiteX1" fmla="*/ 63545 w 433915"/>
              <a:gd name="connsiteY1" fmla="*/ 63546 h 433917"/>
              <a:gd name="connsiteX2" fmla="*/ 216958 w 433915"/>
              <a:gd name="connsiteY2" fmla="*/ 0 h 433917"/>
              <a:gd name="connsiteX3" fmla="*/ 370371 w 433915"/>
              <a:gd name="connsiteY3" fmla="*/ 63546 h 433917"/>
              <a:gd name="connsiteX4" fmla="*/ 433916 w 433915"/>
              <a:gd name="connsiteY4" fmla="*/ 216959 h 433917"/>
              <a:gd name="connsiteX5" fmla="*/ 370371 w 433915"/>
              <a:gd name="connsiteY5" fmla="*/ 370372 h 433917"/>
              <a:gd name="connsiteX6" fmla="*/ 216958 w 433915"/>
              <a:gd name="connsiteY6" fmla="*/ 433918 h 433917"/>
              <a:gd name="connsiteX7" fmla="*/ 63545 w 433915"/>
              <a:gd name="connsiteY7" fmla="*/ 370372 h 433917"/>
              <a:gd name="connsiteX8" fmla="*/ 0 w 433915"/>
              <a:gd name="connsiteY8" fmla="*/ 216959 h 433917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</a:cxnLst>
            <a:rect l="l" t="t" r="r" b="b"/>
            <a:pathLst>
              <a:path w="433915" h="433917">
                <a:moveTo>
                  <a:pt x="0" y="216959"/>
                </a:moveTo>
                <a:cubicBezTo>
                  <a:pt x="0" y="159418"/>
                  <a:pt x="22858" y="104234"/>
                  <a:pt x="63545" y="63546"/>
                </a:cubicBezTo>
                <a:cubicBezTo>
                  <a:pt x="104233" y="22858"/>
                  <a:pt x="159417" y="0"/>
                  <a:pt x="216958" y="0"/>
                </a:cubicBezTo>
                <a:cubicBezTo>
                  <a:pt x="274499" y="0"/>
                  <a:pt x="329683" y="22858"/>
                  <a:pt x="370371" y="63546"/>
                </a:cubicBezTo>
                <a:cubicBezTo>
                  <a:pt x="411058" y="104234"/>
                  <a:pt x="433916" y="159418"/>
                  <a:pt x="433916" y="216959"/>
                </a:cubicBezTo>
                <a:cubicBezTo>
                  <a:pt x="433916" y="274500"/>
                  <a:pt x="411058" y="329684"/>
                  <a:pt x="370371" y="370372"/>
                </a:cubicBezTo>
                <a:cubicBezTo>
                  <a:pt x="329683" y="411060"/>
                  <a:pt x="274499" y="433918"/>
                  <a:pt x="216958" y="433918"/>
                </a:cubicBezTo>
                <a:cubicBezTo>
                  <a:pt x="159417" y="433918"/>
                  <a:pt x="104233" y="411060"/>
                  <a:pt x="63545" y="370372"/>
                </a:cubicBezTo>
                <a:cubicBezTo>
                  <a:pt x="22858" y="329684"/>
                  <a:pt x="0" y="274500"/>
                  <a:pt x="0" y="216959"/>
                </a:cubicBezTo>
                <a:close/>
              </a:path>
            </a:pathLst>
          </a:custGeom>
          <a:grpFill/>
          <a:ln w="9525" cap="flat" cmpd="sng" algn="ctr">
            <a:solidFill>
              <a:schemeClr val="tx1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wrap="square" lIns="18288" tIns="0" rIns="0" bIns="0" rtlCol="0" anchor="ctr" upright="1"/>
          <a:lstStyle/>
          <a:p>
            <a:pPr algn="ctr"/>
            <a:endParaRPr lang="en-MY" sz="1100"/>
          </a:p>
        </xdr:txBody>
      </xdr:sp>
      <xdr:sp macro="" textlink="">
        <xdr:nvSpPr>
          <xdr:cNvPr id="11" name="TextBox 10">
            <a:extLst>
              <a:ext uri="{FF2B5EF4-FFF2-40B4-BE49-F238E27FC236}">
                <a16:creationId xmlns:a16="http://schemas.microsoft.com/office/drawing/2014/main" id="{00000000-0008-0000-1200-00000B000000}"/>
              </a:ext>
            </a:extLst>
          </xdr:cNvPr>
          <xdr:cNvSpPr txBox="1"/>
        </xdr:nvSpPr>
        <xdr:spPr>
          <a:xfrm>
            <a:off x="742532" y="213668"/>
            <a:ext cx="388475" cy="298537"/>
          </a:xfrm>
          <a:prstGeom prst="rect">
            <a:avLst/>
          </a:prstGeom>
          <a:grp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/>
          <a:lstStyle/>
          <a:p>
            <a:pPr algn="ctr"/>
            <a:r>
              <a:rPr lang="en-MY" sz="1200" b="1">
                <a:latin typeface="Arial" panose="020B0604020202020204" pitchFamily="7" charset="0"/>
                <a:cs typeface="Arial" panose="020B0604020202020204" pitchFamily="7" charset="0"/>
              </a:rPr>
              <a:t>13</a:t>
            </a:r>
          </a:p>
        </xdr:txBody>
      </xdr: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219075</xdr:colOff>
      <xdr:row>38</xdr:row>
      <xdr:rowOff>9525</xdr:rowOff>
    </xdr:from>
    <xdr:to>
      <xdr:col>11</xdr:col>
      <xdr:colOff>247650</xdr:colOff>
      <xdr:row>38</xdr:row>
      <xdr:rowOff>9525</xdr:rowOff>
    </xdr:to>
    <xdr:cxnSp macro="">
      <xdr:nvCxnSpPr>
        <xdr:cNvPr id="2" name="Straight Connector 1">
          <a:extLst>
            <a:ext uri="{FF2B5EF4-FFF2-40B4-BE49-F238E27FC236}">
              <a16:creationId xmlns:a16="http://schemas.microsoft.com/office/drawing/2014/main" id="{BF97D6D2-050E-477C-B978-FFCAEAF15A8D}"/>
            </a:ext>
          </a:extLst>
        </xdr:cNvPr>
        <xdr:cNvCxnSpPr/>
      </xdr:nvCxnSpPr>
      <xdr:spPr bwMode="auto">
        <a:xfrm>
          <a:off x="1704975" y="5667375"/>
          <a:ext cx="1133475" cy="0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</xdr:cxnSp>
    <xdr:clientData/>
  </xdr:twoCellAnchor>
  <xdr:twoCellAnchor>
    <xdr:from>
      <xdr:col>12</xdr:col>
      <xdr:colOff>285750</xdr:colOff>
      <xdr:row>38</xdr:row>
      <xdr:rowOff>9525</xdr:rowOff>
    </xdr:from>
    <xdr:to>
      <xdr:col>17</xdr:col>
      <xdr:colOff>9525</xdr:colOff>
      <xdr:row>38</xdr:row>
      <xdr:rowOff>9525</xdr:rowOff>
    </xdr:to>
    <xdr:cxnSp macro="">
      <xdr:nvCxnSpPr>
        <xdr:cNvPr id="3" name="Straight Connector 2">
          <a:extLst>
            <a:ext uri="{FF2B5EF4-FFF2-40B4-BE49-F238E27FC236}">
              <a16:creationId xmlns:a16="http://schemas.microsoft.com/office/drawing/2014/main" id="{4A628E8A-0963-46D1-99BC-03761D77BF8B}"/>
            </a:ext>
          </a:extLst>
        </xdr:cNvPr>
        <xdr:cNvCxnSpPr/>
      </xdr:nvCxnSpPr>
      <xdr:spPr bwMode="auto">
        <a:xfrm>
          <a:off x="3152775" y="5667375"/>
          <a:ext cx="1133475" cy="0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</xdr:cxnSp>
    <xdr:clientData/>
  </xdr:twoCellAnchor>
  <xdr:twoCellAnchor>
    <xdr:from>
      <xdr:col>17</xdr:col>
      <xdr:colOff>257175</xdr:colOff>
      <xdr:row>38</xdr:row>
      <xdr:rowOff>9525</xdr:rowOff>
    </xdr:from>
    <xdr:to>
      <xdr:col>22</xdr:col>
      <xdr:colOff>57150</xdr:colOff>
      <xdr:row>38</xdr:row>
      <xdr:rowOff>9525</xdr:rowOff>
    </xdr:to>
    <xdr:cxnSp macro="">
      <xdr:nvCxnSpPr>
        <xdr:cNvPr id="4" name="Straight Connector 3">
          <a:extLst>
            <a:ext uri="{FF2B5EF4-FFF2-40B4-BE49-F238E27FC236}">
              <a16:creationId xmlns:a16="http://schemas.microsoft.com/office/drawing/2014/main" id="{FF9B5407-F91C-4221-B384-EFCB052FD564}"/>
            </a:ext>
          </a:extLst>
        </xdr:cNvPr>
        <xdr:cNvCxnSpPr/>
      </xdr:nvCxnSpPr>
      <xdr:spPr bwMode="auto">
        <a:xfrm>
          <a:off x="4533900" y="5667375"/>
          <a:ext cx="1133475" cy="0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</xdr:cxnSp>
    <xdr:clientData/>
  </xdr:twoCellAnchor>
  <xdr:twoCellAnchor>
    <xdr:from>
      <xdr:col>22</xdr:col>
      <xdr:colOff>314325</xdr:colOff>
      <xdr:row>38</xdr:row>
      <xdr:rowOff>9525</xdr:rowOff>
    </xdr:from>
    <xdr:to>
      <xdr:col>27</xdr:col>
      <xdr:colOff>9525</xdr:colOff>
      <xdr:row>38</xdr:row>
      <xdr:rowOff>9525</xdr:rowOff>
    </xdr:to>
    <xdr:cxnSp macro="">
      <xdr:nvCxnSpPr>
        <xdr:cNvPr id="5" name="Straight Connector 4">
          <a:extLst>
            <a:ext uri="{FF2B5EF4-FFF2-40B4-BE49-F238E27FC236}">
              <a16:creationId xmlns:a16="http://schemas.microsoft.com/office/drawing/2014/main" id="{55F5D9EB-3C3C-42B9-96BA-C1DC52A18D40}"/>
            </a:ext>
          </a:extLst>
        </xdr:cNvPr>
        <xdr:cNvCxnSpPr/>
      </xdr:nvCxnSpPr>
      <xdr:spPr bwMode="auto">
        <a:xfrm>
          <a:off x="5924550" y="5667375"/>
          <a:ext cx="1171575" cy="0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</xdr:cxnSp>
    <xdr:clientData/>
  </xdr:twoCellAnchor>
  <xdr:twoCellAnchor>
    <xdr:from>
      <xdr:col>22</xdr:col>
      <xdr:colOff>314325</xdr:colOff>
      <xdr:row>43</xdr:row>
      <xdr:rowOff>9525</xdr:rowOff>
    </xdr:from>
    <xdr:to>
      <xdr:col>27</xdr:col>
      <xdr:colOff>9525</xdr:colOff>
      <xdr:row>43</xdr:row>
      <xdr:rowOff>9525</xdr:rowOff>
    </xdr:to>
    <xdr:cxnSp macro="">
      <xdr:nvCxnSpPr>
        <xdr:cNvPr id="6" name="Straight Connector 5">
          <a:extLst>
            <a:ext uri="{FF2B5EF4-FFF2-40B4-BE49-F238E27FC236}">
              <a16:creationId xmlns:a16="http://schemas.microsoft.com/office/drawing/2014/main" id="{97E7486A-2C4D-4243-862B-2FB7CA1E5A0D}"/>
            </a:ext>
          </a:extLst>
        </xdr:cNvPr>
        <xdr:cNvCxnSpPr/>
      </xdr:nvCxnSpPr>
      <xdr:spPr bwMode="auto">
        <a:xfrm>
          <a:off x="5924550" y="6496050"/>
          <a:ext cx="1171575" cy="0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</xdr:cxnSp>
    <xdr:clientData/>
  </xdr:twoCellAnchor>
  <xdr:twoCellAnchor editAs="oneCell">
    <xdr:from>
      <xdr:col>11</xdr:col>
      <xdr:colOff>133350</xdr:colOff>
      <xdr:row>41</xdr:row>
      <xdr:rowOff>85724</xdr:rowOff>
    </xdr:from>
    <xdr:to>
      <xdr:col>12</xdr:col>
      <xdr:colOff>66676</xdr:colOff>
      <xdr:row>42</xdr:row>
      <xdr:rowOff>114300</xdr:rowOff>
    </xdr:to>
    <xdr:pic>
      <xdr:nvPicPr>
        <xdr:cNvPr id="7" name="Graphic 4" descr="Close">
          <a:extLst>
            <a:ext uri="{FF2B5EF4-FFF2-40B4-BE49-F238E27FC236}">
              <a16:creationId xmlns:a16="http://schemas.microsoft.com/office/drawing/2014/main" id="{39DCF711-1B41-423B-9D4C-BBCD4D162C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2724150" y="6248399"/>
          <a:ext cx="209551" cy="209551"/>
        </a:xfrm>
        <a:prstGeom prst="rect">
          <a:avLst/>
        </a:prstGeom>
      </xdr:spPr>
    </xdr:pic>
    <xdr:clientData/>
  </xdr:twoCellAnchor>
  <xdr:twoCellAnchor editAs="oneCell">
    <xdr:from>
      <xdr:col>16</xdr:col>
      <xdr:colOff>171450</xdr:colOff>
      <xdr:row>41</xdr:row>
      <xdr:rowOff>66675</xdr:rowOff>
    </xdr:from>
    <xdr:to>
      <xdr:col>17</xdr:col>
      <xdr:colOff>104776</xdr:colOff>
      <xdr:row>42</xdr:row>
      <xdr:rowOff>95251</xdr:rowOff>
    </xdr:to>
    <xdr:pic>
      <xdr:nvPicPr>
        <xdr:cNvPr id="8" name="Graphic 4" descr="Close">
          <a:extLst>
            <a:ext uri="{FF2B5EF4-FFF2-40B4-BE49-F238E27FC236}">
              <a16:creationId xmlns:a16="http://schemas.microsoft.com/office/drawing/2014/main" id="{D9EBAF2D-0C4B-487D-86F6-0C83CE38B3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4171950" y="6229350"/>
          <a:ext cx="209551" cy="209551"/>
        </a:xfrm>
        <a:prstGeom prst="rect">
          <a:avLst/>
        </a:prstGeom>
      </xdr:spPr>
    </xdr:pic>
    <xdr:clientData/>
  </xdr:twoCellAnchor>
  <xdr:twoCellAnchor editAs="oneCell">
    <xdr:from>
      <xdr:col>21</xdr:col>
      <xdr:colOff>123825</xdr:colOff>
      <xdr:row>41</xdr:row>
      <xdr:rowOff>76200</xdr:rowOff>
    </xdr:from>
    <xdr:to>
      <xdr:col>22</xdr:col>
      <xdr:colOff>85726</xdr:colOff>
      <xdr:row>42</xdr:row>
      <xdr:rowOff>104776</xdr:rowOff>
    </xdr:to>
    <xdr:pic>
      <xdr:nvPicPr>
        <xdr:cNvPr id="9" name="Graphic 4" descr="Close">
          <a:extLst>
            <a:ext uri="{FF2B5EF4-FFF2-40B4-BE49-F238E27FC236}">
              <a16:creationId xmlns:a16="http://schemas.microsoft.com/office/drawing/2014/main" id="{716A8A28-A916-46F6-93E8-B1A34531EC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5486400" y="6238875"/>
          <a:ext cx="209551" cy="209551"/>
        </a:xfrm>
        <a:prstGeom prst="rect">
          <a:avLst/>
        </a:prstGeom>
      </xdr:spPr>
    </xdr:pic>
    <xdr:clientData/>
  </xdr:twoCellAnchor>
  <xdr:twoCellAnchor editAs="oneCell">
    <xdr:from>
      <xdr:col>26</xdr:col>
      <xdr:colOff>171450</xdr:colOff>
      <xdr:row>41</xdr:row>
      <xdr:rowOff>85725</xdr:rowOff>
    </xdr:from>
    <xdr:to>
      <xdr:col>28</xdr:col>
      <xdr:colOff>19051</xdr:colOff>
      <xdr:row>42</xdr:row>
      <xdr:rowOff>114301</xdr:rowOff>
    </xdr:to>
    <xdr:pic>
      <xdr:nvPicPr>
        <xdr:cNvPr id="10" name="Graphic 4" descr="Close">
          <a:extLst>
            <a:ext uri="{FF2B5EF4-FFF2-40B4-BE49-F238E27FC236}">
              <a16:creationId xmlns:a16="http://schemas.microsoft.com/office/drawing/2014/main" id="{A2B1AA6A-1436-4E42-9EBA-BB1CAA9025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6981825" y="6248400"/>
          <a:ext cx="209551" cy="209551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0</xdr:row>
      <xdr:rowOff>85725</xdr:rowOff>
    </xdr:from>
    <xdr:to>
      <xdr:col>3</xdr:col>
      <xdr:colOff>142874</xdr:colOff>
      <xdr:row>3</xdr:row>
      <xdr:rowOff>116413</xdr:rowOff>
    </xdr:to>
    <xdr:grpSp>
      <xdr:nvGrpSpPr>
        <xdr:cNvPr id="5" name="Group 4">
          <a:extLst>
            <a:ext uri="{FF2B5EF4-FFF2-40B4-BE49-F238E27FC236}">
              <a16:creationId xmlns:a16="http://schemas.microsoft.com/office/drawing/2014/main" id="{00000000-0008-0000-1300-000005000000}"/>
            </a:ext>
          </a:extLst>
        </xdr:cNvPr>
        <xdr:cNvGrpSpPr/>
      </xdr:nvGrpSpPr>
      <xdr:grpSpPr>
        <a:xfrm>
          <a:off x="243898" y="85725"/>
          <a:ext cx="660976" cy="584870"/>
          <a:chOff x="638175" y="85725"/>
          <a:chExt cx="590549" cy="573613"/>
        </a:xfrm>
        <a:solidFill>
          <a:schemeClr val="tx2">
            <a:lumMod val="20000"/>
            <a:lumOff val="80000"/>
          </a:schemeClr>
        </a:solidFill>
      </xdr:grpSpPr>
      <xdr:sp macro="" textlink="">
        <xdr:nvSpPr>
          <xdr:cNvPr id="6" name="Flowchart: Connector 5">
            <a:extLst>
              <a:ext uri="{FF2B5EF4-FFF2-40B4-BE49-F238E27FC236}">
                <a16:creationId xmlns:a16="http://schemas.microsoft.com/office/drawing/2014/main" id="{00000000-0008-0000-1300-000006000000}"/>
              </a:ext>
            </a:extLst>
          </xdr:cNvPr>
          <xdr:cNvSpPr/>
        </xdr:nvSpPr>
        <xdr:spPr>
          <a:xfrm>
            <a:off x="638175" y="85725"/>
            <a:ext cx="590549" cy="573613"/>
          </a:xfrm>
          <a:prstGeom prst="flowChartConnector">
            <a:avLst/>
          </a:prstGeom>
          <a:grpFill/>
          <a:ln w="9525" cap="flat" cmpd="sng" algn="ctr">
            <a:solidFill>
              <a:srgbClr val="000000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wrap="square" lIns="18288" tIns="0" rIns="0" bIns="0" rtlCol="0" anchor="ctr" upright="1"/>
          <a:lstStyle/>
          <a:p>
            <a:pPr algn="ctr"/>
            <a:endParaRPr lang="en-MY" sz="1100"/>
          </a:p>
        </xdr:txBody>
      </xdr:sp>
      <xdr:sp macro="" textlink="">
        <xdr:nvSpPr>
          <xdr:cNvPr id="7" name="Freeform 6">
            <a:extLst>
              <a:ext uri="{FF2B5EF4-FFF2-40B4-BE49-F238E27FC236}">
                <a16:creationId xmlns:a16="http://schemas.microsoft.com/office/drawing/2014/main" id="{00000000-0008-0000-1300-000007000000}"/>
              </a:ext>
            </a:extLst>
          </xdr:cNvPr>
          <xdr:cNvSpPr/>
        </xdr:nvSpPr>
        <xdr:spPr>
          <a:xfrm>
            <a:off x="689201" y="133350"/>
            <a:ext cx="491898" cy="474531"/>
          </a:xfrm>
          <a:custGeom>
            <a:avLst/>
            <a:gdLst>
              <a:gd name="connsiteX0" fmla="*/ 0 w 433915"/>
              <a:gd name="connsiteY0" fmla="*/ 216959 h 433917"/>
              <a:gd name="connsiteX1" fmla="*/ 63545 w 433915"/>
              <a:gd name="connsiteY1" fmla="*/ 63546 h 433917"/>
              <a:gd name="connsiteX2" fmla="*/ 216958 w 433915"/>
              <a:gd name="connsiteY2" fmla="*/ 0 h 433917"/>
              <a:gd name="connsiteX3" fmla="*/ 370371 w 433915"/>
              <a:gd name="connsiteY3" fmla="*/ 63546 h 433917"/>
              <a:gd name="connsiteX4" fmla="*/ 433916 w 433915"/>
              <a:gd name="connsiteY4" fmla="*/ 216959 h 433917"/>
              <a:gd name="connsiteX5" fmla="*/ 370371 w 433915"/>
              <a:gd name="connsiteY5" fmla="*/ 370372 h 433917"/>
              <a:gd name="connsiteX6" fmla="*/ 216958 w 433915"/>
              <a:gd name="connsiteY6" fmla="*/ 433918 h 433917"/>
              <a:gd name="connsiteX7" fmla="*/ 63545 w 433915"/>
              <a:gd name="connsiteY7" fmla="*/ 370372 h 433917"/>
              <a:gd name="connsiteX8" fmla="*/ 0 w 433915"/>
              <a:gd name="connsiteY8" fmla="*/ 216959 h 433917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</a:cxnLst>
            <a:rect l="l" t="t" r="r" b="b"/>
            <a:pathLst>
              <a:path w="433915" h="433917">
                <a:moveTo>
                  <a:pt x="0" y="216959"/>
                </a:moveTo>
                <a:cubicBezTo>
                  <a:pt x="0" y="159418"/>
                  <a:pt x="22858" y="104234"/>
                  <a:pt x="63545" y="63546"/>
                </a:cubicBezTo>
                <a:cubicBezTo>
                  <a:pt x="104233" y="22858"/>
                  <a:pt x="159417" y="0"/>
                  <a:pt x="216958" y="0"/>
                </a:cubicBezTo>
                <a:cubicBezTo>
                  <a:pt x="274499" y="0"/>
                  <a:pt x="329683" y="22858"/>
                  <a:pt x="370371" y="63546"/>
                </a:cubicBezTo>
                <a:cubicBezTo>
                  <a:pt x="411058" y="104234"/>
                  <a:pt x="433916" y="159418"/>
                  <a:pt x="433916" y="216959"/>
                </a:cubicBezTo>
                <a:cubicBezTo>
                  <a:pt x="433916" y="274500"/>
                  <a:pt x="411058" y="329684"/>
                  <a:pt x="370371" y="370372"/>
                </a:cubicBezTo>
                <a:cubicBezTo>
                  <a:pt x="329683" y="411060"/>
                  <a:pt x="274499" y="433918"/>
                  <a:pt x="216958" y="433918"/>
                </a:cubicBezTo>
                <a:cubicBezTo>
                  <a:pt x="159417" y="433918"/>
                  <a:pt x="104233" y="411060"/>
                  <a:pt x="63545" y="370372"/>
                </a:cubicBezTo>
                <a:cubicBezTo>
                  <a:pt x="22858" y="329684"/>
                  <a:pt x="0" y="274500"/>
                  <a:pt x="0" y="216959"/>
                </a:cubicBezTo>
                <a:close/>
              </a:path>
            </a:pathLst>
          </a:custGeom>
          <a:grpFill/>
          <a:ln w="9525" cap="flat" cmpd="sng" algn="ctr">
            <a:solidFill>
              <a:schemeClr val="tx1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wrap="square" lIns="18288" tIns="0" rIns="0" bIns="0" rtlCol="0" anchor="ctr" upright="1"/>
          <a:lstStyle/>
          <a:p>
            <a:pPr algn="ctr"/>
            <a:endParaRPr lang="en-MY" sz="1100"/>
          </a:p>
        </xdr:txBody>
      </xdr:sp>
      <xdr:sp macro="" textlink="">
        <xdr:nvSpPr>
          <xdr:cNvPr id="8" name="TextBox 7">
            <a:extLst>
              <a:ext uri="{FF2B5EF4-FFF2-40B4-BE49-F238E27FC236}">
                <a16:creationId xmlns:a16="http://schemas.microsoft.com/office/drawing/2014/main" id="{00000000-0008-0000-1300-000008000000}"/>
              </a:ext>
            </a:extLst>
          </xdr:cNvPr>
          <xdr:cNvSpPr txBox="1"/>
        </xdr:nvSpPr>
        <xdr:spPr>
          <a:xfrm>
            <a:off x="738703" y="240238"/>
            <a:ext cx="375722" cy="264587"/>
          </a:xfrm>
          <a:prstGeom prst="rect">
            <a:avLst/>
          </a:prstGeom>
          <a:grp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/>
          <a:lstStyle/>
          <a:p>
            <a:pPr algn="ctr"/>
            <a:r>
              <a:rPr lang="en-MY" sz="1200" b="1">
                <a:latin typeface="Arial" panose="020B0604020202020204" pitchFamily="7" charset="0"/>
                <a:cs typeface="Arial" panose="020B0604020202020204" pitchFamily="7" charset="0"/>
              </a:rPr>
              <a:t>14</a:t>
            </a:r>
          </a:p>
        </xdr:txBody>
      </xdr:sp>
    </xdr:grp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0</xdr:row>
      <xdr:rowOff>104775</xdr:rowOff>
    </xdr:from>
    <xdr:to>
      <xdr:col>4</xdr:col>
      <xdr:colOff>9524</xdr:colOff>
      <xdr:row>3</xdr:row>
      <xdr:rowOff>106888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GrpSpPr/>
      </xdr:nvGrpSpPr>
      <xdr:grpSpPr>
        <a:xfrm>
          <a:off x="180975" y="104775"/>
          <a:ext cx="671367" cy="556295"/>
          <a:chOff x="638175" y="85725"/>
          <a:chExt cx="590549" cy="573613"/>
        </a:xfrm>
        <a:solidFill>
          <a:schemeClr val="tx2">
            <a:lumMod val="20000"/>
            <a:lumOff val="80000"/>
          </a:schemeClr>
        </a:solidFill>
      </xdr:grpSpPr>
      <xdr:sp macro="" textlink="">
        <xdr:nvSpPr>
          <xdr:cNvPr id="3" name="Flowchart: Connector 2">
            <a:extLst>
              <a:ext uri="{FF2B5EF4-FFF2-40B4-BE49-F238E27FC236}">
                <a16:creationId xmlns:a16="http://schemas.microsoft.com/office/drawing/2014/main" id="{00000000-0008-0000-1400-000003000000}"/>
              </a:ext>
            </a:extLst>
          </xdr:cNvPr>
          <xdr:cNvSpPr/>
        </xdr:nvSpPr>
        <xdr:spPr>
          <a:xfrm>
            <a:off x="638175" y="85725"/>
            <a:ext cx="590549" cy="573613"/>
          </a:xfrm>
          <a:prstGeom prst="flowChartConnector">
            <a:avLst/>
          </a:prstGeom>
          <a:grpFill/>
          <a:ln w="9525" cap="flat" cmpd="sng" algn="ctr">
            <a:solidFill>
              <a:srgbClr val="000000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wrap="square" lIns="18288" tIns="0" rIns="0" bIns="0" rtlCol="0" anchor="ctr" upright="1"/>
          <a:lstStyle/>
          <a:p>
            <a:pPr algn="ctr"/>
            <a:endParaRPr lang="en-MY" sz="1100"/>
          </a:p>
        </xdr:txBody>
      </xdr:sp>
      <xdr:sp macro="" textlink="">
        <xdr:nvSpPr>
          <xdr:cNvPr id="4" name="Freeform 3">
            <a:extLst>
              <a:ext uri="{FF2B5EF4-FFF2-40B4-BE49-F238E27FC236}">
                <a16:creationId xmlns:a16="http://schemas.microsoft.com/office/drawing/2014/main" id="{00000000-0008-0000-1400-000004000000}"/>
              </a:ext>
            </a:extLst>
          </xdr:cNvPr>
          <xdr:cNvSpPr/>
        </xdr:nvSpPr>
        <xdr:spPr>
          <a:xfrm>
            <a:off x="689201" y="133350"/>
            <a:ext cx="491898" cy="474531"/>
          </a:xfrm>
          <a:custGeom>
            <a:avLst/>
            <a:gdLst>
              <a:gd name="connsiteX0" fmla="*/ 0 w 433915"/>
              <a:gd name="connsiteY0" fmla="*/ 216959 h 433917"/>
              <a:gd name="connsiteX1" fmla="*/ 63545 w 433915"/>
              <a:gd name="connsiteY1" fmla="*/ 63546 h 433917"/>
              <a:gd name="connsiteX2" fmla="*/ 216958 w 433915"/>
              <a:gd name="connsiteY2" fmla="*/ 0 h 433917"/>
              <a:gd name="connsiteX3" fmla="*/ 370371 w 433915"/>
              <a:gd name="connsiteY3" fmla="*/ 63546 h 433917"/>
              <a:gd name="connsiteX4" fmla="*/ 433916 w 433915"/>
              <a:gd name="connsiteY4" fmla="*/ 216959 h 433917"/>
              <a:gd name="connsiteX5" fmla="*/ 370371 w 433915"/>
              <a:gd name="connsiteY5" fmla="*/ 370372 h 433917"/>
              <a:gd name="connsiteX6" fmla="*/ 216958 w 433915"/>
              <a:gd name="connsiteY6" fmla="*/ 433918 h 433917"/>
              <a:gd name="connsiteX7" fmla="*/ 63545 w 433915"/>
              <a:gd name="connsiteY7" fmla="*/ 370372 h 433917"/>
              <a:gd name="connsiteX8" fmla="*/ 0 w 433915"/>
              <a:gd name="connsiteY8" fmla="*/ 216959 h 433917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</a:cxnLst>
            <a:rect l="l" t="t" r="r" b="b"/>
            <a:pathLst>
              <a:path w="433915" h="433917">
                <a:moveTo>
                  <a:pt x="0" y="216959"/>
                </a:moveTo>
                <a:cubicBezTo>
                  <a:pt x="0" y="159418"/>
                  <a:pt x="22858" y="104234"/>
                  <a:pt x="63545" y="63546"/>
                </a:cubicBezTo>
                <a:cubicBezTo>
                  <a:pt x="104233" y="22858"/>
                  <a:pt x="159417" y="0"/>
                  <a:pt x="216958" y="0"/>
                </a:cubicBezTo>
                <a:cubicBezTo>
                  <a:pt x="274499" y="0"/>
                  <a:pt x="329683" y="22858"/>
                  <a:pt x="370371" y="63546"/>
                </a:cubicBezTo>
                <a:cubicBezTo>
                  <a:pt x="411058" y="104234"/>
                  <a:pt x="433916" y="159418"/>
                  <a:pt x="433916" y="216959"/>
                </a:cubicBezTo>
                <a:cubicBezTo>
                  <a:pt x="433916" y="274500"/>
                  <a:pt x="411058" y="329684"/>
                  <a:pt x="370371" y="370372"/>
                </a:cubicBezTo>
                <a:cubicBezTo>
                  <a:pt x="329683" y="411060"/>
                  <a:pt x="274499" y="433918"/>
                  <a:pt x="216958" y="433918"/>
                </a:cubicBezTo>
                <a:cubicBezTo>
                  <a:pt x="159417" y="433918"/>
                  <a:pt x="104233" y="411060"/>
                  <a:pt x="63545" y="370372"/>
                </a:cubicBezTo>
                <a:cubicBezTo>
                  <a:pt x="22858" y="329684"/>
                  <a:pt x="0" y="274500"/>
                  <a:pt x="0" y="216959"/>
                </a:cubicBezTo>
                <a:close/>
              </a:path>
            </a:pathLst>
          </a:custGeom>
          <a:grpFill/>
          <a:ln w="9525" cap="flat" cmpd="sng" algn="ctr">
            <a:solidFill>
              <a:schemeClr val="tx1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wrap="square" lIns="18288" tIns="0" rIns="0" bIns="0" rtlCol="0" anchor="ctr" upright="1"/>
          <a:lstStyle/>
          <a:p>
            <a:pPr algn="ctr"/>
            <a:endParaRPr lang="en-MY" sz="1100"/>
          </a:p>
        </xdr:txBody>
      </xdr:sp>
      <xdr:sp macro="" textlink="">
        <xdr:nvSpPr>
          <xdr:cNvPr id="5" name="TextBox 4">
            <a:extLst>
              <a:ext uri="{FF2B5EF4-FFF2-40B4-BE49-F238E27FC236}">
                <a16:creationId xmlns:a16="http://schemas.microsoft.com/office/drawing/2014/main" id="{00000000-0008-0000-1400-000005000000}"/>
              </a:ext>
            </a:extLst>
          </xdr:cNvPr>
          <xdr:cNvSpPr txBox="1"/>
        </xdr:nvSpPr>
        <xdr:spPr>
          <a:xfrm>
            <a:off x="766128" y="230713"/>
            <a:ext cx="354330" cy="276774"/>
          </a:xfrm>
          <a:prstGeom prst="rect">
            <a:avLst/>
          </a:prstGeom>
          <a:grp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/>
          <a:lstStyle/>
          <a:p>
            <a:pPr algn="ctr"/>
            <a:r>
              <a:rPr lang="en-MY" sz="1100" b="1">
                <a:latin typeface="Arial" panose="020B0604020202020204" pitchFamily="7" charset="0"/>
                <a:cs typeface="Arial" panose="020B0604020202020204" pitchFamily="7" charset="0"/>
              </a:rPr>
              <a:t>15</a:t>
            </a:r>
          </a:p>
        </xdr:txBody>
      </xdr:sp>
    </xdr:grp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0</xdr:row>
      <xdr:rowOff>104775</xdr:rowOff>
    </xdr:from>
    <xdr:to>
      <xdr:col>4</xdr:col>
      <xdr:colOff>9524</xdr:colOff>
      <xdr:row>3</xdr:row>
      <xdr:rowOff>106888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GrpSpPr/>
      </xdr:nvGrpSpPr>
      <xdr:grpSpPr>
        <a:xfrm>
          <a:off x="180975" y="104775"/>
          <a:ext cx="671367" cy="556295"/>
          <a:chOff x="638175" y="85725"/>
          <a:chExt cx="590549" cy="573613"/>
        </a:xfrm>
        <a:solidFill>
          <a:schemeClr val="tx2">
            <a:lumMod val="20000"/>
            <a:lumOff val="80000"/>
          </a:schemeClr>
        </a:solidFill>
      </xdr:grpSpPr>
      <xdr:sp macro="" textlink="">
        <xdr:nvSpPr>
          <xdr:cNvPr id="3" name="Flowchart: Connector 2">
            <a:extLst>
              <a:ext uri="{FF2B5EF4-FFF2-40B4-BE49-F238E27FC236}">
                <a16:creationId xmlns:a16="http://schemas.microsoft.com/office/drawing/2014/main" id="{00000000-0008-0000-1500-000003000000}"/>
              </a:ext>
            </a:extLst>
          </xdr:cNvPr>
          <xdr:cNvSpPr/>
        </xdr:nvSpPr>
        <xdr:spPr>
          <a:xfrm>
            <a:off x="638175" y="85725"/>
            <a:ext cx="590549" cy="573613"/>
          </a:xfrm>
          <a:prstGeom prst="flowChartConnector">
            <a:avLst/>
          </a:prstGeom>
          <a:grpFill/>
          <a:ln w="9525" cap="flat" cmpd="sng" algn="ctr">
            <a:solidFill>
              <a:srgbClr val="000000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wrap="square" lIns="18288" tIns="0" rIns="0" bIns="0" rtlCol="0" anchor="ctr" upright="1"/>
          <a:lstStyle/>
          <a:p>
            <a:pPr algn="ctr"/>
            <a:endParaRPr lang="en-MY" sz="1100"/>
          </a:p>
        </xdr:txBody>
      </xdr:sp>
      <xdr:sp macro="" textlink="">
        <xdr:nvSpPr>
          <xdr:cNvPr id="4" name="Freeform 3">
            <a:extLst>
              <a:ext uri="{FF2B5EF4-FFF2-40B4-BE49-F238E27FC236}">
                <a16:creationId xmlns:a16="http://schemas.microsoft.com/office/drawing/2014/main" id="{00000000-0008-0000-1500-000004000000}"/>
              </a:ext>
            </a:extLst>
          </xdr:cNvPr>
          <xdr:cNvSpPr/>
        </xdr:nvSpPr>
        <xdr:spPr>
          <a:xfrm>
            <a:off x="689201" y="133350"/>
            <a:ext cx="491898" cy="474531"/>
          </a:xfrm>
          <a:custGeom>
            <a:avLst/>
            <a:gdLst>
              <a:gd name="connsiteX0" fmla="*/ 0 w 433915"/>
              <a:gd name="connsiteY0" fmla="*/ 216959 h 433917"/>
              <a:gd name="connsiteX1" fmla="*/ 63545 w 433915"/>
              <a:gd name="connsiteY1" fmla="*/ 63546 h 433917"/>
              <a:gd name="connsiteX2" fmla="*/ 216958 w 433915"/>
              <a:gd name="connsiteY2" fmla="*/ 0 h 433917"/>
              <a:gd name="connsiteX3" fmla="*/ 370371 w 433915"/>
              <a:gd name="connsiteY3" fmla="*/ 63546 h 433917"/>
              <a:gd name="connsiteX4" fmla="*/ 433916 w 433915"/>
              <a:gd name="connsiteY4" fmla="*/ 216959 h 433917"/>
              <a:gd name="connsiteX5" fmla="*/ 370371 w 433915"/>
              <a:gd name="connsiteY5" fmla="*/ 370372 h 433917"/>
              <a:gd name="connsiteX6" fmla="*/ 216958 w 433915"/>
              <a:gd name="connsiteY6" fmla="*/ 433918 h 433917"/>
              <a:gd name="connsiteX7" fmla="*/ 63545 w 433915"/>
              <a:gd name="connsiteY7" fmla="*/ 370372 h 433917"/>
              <a:gd name="connsiteX8" fmla="*/ 0 w 433915"/>
              <a:gd name="connsiteY8" fmla="*/ 216959 h 433917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</a:cxnLst>
            <a:rect l="l" t="t" r="r" b="b"/>
            <a:pathLst>
              <a:path w="433915" h="433917">
                <a:moveTo>
                  <a:pt x="0" y="216959"/>
                </a:moveTo>
                <a:cubicBezTo>
                  <a:pt x="0" y="159418"/>
                  <a:pt x="22858" y="104234"/>
                  <a:pt x="63545" y="63546"/>
                </a:cubicBezTo>
                <a:cubicBezTo>
                  <a:pt x="104233" y="22858"/>
                  <a:pt x="159417" y="0"/>
                  <a:pt x="216958" y="0"/>
                </a:cubicBezTo>
                <a:cubicBezTo>
                  <a:pt x="274499" y="0"/>
                  <a:pt x="329683" y="22858"/>
                  <a:pt x="370371" y="63546"/>
                </a:cubicBezTo>
                <a:cubicBezTo>
                  <a:pt x="411058" y="104234"/>
                  <a:pt x="433916" y="159418"/>
                  <a:pt x="433916" y="216959"/>
                </a:cubicBezTo>
                <a:cubicBezTo>
                  <a:pt x="433916" y="274500"/>
                  <a:pt x="411058" y="329684"/>
                  <a:pt x="370371" y="370372"/>
                </a:cubicBezTo>
                <a:cubicBezTo>
                  <a:pt x="329683" y="411060"/>
                  <a:pt x="274499" y="433918"/>
                  <a:pt x="216958" y="433918"/>
                </a:cubicBezTo>
                <a:cubicBezTo>
                  <a:pt x="159417" y="433918"/>
                  <a:pt x="104233" y="411060"/>
                  <a:pt x="63545" y="370372"/>
                </a:cubicBezTo>
                <a:cubicBezTo>
                  <a:pt x="22858" y="329684"/>
                  <a:pt x="0" y="274500"/>
                  <a:pt x="0" y="216959"/>
                </a:cubicBezTo>
                <a:close/>
              </a:path>
            </a:pathLst>
          </a:custGeom>
          <a:grpFill/>
          <a:ln w="9525" cap="flat" cmpd="sng" algn="ctr">
            <a:solidFill>
              <a:schemeClr val="tx1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wrap="square" lIns="18288" tIns="0" rIns="0" bIns="0" rtlCol="0" anchor="ctr" upright="1"/>
          <a:lstStyle/>
          <a:p>
            <a:pPr algn="ctr"/>
            <a:endParaRPr lang="en-MY" sz="1100"/>
          </a:p>
        </xdr:txBody>
      </xdr:sp>
      <xdr:sp macro="" textlink="">
        <xdr:nvSpPr>
          <xdr:cNvPr id="5" name="TextBox 4">
            <a:extLst>
              <a:ext uri="{FF2B5EF4-FFF2-40B4-BE49-F238E27FC236}">
                <a16:creationId xmlns:a16="http://schemas.microsoft.com/office/drawing/2014/main" id="{00000000-0008-0000-1500-000005000000}"/>
              </a:ext>
            </a:extLst>
          </xdr:cNvPr>
          <xdr:cNvSpPr txBox="1"/>
        </xdr:nvSpPr>
        <xdr:spPr>
          <a:xfrm>
            <a:off x="766128" y="230713"/>
            <a:ext cx="354330" cy="276774"/>
          </a:xfrm>
          <a:prstGeom prst="rect">
            <a:avLst/>
          </a:prstGeom>
          <a:grp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/>
          <a:lstStyle/>
          <a:p>
            <a:pPr algn="ctr"/>
            <a:r>
              <a:rPr lang="en-MY" sz="1100" b="1">
                <a:latin typeface="Arial" panose="020B0604020202020204" pitchFamily="7" charset="0"/>
                <a:cs typeface="Arial" panose="020B0604020202020204" pitchFamily="7" charset="0"/>
              </a:rPr>
              <a:t>16</a:t>
            </a:r>
          </a:p>
        </xdr:txBody>
      </xdr:sp>
    </xdr:grp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28575</xdr:colOff>
      <xdr:row>1</xdr:row>
      <xdr:rowOff>28575</xdr:rowOff>
    </xdr:from>
    <xdr:to>
      <xdr:col>3</xdr:col>
      <xdr:colOff>247649</xdr:colOff>
      <xdr:row>4</xdr:row>
      <xdr:rowOff>59263</xdr:rowOff>
    </xdr:to>
    <xdr:grpSp>
      <xdr:nvGrpSpPr>
        <xdr:cNvPr id="6" name="Group 5">
          <a:extLst>
            <a:ext uri="{FF2B5EF4-FFF2-40B4-BE49-F238E27FC236}">
              <a16:creationId xmlns:a16="http://schemas.microsoft.com/office/drawing/2014/main" id="{00000000-0008-0000-1600-000006000000}"/>
            </a:ext>
          </a:extLst>
        </xdr:cNvPr>
        <xdr:cNvGrpSpPr/>
      </xdr:nvGrpSpPr>
      <xdr:grpSpPr>
        <a:xfrm>
          <a:off x="444211" y="74757"/>
          <a:ext cx="519256" cy="584870"/>
          <a:chOff x="638175" y="85725"/>
          <a:chExt cx="590549" cy="573613"/>
        </a:xfrm>
        <a:solidFill>
          <a:schemeClr val="tx2">
            <a:lumMod val="20000"/>
            <a:lumOff val="80000"/>
          </a:schemeClr>
        </a:solidFill>
      </xdr:grpSpPr>
      <xdr:sp macro="" textlink="">
        <xdr:nvSpPr>
          <xdr:cNvPr id="7" name="Flowchart: Connector 6">
            <a:extLst>
              <a:ext uri="{FF2B5EF4-FFF2-40B4-BE49-F238E27FC236}">
                <a16:creationId xmlns:a16="http://schemas.microsoft.com/office/drawing/2014/main" id="{00000000-0008-0000-1600-000007000000}"/>
              </a:ext>
            </a:extLst>
          </xdr:cNvPr>
          <xdr:cNvSpPr/>
        </xdr:nvSpPr>
        <xdr:spPr>
          <a:xfrm>
            <a:off x="638175" y="85725"/>
            <a:ext cx="590549" cy="573613"/>
          </a:xfrm>
          <a:prstGeom prst="flowChartConnector">
            <a:avLst/>
          </a:prstGeom>
          <a:grpFill/>
          <a:ln w="9525" cap="flat" cmpd="sng" algn="ctr">
            <a:solidFill>
              <a:srgbClr val="000000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wrap="square" lIns="18288" tIns="0" rIns="0" bIns="0" rtlCol="0" anchor="ctr" upright="1"/>
          <a:lstStyle/>
          <a:p>
            <a:pPr algn="ctr"/>
            <a:endParaRPr lang="en-MY" sz="1100"/>
          </a:p>
        </xdr:txBody>
      </xdr:sp>
      <xdr:sp macro="" textlink="">
        <xdr:nvSpPr>
          <xdr:cNvPr id="8" name="Freeform 7">
            <a:extLst>
              <a:ext uri="{FF2B5EF4-FFF2-40B4-BE49-F238E27FC236}">
                <a16:creationId xmlns:a16="http://schemas.microsoft.com/office/drawing/2014/main" id="{00000000-0008-0000-1600-000008000000}"/>
              </a:ext>
            </a:extLst>
          </xdr:cNvPr>
          <xdr:cNvSpPr/>
        </xdr:nvSpPr>
        <xdr:spPr>
          <a:xfrm>
            <a:off x="689201" y="133350"/>
            <a:ext cx="491898" cy="474531"/>
          </a:xfrm>
          <a:custGeom>
            <a:avLst/>
            <a:gdLst>
              <a:gd name="connsiteX0" fmla="*/ 0 w 433915"/>
              <a:gd name="connsiteY0" fmla="*/ 216959 h 433917"/>
              <a:gd name="connsiteX1" fmla="*/ 63545 w 433915"/>
              <a:gd name="connsiteY1" fmla="*/ 63546 h 433917"/>
              <a:gd name="connsiteX2" fmla="*/ 216958 w 433915"/>
              <a:gd name="connsiteY2" fmla="*/ 0 h 433917"/>
              <a:gd name="connsiteX3" fmla="*/ 370371 w 433915"/>
              <a:gd name="connsiteY3" fmla="*/ 63546 h 433917"/>
              <a:gd name="connsiteX4" fmla="*/ 433916 w 433915"/>
              <a:gd name="connsiteY4" fmla="*/ 216959 h 433917"/>
              <a:gd name="connsiteX5" fmla="*/ 370371 w 433915"/>
              <a:gd name="connsiteY5" fmla="*/ 370372 h 433917"/>
              <a:gd name="connsiteX6" fmla="*/ 216958 w 433915"/>
              <a:gd name="connsiteY6" fmla="*/ 433918 h 433917"/>
              <a:gd name="connsiteX7" fmla="*/ 63545 w 433915"/>
              <a:gd name="connsiteY7" fmla="*/ 370372 h 433917"/>
              <a:gd name="connsiteX8" fmla="*/ 0 w 433915"/>
              <a:gd name="connsiteY8" fmla="*/ 216959 h 433917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</a:cxnLst>
            <a:rect l="l" t="t" r="r" b="b"/>
            <a:pathLst>
              <a:path w="433915" h="433917">
                <a:moveTo>
                  <a:pt x="0" y="216959"/>
                </a:moveTo>
                <a:cubicBezTo>
                  <a:pt x="0" y="159418"/>
                  <a:pt x="22858" y="104234"/>
                  <a:pt x="63545" y="63546"/>
                </a:cubicBezTo>
                <a:cubicBezTo>
                  <a:pt x="104233" y="22858"/>
                  <a:pt x="159417" y="0"/>
                  <a:pt x="216958" y="0"/>
                </a:cubicBezTo>
                <a:cubicBezTo>
                  <a:pt x="274499" y="0"/>
                  <a:pt x="329683" y="22858"/>
                  <a:pt x="370371" y="63546"/>
                </a:cubicBezTo>
                <a:cubicBezTo>
                  <a:pt x="411058" y="104234"/>
                  <a:pt x="433916" y="159418"/>
                  <a:pt x="433916" y="216959"/>
                </a:cubicBezTo>
                <a:cubicBezTo>
                  <a:pt x="433916" y="274500"/>
                  <a:pt x="411058" y="329684"/>
                  <a:pt x="370371" y="370372"/>
                </a:cubicBezTo>
                <a:cubicBezTo>
                  <a:pt x="329683" y="411060"/>
                  <a:pt x="274499" y="433918"/>
                  <a:pt x="216958" y="433918"/>
                </a:cubicBezTo>
                <a:cubicBezTo>
                  <a:pt x="159417" y="433918"/>
                  <a:pt x="104233" y="411060"/>
                  <a:pt x="63545" y="370372"/>
                </a:cubicBezTo>
                <a:cubicBezTo>
                  <a:pt x="22858" y="329684"/>
                  <a:pt x="0" y="274500"/>
                  <a:pt x="0" y="216959"/>
                </a:cubicBezTo>
                <a:close/>
              </a:path>
            </a:pathLst>
          </a:custGeom>
          <a:grpFill/>
          <a:ln w="9525" cap="flat" cmpd="sng" algn="ctr">
            <a:solidFill>
              <a:schemeClr val="tx1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wrap="square" lIns="18288" tIns="0" rIns="0" bIns="0" rtlCol="0" anchor="ctr" upright="1"/>
          <a:lstStyle/>
          <a:p>
            <a:pPr algn="ctr"/>
            <a:endParaRPr lang="en-MY" sz="1100"/>
          </a:p>
        </xdr:txBody>
      </xdr:sp>
      <xdr:sp macro="" textlink="">
        <xdr:nvSpPr>
          <xdr:cNvPr id="9" name="TextBox 8">
            <a:extLst>
              <a:ext uri="{FF2B5EF4-FFF2-40B4-BE49-F238E27FC236}">
                <a16:creationId xmlns:a16="http://schemas.microsoft.com/office/drawing/2014/main" id="{00000000-0008-0000-1600-000009000000}"/>
              </a:ext>
            </a:extLst>
          </xdr:cNvPr>
          <xdr:cNvSpPr txBox="1"/>
        </xdr:nvSpPr>
        <xdr:spPr>
          <a:xfrm>
            <a:off x="756285" y="230713"/>
            <a:ext cx="374015" cy="276774"/>
          </a:xfrm>
          <a:prstGeom prst="rect">
            <a:avLst/>
          </a:prstGeom>
          <a:grp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/>
          <a:lstStyle/>
          <a:p>
            <a:pPr algn="ctr"/>
            <a:r>
              <a:rPr lang="en-MY" sz="1100" b="1">
                <a:latin typeface="Arial" panose="020B0604020202020204" pitchFamily="7" charset="0"/>
                <a:cs typeface="Arial" panose="020B0604020202020204" pitchFamily="7" charset="0"/>
              </a:rPr>
              <a:t>17</a:t>
            </a:r>
          </a:p>
        </xdr:txBody>
      </xdr:sp>
    </xdr:grp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426979</xdr:colOff>
      <xdr:row>9</xdr:row>
      <xdr:rowOff>0</xdr:rowOff>
    </xdr:from>
    <xdr:to>
      <xdr:col>17</xdr:col>
      <xdr:colOff>144517</xdr:colOff>
      <xdr:row>49</xdr:row>
      <xdr:rowOff>39415</xdr:rowOff>
    </xdr:to>
    <xdr:sp macro="" textlink="">
      <xdr:nvSpPr>
        <xdr:cNvPr id="2" name="Rounded Rectangle 1">
          <a:extLst>
            <a:ext uri="{FF2B5EF4-FFF2-40B4-BE49-F238E27FC236}">
              <a16:creationId xmlns:a16="http://schemas.microsoft.com/office/drawing/2014/main" id="{C1641BA3-0B73-46DA-B172-F72E3E4982B4}"/>
            </a:ext>
          </a:extLst>
        </xdr:cNvPr>
        <xdr:cNvSpPr/>
      </xdr:nvSpPr>
      <xdr:spPr>
        <a:xfrm>
          <a:off x="1131829" y="1323975"/>
          <a:ext cx="4984863" cy="5278165"/>
        </a:xfrm>
        <a:prstGeom prst="roundRect">
          <a:avLst/>
        </a:prstGeom>
        <a:solidFill>
          <a:schemeClr val="tx2">
            <a:lumMod val="20000"/>
            <a:lumOff val="80000"/>
          </a:schemeClr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r>
            <a:rPr lang="en-MY" sz="1000" b="1" i="0" u="none" strike="noStrike">
              <a:latin typeface="+mn-lt"/>
              <a:ea typeface="+mn-ea"/>
              <a:cs typeface="+mn-cs"/>
            </a:rPr>
            <a:t>Soalan berkaitan daya saing pertubuhan mengandungi 9 Seksyen iaitu:</a:t>
          </a:r>
          <a:r>
            <a:rPr lang="en-MY" sz="1000"/>
            <a:t> </a:t>
          </a:r>
        </a:p>
        <a:p>
          <a:pPr algn="l"/>
          <a:r>
            <a:rPr lang="en-MY" sz="1000" b="0" i="1" u="none" strike="noStrike">
              <a:latin typeface="+mn-lt"/>
              <a:ea typeface="+mn-ea"/>
              <a:cs typeface="+mn-cs"/>
            </a:rPr>
            <a:t>Questions related competitiveness of the establishment consists of 9 Sections:</a:t>
          </a:r>
          <a:r>
            <a:rPr lang="en-MY" sz="1000"/>
            <a:t> </a:t>
          </a:r>
          <a:r>
            <a:rPr lang="en-MY" sz="1000" b="0" i="1" u="none" strike="noStrike">
              <a:latin typeface="+mn-lt"/>
              <a:ea typeface="+mn-ea"/>
              <a:cs typeface="+mn-cs"/>
            </a:rPr>
            <a:t> </a:t>
          </a:r>
        </a:p>
        <a:p>
          <a:pPr algn="l"/>
          <a:r>
            <a:rPr lang="en-MY" sz="1000"/>
            <a:t> </a:t>
          </a:r>
          <a:r>
            <a:rPr lang="en-MY" sz="1000" b="0" i="0" u="none" strike="noStrike">
              <a:latin typeface="+mn-lt"/>
              <a:ea typeface="+mn-ea"/>
              <a:cs typeface="+mn-cs"/>
            </a:rPr>
            <a:t> </a:t>
          </a:r>
          <a:r>
            <a:rPr lang="en-MY" sz="1000"/>
            <a:t> </a:t>
          </a:r>
          <a:r>
            <a:rPr lang="en-MY" sz="1000" b="0" i="0" u="none" strike="noStrike">
              <a:latin typeface="+mn-lt"/>
              <a:ea typeface="+mn-ea"/>
              <a:cs typeface="+mn-cs"/>
            </a:rPr>
            <a:t> </a:t>
          </a:r>
          <a:r>
            <a:rPr lang="en-MY" sz="1000"/>
            <a:t> </a:t>
          </a:r>
          <a:r>
            <a:rPr lang="en-MY" sz="1000" b="0" i="0" u="none" strike="noStrike">
              <a:latin typeface="+mn-lt"/>
              <a:ea typeface="+mn-ea"/>
              <a:cs typeface="+mn-cs"/>
            </a:rPr>
            <a:t> </a:t>
          </a:r>
          <a:r>
            <a:rPr lang="en-MY" sz="1000"/>
            <a:t> </a:t>
          </a:r>
          <a:r>
            <a:rPr lang="en-MY" sz="1000" b="0" i="0" u="none" strike="noStrike">
              <a:latin typeface="+mn-lt"/>
              <a:ea typeface="+mn-ea"/>
              <a:cs typeface="+mn-cs"/>
            </a:rPr>
            <a:t> </a:t>
          </a:r>
          <a:r>
            <a:rPr lang="en-MY" sz="1000"/>
            <a:t> </a:t>
          </a:r>
        </a:p>
        <a:p>
          <a:pPr algn="l"/>
          <a:r>
            <a:rPr lang="en-MY" sz="1000" b="1" i="0" u="none" strike="noStrike">
              <a:latin typeface="+mn-lt"/>
              <a:ea typeface="+mn-ea"/>
              <a:cs typeface="+mn-cs"/>
            </a:rPr>
            <a:t>Seksyen A: Modul Ekonomi </a:t>
          </a:r>
          <a:r>
            <a:rPr lang="en-MY" sz="1000" b="1" i="0">
              <a:effectLst/>
              <a:latin typeface="+mn-lt"/>
              <a:ea typeface="+mn-ea"/>
              <a:cs typeface="+mn-cs"/>
            </a:rPr>
            <a:t>Digital</a:t>
          </a:r>
          <a:r>
            <a:rPr lang="en-MY" sz="1000"/>
            <a:t> </a:t>
          </a:r>
        </a:p>
        <a:p>
          <a:pPr algn="l"/>
          <a:r>
            <a:rPr lang="en-MY" sz="1000" b="0" i="0" u="none" strike="noStrike">
              <a:latin typeface="+mn-lt"/>
              <a:ea typeface="+mn-ea"/>
              <a:cs typeface="+mn-cs"/>
            </a:rPr>
            <a:t>Section A: </a:t>
          </a:r>
          <a:r>
            <a:rPr lang="en-MY" sz="1000" b="0" i="0">
              <a:effectLst/>
              <a:latin typeface="+mn-lt"/>
              <a:ea typeface="+mn-ea"/>
              <a:cs typeface="+mn-cs"/>
            </a:rPr>
            <a:t>Digital </a:t>
          </a:r>
          <a:r>
            <a:rPr lang="en-MY" sz="1000" b="0" i="0" u="none" strike="noStrike">
              <a:latin typeface="+mn-lt"/>
              <a:ea typeface="+mn-ea"/>
              <a:cs typeface="+mn-cs"/>
            </a:rPr>
            <a:t>Economic </a:t>
          </a:r>
          <a:r>
            <a:rPr lang="en-MY" sz="1000" b="0" i="0">
              <a:effectLst/>
              <a:latin typeface="+mn-lt"/>
              <a:ea typeface="+mn-ea"/>
              <a:cs typeface="+mn-cs"/>
            </a:rPr>
            <a:t>Module</a:t>
          </a:r>
          <a:r>
            <a:rPr lang="en-MY" sz="1000"/>
            <a:t> </a:t>
          </a:r>
        </a:p>
        <a:p>
          <a:pPr algn="l"/>
          <a:r>
            <a:rPr lang="en-MY" sz="1000" b="0" i="0" u="none" strike="noStrike">
              <a:latin typeface="+mn-lt"/>
              <a:ea typeface="+mn-ea"/>
              <a:cs typeface="+mn-cs"/>
            </a:rPr>
            <a:t> </a:t>
          </a:r>
          <a:r>
            <a:rPr lang="en-MY" sz="1000"/>
            <a:t> </a:t>
          </a:r>
          <a:r>
            <a:rPr lang="en-MY" sz="1000" b="0" i="0" u="none" strike="noStrike">
              <a:latin typeface="+mn-lt"/>
              <a:ea typeface="+mn-ea"/>
              <a:cs typeface="+mn-cs"/>
            </a:rPr>
            <a:t> </a:t>
          </a:r>
          <a:r>
            <a:rPr lang="en-MY" sz="1000"/>
            <a:t> </a:t>
          </a:r>
          <a:r>
            <a:rPr lang="en-MY" sz="1000" b="0" i="0" u="none" strike="noStrike">
              <a:latin typeface="+mn-lt"/>
              <a:ea typeface="+mn-ea"/>
              <a:cs typeface="+mn-cs"/>
            </a:rPr>
            <a:t> </a:t>
          </a:r>
          <a:r>
            <a:rPr lang="en-MY" sz="1000"/>
            <a:t> </a:t>
          </a:r>
          <a:r>
            <a:rPr lang="en-MY" sz="1000" b="0" i="0" u="none" strike="noStrike">
              <a:latin typeface="+mn-lt"/>
              <a:ea typeface="+mn-ea"/>
              <a:cs typeface="+mn-cs"/>
            </a:rPr>
            <a:t> </a:t>
          </a:r>
          <a:r>
            <a:rPr lang="en-MY" sz="1000"/>
            <a:t> </a:t>
          </a:r>
        </a:p>
        <a:p>
          <a:pPr algn="l"/>
          <a:r>
            <a:rPr lang="en-MY" sz="1000" b="1" i="0" u="none" strike="noStrike">
              <a:latin typeface="+mn-lt"/>
              <a:ea typeface="+mn-ea"/>
              <a:cs typeface="+mn-cs"/>
            </a:rPr>
            <a:t>Seksyen B:</a:t>
          </a:r>
          <a:r>
            <a:rPr lang="en-MY" sz="1000" b="1" i="0" u="none" strike="noStrike" baseline="0">
              <a:latin typeface="+mn-lt"/>
              <a:ea typeface="+mn-ea"/>
              <a:cs typeface="+mn-cs"/>
            </a:rPr>
            <a:t> Kemudahan Pembiayaan</a:t>
          </a:r>
          <a:endParaRPr lang="en-MY" sz="1000"/>
        </a:p>
        <a:p>
          <a:pPr algn="l"/>
          <a:r>
            <a:rPr lang="en-MY" sz="1000" b="0" i="1" u="none" strike="noStrike">
              <a:latin typeface="+mn-lt"/>
              <a:ea typeface="+mn-ea"/>
              <a:cs typeface="+mn-cs"/>
            </a:rPr>
            <a:t>Section B: Access to Financing</a:t>
          </a:r>
          <a:endParaRPr lang="en-MY" sz="1000"/>
        </a:p>
        <a:p>
          <a:pPr algn="l"/>
          <a:r>
            <a:rPr lang="en-MY" sz="1000" b="0" i="1" u="none" strike="noStrike">
              <a:latin typeface="+mn-lt"/>
              <a:ea typeface="+mn-ea"/>
              <a:cs typeface="+mn-cs"/>
            </a:rPr>
            <a:t> </a:t>
          </a:r>
          <a:r>
            <a:rPr lang="en-MY" sz="1000"/>
            <a:t> </a:t>
          </a:r>
          <a:r>
            <a:rPr lang="en-MY" sz="1000" b="0" i="0" u="none" strike="noStrike">
              <a:latin typeface="+mn-lt"/>
              <a:ea typeface="+mn-ea"/>
              <a:cs typeface="+mn-cs"/>
            </a:rPr>
            <a:t> </a:t>
          </a:r>
          <a:r>
            <a:rPr lang="en-MY" sz="1000"/>
            <a:t> </a:t>
          </a:r>
          <a:r>
            <a:rPr lang="en-MY" sz="1000" b="0" i="0" u="none" strike="noStrike">
              <a:latin typeface="+mn-lt"/>
              <a:ea typeface="+mn-ea"/>
              <a:cs typeface="+mn-cs"/>
            </a:rPr>
            <a:t> </a:t>
          </a:r>
          <a:r>
            <a:rPr lang="en-MY" sz="1000"/>
            <a:t> </a:t>
          </a:r>
          <a:r>
            <a:rPr lang="en-MY" sz="1000" b="0" i="0" u="none" strike="noStrike">
              <a:latin typeface="+mn-lt"/>
              <a:ea typeface="+mn-ea"/>
              <a:cs typeface="+mn-cs"/>
            </a:rPr>
            <a:t> </a:t>
          </a:r>
          <a:r>
            <a:rPr lang="en-MY" sz="1000"/>
            <a:t> </a:t>
          </a:r>
          <a:r>
            <a:rPr lang="en-MY" sz="1000" b="0" i="0" u="none" strike="noStrike">
              <a:latin typeface="+mn-lt"/>
              <a:ea typeface="+mn-ea"/>
              <a:cs typeface="+mn-cs"/>
            </a:rPr>
            <a:t> </a:t>
          </a:r>
        </a:p>
        <a:p>
          <a:pPr algn="l"/>
          <a:r>
            <a:rPr lang="en-MY" sz="1000"/>
            <a:t> </a:t>
          </a:r>
          <a:r>
            <a:rPr lang="en-MY" sz="1000" b="1" i="0" u="none" strike="noStrike">
              <a:latin typeface="+mn-lt"/>
              <a:ea typeface="+mn-ea"/>
              <a:cs typeface="+mn-cs"/>
            </a:rPr>
            <a:t>Seksyen C: Inovasi dan</a:t>
          </a:r>
          <a:r>
            <a:rPr lang="en-MY" sz="1000" b="1" i="0" u="none" strike="noStrike" baseline="0">
              <a:latin typeface="+mn-lt"/>
              <a:ea typeface="+mn-ea"/>
              <a:cs typeface="+mn-cs"/>
            </a:rPr>
            <a:t> </a:t>
          </a:r>
          <a:r>
            <a:rPr lang="en-MY" sz="1000" b="1" i="0" u="none" strike="noStrike">
              <a:latin typeface="+mn-lt"/>
              <a:ea typeface="+mn-ea"/>
              <a:cs typeface="+mn-cs"/>
            </a:rPr>
            <a:t>Penyelidikan &amp; Pembangunan</a:t>
          </a:r>
        </a:p>
        <a:p>
          <a:pPr algn="l"/>
          <a:r>
            <a:rPr lang="en-MY" sz="1000"/>
            <a:t> </a:t>
          </a:r>
          <a:r>
            <a:rPr lang="en-MY" sz="1000" b="0" i="1" u="none" strike="noStrike">
              <a:latin typeface="+mn-lt"/>
              <a:ea typeface="+mn-ea"/>
              <a:cs typeface="+mn-cs"/>
            </a:rPr>
            <a:t>Section C: Innovation and Research &amp; Development</a:t>
          </a:r>
          <a:r>
            <a:rPr lang="en-MY" sz="1000"/>
            <a:t> </a:t>
          </a:r>
        </a:p>
        <a:p>
          <a:pPr algn="l"/>
          <a:r>
            <a:rPr lang="en-MY" sz="1000" b="0" i="1" u="none" strike="noStrike">
              <a:latin typeface="+mn-lt"/>
              <a:ea typeface="+mn-ea"/>
              <a:cs typeface="+mn-cs"/>
            </a:rPr>
            <a:t> </a:t>
          </a:r>
          <a:r>
            <a:rPr lang="en-MY" sz="1000"/>
            <a:t> </a:t>
          </a:r>
          <a:r>
            <a:rPr lang="en-MY" sz="1000" b="0" i="0" u="none" strike="noStrike">
              <a:latin typeface="+mn-lt"/>
              <a:ea typeface="+mn-ea"/>
              <a:cs typeface="+mn-cs"/>
            </a:rPr>
            <a:t> </a:t>
          </a:r>
          <a:r>
            <a:rPr lang="en-MY" sz="1000"/>
            <a:t> </a:t>
          </a:r>
          <a:r>
            <a:rPr lang="en-MY" sz="1000" b="0" i="0" u="none" strike="noStrike">
              <a:latin typeface="+mn-lt"/>
              <a:ea typeface="+mn-ea"/>
              <a:cs typeface="+mn-cs"/>
            </a:rPr>
            <a:t> </a:t>
          </a:r>
          <a:r>
            <a:rPr lang="en-MY" sz="1000"/>
            <a:t> </a:t>
          </a:r>
          <a:r>
            <a:rPr lang="en-MY" sz="1000" b="0" i="0" u="none" strike="noStrike">
              <a:latin typeface="+mn-lt"/>
              <a:ea typeface="+mn-ea"/>
              <a:cs typeface="+mn-cs"/>
            </a:rPr>
            <a:t> </a:t>
          </a:r>
          <a:r>
            <a:rPr lang="en-MY" sz="1000"/>
            <a:t> </a:t>
          </a:r>
          <a:r>
            <a:rPr lang="en-MY" sz="1000" b="0" i="0" u="none" strike="noStrike">
              <a:latin typeface="+mn-lt"/>
              <a:ea typeface="+mn-ea"/>
              <a:cs typeface="+mn-cs"/>
            </a:rPr>
            <a:t> </a:t>
          </a:r>
          <a:r>
            <a:rPr lang="en-MY" sz="1000"/>
            <a:t> </a:t>
          </a:r>
        </a:p>
        <a:p>
          <a:pPr algn="l"/>
          <a:r>
            <a:rPr lang="en-MY" sz="1000" b="1" i="0" u="none" strike="noStrike">
              <a:latin typeface="+mn-lt"/>
              <a:ea typeface="+mn-ea"/>
              <a:cs typeface="+mn-cs"/>
            </a:rPr>
            <a:t>Seksyen D: Pemasaran dan Promosi</a:t>
          </a:r>
          <a:endParaRPr lang="en-MY" sz="1000"/>
        </a:p>
        <a:p>
          <a:pPr algn="l"/>
          <a:r>
            <a:rPr lang="en-MY" sz="1000" b="0" i="1" u="none" strike="noStrike">
              <a:latin typeface="+mn-lt"/>
              <a:ea typeface="+mn-ea"/>
              <a:cs typeface="+mn-cs"/>
            </a:rPr>
            <a:t>Section D: Marketing and Promotion</a:t>
          </a:r>
          <a:endParaRPr lang="en-MY" sz="1000"/>
        </a:p>
        <a:p>
          <a:pPr algn="l"/>
          <a:endParaRPr lang="en-MY" sz="1000"/>
        </a:p>
        <a:p>
          <a:pPr algn="l"/>
          <a:r>
            <a:rPr lang="en-MY" sz="1000" b="1" i="0">
              <a:effectLst/>
              <a:latin typeface="+mn-lt"/>
              <a:ea typeface="+mn-ea"/>
              <a:cs typeface="+mn-cs"/>
            </a:rPr>
            <a:t>Seksyen E: Import dan Eksport</a:t>
          </a:r>
          <a:endParaRPr lang="en-MY" sz="1000">
            <a:effectLst/>
          </a:endParaRPr>
        </a:p>
        <a:p>
          <a:pPr algn="l"/>
          <a:r>
            <a:rPr lang="en-MY" sz="1000" b="0" i="1">
              <a:effectLst/>
              <a:latin typeface="+mn-lt"/>
              <a:ea typeface="+mn-ea"/>
              <a:cs typeface="+mn-cs"/>
            </a:rPr>
            <a:t>Section E: Imports and Exports</a:t>
          </a:r>
        </a:p>
        <a:p>
          <a:pPr algn="l"/>
          <a:endParaRPr lang="en-MY" sz="1000" b="0" i="1">
            <a:effectLst/>
            <a:latin typeface="+mn-lt"/>
            <a:ea typeface="+mn-ea"/>
            <a:cs typeface="+mn-cs"/>
          </a:endParaRPr>
        </a:p>
        <a:p>
          <a:pPr algn="l"/>
          <a:r>
            <a:rPr lang="en-MY" sz="1000" b="1" i="0">
              <a:effectLst/>
              <a:latin typeface="+mn-lt"/>
              <a:ea typeface="+mn-ea"/>
              <a:cs typeface="+mn-cs"/>
            </a:rPr>
            <a:t>Seksyen F: Perbelanjaan Perlindungan Alam Sekitar</a:t>
          </a:r>
          <a:r>
            <a:rPr lang="en-MY" sz="1000">
              <a:effectLst/>
              <a:latin typeface="+mn-lt"/>
              <a:ea typeface="+mn-ea"/>
              <a:cs typeface="+mn-cs"/>
            </a:rPr>
            <a:t> </a:t>
          </a:r>
          <a:endParaRPr lang="en-MY" sz="1000">
            <a:effectLst/>
          </a:endParaRPr>
        </a:p>
        <a:p>
          <a:pPr algn="l"/>
          <a:r>
            <a:rPr lang="en-MY" sz="1000" b="0" i="1">
              <a:effectLst/>
              <a:latin typeface="+mn-lt"/>
              <a:ea typeface="+mn-ea"/>
              <a:cs typeface="+mn-cs"/>
            </a:rPr>
            <a:t>Section F: Environmental Protection Expenditure</a:t>
          </a:r>
          <a:r>
            <a:rPr lang="en-MY" sz="1000">
              <a:effectLst/>
              <a:latin typeface="+mn-lt"/>
              <a:ea typeface="+mn-ea"/>
              <a:cs typeface="+mn-cs"/>
            </a:rPr>
            <a:t> </a:t>
          </a:r>
          <a:endParaRPr lang="en-MY" sz="1000">
            <a:effectLst/>
          </a:endParaRPr>
        </a:p>
        <a:p>
          <a:pPr algn="l"/>
          <a:endParaRPr lang="en-MY" sz="1000">
            <a:effectLst/>
          </a:endParaRPr>
        </a:p>
        <a:p>
          <a:pPr algn="l"/>
          <a:r>
            <a:rPr lang="en-MY" sz="1000" b="1" i="0">
              <a:effectLst/>
              <a:latin typeface="+mn-lt"/>
              <a:ea typeface="+mn-ea"/>
              <a:cs typeface="+mn-cs"/>
            </a:rPr>
            <a:t>Seksyen G: </a:t>
          </a:r>
          <a:r>
            <a:rPr lang="en-MY" sz="1000" b="1">
              <a:latin typeface="+mn-lt"/>
              <a:ea typeface="+mn-ea"/>
              <a:cs typeface="+mn-cs"/>
            </a:rPr>
            <a:t>Teknologi dan Revolusi Perindustrian Keempat (4IR)</a:t>
          </a:r>
        </a:p>
        <a:p>
          <a:pPr algn="l"/>
          <a:r>
            <a:rPr lang="en-MY" sz="1000" b="0" i="1">
              <a:effectLst/>
              <a:latin typeface="+mn-lt"/>
              <a:ea typeface="+mn-ea"/>
              <a:cs typeface="+mn-cs"/>
            </a:rPr>
            <a:t>Section G: </a:t>
          </a:r>
          <a:r>
            <a:rPr lang="en-MY" sz="1000" i="1">
              <a:latin typeface="+mn-lt"/>
              <a:ea typeface="+mn-ea"/>
              <a:cs typeface="+mn-cs"/>
            </a:rPr>
            <a:t>Technology and Fourth</a:t>
          </a:r>
          <a:r>
            <a:rPr lang="en-MY" sz="1000" i="1" baseline="0">
              <a:latin typeface="+mn-lt"/>
              <a:ea typeface="+mn-ea"/>
              <a:cs typeface="+mn-cs"/>
            </a:rPr>
            <a:t> </a:t>
          </a:r>
          <a:r>
            <a:rPr lang="en-MY" sz="1000" i="1">
              <a:latin typeface="+mn-lt"/>
              <a:ea typeface="+mn-ea"/>
              <a:cs typeface="+mn-cs"/>
            </a:rPr>
            <a:t>Industrial Revolution (4IR)</a:t>
          </a:r>
        </a:p>
        <a:p>
          <a:pPr algn="l"/>
          <a:endParaRPr lang="en-MY" sz="1000" b="0" i="1">
            <a:effectLst/>
            <a:latin typeface="+mn-lt"/>
            <a:ea typeface="+mn-ea"/>
            <a:cs typeface="+mn-cs"/>
          </a:endParaRPr>
        </a:p>
        <a:p>
          <a:pPr algn="l"/>
          <a:r>
            <a:rPr lang="en-MY" sz="1000" b="1" i="0">
              <a:effectLst/>
              <a:latin typeface="+mn-lt"/>
              <a:ea typeface="+mn-ea"/>
              <a:cs typeface="+mn-cs"/>
            </a:rPr>
            <a:t>Seksyen H: </a:t>
          </a:r>
          <a:r>
            <a:rPr lang="en-MY" sz="1000" b="1">
              <a:latin typeface="+mn-lt"/>
              <a:ea typeface="+mn-ea"/>
              <a:cs typeface="+mn-cs"/>
            </a:rPr>
            <a:t>Impak Pandemik COVID-19</a:t>
          </a:r>
        </a:p>
        <a:p>
          <a:pPr algn="l"/>
          <a:r>
            <a:rPr lang="en-MY" sz="1000" b="0" i="1">
              <a:effectLst/>
              <a:latin typeface="+mn-lt"/>
              <a:ea typeface="+mn-ea"/>
              <a:cs typeface="+mn-cs"/>
            </a:rPr>
            <a:t>Section H: </a:t>
          </a:r>
          <a:r>
            <a:rPr lang="en-MY" sz="1000">
              <a:latin typeface="+mn-lt"/>
              <a:ea typeface="+mn-ea"/>
              <a:cs typeface="+mn-cs"/>
            </a:rPr>
            <a:t> </a:t>
          </a:r>
          <a:r>
            <a:rPr lang="en-MY" sz="1000" i="1">
              <a:latin typeface="+mn-lt"/>
              <a:ea typeface="+mn-ea"/>
              <a:cs typeface="+mn-cs"/>
            </a:rPr>
            <a:t>Impact of COVID-19 Pandemic</a:t>
          </a:r>
        </a:p>
        <a:p>
          <a:pPr algn="l"/>
          <a:endParaRPr lang="en-MY" sz="1000" b="0" i="1">
            <a:effectLst/>
            <a:latin typeface="+mn-lt"/>
            <a:ea typeface="+mn-ea"/>
            <a:cs typeface="+mn-cs"/>
          </a:endParaRPr>
        </a:p>
        <a:p>
          <a:pPr algn="l"/>
          <a:r>
            <a:rPr lang="en-MY" sz="1000" b="1" i="0">
              <a:effectLst/>
              <a:latin typeface="+mn-lt"/>
              <a:ea typeface="+mn-ea"/>
              <a:cs typeface="+mn-cs"/>
            </a:rPr>
            <a:t>Seksyen I: Sumber Manusia</a:t>
          </a:r>
          <a:endParaRPr lang="en-MY" sz="1000">
            <a:effectLst/>
          </a:endParaRPr>
        </a:p>
        <a:p>
          <a:pPr algn="l"/>
          <a:r>
            <a:rPr lang="en-MY" sz="1000" b="0" i="1">
              <a:effectLst/>
              <a:latin typeface="+mn-lt"/>
              <a:ea typeface="+mn-ea"/>
              <a:cs typeface="+mn-cs"/>
            </a:rPr>
            <a:t>Section I: Human Resource </a:t>
          </a:r>
          <a:endParaRPr lang="en-MY" sz="1000">
            <a:effectLst/>
          </a:endParaRPr>
        </a:p>
        <a:p>
          <a:pPr algn="l"/>
          <a:endParaRPr lang="en-MY" sz="1000">
            <a:effectLst/>
          </a:endParaRPr>
        </a:p>
        <a:p>
          <a:pPr algn="l"/>
          <a:endParaRPr lang="en-MY" sz="1000"/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9525</xdr:colOff>
      <xdr:row>495</xdr:row>
      <xdr:rowOff>38100</xdr:rowOff>
    </xdr:from>
    <xdr:to>
      <xdr:col>6</xdr:col>
      <xdr:colOff>32385</xdr:colOff>
      <xdr:row>496</xdr:row>
      <xdr:rowOff>150495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D614E8BD-E86F-41DF-9AEA-6406864A46D3}"/>
            </a:ext>
          </a:extLst>
        </xdr:cNvPr>
        <xdr:cNvSpPr txBox="1">
          <a:spLocks noChangeArrowheads="1"/>
        </xdr:cNvSpPr>
      </xdr:nvSpPr>
      <xdr:spPr>
        <a:xfrm>
          <a:off x="752475" y="68218050"/>
          <a:ext cx="537210" cy="245745"/>
        </a:xfrm>
        <a:prstGeom prst="rect">
          <a:avLst/>
        </a:prstGeom>
        <a:solidFill>
          <a:schemeClr val="accent1">
            <a:lumMod val="40000"/>
            <a:lumOff val="60000"/>
          </a:schemeClr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36576" tIns="36576" rIns="0" bIns="0" anchor="ctr" upright="1"/>
        <a:lstStyle/>
        <a:p>
          <a:pPr algn="ctr" rtl="0">
            <a:defRPr sz="1000"/>
          </a:pPr>
          <a:r>
            <a:rPr lang="en-US" sz="1100" b="1" i="0" u="none" strike="noStrike" baseline="0">
              <a:solidFill>
                <a:srgbClr val="000000"/>
              </a:solidFill>
              <a:latin typeface="Arial" panose="020B0604020202020204" pitchFamily="7" charset="0"/>
              <a:cs typeface="Arial" panose="020B0604020202020204" pitchFamily="7" charset="0"/>
            </a:rPr>
            <a:t>B2B</a:t>
          </a:r>
        </a:p>
      </xdr:txBody>
    </xdr:sp>
    <xdr:clientData/>
  </xdr:twoCellAnchor>
  <xdr:twoCellAnchor>
    <xdr:from>
      <xdr:col>4</xdr:col>
      <xdr:colOff>28575</xdr:colOff>
      <xdr:row>499</xdr:row>
      <xdr:rowOff>28575</xdr:rowOff>
    </xdr:from>
    <xdr:to>
      <xdr:col>6</xdr:col>
      <xdr:colOff>47625</xdr:colOff>
      <xdr:row>500</xdr:row>
      <xdr:rowOff>160020</xdr:rowOff>
    </xdr:to>
    <xdr:sp macro="" textlink="">
      <xdr:nvSpPr>
        <xdr:cNvPr id="3" name="Text Box 1">
          <a:extLst>
            <a:ext uri="{FF2B5EF4-FFF2-40B4-BE49-F238E27FC236}">
              <a16:creationId xmlns:a16="http://schemas.microsoft.com/office/drawing/2014/main" id="{1FB23BB4-5963-4FF5-B4C7-E0B67E862BD1}"/>
            </a:ext>
          </a:extLst>
        </xdr:cNvPr>
        <xdr:cNvSpPr txBox="1">
          <a:spLocks noChangeArrowheads="1"/>
        </xdr:cNvSpPr>
      </xdr:nvSpPr>
      <xdr:spPr>
        <a:xfrm>
          <a:off x="771525" y="68780025"/>
          <a:ext cx="533400" cy="255270"/>
        </a:xfrm>
        <a:prstGeom prst="rect">
          <a:avLst/>
        </a:prstGeom>
        <a:solidFill>
          <a:schemeClr val="accent1">
            <a:lumMod val="40000"/>
            <a:lumOff val="60000"/>
          </a:schemeClr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36576" tIns="36576" rIns="0" bIns="0" anchor="ctr" upright="1"/>
        <a:lstStyle/>
        <a:p>
          <a:pPr algn="ctr" rtl="0">
            <a:defRPr sz="1000"/>
          </a:pPr>
          <a:r>
            <a:rPr lang="en-US" sz="1100" b="1" i="0" u="none" strike="noStrike" baseline="0">
              <a:solidFill>
                <a:srgbClr val="000000"/>
              </a:solidFill>
              <a:latin typeface="Arial" panose="020B0604020202020204" pitchFamily="7" charset="0"/>
              <a:cs typeface="Arial" panose="020B0604020202020204" pitchFamily="7" charset="0"/>
            </a:rPr>
            <a:t>B2C</a:t>
          </a:r>
        </a:p>
      </xdr:txBody>
    </xdr:sp>
    <xdr:clientData/>
  </xdr:twoCellAnchor>
  <xdr:twoCellAnchor>
    <xdr:from>
      <xdr:col>4</xdr:col>
      <xdr:colOff>0</xdr:colOff>
      <xdr:row>503</xdr:row>
      <xdr:rowOff>0</xdr:rowOff>
    </xdr:from>
    <xdr:to>
      <xdr:col>6</xdr:col>
      <xdr:colOff>19050</xdr:colOff>
      <xdr:row>504</xdr:row>
      <xdr:rowOff>131445</xdr:rowOff>
    </xdr:to>
    <xdr:sp macro="" textlink="">
      <xdr:nvSpPr>
        <xdr:cNvPr id="4" name="Text Box 1">
          <a:extLst>
            <a:ext uri="{FF2B5EF4-FFF2-40B4-BE49-F238E27FC236}">
              <a16:creationId xmlns:a16="http://schemas.microsoft.com/office/drawing/2014/main" id="{DDB535A4-CA36-471F-B21A-3C5BB5FEF7E7}"/>
            </a:ext>
          </a:extLst>
        </xdr:cNvPr>
        <xdr:cNvSpPr txBox="1">
          <a:spLocks noChangeArrowheads="1"/>
        </xdr:cNvSpPr>
      </xdr:nvSpPr>
      <xdr:spPr>
        <a:xfrm>
          <a:off x="742950" y="69322950"/>
          <a:ext cx="533400" cy="274320"/>
        </a:xfrm>
        <a:prstGeom prst="rect">
          <a:avLst/>
        </a:prstGeom>
        <a:solidFill>
          <a:schemeClr val="accent1">
            <a:lumMod val="40000"/>
            <a:lumOff val="60000"/>
          </a:schemeClr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36576" tIns="36576" rIns="0" bIns="0" anchor="ctr" upright="1"/>
        <a:lstStyle/>
        <a:p>
          <a:pPr algn="ctr" rtl="0">
            <a:defRPr sz="1000"/>
          </a:pPr>
          <a:r>
            <a:rPr lang="en-US" sz="1100" b="1" i="0" u="none" strike="noStrike" baseline="0">
              <a:solidFill>
                <a:srgbClr val="000000"/>
              </a:solidFill>
              <a:latin typeface="Arial" panose="020B0604020202020204" pitchFamily="7" charset="0"/>
              <a:cs typeface="Arial" panose="020B0604020202020204" pitchFamily="7" charset="0"/>
            </a:rPr>
            <a:t>B2G</a:t>
          </a:r>
        </a:p>
      </xdr:txBody>
    </xdr:sp>
    <xdr:clientData/>
  </xdr:twoCellAnchor>
  <xdr:twoCellAnchor>
    <xdr:from>
      <xdr:col>4</xdr:col>
      <xdr:colOff>9525</xdr:colOff>
      <xdr:row>592</xdr:row>
      <xdr:rowOff>38100</xdr:rowOff>
    </xdr:from>
    <xdr:to>
      <xdr:col>6</xdr:col>
      <xdr:colOff>32385</xdr:colOff>
      <xdr:row>593</xdr:row>
      <xdr:rowOff>150495</xdr:rowOff>
    </xdr:to>
    <xdr:sp macro="" textlink="">
      <xdr:nvSpPr>
        <xdr:cNvPr id="5" name="Text Box 1">
          <a:extLst>
            <a:ext uri="{FF2B5EF4-FFF2-40B4-BE49-F238E27FC236}">
              <a16:creationId xmlns:a16="http://schemas.microsoft.com/office/drawing/2014/main" id="{16EA3377-F0C3-4037-B2F5-536AE0DA72FA}"/>
            </a:ext>
          </a:extLst>
        </xdr:cNvPr>
        <xdr:cNvSpPr txBox="1">
          <a:spLocks noChangeArrowheads="1"/>
        </xdr:cNvSpPr>
      </xdr:nvSpPr>
      <xdr:spPr>
        <a:xfrm>
          <a:off x="752475" y="82134075"/>
          <a:ext cx="537210" cy="245745"/>
        </a:xfrm>
        <a:prstGeom prst="rect">
          <a:avLst/>
        </a:prstGeom>
        <a:solidFill>
          <a:schemeClr val="accent1">
            <a:lumMod val="40000"/>
            <a:lumOff val="60000"/>
          </a:schemeClr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36576" tIns="36576" rIns="0" bIns="0" anchor="ctr" upright="1"/>
        <a:lstStyle/>
        <a:p>
          <a:pPr algn="ctr" rtl="0">
            <a:defRPr sz="1000"/>
          </a:pPr>
          <a:r>
            <a:rPr lang="en-US" sz="1100" b="1" i="0" u="none" strike="noStrike" baseline="0">
              <a:solidFill>
                <a:srgbClr val="000000"/>
              </a:solidFill>
              <a:latin typeface="Arial" panose="020B0604020202020204" pitchFamily="7" charset="0"/>
              <a:cs typeface="Arial" panose="020B0604020202020204" pitchFamily="7" charset="0"/>
            </a:rPr>
            <a:t>B2B</a:t>
          </a:r>
        </a:p>
      </xdr:txBody>
    </xdr:sp>
    <xdr:clientData/>
  </xdr:twoCellAnchor>
  <xdr:twoCellAnchor>
    <xdr:from>
      <xdr:col>4</xdr:col>
      <xdr:colOff>28575</xdr:colOff>
      <xdr:row>596</xdr:row>
      <xdr:rowOff>28575</xdr:rowOff>
    </xdr:from>
    <xdr:to>
      <xdr:col>6</xdr:col>
      <xdr:colOff>47625</xdr:colOff>
      <xdr:row>597</xdr:row>
      <xdr:rowOff>160020</xdr:rowOff>
    </xdr:to>
    <xdr:sp macro="" textlink="">
      <xdr:nvSpPr>
        <xdr:cNvPr id="6" name="Text Box 1">
          <a:extLst>
            <a:ext uri="{FF2B5EF4-FFF2-40B4-BE49-F238E27FC236}">
              <a16:creationId xmlns:a16="http://schemas.microsoft.com/office/drawing/2014/main" id="{F4EA1B7E-F74F-40EF-A07D-21A087ACB32A}"/>
            </a:ext>
          </a:extLst>
        </xdr:cNvPr>
        <xdr:cNvSpPr txBox="1">
          <a:spLocks noChangeArrowheads="1"/>
        </xdr:cNvSpPr>
      </xdr:nvSpPr>
      <xdr:spPr>
        <a:xfrm>
          <a:off x="771525" y="82696050"/>
          <a:ext cx="533400" cy="255270"/>
        </a:xfrm>
        <a:prstGeom prst="rect">
          <a:avLst/>
        </a:prstGeom>
        <a:solidFill>
          <a:schemeClr val="accent1">
            <a:lumMod val="40000"/>
            <a:lumOff val="60000"/>
          </a:schemeClr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36576" tIns="36576" rIns="0" bIns="0" anchor="ctr" upright="1"/>
        <a:lstStyle/>
        <a:p>
          <a:pPr algn="ctr" rtl="0">
            <a:defRPr sz="1000"/>
          </a:pPr>
          <a:r>
            <a:rPr lang="en-US" sz="1100" b="1" i="0" u="none" strike="noStrike" baseline="0">
              <a:solidFill>
                <a:srgbClr val="000000"/>
              </a:solidFill>
              <a:latin typeface="Arial" panose="020B0604020202020204" pitchFamily="7" charset="0"/>
              <a:cs typeface="Arial" panose="020B0604020202020204" pitchFamily="7" charset="0"/>
            </a:rPr>
            <a:t>B2C</a:t>
          </a:r>
        </a:p>
      </xdr:txBody>
    </xdr:sp>
    <xdr:clientData/>
  </xdr:twoCellAnchor>
  <xdr:twoCellAnchor>
    <xdr:from>
      <xdr:col>4</xdr:col>
      <xdr:colOff>0</xdr:colOff>
      <xdr:row>600</xdr:row>
      <xdr:rowOff>0</xdr:rowOff>
    </xdr:from>
    <xdr:to>
      <xdr:col>6</xdr:col>
      <xdr:colOff>19050</xdr:colOff>
      <xdr:row>601</xdr:row>
      <xdr:rowOff>131445</xdr:rowOff>
    </xdr:to>
    <xdr:sp macro="" textlink="">
      <xdr:nvSpPr>
        <xdr:cNvPr id="7" name="Text Box 1">
          <a:extLst>
            <a:ext uri="{FF2B5EF4-FFF2-40B4-BE49-F238E27FC236}">
              <a16:creationId xmlns:a16="http://schemas.microsoft.com/office/drawing/2014/main" id="{FCFD4FA0-0066-48A1-8A74-004F32D99524}"/>
            </a:ext>
          </a:extLst>
        </xdr:cNvPr>
        <xdr:cNvSpPr txBox="1">
          <a:spLocks noChangeArrowheads="1"/>
        </xdr:cNvSpPr>
      </xdr:nvSpPr>
      <xdr:spPr>
        <a:xfrm>
          <a:off x="742950" y="83238975"/>
          <a:ext cx="533400" cy="274320"/>
        </a:xfrm>
        <a:prstGeom prst="rect">
          <a:avLst/>
        </a:prstGeom>
        <a:solidFill>
          <a:schemeClr val="accent1">
            <a:lumMod val="40000"/>
            <a:lumOff val="60000"/>
          </a:schemeClr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36576" tIns="36576" rIns="0" bIns="0" anchor="ctr" upright="1"/>
        <a:lstStyle/>
        <a:p>
          <a:pPr algn="ctr" rtl="0">
            <a:defRPr sz="1000"/>
          </a:pPr>
          <a:r>
            <a:rPr lang="en-US" sz="1100" b="1" i="0" u="none" strike="noStrike" baseline="0">
              <a:solidFill>
                <a:srgbClr val="000000"/>
              </a:solidFill>
              <a:latin typeface="Arial" panose="020B0604020202020204" pitchFamily="7" charset="0"/>
              <a:cs typeface="Arial" panose="020B0604020202020204" pitchFamily="7" charset="0"/>
            </a:rPr>
            <a:t>B2G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171450</xdr:colOff>
      <xdr:row>4</xdr:row>
      <xdr:rowOff>19050</xdr:rowOff>
    </xdr:from>
    <xdr:to>
      <xdr:col>3</xdr:col>
      <xdr:colOff>219074</xdr:colOff>
      <xdr:row>7</xdr:row>
      <xdr:rowOff>59263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478ABECC-150E-472A-B03F-1716425AB7D7}"/>
            </a:ext>
          </a:extLst>
        </xdr:cNvPr>
        <xdr:cNvGrpSpPr/>
      </xdr:nvGrpSpPr>
      <xdr:grpSpPr>
        <a:xfrm>
          <a:off x="501650" y="641350"/>
          <a:ext cx="631824" cy="560913"/>
          <a:chOff x="457200" y="542925"/>
          <a:chExt cx="561974" cy="573613"/>
        </a:xfrm>
      </xdr:grpSpPr>
      <xdr:sp macro="" textlink="">
        <xdr:nvSpPr>
          <xdr:cNvPr id="3" name="Flowchart: Connector 2">
            <a:extLst>
              <a:ext uri="{FF2B5EF4-FFF2-40B4-BE49-F238E27FC236}">
                <a16:creationId xmlns:a16="http://schemas.microsoft.com/office/drawing/2014/main" id="{01D38E61-1001-4FA3-9E6E-93DEE91E71A4}"/>
              </a:ext>
            </a:extLst>
          </xdr:cNvPr>
          <xdr:cNvSpPr/>
        </xdr:nvSpPr>
        <xdr:spPr>
          <a:xfrm>
            <a:off x="457200" y="542925"/>
            <a:ext cx="561974" cy="573613"/>
          </a:xfrm>
          <a:prstGeom prst="flowChartConnector">
            <a:avLst/>
          </a:prstGeom>
          <a:solidFill>
            <a:schemeClr val="tx2">
              <a:lumMod val="20000"/>
              <a:lumOff val="80000"/>
            </a:schemeClr>
          </a:solidFill>
          <a:ln w="9525" cap="flat" cmpd="sng" algn="ctr">
            <a:solidFill>
              <a:srgbClr val="000000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wrap="square" lIns="18288" tIns="0" rIns="0" bIns="0" rtlCol="0" anchor="ctr" upright="1"/>
          <a:lstStyle/>
          <a:p>
            <a:pPr algn="ctr"/>
            <a:endParaRPr lang="en-MY" sz="1100"/>
          </a:p>
        </xdr:txBody>
      </xdr:sp>
      <xdr:sp macro="" textlink="">
        <xdr:nvSpPr>
          <xdr:cNvPr id="4" name="Freeform 8">
            <a:extLst>
              <a:ext uri="{FF2B5EF4-FFF2-40B4-BE49-F238E27FC236}">
                <a16:creationId xmlns:a16="http://schemas.microsoft.com/office/drawing/2014/main" id="{74AD1A6C-55D9-4878-95EE-E37D5053BEC7}"/>
              </a:ext>
            </a:extLst>
          </xdr:cNvPr>
          <xdr:cNvSpPr/>
        </xdr:nvSpPr>
        <xdr:spPr>
          <a:xfrm>
            <a:off x="508226" y="590550"/>
            <a:ext cx="463323" cy="474531"/>
          </a:xfrm>
          <a:custGeom>
            <a:avLst/>
            <a:gdLst>
              <a:gd name="connsiteX0" fmla="*/ 0 w 433915"/>
              <a:gd name="connsiteY0" fmla="*/ 216959 h 433917"/>
              <a:gd name="connsiteX1" fmla="*/ 63545 w 433915"/>
              <a:gd name="connsiteY1" fmla="*/ 63546 h 433917"/>
              <a:gd name="connsiteX2" fmla="*/ 216958 w 433915"/>
              <a:gd name="connsiteY2" fmla="*/ 0 h 433917"/>
              <a:gd name="connsiteX3" fmla="*/ 370371 w 433915"/>
              <a:gd name="connsiteY3" fmla="*/ 63546 h 433917"/>
              <a:gd name="connsiteX4" fmla="*/ 433916 w 433915"/>
              <a:gd name="connsiteY4" fmla="*/ 216959 h 433917"/>
              <a:gd name="connsiteX5" fmla="*/ 370371 w 433915"/>
              <a:gd name="connsiteY5" fmla="*/ 370372 h 433917"/>
              <a:gd name="connsiteX6" fmla="*/ 216958 w 433915"/>
              <a:gd name="connsiteY6" fmla="*/ 433918 h 433917"/>
              <a:gd name="connsiteX7" fmla="*/ 63545 w 433915"/>
              <a:gd name="connsiteY7" fmla="*/ 370372 h 433917"/>
              <a:gd name="connsiteX8" fmla="*/ 0 w 433915"/>
              <a:gd name="connsiteY8" fmla="*/ 216959 h 433917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</a:cxnLst>
            <a:rect l="l" t="t" r="r" b="b"/>
            <a:pathLst>
              <a:path w="433915" h="433917">
                <a:moveTo>
                  <a:pt x="0" y="216959"/>
                </a:moveTo>
                <a:cubicBezTo>
                  <a:pt x="0" y="159418"/>
                  <a:pt x="22858" y="104234"/>
                  <a:pt x="63545" y="63546"/>
                </a:cubicBezTo>
                <a:cubicBezTo>
                  <a:pt x="104233" y="22858"/>
                  <a:pt x="159417" y="0"/>
                  <a:pt x="216958" y="0"/>
                </a:cubicBezTo>
                <a:cubicBezTo>
                  <a:pt x="274499" y="0"/>
                  <a:pt x="329683" y="22858"/>
                  <a:pt x="370371" y="63546"/>
                </a:cubicBezTo>
                <a:cubicBezTo>
                  <a:pt x="411058" y="104234"/>
                  <a:pt x="433916" y="159418"/>
                  <a:pt x="433916" y="216959"/>
                </a:cubicBezTo>
                <a:cubicBezTo>
                  <a:pt x="433916" y="274500"/>
                  <a:pt x="411058" y="329684"/>
                  <a:pt x="370371" y="370372"/>
                </a:cubicBezTo>
                <a:cubicBezTo>
                  <a:pt x="329683" y="411060"/>
                  <a:pt x="274499" y="433918"/>
                  <a:pt x="216958" y="433918"/>
                </a:cubicBezTo>
                <a:cubicBezTo>
                  <a:pt x="159417" y="433918"/>
                  <a:pt x="104233" y="411060"/>
                  <a:pt x="63545" y="370372"/>
                </a:cubicBezTo>
                <a:cubicBezTo>
                  <a:pt x="22858" y="329684"/>
                  <a:pt x="0" y="274500"/>
                  <a:pt x="0" y="216959"/>
                </a:cubicBezTo>
                <a:close/>
              </a:path>
            </a:pathLst>
          </a:custGeom>
          <a:solidFill>
            <a:schemeClr val="tx2">
              <a:lumMod val="20000"/>
              <a:lumOff val="80000"/>
            </a:schemeClr>
          </a:solidFill>
          <a:ln w="9525" cap="flat" cmpd="sng" algn="ctr">
            <a:solidFill>
              <a:schemeClr val="tx1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wrap="square" lIns="18288" tIns="0" rIns="0" bIns="0" rtlCol="0" anchor="ctr" upright="1"/>
          <a:lstStyle/>
          <a:p>
            <a:pPr algn="ctr"/>
            <a:endParaRPr lang="en-MY" sz="1100"/>
          </a:p>
        </xdr:txBody>
      </xdr:sp>
      <xdr:sp macro="" textlink="">
        <xdr:nvSpPr>
          <xdr:cNvPr id="5" name="TextBox 4">
            <a:extLst>
              <a:ext uri="{FF2B5EF4-FFF2-40B4-BE49-F238E27FC236}">
                <a16:creationId xmlns:a16="http://schemas.microsoft.com/office/drawing/2014/main" id="{8451F95B-32E5-449B-83BF-890AE1A3FE9B}"/>
              </a:ext>
            </a:extLst>
          </xdr:cNvPr>
          <xdr:cNvSpPr txBox="1"/>
        </xdr:nvSpPr>
        <xdr:spPr>
          <a:xfrm>
            <a:off x="605353" y="706963"/>
            <a:ext cx="289997" cy="276774"/>
          </a:xfrm>
          <a:prstGeom prst="rect">
            <a:avLst/>
          </a:prstGeom>
          <a:solidFill>
            <a:schemeClr val="tx2">
              <a:lumMod val="20000"/>
              <a:lumOff val="80000"/>
            </a:schemeClr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n-MY" sz="1200" b="1">
                <a:latin typeface="Arial" panose="020B0604020202020204" pitchFamily="7" charset="0"/>
                <a:cs typeface="Arial" panose="020B0604020202020204" pitchFamily="7" charset="0"/>
              </a:rPr>
              <a:t>1</a:t>
            </a:r>
          </a:p>
        </xdr:txBody>
      </xdr:sp>
    </xdr:grpSp>
    <xdr:clientData/>
  </xdr:twoCellAnchor>
  <xdr:twoCellAnchor>
    <xdr:from>
      <xdr:col>2</xdr:col>
      <xdr:colOff>0</xdr:colOff>
      <xdr:row>91</xdr:row>
      <xdr:rowOff>0</xdr:rowOff>
    </xdr:from>
    <xdr:to>
      <xdr:col>4</xdr:col>
      <xdr:colOff>47624</xdr:colOff>
      <xdr:row>95</xdr:row>
      <xdr:rowOff>40213</xdr:rowOff>
    </xdr:to>
    <xdr:grpSp>
      <xdr:nvGrpSpPr>
        <xdr:cNvPr id="6" name="Group 5">
          <a:extLst>
            <a:ext uri="{FF2B5EF4-FFF2-40B4-BE49-F238E27FC236}">
              <a16:creationId xmlns:a16="http://schemas.microsoft.com/office/drawing/2014/main" id="{9A3BC9FE-9BF5-4D58-BDD0-B5D375BEC538}"/>
            </a:ext>
          </a:extLst>
        </xdr:cNvPr>
        <xdr:cNvGrpSpPr/>
      </xdr:nvGrpSpPr>
      <xdr:grpSpPr>
        <a:xfrm>
          <a:off x="622300" y="12331700"/>
          <a:ext cx="631824" cy="548213"/>
          <a:chOff x="457200" y="542925"/>
          <a:chExt cx="561974" cy="573613"/>
        </a:xfrm>
      </xdr:grpSpPr>
      <xdr:sp macro="" textlink="">
        <xdr:nvSpPr>
          <xdr:cNvPr id="7" name="Flowchart: Connector 6">
            <a:extLst>
              <a:ext uri="{FF2B5EF4-FFF2-40B4-BE49-F238E27FC236}">
                <a16:creationId xmlns:a16="http://schemas.microsoft.com/office/drawing/2014/main" id="{E0456920-DC78-4A7C-A027-43D6B892A286}"/>
              </a:ext>
            </a:extLst>
          </xdr:cNvPr>
          <xdr:cNvSpPr/>
        </xdr:nvSpPr>
        <xdr:spPr>
          <a:xfrm>
            <a:off x="457200" y="542925"/>
            <a:ext cx="561974" cy="573613"/>
          </a:xfrm>
          <a:prstGeom prst="flowChartConnector">
            <a:avLst/>
          </a:prstGeom>
          <a:solidFill>
            <a:schemeClr val="tx2">
              <a:lumMod val="20000"/>
              <a:lumOff val="80000"/>
            </a:schemeClr>
          </a:solidFill>
          <a:ln w="9525" cap="flat" cmpd="sng" algn="ctr">
            <a:solidFill>
              <a:srgbClr val="000000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wrap="square" lIns="18288" tIns="0" rIns="0" bIns="0" rtlCol="0" anchor="ctr" upright="1"/>
          <a:lstStyle/>
          <a:p>
            <a:pPr algn="ctr"/>
            <a:endParaRPr lang="en-MY" sz="1100"/>
          </a:p>
        </xdr:txBody>
      </xdr:sp>
      <xdr:sp macro="" textlink="">
        <xdr:nvSpPr>
          <xdr:cNvPr id="8" name="Freeform 10">
            <a:extLst>
              <a:ext uri="{FF2B5EF4-FFF2-40B4-BE49-F238E27FC236}">
                <a16:creationId xmlns:a16="http://schemas.microsoft.com/office/drawing/2014/main" id="{824E4FED-BC34-485C-97D5-5F332C979EF2}"/>
              </a:ext>
            </a:extLst>
          </xdr:cNvPr>
          <xdr:cNvSpPr/>
        </xdr:nvSpPr>
        <xdr:spPr>
          <a:xfrm>
            <a:off x="508226" y="590550"/>
            <a:ext cx="463323" cy="474531"/>
          </a:xfrm>
          <a:custGeom>
            <a:avLst/>
            <a:gdLst>
              <a:gd name="connsiteX0" fmla="*/ 0 w 433915"/>
              <a:gd name="connsiteY0" fmla="*/ 216959 h 433917"/>
              <a:gd name="connsiteX1" fmla="*/ 63545 w 433915"/>
              <a:gd name="connsiteY1" fmla="*/ 63546 h 433917"/>
              <a:gd name="connsiteX2" fmla="*/ 216958 w 433915"/>
              <a:gd name="connsiteY2" fmla="*/ 0 h 433917"/>
              <a:gd name="connsiteX3" fmla="*/ 370371 w 433915"/>
              <a:gd name="connsiteY3" fmla="*/ 63546 h 433917"/>
              <a:gd name="connsiteX4" fmla="*/ 433916 w 433915"/>
              <a:gd name="connsiteY4" fmla="*/ 216959 h 433917"/>
              <a:gd name="connsiteX5" fmla="*/ 370371 w 433915"/>
              <a:gd name="connsiteY5" fmla="*/ 370372 h 433917"/>
              <a:gd name="connsiteX6" fmla="*/ 216958 w 433915"/>
              <a:gd name="connsiteY6" fmla="*/ 433918 h 433917"/>
              <a:gd name="connsiteX7" fmla="*/ 63545 w 433915"/>
              <a:gd name="connsiteY7" fmla="*/ 370372 h 433917"/>
              <a:gd name="connsiteX8" fmla="*/ 0 w 433915"/>
              <a:gd name="connsiteY8" fmla="*/ 216959 h 433917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</a:cxnLst>
            <a:rect l="l" t="t" r="r" b="b"/>
            <a:pathLst>
              <a:path w="433915" h="433917">
                <a:moveTo>
                  <a:pt x="0" y="216959"/>
                </a:moveTo>
                <a:cubicBezTo>
                  <a:pt x="0" y="159418"/>
                  <a:pt x="22858" y="104234"/>
                  <a:pt x="63545" y="63546"/>
                </a:cubicBezTo>
                <a:cubicBezTo>
                  <a:pt x="104233" y="22858"/>
                  <a:pt x="159417" y="0"/>
                  <a:pt x="216958" y="0"/>
                </a:cubicBezTo>
                <a:cubicBezTo>
                  <a:pt x="274499" y="0"/>
                  <a:pt x="329683" y="22858"/>
                  <a:pt x="370371" y="63546"/>
                </a:cubicBezTo>
                <a:cubicBezTo>
                  <a:pt x="411058" y="104234"/>
                  <a:pt x="433916" y="159418"/>
                  <a:pt x="433916" y="216959"/>
                </a:cubicBezTo>
                <a:cubicBezTo>
                  <a:pt x="433916" y="274500"/>
                  <a:pt x="411058" y="329684"/>
                  <a:pt x="370371" y="370372"/>
                </a:cubicBezTo>
                <a:cubicBezTo>
                  <a:pt x="329683" y="411060"/>
                  <a:pt x="274499" y="433918"/>
                  <a:pt x="216958" y="433918"/>
                </a:cubicBezTo>
                <a:cubicBezTo>
                  <a:pt x="159417" y="433918"/>
                  <a:pt x="104233" y="411060"/>
                  <a:pt x="63545" y="370372"/>
                </a:cubicBezTo>
                <a:cubicBezTo>
                  <a:pt x="22858" y="329684"/>
                  <a:pt x="0" y="274500"/>
                  <a:pt x="0" y="216959"/>
                </a:cubicBezTo>
                <a:close/>
              </a:path>
            </a:pathLst>
          </a:custGeom>
          <a:solidFill>
            <a:schemeClr val="tx2">
              <a:lumMod val="20000"/>
              <a:lumOff val="80000"/>
            </a:schemeClr>
          </a:solidFill>
          <a:ln w="9525" cap="flat" cmpd="sng" algn="ctr">
            <a:solidFill>
              <a:schemeClr val="tx1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wrap="square" lIns="18288" tIns="0" rIns="0" bIns="0" rtlCol="0" anchor="ctr" upright="1"/>
          <a:lstStyle/>
          <a:p>
            <a:pPr algn="ctr"/>
            <a:endParaRPr lang="en-MY" sz="1100"/>
          </a:p>
        </xdr:txBody>
      </xdr:sp>
      <xdr:sp macro="" textlink="">
        <xdr:nvSpPr>
          <xdr:cNvPr id="9" name="TextBox 8">
            <a:extLst>
              <a:ext uri="{FF2B5EF4-FFF2-40B4-BE49-F238E27FC236}">
                <a16:creationId xmlns:a16="http://schemas.microsoft.com/office/drawing/2014/main" id="{D48F6747-9819-4A77-959E-35AB3D61C863}"/>
              </a:ext>
            </a:extLst>
          </xdr:cNvPr>
          <xdr:cNvSpPr txBox="1"/>
        </xdr:nvSpPr>
        <xdr:spPr>
          <a:xfrm>
            <a:off x="605353" y="706963"/>
            <a:ext cx="289997" cy="276774"/>
          </a:xfrm>
          <a:prstGeom prst="rect">
            <a:avLst/>
          </a:prstGeom>
          <a:solidFill>
            <a:schemeClr val="tx2">
              <a:lumMod val="20000"/>
              <a:lumOff val="80000"/>
            </a:schemeClr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n-MY" sz="1200" b="1">
                <a:latin typeface="Arial" panose="020B0604020202020204" pitchFamily="7" charset="0"/>
                <a:cs typeface="Arial" panose="020B0604020202020204" pitchFamily="7" charset="0"/>
              </a:rPr>
              <a:t>1</a:t>
            </a:r>
          </a:p>
        </xdr:txBody>
      </xdr:sp>
    </xdr:grpSp>
    <xdr:clientData/>
  </xdr:twoCellAnchor>
  <xdr:twoCellAnchor>
    <xdr:from>
      <xdr:col>2</xdr:col>
      <xdr:colOff>0</xdr:colOff>
      <xdr:row>182</xdr:row>
      <xdr:rowOff>0</xdr:rowOff>
    </xdr:from>
    <xdr:to>
      <xdr:col>4</xdr:col>
      <xdr:colOff>47624</xdr:colOff>
      <xdr:row>186</xdr:row>
      <xdr:rowOff>78313</xdr:rowOff>
    </xdr:to>
    <xdr:grpSp>
      <xdr:nvGrpSpPr>
        <xdr:cNvPr id="10" name="Group 9">
          <a:extLst>
            <a:ext uri="{FF2B5EF4-FFF2-40B4-BE49-F238E27FC236}">
              <a16:creationId xmlns:a16="http://schemas.microsoft.com/office/drawing/2014/main" id="{7ECFDE16-B24A-4757-A6D7-645D26E17502}"/>
            </a:ext>
          </a:extLst>
        </xdr:cNvPr>
        <xdr:cNvGrpSpPr/>
      </xdr:nvGrpSpPr>
      <xdr:grpSpPr>
        <a:xfrm>
          <a:off x="622300" y="24472900"/>
          <a:ext cx="631824" cy="535513"/>
          <a:chOff x="457200" y="542925"/>
          <a:chExt cx="561974" cy="573613"/>
        </a:xfrm>
      </xdr:grpSpPr>
      <xdr:sp macro="" textlink="">
        <xdr:nvSpPr>
          <xdr:cNvPr id="11" name="Flowchart: Connector 10">
            <a:extLst>
              <a:ext uri="{FF2B5EF4-FFF2-40B4-BE49-F238E27FC236}">
                <a16:creationId xmlns:a16="http://schemas.microsoft.com/office/drawing/2014/main" id="{2E160F58-E348-464C-B09E-BF3375F0A027}"/>
              </a:ext>
            </a:extLst>
          </xdr:cNvPr>
          <xdr:cNvSpPr/>
        </xdr:nvSpPr>
        <xdr:spPr>
          <a:xfrm>
            <a:off x="457200" y="542925"/>
            <a:ext cx="561974" cy="573613"/>
          </a:xfrm>
          <a:prstGeom prst="flowChartConnector">
            <a:avLst/>
          </a:prstGeom>
          <a:solidFill>
            <a:schemeClr val="tx2">
              <a:lumMod val="20000"/>
              <a:lumOff val="80000"/>
            </a:schemeClr>
          </a:solidFill>
          <a:ln w="9525" cap="flat" cmpd="sng" algn="ctr">
            <a:solidFill>
              <a:srgbClr val="000000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wrap="square" lIns="18288" tIns="0" rIns="0" bIns="0" rtlCol="0" anchor="ctr" upright="1"/>
          <a:lstStyle/>
          <a:p>
            <a:pPr algn="ctr"/>
            <a:endParaRPr lang="en-MY" sz="1100"/>
          </a:p>
        </xdr:txBody>
      </xdr:sp>
      <xdr:sp macro="" textlink="">
        <xdr:nvSpPr>
          <xdr:cNvPr id="12" name="Freeform 14">
            <a:extLst>
              <a:ext uri="{FF2B5EF4-FFF2-40B4-BE49-F238E27FC236}">
                <a16:creationId xmlns:a16="http://schemas.microsoft.com/office/drawing/2014/main" id="{3C481368-18D4-43B4-B9DD-F7B86C6E5343}"/>
              </a:ext>
            </a:extLst>
          </xdr:cNvPr>
          <xdr:cNvSpPr/>
        </xdr:nvSpPr>
        <xdr:spPr>
          <a:xfrm>
            <a:off x="508226" y="590550"/>
            <a:ext cx="463323" cy="474531"/>
          </a:xfrm>
          <a:custGeom>
            <a:avLst/>
            <a:gdLst>
              <a:gd name="connsiteX0" fmla="*/ 0 w 433915"/>
              <a:gd name="connsiteY0" fmla="*/ 216959 h 433917"/>
              <a:gd name="connsiteX1" fmla="*/ 63545 w 433915"/>
              <a:gd name="connsiteY1" fmla="*/ 63546 h 433917"/>
              <a:gd name="connsiteX2" fmla="*/ 216958 w 433915"/>
              <a:gd name="connsiteY2" fmla="*/ 0 h 433917"/>
              <a:gd name="connsiteX3" fmla="*/ 370371 w 433915"/>
              <a:gd name="connsiteY3" fmla="*/ 63546 h 433917"/>
              <a:gd name="connsiteX4" fmla="*/ 433916 w 433915"/>
              <a:gd name="connsiteY4" fmla="*/ 216959 h 433917"/>
              <a:gd name="connsiteX5" fmla="*/ 370371 w 433915"/>
              <a:gd name="connsiteY5" fmla="*/ 370372 h 433917"/>
              <a:gd name="connsiteX6" fmla="*/ 216958 w 433915"/>
              <a:gd name="connsiteY6" fmla="*/ 433918 h 433917"/>
              <a:gd name="connsiteX7" fmla="*/ 63545 w 433915"/>
              <a:gd name="connsiteY7" fmla="*/ 370372 h 433917"/>
              <a:gd name="connsiteX8" fmla="*/ 0 w 433915"/>
              <a:gd name="connsiteY8" fmla="*/ 216959 h 433917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</a:cxnLst>
            <a:rect l="l" t="t" r="r" b="b"/>
            <a:pathLst>
              <a:path w="433915" h="433917">
                <a:moveTo>
                  <a:pt x="0" y="216959"/>
                </a:moveTo>
                <a:cubicBezTo>
                  <a:pt x="0" y="159418"/>
                  <a:pt x="22858" y="104234"/>
                  <a:pt x="63545" y="63546"/>
                </a:cubicBezTo>
                <a:cubicBezTo>
                  <a:pt x="104233" y="22858"/>
                  <a:pt x="159417" y="0"/>
                  <a:pt x="216958" y="0"/>
                </a:cubicBezTo>
                <a:cubicBezTo>
                  <a:pt x="274499" y="0"/>
                  <a:pt x="329683" y="22858"/>
                  <a:pt x="370371" y="63546"/>
                </a:cubicBezTo>
                <a:cubicBezTo>
                  <a:pt x="411058" y="104234"/>
                  <a:pt x="433916" y="159418"/>
                  <a:pt x="433916" y="216959"/>
                </a:cubicBezTo>
                <a:cubicBezTo>
                  <a:pt x="433916" y="274500"/>
                  <a:pt x="411058" y="329684"/>
                  <a:pt x="370371" y="370372"/>
                </a:cubicBezTo>
                <a:cubicBezTo>
                  <a:pt x="329683" y="411060"/>
                  <a:pt x="274499" y="433918"/>
                  <a:pt x="216958" y="433918"/>
                </a:cubicBezTo>
                <a:cubicBezTo>
                  <a:pt x="159417" y="433918"/>
                  <a:pt x="104233" y="411060"/>
                  <a:pt x="63545" y="370372"/>
                </a:cubicBezTo>
                <a:cubicBezTo>
                  <a:pt x="22858" y="329684"/>
                  <a:pt x="0" y="274500"/>
                  <a:pt x="0" y="216959"/>
                </a:cubicBezTo>
                <a:close/>
              </a:path>
            </a:pathLst>
          </a:custGeom>
          <a:solidFill>
            <a:schemeClr val="tx2">
              <a:lumMod val="20000"/>
              <a:lumOff val="80000"/>
            </a:schemeClr>
          </a:solidFill>
          <a:ln w="9525" cap="flat" cmpd="sng" algn="ctr">
            <a:solidFill>
              <a:schemeClr val="tx1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wrap="square" lIns="18288" tIns="0" rIns="0" bIns="0" rtlCol="0" anchor="ctr" upright="1"/>
          <a:lstStyle/>
          <a:p>
            <a:pPr algn="ctr"/>
            <a:endParaRPr lang="en-MY" sz="1100"/>
          </a:p>
        </xdr:txBody>
      </xdr:sp>
      <xdr:sp macro="" textlink="">
        <xdr:nvSpPr>
          <xdr:cNvPr id="13" name="TextBox 12">
            <a:extLst>
              <a:ext uri="{FF2B5EF4-FFF2-40B4-BE49-F238E27FC236}">
                <a16:creationId xmlns:a16="http://schemas.microsoft.com/office/drawing/2014/main" id="{D2C01AAB-AF79-4958-B313-C529EAD90E4E}"/>
              </a:ext>
            </a:extLst>
          </xdr:cNvPr>
          <xdr:cNvSpPr txBox="1"/>
        </xdr:nvSpPr>
        <xdr:spPr>
          <a:xfrm>
            <a:off x="605353" y="706963"/>
            <a:ext cx="289997" cy="276774"/>
          </a:xfrm>
          <a:prstGeom prst="rect">
            <a:avLst/>
          </a:prstGeom>
          <a:solidFill>
            <a:schemeClr val="tx2">
              <a:lumMod val="20000"/>
              <a:lumOff val="80000"/>
            </a:schemeClr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n-MY" sz="1200" b="1">
                <a:latin typeface="Arial" panose="020B0604020202020204" pitchFamily="7" charset="0"/>
                <a:cs typeface="Arial" panose="020B0604020202020204" pitchFamily="7" charset="0"/>
              </a:rPr>
              <a:t>1</a:t>
            </a:r>
          </a:p>
        </xdr:txBody>
      </xdr:sp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1</xdr:row>
      <xdr:rowOff>57150</xdr:rowOff>
    </xdr:from>
    <xdr:to>
      <xdr:col>3</xdr:col>
      <xdr:colOff>57149</xdr:colOff>
      <xdr:row>4</xdr:row>
      <xdr:rowOff>11638</xdr:rowOff>
    </xdr:to>
    <xdr:sp macro="" textlink="">
      <xdr:nvSpPr>
        <xdr:cNvPr id="2" name="Flowchart: Connector 1">
          <a:extLst>
            <a:ext uri="{FF2B5EF4-FFF2-40B4-BE49-F238E27FC236}">
              <a16:creationId xmlns:a16="http://schemas.microsoft.com/office/drawing/2014/main" id="{C7216254-961B-42D8-A931-4E6BD7837858}"/>
            </a:ext>
          </a:extLst>
        </xdr:cNvPr>
        <xdr:cNvSpPr/>
      </xdr:nvSpPr>
      <xdr:spPr>
        <a:xfrm>
          <a:off x="133350" y="219075"/>
          <a:ext cx="590549" cy="573613"/>
        </a:xfrm>
        <a:prstGeom prst="flowChartConnector">
          <a:avLst/>
        </a:prstGeom>
        <a:solidFill>
          <a:schemeClr val="tx2">
            <a:lumMod val="20000"/>
            <a:lumOff val="80000"/>
          </a:schemeClr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en-MY" sz="1100"/>
        </a:p>
      </xdr:txBody>
    </xdr:sp>
    <xdr:clientData/>
  </xdr:twoCellAnchor>
  <xdr:twoCellAnchor>
    <xdr:from>
      <xdr:col>0</xdr:col>
      <xdr:colOff>184376</xdr:colOff>
      <xdr:row>1</xdr:row>
      <xdr:rowOff>104775</xdr:rowOff>
    </xdr:from>
    <xdr:to>
      <xdr:col>3</xdr:col>
      <xdr:colOff>9524</xdr:colOff>
      <xdr:row>3</xdr:row>
      <xdr:rowOff>17331</xdr:rowOff>
    </xdr:to>
    <xdr:sp macro="" textlink="">
      <xdr:nvSpPr>
        <xdr:cNvPr id="3" name="Freeform 11">
          <a:extLst>
            <a:ext uri="{FF2B5EF4-FFF2-40B4-BE49-F238E27FC236}">
              <a16:creationId xmlns:a16="http://schemas.microsoft.com/office/drawing/2014/main" id="{E9285F56-F01E-4C0F-941E-54EB1AB3C19A}"/>
            </a:ext>
          </a:extLst>
        </xdr:cNvPr>
        <xdr:cNvSpPr/>
      </xdr:nvSpPr>
      <xdr:spPr>
        <a:xfrm>
          <a:off x="184376" y="266700"/>
          <a:ext cx="491898" cy="474531"/>
        </a:xfrm>
        <a:custGeom>
          <a:avLst/>
          <a:gdLst>
            <a:gd name="connsiteX0" fmla="*/ 0 w 433915"/>
            <a:gd name="connsiteY0" fmla="*/ 216959 h 433917"/>
            <a:gd name="connsiteX1" fmla="*/ 63545 w 433915"/>
            <a:gd name="connsiteY1" fmla="*/ 63546 h 433917"/>
            <a:gd name="connsiteX2" fmla="*/ 216958 w 433915"/>
            <a:gd name="connsiteY2" fmla="*/ 0 h 433917"/>
            <a:gd name="connsiteX3" fmla="*/ 370371 w 433915"/>
            <a:gd name="connsiteY3" fmla="*/ 63546 h 433917"/>
            <a:gd name="connsiteX4" fmla="*/ 433916 w 433915"/>
            <a:gd name="connsiteY4" fmla="*/ 216959 h 433917"/>
            <a:gd name="connsiteX5" fmla="*/ 370371 w 433915"/>
            <a:gd name="connsiteY5" fmla="*/ 370372 h 433917"/>
            <a:gd name="connsiteX6" fmla="*/ 216958 w 433915"/>
            <a:gd name="connsiteY6" fmla="*/ 433918 h 433917"/>
            <a:gd name="connsiteX7" fmla="*/ 63545 w 433915"/>
            <a:gd name="connsiteY7" fmla="*/ 370372 h 433917"/>
            <a:gd name="connsiteX8" fmla="*/ 0 w 433915"/>
            <a:gd name="connsiteY8" fmla="*/ 216959 h 433917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</a:cxnLst>
          <a:rect l="l" t="t" r="r" b="b"/>
          <a:pathLst>
            <a:path w="433915" h="433917">
              <a:moveTo>
                <a:pt x="0" y="216959"/>
              </a:moveTo>
              <a:cubicBezTo>
                <a:pt x="0" y="159418"/>
                <a:pt x="22858" y="104234"/>
                <a:pt x="63545" y="63546"/>
              </a:cubicBezTo>
              <a:cubicBezTo>
                <a:pt x="104233" y="22858"/>
                <a:pt x="159417" y="0"/>
                <a:pt x="216958" y="0"/>
              </a:cubicBezTo>
              <a:cubicBezTo>
                <a:pt x="274499" y="0"/>
                <a:pt x="329683" y="22858"/>
                <a:pt x="370371" y="63546"/>
              </a:cubicBezTo>
              <a:cubicBezTo>
                <a:pt x="411058" y="104234"/>
                <a:pt x="433916" y="159418"/>
                <a:pt x="433916" y="216959"/>
              </a:cubicBezTo>
              <a:cubicBezTo>
                <a:pt x="433916" y="274500"/>
                <a:pt x="411058" y="329684"/>
                <a:pt x="370371" y="370372"/>
              </a:cubicBezTo>
              <a:cubicBezTo>
                <a:pt x="329683" y="411060"/>
                <a:pt x="274499" y="433918"/>
                <a:pt x="216958" y="433918"/>
              </a:cubicBezTo>
              <a:cubicBezTo>
                <a:pt x="159417" y="433918"/>
                <a:pt x="104233" y="411060"/>
                <a:pt x="63545" y="370372"/>
              </a:cubicBezTo>
              <a:cubicBezTo>
                <a:pt x="22858" y="329684"/>
                <a:pt x="0" y="274500"/>
                <a:pt x="0" y="216959"/>
              </a:cubicBezTo>
              <a:close/>
            </a:path>
          </a:pathLst>
        </a:custGeom>
        <a:solidFill>
          <a:schemeClr val="tx2">
            <a:lumMod val="20000"/>
            <a:lumOff val="80000"/>
          </a:schemeClr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en-MY" sz="1100"/>
        </a:p>
      </xdr:txBody>
    </xdr:sp>
    <xdr:clientData/>
  </xdr:twoCellAnchor>
  <xdr:twoCellAnchor>
    <xdr:from>
      <xdr:col>2</xdr:col>
      <xdr:colOff>52903</xdr:colOff>
      <xdr:row>2</xdr:row>
      <xdr:rowOff>87838</xdr:rowOff>
    </xdr:from>
    <xdr:to>
      <xdr:col>2</xdr:col>
      <xdr:colOff>314324</xdr:colOff>
      <xdr:row>2</xdr:row>
      <xdr:rowOff>364612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979A9E34-886F-4795-8295-4BDD5E38448A}"/>
            </a:ext>
          </a:extLst>
        </xdr:cNvPr>
        <xdr:cNvSpPr txBox="1"/>
      </xdr:nvSpPr>
      <xdr:spPr>
        <a:xfrm>
          <a:off x="300553" y="364063"/>
          <a:ext cx="261421" cy="276774"/>
        </a:xfrm>
        <a:prstGeom prst="rect">
          <a:avLst/>
        </a:prstGeom>
        <a:solidFill>
          <a:schemeClr val="tx2">
            <a:lumMod val="20000"/>
            <a:lumOff val="8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MY" sz="1200" b="1">
              <a:latin typeface="Arial" panose="020B0604020202020204" pitchFamily="7" charset="0"/>
              <a:cs typeface="Arial" panose="020B0604020202020204" pitchFamily="7" charset="0"/>
            </a:rPr>
            <a:t>2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123825</xdr:colOff>
      <xdr:row>0</xdr:row>
      <xdr:rowOff>47625</xdr:rowOff>
    </xdr:from>
    <xdr:to>
      <xdr:col>3</xdr:col>
      <xdr:colOff>47624</xdr:colOff>
      <xdr:row>3</xdr:row>
      <xdr:rowOff>183088</xdr:rowOff>
    </xdr:to>
    <xdr:sp macro="" textlink="">
      <xdr:nvSpPr>
        <xdr:cNvPr id="2" name="Flowchart: Connector 1">
          <a:extLst>
            <a:ext uri="{FF2B5EF4-FFF2-40B4-BE49-F238E27FC236}">
              <a16:creationId xmlns:a16="http://schemas.microsoft.com/office/drawing/2014/main" id="{A9930761-A5F1-43C2-83F2-04FDD8C65C97}"/>
            </a:ext>
          </a:extLst>
        </xdr:cNvPr>
        <xdr:cNvSpPr/>
      </xdr:nvSpPr>
      <xdr:spPr>
        <a:xfrm>
          <a:off x="123825" y="47625"/>
          <a:ext cx="590549" cy="573613"/>
        </a:xfrm>
        <a:prstGeom prst="flowChartConnector">
          <a:avLst/>
        </a:prstGeom>
        <a:solidFill>
          <a:schemeClr val="tx2">
            <a:lumMod val="20000"/>
            <a:lumOff val="80000"/>
          </a:schemeClr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en-MY" sz="1100"/>
        </a:p>
      </xdr:txBody>
    </xdr:sp>
    <xdr:clientData/>
  </xdr:twoCellAnchor>
  <xdr:twoCellAnchor>
    <xdr:from>
      <xdr:col>0</xdr:col>
      <xdr:colOff>174851</xdr:colOff>
      <xdr:row>1</xdr:row>
      <xdr:rowOff>38100</xdr:rowOff>
    </xdr:from>
    <xdr:to>
      <xdr:col>2</xdr:col>
      <xdr:colOff>419099</xdr:colOff>
      <xdr:row>3</xdr:row>
      <xdr:rowOff>131631</xdr:rowOff>
    </xdr:to>
    <xdr:sp macro="" textlink="">
      <xdr:nvSpPr>
        <xdr:cNvPr id="3" name="Freeform 6">
          <a:extLst>
            <a:ext uri="{FF2B5EF4-FFF2-40B4-BE49-F238E27FC236}">
              <a16:creationId xmlns:a16="http://schemas.microsoft.com/office/drawing/2014/main" id="{8E3D5C63-39B7-45D0-808B-C844BD1EDA3E}"/>
            </a:ext>
          </a:extLst>
        </xdr:cNvPr>
        <xdr:cNvSpPr/>
      </xdr:nvSpPr>
      <xdr:spPr>
        <a:xfrm>
          <a:off x="174851" y="95250"/>
          <a:ext cx="491898" cy="474531"/>
        </a:xfrm>
        <a:custGeom>
          <a:avLst/>
          <a:gdLst>
            <a:gd name="connsiteX0" fmla="*/ 0 w 433915"/>
            <a:gd name="connsiteY0" fmla="*/ 216959 h 433917"/>
            <a:gd name="connsiteX1" fmla="*/ 63545 w 433915"/>
            <a:gd name="connsiteY1" fmla="*/ 63546 h 433917"/>
            <a:gd name="connsiteX2" fmla="*/ 216958 w 433915"/>
            <a:gd name="connsiteY2" fmla="*/ 0 h 433917"/>
            <a:gd name="connsiteX3" fmla="*/ 370371 w 433915"/>
            <a:gd name="connsiteY3" fmla="*/ 63546 h 433917"/>
            <a:gd name="connsiteX4" fmla="*/ 433916 w 433915"/>
            <a:gd name="connsiteY4" fmla="*/ 216959 h 433917"/>
            <a:gd name="connsiteX5" fmla="*/ 370371 w 433915"/>
            <a:gd name="connsiteY5" fmla="*/ 370372 h 433917"/>
            <a:gd name="connsiteX6" fmla="*/ 216958 w 433915"/>
            <a:gd name="connsiteY6" fmla="*/ 433918 h 433917"/>
            <a:gd name="connsiteX7" fmla="*/ 63545 w 433915"/>
            <a:gd name="connsiteY7" fmla="*/ 370372 h 433917"/>
            <a:gd name="connsiteX8" fmla="*/ 0 w 433915"/>
            <a:gd name="connsiteY8" fmla="*/ 216959 h 433917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</a:cxnLst>
          <a:rect l="l" t="t" r="r" b="b"/>
          <a:pathLst>
            <a:path w="433915" h="433917">
              <a:moveTo>
                <a:pt x="0" y="216959"/>
              </a:moveTo>
              <a:cubicBezTo>
                <a:pt x="0" y="159418"/>
                <a:pt x="22858" y="104234"/>
                <a:pt x="63545" y="63546"/>
              </a:cubicBezTo>
              <a:cubicBezTo>
                <a:pt x="104233" y="22858"/>
                <a:pt x="159417" y="0"/>
                <a:pt x="216958" y="0"/>
              </a:cubicBezTo>
              <a:cubicBezTo>
                <a:pt x="274499" y="0"/>
                <a:pt x="329683" y="22858"/>
                <a:pt x="370371" y="63546"/>
              </a:cubicBezTo>
              <a:cubicBezTo>
                <a:pt x="411058" y="104234"/>
                <a:pt x="433916" y="159418"/>
                <a:pt x="433916" y="216959"/>
              </a:cubicBezTo>
              <a:cubicBezTo>
                <a:pt x="433916" y="274500"/>
                <a:pt x="411058" y="329684"/>
                <a:pt x="370371" y="370372"/>
              </a:cubicBezTo>
              <a:cubicBezTo>
                <a:pt x="329683" y="411060"/>
                <a:pt x="274499" y="433918"/>
                <a:pt x="216958" y="433918"/>
              </a:cubicBezTo>
              <a:cubicBezTo>
                <a:pt x="159417" y="433918"/>
                <a:pt x="104233" y="411060"/>
                <a:pt x="63545" y="370372"/>
              </a:cubicBezTo>
              <a:cubicBezTo>
                <a:pt x="22858" y="329684"/>
                <a:pt x="0" y="274500"/>
                <a:pt x="0" y="216959"/>
              </a:cubicBezTo>
              <a:close/>
            </a:path>
          </a:pathLst>
        </a:custGeom>
        <a:solidFill>
          <a:schemeClr val="tx2">
            <a:lumMod val="20000"/>
            <a:lumOff val="80000"/>
          </a:schemeClr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en-MY" sz="1100"/>
        </a:p>
      </xdr:txBody>
    </xdr:sp>
    <xdr:clientData/>
  </xdr:twoCellAnchor>
  <xdr:twoCellAnchor>
    <xdr:from>
      <xdr:col>2</xdr:col>
      <xdr:colOff>43378</xdr:colOff>
      <xdr:row>1</xdr:row>
      <xdr:rowOff>135463</xdr:rowOff>
    </xdr:from>
    <xdr:to>
      <xdr:col>2</xdr:col>
      <xdr:colOff>304799</xdr:colOff>
      <xdr:row>3</xdr:row>
      <xdr:rowOff>31237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D1660569-CEB3-4AE7-9A02-E688F34A4FA5}"/>
            </a:ext>
          </a:extLst>
        </xdr:cNvPr>
        <xdr:cNvSpPr txBox="1"/>
      </xdr:nvSpPr>
      <xdr:spPr>
        <a:xfrm>
          <a:off x="291028" y="192613"/>
          <a:ext cx="261421" cy="276774"/>
        </a:xfrm>
        <a:prstGeom prst="rect">
          <a:avLst/>
        </a:prstGeom>
        <a:solidFill>
          <a:schemeClr val="tx2">
            <a:lumMod val="20000"/>
            <a:lumOff val="8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MY" sz="1200" b="1">
              <a:latin typeface="Arial" panose="020B0604020202020204" pitchFamily="7" charset="0"/>
              <a:cs typeface="Arial" panose="020B0604020202020204" pitchFamily="7" charset="0"/>
            </a:rPr>
            <a:t>3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19050</xdr:colOff>
      <xdr:row>69</xdr:row>
      <xdr:rowOff>66675</xdr:rowOff>
    </xdr:from>
    <xdr:to>
      <xdr:col>15</xdr:col>
      <xdr:colOff>152400</xdr:colOff>
      <xdr:row>70</xdr:row>
      <xdr:rowOff>57150</xdr:rowOff>
    </xdr:to>
    <xdr:sp macro="" textlink="">
      <xdr:nvSpPr>
        <xdr:cNvPr id="2" name="Text Box 3">
          <a:extLst>
            <a:ext uri="{FF2B5EF4-FFF2-40B4-BE49-F238E27FC236}">
              <a16:creationId xmlns:a16="http://schemas.microsoft.com/office/drawing/2014/main" id="{754A305B-FD94-4B1E-99CF-4D5465ECBCE4}"/>
            </a:ext>
          </a:extLst>
        </xdr:cNvPr>
        <xdr:cNvSpPr txBox="1">
          <a:spLocks noChangeArrowheads="1"/>
        </xdr:cNvSpPr>
      </xdr:nvSpPr>
      <xdr:spPr>
        <a:xfrm>
          <a:off x="3343275" y="12296775"/>
          <a:ext cx="133350" cy="123825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32</xdr:col>
      <xdr:colOff>142875</xdr:colOff>
      <xdr:row>69</xdr:row>
      <xdr:rowOff>66675</xdr:rowOff>
    </xdr:from>
    <xdr:to>
      <xdr:col>33</xdr:col>
      <xdr:colOff>114300</xdr:colOff>
      <xdr:row>70</xdr:row>
      <xdr:rowOff>57150</xdr:rowOff>
    </xdr:to>
    <xdr:sp macro="" textlink="">
      <xdr:nvSpPr>
        <xdr:cNvPr id="3" name="Text Box 4">
          <a:extLst>
            <a:ext uri="{FF2B5EF4-FFF2-40B4-BE49-F238E27FC236}">
              <a16:creationId xmlns:a16="http://schemas.microsoft.com/office/drawing/2014/main" id="{7F04BC37-D4CD-439A-968A-FCCB5D304791}"/>
            </a:ext>
          </a:extLst>
        </xdr:cNvPr>
        <xdr:cNvSpPr txBox="1">
          <a:spLocks noChangeArrowheads="1"/>
        </xdr:cNvSpPr>
      </xdr:nvSpPr>
      <xdr:spPr>
        <a:xfrm>
          <a:off x="6486525" y="12296775"/>
          <a:ext cx="133350" cy="123825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41</xdr:col>
      <xdr:colOff>57150</xdr:colOff>
      <xdr:row>69</xdr:row>
      <xdr:rowOff>66675</xdr:rowOff>
    </xdr:from>
    <xdr:to>
      <xdr:col>42</xdr:col>
      <xdr:colOff>28575</xdr:colOff>
      <xdr:row>70</xdr:row>
      <xdr:rowOff>57150</xdr:rowOff>
    </xdr:to>
    <xdr:sp macro="" textlink="">
      <xdr:nvSpPr>
        <xdr:cNvPr id="4" name="Text Box 5">
          <a:extLst>
            <a:ext uri="{FF2B5EF4-FFF2-40B4-BE49-F238E27FC236}">
              <a16:creationId xmlns:a16="http://schemas.microsoft.com/office/drawing/2014/main" id="{6DE55EF2-7314-458A-9C32-BD916731AF27}"/>
            </a:ext>
          </a:extLst>
        </xdr:cNvPr>
        <xdr:cNvSpPr txBox="1">
          <a:spLocks noChangeArrowheads="1"/>
        </xdr:cNvSpPr>
      </xdr:nvSpPr>
      <xdr:spPr>
        <a:xfrm>
          <a:off x="7991475" y="12296775"/>
          <a:ext cx="133350" cy="123825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60</xdr:col>
      <xdr:colOff>19050</xdr:colOff>
      <xdr:row>69</xdr:row>
      <xdr:rowOff>95250</xdr:rowOff>
    </xdr:from>
    <xdr:to>
      <xdr:col>60</xdr:col>
      <xdr:colOff>152400</xdr:colOff>
      <xdr:row>70</xdr:row>
      <xdr:rowOff>85725</xdr:rowOff>
    </xdr:to>
    <xdr:sp macro="" textlink="">
      <xdr:nvSpPr>
        <xdr:cNvPr id="5" name="Text Box 6">
          <a:extLst>
            <a:ext uri="{FF2B5EF4-FFF2-40B4-BE49-F238E27FC236}">
              <a16:creationId xmlns:a16="http://schemas.microsoft.com/office/drawing/2014/main" id="{79BC8F8B-70FE-4D7F-8E48-31B95E6C8F65}"/>
            </a:ext>
          </a:extLst>
        </xdr:cNvPr>
        <xdr:cNvSpPr txBox="1">
          <a:spLocks noChangeArrowheads="1"/>
        </xdr:cNvSpPr>
      </xdr:nvSpPr>
      <xdr:spPr>
        <a:xfrm>
          <a:off x="11153775" y="12325350"/>
          <a:ext cx="133350" cy="123825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51</xdr:col>
      <xdr:colOff>76200</xdr:colOff>
      <xdr:row>69</xdr:row>
      <xdr:rowOff>76200</xdr:rowOff>
    </xdr:from>
    <xdr:to>
      <xdr:col>52</xdr:col>
      <xdr:colOff>47625</xdr:colOff>
      <xdr:row>70</xdr:row>
      <xdr:rowOff>66675</xdr:rowOff>
    </xdr:to>
    <xdr:sp macro="" textlink="">
      <xdr:nvSpPr>
        <xdr:cNvPr id="6" name="Text Box 7">
          <a:extLst>
            <a:ext uri="{FF2B5EF4-FFF2-40B4-BE49-F238E27FC236}">
              <a16:creationId xmlns:a16="http://schemas.microsoft.com/office/drawing/2014/main" id="{F9E7C704-0CC2-4752-81B7-1275983AC914}"/>
            </a:ext>
          </a:extLst>
        </xdr:cNvPr>
        <xdr:cNvSpPr txBox="1">
          <a:spLocks noChangeArrowheads="1"/>
        </xdr:cNvSpPr>
      </xdr:nvSpPr>
      <xdr:spPr>
        <a:xfrm>
          <a:off x="9563100" y="12306300"/>
          <a:ext cx="133350" cy="123825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23</xdr:col>
      <xdr:colOff>142875</xdr:colOff>
      <xdr:row>69</xdr:row>
      <xdr:rowOff>66675</xdr:rowOff>
    </xdr:from>
    <xdr:to>
      <xdr:col>24</xdr:col>
      <xdr:colOff>114300</xdr:colOff>
      <xdr:row>70</xdr:row>
      <xdr:rowOff>57150</xdr:rowOff>
    </xdr:to>
    <xdr:sp macro="" textlink="">
      <xdr:nvSpPr>
        <xdr:cNvPr id="7" name="Text Box 8">
          <a:extLst>
            <a:ext uri="{FF2B5EF4-FFF2-40B4-BE49-F238E27FC236}">
              <a16:creationId xmlns:a16="http://schemas.microsoft.com/office/drawing/2014/main" id="{5946E2F1-3958-4FCB-B12F-02DAD0F3B7D8}"/>
            </a:ext>
          </a:extLst>
        </xdr:cNvPr>
        <xdr:cNvSpPr txBox="1">
          <a:spLocks noChangeArrowheads="1"/>
        </xdr:cNvSpPr>
      </xdr:nvSpPr>
      <xdr:spPr>
        <a:xfrm>
          <a:off x="4895850" y="12296775"/>
          <a:ext cx="133350" cy="123825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68</xdr:col>
      <xdr:colOff>123825</xdr:colOff>
      <xdr:row>69</xdr:row>
      <xdr:rowOff>66675</xdr:rowOff>
    </xdr:from>
    <xdr:to>
      <xdr:col>69</xdr:col>
      <xdr:colOff>95250</xdr:colOff>
      <xdr:row>70</xdr:row>
      <xdr:rowOff>57150</xdr:rowOff>
    </xdr:to>
    <xdr:sp macro="" textlink="">
      <xdr:nvSpPr>
        <xdr:cNvPr id="8" name="Text Box 9">
          <a:extLst>
            <a:ext uri="{FF2B5EF4-FFF2-40B4-BE49-F238E27FC236}">
              <a16:creationId xmlns:a16="http://schemas.microsoft.com/office/drawing/2014/main" id="{308D57A5-C225-4D38-B9D2-F69F5654284B}"/>
            </a:ext>
          </a:extLst>
        </xdr:cNvPr>
        <xdr:cNvSpPr txBox="1">
          <a:spLocks noChangeArrowheads="1"/>
        </xdr:cNvSpPr>
      </xdr:nvSpPr>
      <xdr:spPr>
        <a:xfrm>
          <a:off x="12601575" y="12296775"/>
          <a:ext cx="133350" cy="123825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77</xdr:col>
      <xdr:colOff>19050</xdr:colOff>
      <xdr:row>69</xdr:row>
      <xdr:rowOff>76200</xdr:rowOff>
    </xdr:from>
    <xdr:to>
      <xdr:col>77</xdr:col>
      <xdr:colOff>152400</xdr:colOff>
      <xdr:row>70</xdr:row>
      <xdr:rowOff>66675</xdr:rowOff>
    </xdr:to>
    <xdr:sp macro="" textlink="">
      <xdr:nvSpPr>
        <xdr:cNvPr id="9" name="Text Box 10">
          <a:extLst>
            <a:ext uri="{FF2B5EF4-FFF2-40B4-BE49-F238E27FC236}">
              <a16:creationId xmlns:a16="http://schemas.microsoft.com/office/drawing/2014/main" id="{B0725E5E-55B1-47F8-9C0E-6530DA0E5F3A}"/>
            </a:ext>
          </a:extLst>
        </xdr:cNvPr>
        <xdr:cNvSpPr txBox="1">
          <a:spLocks noChangeArrowheads="1"/>
        </xdr:cNvSpPr>
      </xdr:nvSpPr>
      <xdr:spPr>
        <a:xfrm>
          <a:off x="13811250" y="12306300"/>
          <a:ext cx="133350" cy="123825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85</xdr:col>
      <xdr:colOff>19050</xdr:colOff>
      <xdr:row>69</xdr:row>
      <xdr:rowOff>76200</xdr:rowOff>
    </xdr:from>
    <xdr:to>
      <xdr:col>85</xdr:col>
      <xdr:colOff>152400</xdr:colOff>
      <xdr:row>70</xdr:row>
      <xdr:rowOff>66675</xdr:rowOff>
    </xdr:to>
    <xdr:sp macro="" textlink="">
      <xdr:nvSpPr>
        <xdr:cNvPr id="10" name="Text Box 11">
          <a:extLst>
            <a:ext uri="{FF2B5EF4-FFF2-40B4-BE49-F238E27FC236}">
              <a16:creationId xmlns:a16="http://schemas.microsoft.com/office/drawing/2014/main" id="{E65AC069-0E56-4E68-845F-38C51FE467E3}"/>
            </a:ext>
          </a:extLst>
        </xdr:cNvPr>
        <xdr:cNvSpPr txBox="1">
          <a:spLocks noChangeArrowheads="1"/>
        </xdr:cNvSpPr>
      </xdr:nvSpPr>
      <xdr:spPr>
        <a:xfrm>
          <a:off x="14982825" y="12306300"/>
          <a:ext cx="133350" cy="123825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6</xdr:col>
      <xdr:colOff>59547</xdr:colOff>
      <xdr:row>0</xdr:row>
      <xdr:rowOff>154781</xdr:rowOff>
    </xdr:from>
    <xdr:to>
      <xdr:col>7</xdr:col>
      <xdr:colOff>281002</xdr:colOff>
      <xdr:row>4</xdr:row>
      <xdr:rowOff>61644</xdr:rowOff>
    </xdr:to>
    <xdr:sp macro="" textlink="">
      <xdr:nvSpPr>
        <xdr:cNvPr id="11" name="Flowchart: Connector 10">
          <a:extLst>
            <a:ext uri="{FF2B5EF4-FFF2-40B4-BE49-F238E27FC236}">
              <a16:creationId xmlns:a16="http://schemas.microsoft.com/office/drawing/2014/main" id="{52B5CE01-0DAF-4762-8B36-9A4D7FA9BB96}"/>
            </a:ext>
          </a:extLst>
        </xdr:cNvPr>
        <xdr:cNvSpPr/>
      </xdr:nvSpPr>
      <xdr:spPr>
        <a:xfrm>
          <a:off x="1107297" y="154781"/>
          <a:ext cx="592930" cy="573613"/>
        </a:xfrm>
        <a:prstGeom prst="flowChartConnector">
          <a:avLst/>
        </a:prstGeom>
        <a:solidFill>
          <a:schemeClr val="accent1">
            <a:lumMod val="40000"/>
            <a:lumOff val="60000"/>
          </a:schemeClr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en-MY" sz="1100"/>
        </a:p>
      </xdr:txBody>
    </xdr:sp>
    <xdr:clientData/>
  </xdr:twoCellAnchor>
  <xdr:twoCellAnchor>
    <xdr:from>
      <xdr:col>6</xdr:col>
      <xdr:colOff>110573</xdr:colOff>
      <xdr:row>0</xdr:row>
      <xdr:rowOff>202406</xdr:rowOff>
    </xdr:from>
    <xdr:to>
      <xdr:col>7</xdr:col>
      <xdr:colOff>233377</xdr:colOff>
      <xdr:row>4</xdr:row>
      <xdr:rowOff>10187</xdr:rowOff>
    </xdr:to>
    <xdr:sp macro="" textlink="">
      <xdr:nvSpPr>
        <xdr:cNvPr id="12" name="Freeform 16">
          <a:extLst>
            <a:ext uri="{FF2B5EF4-FFF2-40B4-BE49-F238E27FC236}">
              <a16:creationId xmlns:a16="http://schemas.microsoft.com/office/drawing/2014/main" id="{6ED72642-917E-453E-B71F-8EAB15816B01}"/>
            </a:ext>
          </a:extLst>
        </xdr:cNvPr>
        <xdr:cNvSpPr/>
      </xdr:nvSpPr>
      <xdr:spPr>
        <a:xfrm>
          <a:off x="1158323" y="202406"/>
          <a:ext cx="494279" cy="474531"/>
        </a:xfrm>
        <a:custGeom>
          <a:avLst/>
          <a:gdLst>
            <a:gd name="connsiteX0" fmla="*/ 0 w 433915"/>
            <a:gd name="connsiteY0" fmla="*/ 216959 h 433917"/>
            <a:gd name="connsiteX1" fmla="*/ 63545 w 433915"/>
            <a:gd name="connsiteY1" fmla="*/ 63546 h 433917"/>
            <a:gd name="connsiteX2" fmla="*/ 216958 w 433915"/>
            <a:gd name="connsiteY2" fmla="*/ 0 h 433917"/>
            <a:gd name="connsiteX3" fmla="*/ 370371 w 433915"/>
            <a:gd name="connsiteY3" fmla="*/ 63546 h 433917"/>
            <a:gd name="connsiteX4" fmla="*/ 433916 w 433915"/>
            <a:gd name="connsiteY4" fmla="*/ 216959 h 433917"/>
            <a:gd name="connsiteX5" fmla="*/ 370371 w 433915"/>
            <a:gd name="connsiteY5" fmla="*/ 370372 h 433917"/>
            <a:gd name="connsiteX6" fmla="*/ 216958 w 433915"/>
            <a:gd name="connsiteY6" fmla="*/ 433918 h 433917"/>
            <a:gd name="connsiteX7" fmla="*/ 63545 w 433915"/>
            <a:gd name="connsiteY7" fmla="*/ 370372 h 433917"/>
            <a:gd name="connsiteX8" fmla="*/ 0 w 433915"/>
            <a:gd name="connsiteY8" fmla="*/ 216959 h 433917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</a:cxnLst>
          <a:rect l="l" t="t" r="r" b="b"/>
          <a:pathLst>
            <a:path w="433915" h="433917">
              <a:moveTo>
                <a:pt x="0" y="216959"/>
              </a:moveTo>
              <a:cubicBezTo>
                <a:pt x="0" y="159418"/>
                <a:pt x="22858" y="104234"/>
                <a:pt x="63545" y="63546"/>
              </a:cubicBezTo>
              <a:cubicBezTo>
                <a:pt x="104233" y="22858"/>
                <a:pt x="159417" y="0"/>
                <a:pt x="216958" y="0"/>
              </a:cubicBezTo>
              <a:cubicBezTo>
                <a:pt x="274499" y="0"/>
                <a:pt x="329683" y="22858"/>
                <a:pt x="370371" y="63546"/>
              </a:cubicBezTo>
              <a:cubicBezTo>
                <a:pt x="411058" y="104234"/>
                <a:pt x="433916" y="159418"/>
                <a:pt x="433916" y="216959"/>
              </a:cubicBezTo>
              <a:cubicBezTo>
                <a:pt x="433916" y="274500"/>
                <a:pt x="411058" y="329684"/>
                <a:pt x="370371" y="370372"/>
              </a:cubicBezTo>
              <a:cubicBezTo>
                <a:pt x="329683" y="411060"/>
                <a:pt x="274499" y="433918"/>
                <a:pt x="216958" y="433918"/>
              </a:cubicBezTo>
              <a:cubicBezTo>
                <a:pt x="159417" y="433918"/>
                <a:pt x="104233" y="411060"/>
                <a:pt x="63545" y="370372"/>
              </a:cubicBezTo>
              <a:cubicBezTo>
                <a:pt x="22858" y="329684"/>
                <a:pt x="0" y="274500"/>
                <a:pt x="0" y="216959"/>
              </a:cubicBezTo>
              <a:close/>
            </a:path>
          </a:pathLst>
        </a:custGeom>
        <a:solidFill>
          <a:schemeClr val="accent1">
            <a:lumMod val="40000"/>
            <a:lumOff val="60000"/>
          </a:schemeClr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en-MY" sz="1100"/>
        </a:p>
      </xdr:txBody>
    </xdr:sp>
    <xdr:clientData/>
  </xdr:twoCellAnchor>
  <xdr:twoCellAnchor>
    <xdr:from>
      <xdr:col>6</xdr:col>
      <xdr:colOff>226750</xdr:colOff>
      <xdr:row>1</xdr:row>
      <xdr:rowOff>85456</xdr:rowOff>
    </xdr:from>
    <xdr:to>
      <xdr:col>7</xdr:col>
      <xdr:colOff>119077</xdr:colOff>
      <xdr:row>3</xdr:row>
      <xdr:rowOff>76480</xdr:rowOff>
    </xdr:to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CFB54567-9A33-4755-A5AB-F5992A249B71}"/>
            </a:ext>
          </a:extLst>
        </xdr:cNvPr>
        <xdr:cNvSpPr txBox="1"/>
      </xdr:nvSpPr>
      <xdr:spPr>
        <a:xfrm>
          <a:off x="1274500" y="304531"/>
          <a:ext cx="263802" cy="276774"/>
        </a:xfrm>
        <a:prstGeom prst="rect">
          <a:avLst/>
        </a:prstGeom>
        <a:solidFill>
          <a:schemeClr val="accent1">
            <a:lumMod val="40000"/>
            <a:lumOff val="6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MY" sz="1200" b="1">
              <a:latin typeface="Arial" panose="020B0604020202020204" pitchFamily="7" charset="0"/>
              <a:cs typeface="Arial" panose="020B0604020202020204" pitchFamily="7" charset="0"/>
            </a:rPr>
            <a:t>4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247650</xdr:colOff>
      <xdr:row>70</xdr:row>
      <xdr:rowOff>66675</xdr:rowOff>
    </xdr:from>
    <xdr:to>
      <xdr:col>12</xdr:col>
      <xdr:colOff>66675</xdr:colOff>
      <xdr:row>71</xdr:row>
      <xdr:rowOff>57150</xdr:rowOff>
    </xdr:to>
    <xdr:sp macro="" textlink="">
      <xdr:nvSpPr>
        <xdr:cNvPr id="2" name="Text Box 3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 txBox="1">
          <a:spLocks noChangeArrowheads="1"/>
        </xdr:cNvSpPr>
      </xdr:nvSpPr>
      <xdr:spPr>
        <a:xfrm>
          <a:off x="4076700" y="10477500"/>
          <a:ext cx="133350" cy="142875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15</xdr:col>
      <xdr:colOff>228600</xdr:colOff>
      <xdr:row>70</xdr:row>
      <xdr:rowOff>66675</xdr:rowOff>
    </xdr:from>
    <xdr:to>
      <xdr:col>15</xdr:col>
      <xdr:colOff>361950</xdr:colOff>
      <xdr:row>71</xdr:row>
      <xdr:rowOff>57150</xdr:rowOff>
    </xdr:to>
    <xdr:sp macro="" textlink="">
      <xdr:nvSpPr>
        <xdr:cNvPr id="3" name="Text Box 3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SpPr txBox="1">
          <a:spLocks noChangeArrowheads="1"/>
        </xdr:cNvSpPr>
      </xdr:nvSpPr>
      <xdr:spPr>
        <a:xfrm>
          <a:off x="5438775" y="10477500"/>
          <a:ext cx="133350" cy="142875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19</xdr:col>
      <xdr:colOff>238125</xdr:colOff>
      <xdr:row>70</xdr:row>
      <xdr:rowOff>66675</xdr:rowOff>
    </xdr:from>
    <xdr:to>
      <xdr:col>19</xdr:col>
      <xdr:colOff>371475</xdr:colOff>
      <xdr:row>71</xdr:row>
      <xdr:rowOff>57150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 txBox="1">
          <a:spLocks noChangeArrowheads="1"/>
        </xdr:cNvSpPr>
      </xdr:nvSpPr>
      <xdr:spPr>
        <a:xfrm>
          <a:off x="6800850" y="10477500"/>
          <a:ext cx="133350" cy="142875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33</xdr:col>
      <xdr:colOff>133350</xdr:colOff>
      <xdr:row>70</xdr:row>
      <xdr:rowOff>66675</xdr:rowOff>
    </xdr:from>
    <xdr:to>
      <xdr:col>34</xdr:col>
      <xdr:colOff>28575</xdr:colOff>
      <xdr:row>71</xdr:row>
      <xdr:rowOff>57150</xdr:rowOff>
    </xdr:to>
    <xdr:sp macro="" textlink="">
      <xdr:nvSpPr>
        <xdr:cNvPr id="6" name="Text Box 3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SpPr txBox="1">
          <a:spLocks noChangeArrowheads="1"/>
        </xdr:cNvSpPr>
      </xdr:nvSpPr>
      <xdr:spPr>
        <a:xfrm>
          <a:off x="10982325" y="10477500"/>
          <a:ext cx="133350" cy="142875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4</xdr:col>
      <xdr:colOff>0</xdr:colOff>
      <xdr:row>0</xdr:row>
      <xdr:rowOff>57150</xdr:rowOff>
    </xdr:from>
    <xdr:to>
      <xdr:col>4</xdr:col>
      <xdr:colOff>590549</xdr:colOff>
      <xdr:row>2</xdr:row>
      <xdr:rowOff>144988</xdr:rowOff>
    </xdr:to>
    <xdr:sp macro="" textlink="">
      <xdr:nvSpPr>
        <xdr:cNvPr id="7" name="Flowchart: Connector 6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/>
      </xdr:nvSpPr>
      <xdr:spPr>
        <a:xfrm>
          <a:off x="695325" y="57150"/>
          <a:ext cx="589915" cy="573405"/>
        </a:xfrm>
        <a:prstGeom prst="flowChartConnector">
          <a:avLst/>
        </a:prstGeom>
        <a:solidFill>
          <a:schemeClr val="tx2">
            <a:lumMod val="20000"/>
            <a:lumOff val="80000"/>
          </a:schemeClr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en-MY" sz="1100"/>
        </a:p>
      </xdr:txBody>
    </xdr:sp>
    <xdr:clientData/>
  </xdr:twoCellAnchor>
  <xdr:twoCellAnchor>
    <xdr:from>
      <xdr:col>4</xdr:col>
      <xdr:colOff>51026</xdr:colOff>
      <xdr:row>0</xdr:row>
      <xdr:rowOff>104775</xdr:rowOff>
    </xdr:from>
    <xdr:to>
      <xdr:col>4</xdr:col>
      <xdr:colOff>542924</xdr:colOff>
      <xdr:row>2</xdr:row>
      <xdr:rowOff>93531</xdr:rowOff>
    </xdr:to>
    <xdr:sp macro="" textlink="">
      <xdr:nvSpPr>
        <xdr:cNvPr id="8" name="Freeform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SpPr/>
      </xdr:nvSpPr>
      <xdr:spPr>
        <a:xfrm>
          <a:off x="746125" y="104775"/>
          <a:ext cx="491490" cy="474345"/>
        </a:xfrm>
        <a:custGeom>
          <a:avLst/>
          <a:gdLst>
            <a:gd name="connsiteX0" fmla="*/ 0 w 433915"/>
            <a:gd name="connsiteY0" fmla="*/ 216959 h 433917"/>
            <a:gd name="connsiteX1" fmla="*/ 63545 w 433915"/>
            <a:gd name="connsiteY1" fmla="*/ 63546 h 433917"/>
            <a:gd name="connsiteX2" fmla="*/ 216958 w 433915"/>
            <a:gd name="connsiteY2" fmla="*/ 0 h 433917"/>
            <a:gd name="connsiteX3" fmla="*/ 370371 w 433915"/>
            <a:gd name="connsiteY3" fmla="*/ 63546 h 433917"/>
            <a:gd name="connsiteX4" fmla="*/ 433916 w 433915"/>
            <a:gd name="connsiteY4" fmla="*/ 216959 h 433917"/>
            <a:gd name="connsiteX5" fmla="*/ 370371 w 433915"/>
            <a:gd name="connsiteY5" fmla="*/ 370372 h 433917"/>
            <a:gd name="connsiteX6" fmla="*/ 216958 w 433915"/>
            <a:gd name="connsiteY6" fmla="*/ 433918 h 433917"/>
            <a:gd name="connsiteX7" fmla="*/ 63545 w 433915"/>
            <a:gd name="connsiteY7" fmla="*/ 370372 h 433917"/>
            <a:gd name="connsiteX8" fmla="*/ 0 w 433915"/>
            <a:gd name="connsiteY8" fmla="*/ 216959 h 433917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</a:cxnLst>
          <a:rect l="l" t="t" r="r" b="b"/>
          <a:pathLst>
            <a:path w="433915" h="433917">
              <a:moveTo>
                <a:pt x="0" y="216959"/>
              </a:moveTo>
              <a:cubicBezTo>
                <a:pt x="0" y="159418"/>
                <a:pt x="22858" y="104234"/>
                <a:pt x="63545" y="63546"/>
              </a:cubicBezTo>
              <a:cubicBezTo>
                <a:pt x="104233" y="22858"/>
                <a:pt x="159417" y="0"/>
                <a:pt x="216958" y="0"/>
              </a:cubicBezTo>
              <a:cubicBezTo>
                <a:pt x="274499" y="0"/>
                <a:pt x="329683" y="22858"/>
                <a:pt x="370371" y="63546"/>
              </a:cubicBezTo>
              <a:cubicBezTo>
                <a:pt x="411058" y="104234"/>
                <a:pt x="433916" y="159418"/>
                <a:pt x="433916" y="216959"/>
              </a:cubicBezTo>
              <a:cubicBezTo>
                <a:pt x="433916" y="274500"/>
                <a:pt x="411058" y="329684"/>
                <a:pt x="370371" y="370372"/>
              </a:cubicBezTo>
              <a:cubicBezTo>
                <a:pt x="329683" y="411060"/>
                <a:pt x="274499" y="433918"/>
                <a:pt x="216958" y="433918"/>
              </a:cubicBezTo>
              <a:cubicBezTo>
                <a:pt x="159417" y="433918"/>
                <a:pt x="104233" y="411060"/>
                <a:pt x="63545" y="370372"/>
              </a:cubicBezTo>
              <a:cubicBezTo>
                <a:pt x="22858" y="329684"/>
                <a:pt x="0" y="274500"/>
                <a:pt x="0" y="216959"/>
              </a:cubicBezTo>
              <a:close/>
            </a:path>
          </a:pathLst>
        </a:custGeom>
        <a:solidFill>
          <a:schemeClr val="tx2">
            <a:lumMod val="20000"/>
            <a:lumOff val="80000"/>
          </a:schemeClr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en-MY" sz="1100"/>
        </a:p>
      </xdr:txBody>
    </xdr:sp>
    <xdr:clientData/>
  </xdr:twoCellAnchor>
  <xdr:twoCellAnchor>
    <xdr:from>
      <xdr:col>4</xdr:col>
      <xdr:colOff>133350</xdr:colOff>
      <xdr:row>1</xdr:row>
      <xdr:rowOff>21163</xdr:rowOff>
    </xdr:from>
    <xdr:to>
      <xdr:col>4</xdr:col>
      <xdr:colOff>485775</xdr:colOff>
      <xdr:row>1</xdr:row>
      <xdr:rowOff>297937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SpPr txBox="1"/>
      </xdr:nvSpPr>
      <xdr:spPr>
        <a:xfrm>
          <a:off x="828675" y="201930"/>
          <a:ext cx="352425" cy="276860"/>
        </a:xfrm>
        <a:prstGeom prst="rect">
          <a:avLst/>
        </a:prstGeom>
        <a:solidFill>
          <a:schemeClr val="tx2">
            <a:lumMod val="20000"/>
            <a:lumOff val="8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MY" sz="1000" b="1">
              <a:latin typeface="Arial" panose="020B0604020202020204" pitchFamily="7" charset="0"/>
              <a:cs typeface="Arial" panose="020B0604020202020204" pitchFamily="7" charset="0"/>
            </a:rPr>
            <a:t>5A</a:t>
          </a:r>
        </a:p>
      </xdr:txBody>
    </xdr:sp>
    <xdr:clientData/>
  </xdr:twoCellAnchor>
  <xdr:twoCellAnchor>
    <xdr:from>
      <xdr:col>23</xdr:col>
      <xdr:colOff>228600</xdr:colOff>
      <xdr:row>70</xdr:row>
      <xdr:rowOff>66675</xdr:rowOff>
    </xdr:from>
    <xdr:to>
      <xdr:col>23</xdr:col>
      <xdr:colOff>361950</xdr:colOff>
      <xdr:row>71</xdr:row>
      <xdr:rowOff>57150</xdr:rowOff>
    </xdr:to>
    <xdr:sp macro="" textlink="">
      <xdr:nvSpPr>
        <xdr:cNvPr id="10" name="Text Box 3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>
          <a:spLocks noChangeArrowheads="1"/>
        </xdr:cNvSpPr>
      </xdr:nvSpPr>
      <xdr:spPr>
        <a:xfrm>
          <a:off x="8153400" y="10477500"/>
          <a:ext cx="133350" cy="142875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27</xdr:col>
      <xdr:colOff>238125</xdr:colOff>
      <xdr:row>70</xdr:row>
      <xdr:rowOff>66675</xdr:rowOff>
    </xdr:from>
    <xdr:to>
      <xdr:col>27</xdr:col>
      <xdr:colOff>371475</xdr:colOff>
      <xdr:row>71</xdr:row>
      <xdr:rowOff>57150</xdr:rowOff>
    </xdr:to>
    <xdr:sp macro="" textlink="">
      <xdr:nvSpPr>
        <xdr:cNvPr id="11" name="Text Box 3">
          <a:extLst>
            <a:ext uri="{FF2B5EF4-FFF2-40B4-BE49-F238E27FC236}">
              <a16:creationId xmlns:a16="http://schemas.microsoft.com/office/drawing/2014/main" id="{00000000-0008-0000-0600-00000B000000}"/>
            </a:ext>
          </a:extLst>
        </xdr:cNvPr>
        <xdr:cNvSpPr txBox="1">
          <a:spLocks noChangeArrowheads="1"/>
        </xdr:cNvSpPr>
      </xdr:nvSpPr>
      <xdr:spPr>
        <a:xfrm>
          <a:off x="9515475" y="10477500"/>
          <a:ext cx="133350" cy="142875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 lim="800000"/>
        </a:ln>
      </xdr:spPr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247650</xdr:colOff>
      <xdr:row>70</xdr:row>
      <xdr:rowOff>66675</xdr:rowOff>
    </xdr:from>
    <xdr:to>
      <xdr:col>12</xdr:col>
      <xdr:colOff>66675</xdr:colOff>
      <xdr:row>71</xdr:row>
      <xdr:rowOff>57150</xdr:rowOff>
    </xdr:to>
    <xdr:sp macro="" textlink="">
      <xdr:nvSpPr>
        <xdr:cNvPr id="2" name="Text Box 3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 txBox="1">
          <a:spLocks noChangeArrowheads="1"/>
        </xdr:cNvSpPr>
      </xdr:nvSpPr>
      <xdr:spPr>
        <a:xfrm>
          <a:off x="4076700" y="10477500"/>
          <a:ext cx="133350" cy="142875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15</xdr:col>
      <xdr:colOff>228600</xdr:colOff>
      <xdr:row>70</xdr:row>
      <xdr:rowOff>66675</xdr:rowOff>
    </xdr:from>
    <xdr:to>
      <xdr:col>15</xdr:col>
      <xdr:colOff>361950</xdr:colOff>
      <xdr:row>71</xdr:row>
      <xdr:rowOff>57150</xdr:rowOff>
    </xdr:to>
    <xdr:sp macro="" textlink="">
      <xdr:nvSpPr>
        <xdr:cNvPr id="3" name="Text Box 3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SpPr txBox="1">
          <a:spLocks noChangeArrowheads="1"/>
        </xdr:cNvSpPr>
      </xdr:nvSpPr>
      <xdr:spPr>
        <a:xfrm>
          <a:off x="5438775" y="10477500"/>
          <a:ext cx="133350" cy="142875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19</xdr:col>
      <xdr:colOff>238125</xdr:colOff>
      <xdr:row>70</xdr:row>
      <xdr:rowOff>66675</xdr:rowOff>
    </xdr:from>
    <xdr:to>
      <xdr:col>19</xdr:col>
      <xdr:colOff>371475</xdr:colOff>
      <xdr:row>71</xdr:row>
      <xdr:rowOff>57150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SpPr txBox="1">
          <a:spLocks noChangeArrowheads="1"/>
        </xdr:cNvSpPr>
      </xdr:nvSpPr>
      <xdr:spPr>
        <a:xfrm>
          <a:off x="6800850" y="10477500"/>
          <a:ext cx="133350" cy="142875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33</xdr:col>
      <xdr:colOff>133350</xdr:colOff>
      <xdr:row>70</xdr:row>
      <xdr:rowOff>66675</xdr:rowOff>
    </xdr:from>
    <xdr:to>
      <xdr:col>34</xdr:col>
      <xdr:colOff>28575</xdr:colOff>
      <xdr:row>71</xdr:row>
      <xdr:rowOff>57150</xdr:rowOff>
    </xdr:to>
    <xdr:sp macro="" textlink="">
      <xdr:nvSpPr>
        <xdr:cNvPr id="5" name="Text Box 3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SpPr txBox="1">
          <a:spLocks noChangeArrowheads="1"/>
        </xdr:cNvSpPr>
      </xdr:nvSpPr>
      <xdr:spPr>
        <a:xfrm>
          <a:off x="10982325" y="10477500"/>
          <a:ext cx="133350" cy="142875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4</xdr:col>
      <xdr:colOff>0</xdr:colOff>
      <xdr:row>0</xdr:row>
      <xdr:rowOff>57150</xdr:rowOff>
    </xdr:from>
    <xdr:to>
      <xdr:col>4</xdr:col>
      <xdr:colOff>590549</xdr:colOff>
      <xdr:row>2</xdr:row>
      <xdr:rowOff>144988</xdr:rowOff>
    </xdr:to>
    <xdr:sp macro="" textlink="">
      <xdr:nvSpPr>
        <xdr:cNvPr id="6" name="Flowchart: Connector 5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SpPr/>
      </xdr:nvSpPr>
      <xdr:spPr>
        <a:xfrm>
          <a:off x="695325" y="57150"/>
          <a:ext cx="589915" cy="573405"/>
        </a:xfrm>
        <a:prstGeom prst="flowChartConnector">
          <a:avLst/>
        </a:prstGeom>
        <a:solidFill>
          <a:schemeClr val="tx2">
            <a:lumMod val="20000"/>
            <a:lumOff val="80000"/>
          </a:schemeClr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en-MY" sz="1100"/>
        </a:p>
      </xdr:txBody>
    </xdr:sp>
    <xdr:clientData/>
  </xdr:twoCellAnchor>
  <xdr:twoCellAnchor>
    <xdr:from>
      <xdr:col>4</xdr:col>
      <xdr:colOff>51026</xdr:colOff>
      <xdr:row>0</xdr:row>
      <xdr:rowOff>104775</xdr:rowOff>
    </xdr:from>
    <xdr:to>
      <xdr:col>4</xdr:col>
      <xdr:colOff>542924</xdr:colOff>
      <xdr:row>2</xdr:row>
      <xdr:rowOff>93531</xdr:rowOff>
    </xdr:to>
    <xdr:sp macro="" textlink="">
      <xdr:nvSpPr>
        <xdr:cNvPr id="7" name="Freeform 7"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SpPr/>
      </xdr:nvSpPr>
      <xdr:spPr>
        <a:xfrm>
          <a:off x="746125" y="104775"/>
          <a:ext cx="491490" cy="474345"/>
        </a:xfrm>
        <a:custGeom>
          <a:avLst/>
          <a:gdLst>
            <a:gd name="connsiteX0" fmla="*/ 0 w 433915"/>
            <a:gd name="connsiteY0" fmla="*/ 216959 h 433917"/>
            <a:gd name="connsiteX1" fmla="*/ 63545 w 433915"/>
            <a:gd name="connsiteY1" fmla="*/ 63546 h 433917"/>
            <a:gd name="connsiteX2" fmla="*/ 216958 w 433915"/>
            <a:gd name="connsiteY2" fmla="*/ 0 h 433917"/>
            <a:gd name="connsiteX3" fmla="*/ 370371 w 433915"/>
            <a:gd name="connsiteY3" fmla="*/ 63546 h 433917"/>
            <a:gd name="connsiteX4" fmla="*/ 433916 w 433915"/>
            <a:gd name="connsiteY4" fmla="*/ 216959 h 433917"/>
            <a:gd name="connsiteX5" fmla="*/ 370371 w 433915"/>
            <a:gd name="connsiteY5" fmla="*/ 370372 h 433917"/>
            <a:gd name="connsiteX6" fmla="*/ 216958 w 433915"/>
            <a:gd name="connsiteY6" fmla="*/ 433918 h 433917"/>
            <a:gd name="connsiteX7" fmla="*/ 63545 w 433915"/>
            <a:gd name="connsiteY7" fmla="*/ 370372 h 433917"/>
            <a:gd name="connsiteX8" fmla="*/ 0 w 433915"/>
            <a:gd name="connsiteY8" fmla="*/ 216959 h 433917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</a:cxnLst>
          <a:rect l="l" t="t" r="r" b="b"/>
          <a:pathLst>
            <a:path w="433915" h="433917">
              <a:moveTo>
                <a:pt x="0" y="216959"/>
              </a:moveTo>
              <a:cubicBezTo>
                <a:pt x="0" y="159418"/>
                <a:pt x="22858" y="104234"/>
                <a:pt x="63545" y="63546"/>
              </a:cubicBezTo>
              <a:cubicBezTo>
                <a:pt x="104233" y="22858"/>
                <a:pt x="159417" y="0"/>
                <a:pt x="216958" y="0"/>
              </a:cubicBezTo>
              <a:cubicBezTo>
                <a:pt x="274499" y="0"/>
                <a:pt x="329683" y="22858"/>
                <a:pt x="370371" y="63546"/>
              </a:cubicBezTo>
              <a:cubicBezTo>
                <a:pt x="411058" y="104234"/>
                <a:pt x="433916" y="159418"/>
                <a:pt x="433916" y="216959"/>
              </a:cubicBezTo>
              <a:cubicBezTo>
                <a:pt x="433916" y="274500"/>
                <a:pt x="411058" y="329684"/>
                <a:pt x="370371" y="370372"/>
              </a:cubicBezTo>
              <a:cubicBezTo>
                <a:pt x="329683" y="411060"/>
                <a:pt x="274499" y="433918"/>
                <a:pt x="216958" y="433918"/>
              </a:cubicBezTo>
              <a:cubicBezTo>
                <a:pt x="159417" y="433918"/>
                <a:pt x="104233" y="411060"/>
                <a:pt x="63545" y="370372"/>
              </a:cubicBezTo>
              <a:cubicBezTo>
                <a:pt x="22858" y="329684"/>
                <a:pt x="0" y="274500"/>
                <a:pt x="0" y="216959"/>
              </a:cubicBezTo>
              <a:close/>
            </a:path>
          </a:pathLst>
        </a:custGeom>
        <a:solidFill>
          <a:schemeClr val="tx2">
            <a:lumMod val="20000"/>
            <a:lumOff val="80000"/>
          </a:schemeClr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en-MY" sz="1100"/>
        </a:p>
      </xdr:txBody>
    </xdr:sp>
    <xdr:clientData/>
  </xdr:twoCellAnchor>
  <xdr:twoCellAnchor>
    <xdr:from>
      <xdr:col>4</xdr:col>
      <xdr:colOff>133350</xdr:colOff>
      <xdr:row>1</xdr:row>
      <xdr:rowOff>21163</xdr:rowOff>
    </xdr:from>
    <xdr:to>
      <xdr:col>4</xdr:col>
      <xdr:colOff>485775</xdr:colOff>
      <xdr:row>1</xdr:row>
      <xdr:rowOff>297937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SpPr txBox="1"/>
      </xdr:nvSpPr>
      <xdr:spPr>
        <a:xfrm>
          <a:off x="828675" y="201930"/>
          <a:ext cx="352425" cy="276860"/>
        </a:xfrm>
        <a:prstGeom prst="rect">
          <a:avLst/>
        </a:prstGeom>
        <a:solidFill>
          <a:schemeClr val="tx2">
            <a:lumMod val="20000"/>
            <a:lumOff val="8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MY" sz="1000" b="1">
              <a:latin typeface="Arial" panose="020B0604020202020204" pitchFamily="7" charset="0"/>
              <a:cs typeface="Arial" panose="020B0604020202020204" pitchFamily="7" charset="0"/>
            </a:rPr>
            <a:t>5B</a:t>
          </a:r>
        </a:p>
      </xdr:txBody>
    </xdr:sp>
    <xdr:clientData/>
  </xdr:twoCellAnchor>
  <xdr:twoCellAnchor>
    <xdr:from>
      <xdr:col>23</xdr:col>
      <xdr:colOff>228600</xdr:colOff>
      <xdr:row>70</xdr:row>
      <xdr:rowOff>66675</xdr:rowOff>
    </xdr:from>
    <xdr:to>
      <xdr:col>23</xdr:col>
      <xdr:colOff>361950</xdr:colOff>
      <xdr:row>71</xdr:row>
      <xdr:rowOff>57150</xdr:rowOff>
    </xdr:to>
    <xdr:sp macro="" textlink="">
      <xdr:nvSpPr>
        <xdr:cNvPr id="9" name="Text Box 3"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SpPr txBox="1">
          <a:spLocks noChangeArrowheads="1"/>
        </xdr:cNvSpPr>
      </xdr:nvSpPr>
      <xdr:spPr>
        <a:xfrm>
          <a:off x="8153400" y="10477500"/>
          <a:ext cx="133350" cy="142875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27</xdr:col>
      <xdr:colOff>238125</xdr:colOff>
      <xdr:row>70</xdr:row>
      <xdr:rowOff>66675</xdr:rowOff>
    </xdr:from>
    <xdr:to>
      <xdr:col>27</xdr:col>
      <xdr:colOff>371475</xdr:colOff>
      <xdr:row>71</xdr:row>
      <xdr:rowOff>57150</xdr:rowOff>
    </xdr:to>
    <xdr:sp macro="" textlink="">
      <xdr:nvSpPr>
        <xdr:cNvPr id="10" name="Text Box 3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 txBox="1">
          <a:spLocks noChangeArrowheads="1"/>
        </xdr:cNvSpPr>
      </xdr:nvSpPr>
      <xdr:spPr>
        <a:xfrm>
          <a:off x="9515475" y="10477500"/>
          <a:ext cx="133350" cy="142875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 lim="800000"/>
        </a:ln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400050</xdr:colOff>
      <xdr:row>68</xdr:row>
      <xdr:rowOff>76200</xdr:rowOff>
    </xdr:from>
    <xdr:to>
      <xdr:col>16</xdr:col>
      <xdr:colOff>76200</xdr:colOff>
      <xdr:row>69</xdr:row>
      <xdr:rowOff>66675</xdr:rowOff>
    </xdr:to>
    <xdr:sp macro="" textlink="">
      <xdr:nvSpPr>
        <xdr:cNvPr id="3" name="Text Box 3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SpPr txBox="1">
          <a:spLocks noChangeArrowheads="1"/>
        </xdr:cNvSpPr>
      </xdr:nvSpPr>
      <xdr:spPr>
        <a:xfrm>
          <a:off x="6134100" y="10210800"/>
          <a:ext cx="133350" cy="142875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3</xdr:col>
      <xdr:colOff>228600</xdr:colOff>
      <xdr:row>0</xdr:row>
      <xdr:rowOff>85725</xdr:rowOff>
    </xdr:from>
    <xdr:to>
      <xdr:col>4</xdr:col>
      <xdr:colOff>533399</xdr:colOff>
      <xdr:row>2</xdr:row>
      <xdr:rowOff>125938</xdr:rowOff>
    </xdr:to>
    <xdr:sp macro="" textlink="">
      <xdr:nvSpPr>
        <xdr:cNvPr id="5" name="Flowchart: Connector 4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/>
      </xdr:nvSpPr>
      <xdr:spPr>
        <a:xfrm>
          <a:off x="638175" y="85725"/>
          <a:ext cx="589915" cy="573405"/>
        </a:xfrm>
        <a:prstGeom prst="flowChartConnector">
          <a:avLst/>
        </a:prstGeom>
        <a:solidFill>
          <a:schemeClr val="tx2">
            <a:lumMod val="20000"/>
            <a:lumOff val="80000"/>
          </a:schemeClr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en-MY" sz="1100"/>
        </a:p>
      </xdr:txBody>
    </xdr:sp>
    <xdr:clientData/>
  </xdr:twoCellAnchor>
  <xdr:twoCellAnchor>
    <xdr:from>
      <xdr:col>3</xdr:col>
      <xdr:colOff>279626</xdr:colOff>
      <xdr:row>0</xdr:row>
      <xdr:rowOff>133350</xdr:rowOff>
    </xdr:from>
    <xdr:to>
      <xdr:col>4</xdr:col>
      <xdr:colOff>485774</xdr:colOff>
      <xdr:row>2</xdr:row>
      <xdr:rowOff>74481</xdr:rowOff>
    </xdr:to>
    <xdr:sp macro="" textlink="">
      <xdr:nvSpPr>
        <xdr:cNvPr id="6" name="Freeform 5"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SpPr/>
      </xdr:nvSpPr>
      <xdr:spPr>
        <a:xfrm>
          <a:off x="688975" y="133350"/>
          <a:ext cx="491490" cy="474345"/>
        </a:xfrm>
        <a:custGeom>
          <a:avLst/>
          <a:gdLst>
            <a:gd name="connsiteX0" fmla="*/ 0 w 433915"/>
            <a:gd name="connsiteY0" fmla="*/ 216959 h 433917"/>
            <a:gd name="connsiteX1" fmla="*/ 63545 w 433915"/>
            <a:gd name="connsiteY1" fmla="*/ 63546 h 433917"/>
            <a:gd name="connsiteX2" fmla="*/ 216958 w 433915"/>
            <a:gd name="connsiteY2" fmla="*/ 0 h 433917"/>
            <a:gd name="connsiteX3" fmla="*/ 370371 w 433915"/>
            <a:gd name="connsiteY3" fmla="*/ 63546 h 433917"/>
            <a:gd name="connsiteX4" fmla="*/ 433916 w 433915"/>
            <a:gd name="connsiteY4" fmla="*/ 216959 h 433917"/>
            <a:gd name="connsiteX5" fmla="*/ 370371 w 433915"/>
            <a:gd name="connsiteY5" fmla="*/ 370372 h 433917"/>
            <a:gd name="connsiteX6" fmla="*/ 216958 w 433915"/>
            <a:gd name="connsiteY6" fmla="*/ 433918 h 433917"/>
            <a:gd name="connsiteX7" fmla="*/ 63545 w 433915"/>
            <a:gd name="connsiteY7" fmla="*/ 370372 h 433917"/>
            <a:gd name="connsiteX8" fmla="*/ 0 w 433915"/>
            <a:gd name="connsiteY8" fmla="*/ 216959 h 433917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</a:cxnLst>
          <a:rect l="l" t="t" r="r" b="b"/>
          <a:pathLst>
            <a:path w="433915" h="433917">
              <a:moveTo>
                <a:pt x="0" y="216959"/>
              </a:moveTo>
              <a:cubicBezTo>
                <a:pt x="0" y="159418"/>
                <a:pt x="22858" y="104234"/>
                <a:pt x="63545" y="63546"/>
              </a:cubicBezTo>
              <a:cubicBezTo>
                <a:pt x="104233" y="22858"/>
                <a:pt x="159417" y="0"/>
                <a:pt x="216958" y="0"/>
              </a:cubicBezTo>
              <a:cubicBezTo>
                <a:pt x="274499" y="0"/>
                <a:pt x="329683" y="22858"/>
                <a:pt x="370371" y="63546"/>
              </a:cubicBezTo>
              <a:cubicBezTo>
                <a:pt x="411058" y="104234"/>
                <a:pt x="433916" y="159418"/>
                <a:pt x="433916" y="216959"/>
              </a:cubicBezTo>
              <a:cubicBezTo>
                <a:pt x="433916" y="274500"/>
                <a:pt x="411058" y="329684"/>
                <a:pt x="370371" y="370372"/>
              </a:cubicBezTo>
              <a:cubicBezTo>
                <a:pt x="329683" y="411060"/>
                <a:pt x="274499" y="433918"/>
                <a:pt x="216958" y="433918"/>
              </a:cubicBezTo>
              <a:cubicBezTo>
                <a:pt x="159417" y="433918"/>
                <a:pt x="104233" y="411060"/>
                <a:pt x="63545" y="370372"/>
              </a:cubicBezTo>
              <a:cubicBezTo>
                <a:pt x="22858" y="329684"/>
                <a:pt x="0" y="274500"/>
                <a:pt x="0" y="216959"/>
              </a:cubicBezTo>
              <a:close/>
            </a:path>
          </a:pathLst>
        </a:custGeom>
        <a:solidFill>
          <a:schemeClr val="tx2">
            <a:lumMod val="20000"/>
            <a:lumOff val="80000"/>
          </a:schemeClr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en-MY" sz="1100"/>
        </a:p>
      </xdr:txBody>
    </xdr:sp>
    <xdr:clientData/>
  </xdr:twoCellAnchor>
  <xdr:twoCellAnchor>
    <xdr:from>
      <xdr:col>4</xdr:col>
      <xdr:colOff>76200</xdr:colOff>
      <xdr:row>0</xdr:row>
      <xdr:rowOff>230713</xdr:rowOff>
    </xdr:from>
    <xdr:to>
      <xdr:col>4</xdr:col>
      <xdr:colOff>428625</xdr:colOff>
      <xdr:row>1</xdr:row>
      <xdr:rowOff>240787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 txBox="1"/>
      </xdr:nvSpPr>
      <xdr:spPr>
        <a:xfrm>
          <a:off x="771525" y="230505"/>
          <a:ext cx="352425" cy="276860"/>
        </a:xfrm>
        <a:prstGeom prst="rect">
          <a:avLst/>
        </a:prstGeom>
        <a:solidFill>
          <a:schemeClr val="tx2">
            <a:lumMod val="20000"/>
            <a:lumOff val="8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MY" sz="1000" b="1">
              <a:latin typeface="Arial" panose="020B0604020202020204" pitchFamily="7" charset="0"/>
              <a:cs typeface="Arial" panose="020B0604020202020204" pitchFamily="7" charset="0"/>
            </a:rPr>
            <a:t>5C</a:t>
          </a:r>
        </a:p>
      </xdr:txBody>
    </xdr:sp>
    <xdr:clientData/>
  </xdr:twoCellAnchor>
  <xdr:twoCellAnchor>
    <xdr:from>
      <xdr:col>19</xdr:col>
      <xdr:colOff>381000</xdr:colOff>
      <xdr:row>68</xdr:row>
      <xdr:rowOff>76200</xdr:rowOff>
    </xdr:from>
    <xdr:to>
      <xdr:col>20</xdr:col>
      <xdr:colOff>57150</xdr:colOff>
      <xdr:row>69</xdr:row>
      <xdr:rowOff>66675</xdr:rowOff>
    </xdr:to>
    <xdr:sp macro="" textlink="">
      <xdr:nvSpPr>
        <xdr:cNvPr id="9" name="Text Box 3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SpPr txBox="1">
          <a:spLocks noChangeArrowheads="1"/>
        </xdr:cNvSpPr>
      </xdr:nvSpPr>
      <xdr:spPr>
        <a:xfrm>
          <a:off x="7943850" y="10210800"/>
          <a:ext cx="133350" cy="142875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11</xdr:col>
      <xdr:colOff>371475</xdr:colOff>
      <xdr:row>68</xdr:row>
      <xdr:rowOff>85725</xdr:rowOff>
    </xdr:from>
    <xdr:to>
      <xdr:col>12</xdr:col>
      <xdr:colOff>47625</xdr:colOff>
      <xdr:row>69</xdr:row>
      <xdr:rowOff>76200</xdr:rowOff>
    </xdr:to>
    <xdr:sp macro="" textlink="">
      <xdr:nvSpPr>
        <xdr:cNvPr id="8" name="Text Box 3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SpPr txBox="1">
          <a:spLocks noChangeArrowheads="1"/>
        </xdr:cNvSpPr>
      </xdr:nvSpPr>
      <xdr:spPr>
        <a:xfrm>
          <a:off x="4276725" y="10220325"/>
          <a:ext cx="133350" cy="142875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 lim="800000"/>
        </a:ln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Teknikal/Teknikal%202018/Users/stats/Desktop/Final%20Table%20Publication%20GDP%202010-2015p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Teknikal/Teknikal%202018/Mastercopy%20Penerbitan%20KDNK%20Negeri%202015/Mastercopy%20Publication%20KDNK%20Negeri%202010-2014/Table%20Publication%20of%20GDP%202013p_100914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/Documents%20and%20Settings/fauziah.seman/Desktop/Borang%20dalam%20format%20excel/KP%20205/Untuk%20Compile/FINAL_BORANG%20BE%20PEMBUATAN%20FORMAT%20EXCEL%20(KP%20205)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/Documents%20and%20Settings/fauziah.seman/Desktop/Borang%20dalam%20format%20excel/KP%20205/FINAL_BORANG%20BE%20PEMBUATAN%20FORMAT%20EXCEL%20(11%20July%202011)%202003%20format%20(3)%20(version%202)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/Documents%20and%20Settings/fauziah.seman/Desktop/Borang%20dalam%20format%20excel/KP%20205/Untuk%20Compile/GEE%20BORANG/FINAL_BORANG%20BE%20PEMBUATAN%20FORMAT%20EXCEL%20(11%20July%202011)%202003%20format%20(3)%20(version%202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-cons"/>
      <sheetName val="Tbl20_21Perkapita (2)"/>
      <sheetName val="Perkapita"/>
      <sheetName val="VA-curr"/>
      <sheetName val="VA-CONSTANT"/>
      <sheetName val="Tbl1_2"/>
      <sheetName val="Tbl3_4"/>
      <sheetName val="Tbl5_7"/>
      <sheetName val="Tbl8_10"/>
      <sheetName val="Tbl11_13"/>
      <sheetName val="Tbl14_16"/>
      <sheetName val="Tbl17_19"/>
      <sheetName val="Tbl20_21Perkapita"/>
      <sheetName val="JOHOR"/>
      <sheetName val="KEDAH"/>
      <sheetName val="KELANTAN"/>
      <sheetName val="MELAKA"/>
      <sheetName val="N9"/>
      <sheetName val="PAHANG"/>
      <sheetName val="PP"/>
      <sheetName val="PERAK"/>
      <sheetName val="PERLIS"/>
      <sheetName val="SELANGOR"/>
      <sheetName val="TERENGGANU"/>
      <sheetName val="SABAH"/>
      <sheetName val="SARAWAK"/>
      <sheetName val="WPKL"/>
      <sheetName val="WP Labuan"/>
      <sheetName val="Supra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VA-curr"/>
      <sheetName val="VA-cons"/>
      <sheetName val="VA_CONSTANT"/>
      <sheetName val="ref"/>
      <sheetName val="Tbl1_Msia"/>
      <sheetName val="Tbl3_05"/>
      <sheetName val="Tbl5_06"/>
      <sheetName val="Tbl7_06"/>
      <sheetName val="Tbl8_07"/>
      <sheetName val="Tbl10_07"/>
      <sheetName val="Tbl11_08"/>
      <sheetName val="Tbl13_08"/>
      <sheetName val="Tbl14_09"/>
      <sheetName val="Tbl16_09"/>
      <sheetName val="Tbl17_10"/>
      <sheetName val="Tbl19_10"/>
      <sheetName val="Tbl20_11"/>
      <sheetName val="Tbl22_11"/>
      <sheetName val="Tbl23_12"/>
      <sheetName val="Tbl25_12"/>
      <sheetName val="Tbl26_13"/>
      <sheetName val="Tbl28_13"/>
      <sheetName val="Tbl29_Curr&amp;perCapita"/>
      <sheetName val="JHR"/>
      <sheetName val="KDH"/>
      <sheetName val="KLTN"/>
      <sheetName val="MLK"/>
      <sheetName val="N9"/>
      <sheetName val="PHG"/>
      <sheetName val="PP"/>
      <sheetName val="PRK"/>
      <sheetName val="PRLS"/>
      <sheetName val="SLGR"/>
      <sheetName val="TRGN"/>
      <sheetName val="SBH"/>
      <sheetName val="SRWK"/>
      <sheetName val="WPKL"/>
      <sheetName val="WPL"/>
      <sheetName val="Sheet2"/>
      <sheetName val="Sheet3"/>
      <sheetName val="Sheet6"/>
      <sheetName val="Sheet4"/>
      <sheetName val="Sheet4 (2)"/>
      <sheetName val="Sheet5"/>
      <sheetName val="Sheet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uka Hadapan (ms1)"/>
      <sheetName val="Soalan 1(ms.2)"/>
      <sheetName val="Soalan 2, 3 (ms. 3)"/>
      <sheetName val="Soalan 4 (ms.4 &amp; 5)"/>
      <sheetName val="Soalan 5A (ms.6 &amp; 7)"/>
      <sheetName val="Soalan 5B (ms.8 &amp; 9)"/>
      <sheetName val="Soalan 6, 7 (ms.10)"/>
      <sheetName val="Soalan 8 (ms.11 &amp; 12)"/>
      <sheetName val="Soalan 9 (ms.13,14,15&amp;16)"/>
      <sheetName val="Soalan 10,11 (ms.17)"/>
      <sheetName val="Soalan 12, 13 (ms.18 &amp; 19)"/>
      <sheetName val="Soalan 14 (ms.20,21,22 &amp; 23)"/>
      <sheetName val="Soalan 15 (ms.24&amp;25)"/>
      <sheetName val="Soalan 16, 17 (ms.26)"/>
      <sheetName val="PENGGUNAAN ICT (ms.27 &amp; 28)"/>
      <sheetName val="KEGUNAAN PEJABAT (ms.29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uka Hadapan (ms1)"/>
      <sheetName val="Soalan 1(ms.2)"/>
      <sheetName val="Soalan 2, 3 (ms. 3)"/>
      <sheetName val="Soalan 4 (ms.4 &amp; 5)"/>
      <sheetName val="Soalan 5A (ms.6 &amp; 7)"/>
      <sheetName val="Soalan 8 (ms.11 &amp; 12)"/>
      <sheetName val="Soalan 9 (ms.13,14,15&amp;16)"/>
      <sheetName val="Soalan 10,11 (ms.17)"/>
      <sheetName val="Soalan 12, 13 (ms.18 &amp; 19)"/>
      <sheetName val="Soalan 14 (ms.20,21,22 &amp; 23)"/>
      <sheetName val="Soalan 15 (ms.24&amp;25)"/>
      <sheetName val="Soalan 16, 17 (ms.26)"/>
      <sheetName val="PENGGUNAAN ICT (ms.27 &amp; 28)"/>
      <sheetName val="KEGUNAAN PEJABAT (ms.29)"/>
      <sheetName val="Soalan 5B (ms.8 &amp; 9)"/>
      <sheetName val="Soalan 6, 7 (ms.10)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  <sheetData sheetId="14"/>
      <sheetData sheetId="15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uka Hadapan (ms1)"/>
      <sheetName val="Soalan 1(ms.2)"/>
      <sheetName val="Soalan 2, 3 (ms. 3)"/>
      <sheetName val="Soalan 4 (ms.4 &amp; 5)"/>
      <sheetName val="Soalan 5A (ms.6 &amp; 7)"/>
      <sheetName val="Soalan 5B (ms.8 &amp; 9)"/>
      <sheetName val="Soalan 6, 7 (ms.10)"/>
      <sheetName val="Soalan 8 (ms.11 &amp; 12)"/>
      <sheetName val="Soalan 9 (ms.13,14,15&amp;16)"/>
      <sheetName val="Soalan 10,11 (ms.17)"/>
      <sheetName val="Soalan 12, 13 (ms.18 &amp; 19)"/>
      <sheetName val="Soalan 14 (ms.20,21,22 &amp; 23)"/>
      <sheetName val="Soalan 15 (ms.24&amp;25)"/>
      <sheetName val="Soalan 16, 17 (ms.26)"/>
      <sheetName val="PENGGUNAAN ICT (ms.27 &amp; 28)"/>
      <sheetName val="KEGUNAAN PEJABAT (ms.29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dosm.gov.my/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8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9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10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11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12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13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Relationship Id="rId4" Type="http://schemas.openxmlformats.org/officeDocument/2006/relationships/comments" Target="../comments14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Relationship Id="rId4" Type="http://schemas.openxmlformats.org/officeDocument/2006/relationships/comments" Target="../comments15.xm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Relationship Id="rId4" Type="http://schemas.openxmlformats.org/officeDocument/2006/relationships/comments" Target="../comments16.xm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Relationship Id="rId4" Type="http://schemas.openxmlformats.org/officeDocument/2006/relationships/comments" Target="../comments17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Relationship Id="rId4" Type="http://schemas.openxmlformats.org/officeDocument/2006/relationships/comments" Target="../comments18.xml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Relationship Id="rId4" Type="http://schemas.openxmlformats.org/officeDocument/2006/relationships/comments" Target="../comments19.xml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Relationship Id="rId4" Type="http://schemas.openxmlformats.org/officeDocument/2006/relationships/comments" Target="../comments20.xml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Relationship Id="rId4" Type="http://schemas.openxmlformats.org/officeDocument/2006/relationships/comments" Target="../comments21.xm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Relationship Id="rId4" Type="http://schemas.openxmlformats.org/officeDocument/2006/relationships/comments" Target="../comments22.xml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3.xml"/><Relationship Id="rId2" Type="http://schemas.openxmlformats.org/officeDocument/2006/relationships/vmlDrawing" Target="../drawings/vmlDrawing23.v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4.xml"/><Relationship Id="rId2" Type="http://schemas.openxmlformats.org/officeDocument/2006/relationships/vmlDrawing" Target="../drawings/vmlDrawing24.v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comments" Target="../comments25.xml"/><Relationship Id="rId2" Type="http://schemas.openxmlformats.org/officeDocument/2006/relationships/vmlDrawing" Target="../drawings/vmlDrawing25.v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comments" Target="../comments26.xml"/><Relationship Id="rId2" Type="http://schemas.openxmlformats.org/officeDocument/2006/relationships/vmlDrawing" Target="../drawings/vmlDrawing26.v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1.xml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comments" Target="../comments27.xml"/><Relationship Id="rId2" Type="http://schemas.openxmlformats.org/officeDocument/2006/relationships/vmlDrawing" Target="../drawings/vmlDrawing27.v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comments" Target="../comments28.xml"/><Relationship Id="rId2" Type="http://schemas.openxmlformats.org/officeDocument/2006/relationships/vmlDrawing" Target="../drawings/vmlDrawing28.v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9.xml"/><Relationship Id="rId2" Type="http://schemas.openxmlformats.org/officeDocument/2006/relationships/vmlDrawing" Target="../drawings/vmlDrawing29.v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2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3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4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5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6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Z141"/>
  <sheetViews>
    <sheetView showGridLines="0" tabSelected="1" view="pageBreakPreview" zoomScale="115" zoomScaleNormal="100" workbookViewId="0">
      <selection sqref="A1:AN1"/>
    </sheetView>
  </sheetViews>
  <sheetFormatPr baseColWidth="10" defaultColWidth="12.5" defaultRowHeight="12"/>
  <cols>
    <col min="1" max="1" width="2" style="1328" customWidth="1"/>
    <col min="2" max="2" width="2.5" style="1328" customWidth="1"/>
    <col min="3" max="3" width="3.6640625" style="1328" customWidth="1"/>
    <col min="4" max="4" width="4.33203125" style="1328" customWidth="1"/>
    <col min="5" max="14" width="3.33203125" style="1328" customWidth="1"/>
    <col min="15" max="15" width="2.83203125" style="1328" customWidth="1"/>
    <col min="16" max="18" width="3.1640625" style="1328" customWidth="1"/>
    <col min="19" max="19" width="2.1640625" style="1328" customWidth="1"/>
    <col min="20" max="20" width="1.33203125" style="1328" customWidth="1"/>
    <col min="21" max="22" width="2.6640625" style="1328" customWidth="1"/>
    <col min="23" max="34" width="2.83203125" style="1328" customWidth="1"/>
    <col min="35" max="35" width="3.1640625" style="1328" customWidth="1"/>
    <col min="36" max="36" width="2.83203125" style="1328" customWidth="1"/>
    <col min="37" max="39" width="3.1640625" style="1328" customWidth="1"/>
    <col min="40" max="40" width="7" style="1328" customWidth="1"/>
    <col min="41" max="41" width="12.5" style="1329"/>
    <col min="42" max="16384" width="12.5" style="1330"/>
  </cols>
  <sheetData>
    <row r="1" spans="1:41" ht="12" customHeight="1">
      <c r="A1" s="3089"/>
      <c r="B1" s="3089"/>
      <c r="C1" s="3089"/>
      <c r="D1" s="3089"/>
      <c r="E1" s="3089"/>
      <c r="F1" s="3089"/>
      <c r="G1" s="3089"/>
      <c r="H1" s="3089"/>
      <c r="I1" s="3089"/>
      <c r="J1" s="3089"/>
      <c r="K1" s="3089"/>
      <c r="L1" s="3089"/>
      <c r="M1" s="3089"/>
      <c r="N1" s="3089"/>
      <c r="O1" s="3089"/>
      <c r="P1" s="3089"/>
      <c r="Q1" s="3089"/>
      <c r="R1" s="3089"/>
      <c r="S1" s="3089"/>
      <c r="T1" s="3089"/>
      <c r="U1" s="3089"/>
      <c r="V1" s="3089"/>
      <c r="W1" s="3089"/>
      <c r="X1" s="3089"/>
      <c r="Y1" s="3089"/>
      <c r="Z1" s="3089"/>
      <c r="AA1" s="3089"/>
      <c r="AB1" s="3089"/>
      <c r="AC1" s="3089"/>
      <c r="AD1" s="3089"/>
      <c r="AE1" s="3089"/>
      <c r="AF1" s="3089"/>
      <c r="AG1" s="3089"/>
      <c r="AH1" s="3089"/>
      <c r="AI1" s="3089"/>
      <c r="AJ1" s="3089"/>
      <c r="AK1" s="3089"/>
      <c r="AL1" s="3089"/>
      <c r="AM1" s="3089"/>
      <c r="AN1" s="3089"/>
    </row>
    <row r="2" spans="1:41" ht="16.5" customHeight="1">
      <c r="A2" s="1331"/>
      <c r="B2" s="3090" t="s">
        <v>0</v>
      </c>
      <c r="C2" s="3091"/>
      <c r="D2" s="3091"/>
      <c r="E2" s="3091"/>
      <c r="F2" s="3091"/>
      <c r="G2" s="3091"/>
      <c r="H2" s="3091"/>
      <c r="I2" s="3091"/>
      <c r="J2" s="3091"/>
      <c r="K2" s="3091"/>
      <c r="L2" s="3091"/>
      <c r="M2" s="3092"/>
      <c r="O2" s="1331"/>
      <c r="P2" s="1331"/>
      <c r="Q2" s="1331"/>
      <c r="R2" s="1331"/>
      <c r="S2" s="1331"/>
      <c r="T2" s="1331"/>
      <c r="U2" s="1331"/>
      <c r="V2" s="1331"/>
      <c r="W2" s="1331"/>
      <c r="X2" s="1331"/>
      <c r="Y2" s="1396"/>
      <c r="Z2" s="1397"/>
      <c r="AA2" s="1397"/>
      <c r="AB2" s="1397"/>
      <c r="AC2" s="3102" t="s">
        <v>2382</v>
      </c>
      <c r="AD2" s="3103"/>
      <c r="AE2" s="3103"/>
      <c r="AF2" s="3103"/>
      <c r="AG2" s="3103"/>
      <c r="AH2" s="3103"/>
      <c r="AI2" s="3103"/>
      <c r="AJ2" s="3103"/>
      <c r="AK2" s="3103"/>
      <c r="AL2" s="3104"/>
      <c r="AM2" s="3146">
        <v>800</v>
      </c>
      <c r="AN2" s="3147"/>
    </row>
    <row r="3" spans="1:41" ht="15" customHeight="1">
      <c r="A3" s="1332"/>
      <c r="B3" s="3093" t="s">
        <v>1</v>
      </c>
      <c r="C3" s="3094"/>
      <c r="D3" s="3094"/>
      <c r="E3" s="3094"/>
      <c r="F3" s="3094"/>
      <c r="G3" s="3094"/>
      <c r="H3" s="3094"/>
      <c r="I3" s="3094"/>
      <c r="J3" s="3094"/>
      <c r="K3" s="3094"/>
      <c r="L3" s="3094"/>
      <c r="M3" s="3095"/>
      <c r="N3" s="1351"/>
      <c r="O3" s="1332"/>
      <c r="P3" s="1332"/>
      <c r="Q3" s="1332"/>
      <c r="R3" s="1332"/>
      <c r="S3" s="1332"/>
      <c r="T3" s="1332"/>
      <c r="U3" s="1332"/>
      <c r="V3" s="1332"/>
      <c r="W3" s="1332"/>
      <c r="X3" s="1332"/>
      <c r="Y3" s="1398"/>
      <c r="Z3" s="1399"/>
      <c r="AA3" s="1399"/>
      <c r="AB3" s="1399"/>
      <c r="AC3" s="3105" t="s">
        <v>2228</v>
      </c>
      <c r="AD3" s="3106"/>
      <c r="AE3" s="3106"/>
      <c r="AF3" s="3106"/>
      <c r="AG3" s="3106"/>
      <c r="AH3" s="3106"/>
      <c r="AI3" s="3106"/>
      <c r="AJ3" s="3106"/>
      <c r="AK3" s="3106"/>
      <c r="AL3" s="3107"/>
      <c r="AM3" s="3148"/>
      <c r="AN3" s="3149"/>
    </row>
    <row r="4" spans="1:41" ht="4.5" customHeight="1">
      <c r="A4" s="1331"/>
      <c r="B4" s="1331"/>
      <c r="C4" s="1331"/>
      <c r="D4" s="1331"/>
      <c r="E4" s="1331"/>
      <c r="F4" s="1331"/>
      <c r="G4" s="1331"/>
      <c r="H4" s="1331"/>
      <c r="I4" s="1331"/>
      <c r="J4" s="1331"/>
      <c r="K4" s="1331"/>
      <c r="L4" s="1331"/>
      <c r="M4" s="1331"/>
      <c r="N4" s="1331"/>
      <c r="O4" s="1331"/>
      <c r="P4" s="1331"/>
      <c r="Q4" s="1331"/>
      <c r="R4" s="1331"/>
      <c r="S4" s="1331"/>
      <c r="T4" s="1331"/>
      <c r="U4" s="1331"/>
      <c r="V4" s="1331"/>
      <c r="W4" s="1331"/>
      <c r="X4" s="1331"/>
      <c r="Y4" s="1331"/>
      <c r="Z4" s="1331"/>
      <c r="AA4" s="1331"/>
      <c r="AB4" s="1331"/>
      <c r="AC4" s="1331"/>
      <c r="AD4" s="1331"/>
      <c r="AE4" s="1331"/>
      <c r="AF4" s="1331"/>
      <c r="AG4" s="1331"/>
      <c r="AH4" s="1331"/>
      <c r="AI4" s="1331"/>
      <c r="AJ4" s="1331"/>
      <c r="AK4" s="1412"/>
      <c r="AL4" s="1331"/>
      <c r="AM4" s="1331"/>
      <c r="AN4" s="1331"/>
    </row>
    <row r="5" spans="1:41" ht="12.75" customHeight="1">
      <c r="A5" s="1331"/>
      <c r="B5" s="3096" t="s">
        <v>2</v>
      </c>
      <c r="C5" s="3097"/>
      <c r="D5" s="3097"/>
      <c r="E5" s="3097"/>
      <c r="F5" s="3097"/>
      <c r="G5" s="3097"/>
      <c r="H5" s="3097"/>
      <c r="I5" s="3097"/>
      <c r="J5" s="3097"/>
      <c r="K5" s="3097"/>
      <c r="L5" s="3097"/>
      <c r="M5" s="3098"/>
      <c r="O5" s="1331"/>
      <c r="P5" s="1331"/>
      <c r="Q5" s="1331"/>
      <c r="R5" s="1331"/>
      <c r="S5" s="1331"/>
      <c r="T5" s="1331"/>
      <c r="U5" s="1331"/>
      <c r="V5" s="1331"/>
      <c r="W5" s="1331"/>
      <c r="X5" s="1331"/>
      <c r="Y5" s="1341"/>
      <c r="AC5" s="3099" t="s">
        <v>2296</v>
      </c>
      <c r="AD5" s="3100"/>
      <c r="AE5" s="3100"/>
      <c r="AF5" s="3100"/>
      <c r="AG5" s="3100"/>
      <c r="AH5" s="3100"/>
      <c r="AI5" s="3100"/>
      <c r="AJ5" s="3100"/>
      <c r="AK5" s="3100"/>
      <c r="AL5" s="3100"/>
      <c r="AM5" s="3100"/>
      <c r="AN5" s="3101"/>
      <c r="AO5" s="1424"/>
    </row>
    <row r="6" spans="1:41" ht="13.5" customHeight="1">
      <c r="A6" s="1331"/>
      <c r="B6" s="3093" t="s">
        <v>3</v>
      </c>
      <c r="C6" s="3094"/>
      <c r="D6" s="3094"/>
      <c r="E6" s="3094"/>
      <c r="F6" s="3094"/>
      <c r="G6" s="3094"/>
      <c r="H6" s="3094"/>
      <c r="I6" s="3094"/>
      <c r="J6" s="3094"/>
      <c r="K6" s="3094"/>
      <c r="L6" s="3094"/>
      <c r="M6" s="3095"/>
      <c r="O6" s="1331"/>
      <c r="P6" s="1331"/>
      <c r="Q6" s="1331"/>
      <c r="R6" s="1331"/>
      <c r="S6" s="1331"/>
      <c r="T6" s="1331"/>
      <c r="U6" s="1331"/>
      <c r="V6" s="1331"/>
      <c r="W6" s="1331"/>
      <c r="X6" s="1331"/>
      <c r="Y6" s="1400"/>
      <c r="AC6" s="3108" t="s">
        <v>2297</v>
      </c>
      <c r="AD6" s="3109"/>
      <c r="AE6" s="3109"/>
      <c r="AF6" s="3109"/>
      <c r="AG6" s="3109"/>
      <c r="AH6" s="3109"/>
      <c r="AI6" s="3109"/>
      <c r="AJ6" s="3109"/>
      <c r="AK6" s="3109"/>
      <c r="AL6" s="3109"/>
      <c r="AM6" s="3109"/>
      <c r="AN6" s="3110"/>
      <c r="AO6" s="1425"/>
    </row>
    <row r="7" spans="1:41" ht="4.5" customHeight="1">
      <c r="A7" s="1331"/>
      <c r="B7" s="3111"/>
      <c r="C7" s="3111"/>
      <c r="D7" s="3111"/>
      <c r="E7" s="3111"/>
      <c r="F7" s="3111"/>
      <c r="G7" s="3111"/>
      <c r="H7" s="3111"/>
      <c r="I7" s="1331"/>
      <c r="J7" s="1331"/>
      <c r="K7" s="1331"/>
      <c r="L7" s="1331"/>
      <c r="M7" s="1331"/>
      <c r="N7" s="1331"/>
      <c r="O7" s="1331"/>
      <c r="P7" s="1331"/>
      <c r="Q7" s="1331"/>
      <c r="R7" s="1331"/>
      <c r="S7" s="1331"/>
      <c r="T7" s="1331"/>
      <c r="U7" s="1331"/>
      <c r="V7" s="1331"/>
      <c r="W7" s="1331"/>
      <c r="X7" s="1331"/>
      <c r="Y7" s="1331"/>
      <c r="Z7" s="1331"/>
      <c r="AA7" s="1331"/>
      <c r="AB7" s="1331"/>
      <c r="AC7" s="1331"/>
      <c r="AD7" s="1331"/>
      <c r="AE7" s="3112"/>
      <c r="AF7" s="3112"/>
      <c r="AG7" s="3112"/>
      <c r="AH7" s="3112"/>
      <c r="AI7" s="3112"/>
      <c r="AJ7" s="1331"/>
      <c r="AK7" s="1331"/>
      <c r="AL7" s="1331"/>
      <c r="AM7" s="1331"/>
      <c r="AN7" s="1331"/>
    </row>
    <row r="8" spans="1:41" ht="4.5" customHeight="1">
      <c r="A8" s="1331"/>
      <c r="B8" s="1333"/>
      <c r="C8" s="1333"/>
      <c r="D8" s="1333"/>
      <c r="E8" s="1333"/>
      <c r="F8" s="1333"/>
      <c r="G8" s="1333"/>
      <c r="H8" s="1333"/>
      <c r="I8" s="1333"/>
      <c r="J8" s="1333"/>
      <c r="K8" s="1333"/>
      <c r="L8" s="1333"/>
      <c r="M8" s="1333"/>
      <c r="N8" s="1331"/>
      <c r="O8" s="1331"/>
      <c r="P8" s="1331"/>
      <c r="Q8" s="1331"/>
      <c r="R8" s="1331"/>
      <c r="S8" s="1331"/>
      <c r="T8" s="1331"/>
      <c r="U8" s="1331"/>
      <c r="V8" s="1331"/>
      <c r="W8" s="1331"/>
      <c r="X8" s="1331"/>
      <c r="Y8" s="1331"/>
      <c r="Z8" s="1331"/>
      <c r="AA8" s="1331"/>
      <c r="AB8" s="1331"/>
      <c r="AC8" s="1331"/>
      <c r="AD8" s="1331"/>
      <c r="AE8" s="1401"/>
      <c r="AF8" s="1401"/>
      <c r="AG8" s="1401"/>
      <c r="AH8" s="1401"/>
      <c r="AI8" s="1401"/>
      <c r="AJ8" s="1331"/>
      <c r="AK8" s="1331"/>
      <c r="AL8" s="1331"/>
      <c r="AM8" s="1331"/>
      <c r="AN8" s="1331"/>
    </row>
    <row r="9" spans="1:41" ht="10.5" customHeight="1">
      <c r="A9" s="1331"/>
      <c r="B9" s="1333"/>
      <c r="C9" s="1334"/>
      <c r="D9" s="3113" t="s">
        <v>4</v>
      </c>
      <c r="E9" s="3113"/>
      <c r="F9" s="3113" t="s">
        <v>5</v>
      </c>
      <c r="G9" s="3113"/>
      <c r="H9" s="3113"/>
      <c r="I9" s="3113"/>
      <c r="J9" s="3113" t="s">
        <v>6</v>
      </c>
      <c r="K9" s="3113"/>
      <c r="L9" s="1333"/>
      <c r="M9" s="1333"/>
      <c r="N9" s="1331"/>
      <c r="O9" s="1331"/>
      <c r="P9" s="1331"/>
      <c r="Q9" s="1331"/>
      <c r="R9" s="1331"/>
      <c r="S9" s="1331"/>
      <c r="T9" s="1331"/>
      <c r="U9" s="1331"/>
      <c r="V9" s="1331"/>
      <c r="W9" s="1331"/>
      <c r="X9" s="1331"/>
      <c r="Y9" s="1331"/>
      <c r="Z9" s="1331"/>
      <c r="AA9" s="1331"/>
      <c r="AB9" s="1331"/>
      <c r="AC9" s="1331"/>
      <c r="AD9" s="1331"/>
      <c r="AE9" s="1401"/>
      <c r="AF9" s="1401"/>
      <c r="AG9" s="1401"/>
      <c r="AH9" s="1401"/>
      <c r="AI9" s="1401"/>
      <c r="AJ9" s="1331"/>
      <c r="AK9" s="1331"/>
      <c r="AL9" s="1331"/>
      <c r="AM9" s="1331"/>
      <c r="AN9" s="1331"/>
    </row>
    <row r="10" spans="1:41" ht="10.5" customHeight="1">
      <c r="A10" s="1331"/>
      <c r="B10" s="1335"/>
      <c r="C10" s="1335"/>
      <c r="D10" s="1335"/>
      <c r="E10" s="1335"/>
      <c r="F10" s="1335"/>
      <c r="G10" s="1335"/>
      <c r="H10" s="1335"/>
      <c r="I10" s="1335"/>
      <c r="J10" s="1335"/>
      <c r="K10" s="1335"/>
      <c r="L10" s="1335"/>
      <c r="M10" s="1335"/>
      <c r="N10" s="1331"/>
      <c r="O10" s="1331"/>
      <c r="P10" s="1331"/>
      <c r="Q10" s="1331"/>
      <c r="R10" s="1331"/>
      <c r="S10" s="1331"/>
      <c r="T10" s="1331"/>
      <c r="U10" s="1331"/>
      <c r="V10" s="1331"/>
      <c r="W10" s="1331"/>
      <c r="X10" s="1331"/>
      <c r="Y10" s="1331"/>
      <c r="Z10" s="1331"/>
      <c r="AA10" s="1331"/>
      <c r="AB10" s="1331"/>
      <c r="AC10" s="1331"/>
      <c r="AD10" s="1331"/>
      <c r="AE10" s="1401"/>
      <c r="AF10" s="1401"/>
      <c r="AG10" s="1401"/>
      <c r="AH10" s="1401"/>
      <c r="AI10" s="1401"/>
      <c r="AJ10" s="1331"/>
      <c r="AK10" s="1331"/>
      <c r="AL10" s="1331"/>
      <c r="AM10" s="1331"/>
      <c r="AN10" s="1331"/>
    </row>
    <row r="11" spans="1:41" ht="10.5" customHeight="1">
      <c r="A11" s="1331"/>
      <c r="B11" s="1336"/>
      <c r="C11" s="1336"/>
      <c r="D11" s="1336"/>
      <c r="E11" s="3114"/>
      <c r="F11" s="3114"/>
      <c r="G11" s="3114"/>
      <c r="H11" s="3114"/>
      <c r="I11" s="1352"/>
      <c r="J11" s="1353"/>
      <c r="K11" s="1352"/>
      <c r="L11" s="1352"/>
      <c r="M11" s="1352"/>
      <c r="N11" s="1331"/>
      <c r="O11" s="1331"/>
      <c r="P11" s="1331"/>
      <c r="Q11" s="1331"/>
      <c r="R11" s="1331"/>
      <c r="S11" s="1331"/>
      <c r="T11" s="1331"/>
      <c r="U11" s="1331"/>
      <c r="V11" s="1331"/>
      <c r="W11" s="1331"/>
      <c r="X11" s="1331"/>
      <c r="Y11" s="1331"/>
      <c r="Z11" s="1331"/>
      <c r="AA11" s="1331"/>
      <c r="AB11" s="1331"/>
      <c r="AC11" s="1331"/>
      <c r="AD11" s="1331"/>
      <c r="AE11" s="1401"/>
      <c r="AF11" s="1401"/>
      <c r="AG11" s="1401"/>
      <c r="AH11" s="1401"/>
      <c r="AI11" s="1401"/>
      <c r="AJ11" s="1331"/>
      <c r="AK11" s="1331"/>
      <c r="AL11" s="1331"/>
      <c r="AM11" s="1331"/>
      <c r="AN11" s="1331"/>
    </row>
    <row r="12" spans="1:41" ht="3.75" customHeight="1">
      <c r="A12" s="1331"/>
      <c r="B12" s="1336"/>
      <c r="C12" s="1336"/>
      <c r="D12" s="1336"/>
      <c r="E12" s="1336"/>
      <c r="F12" s="1336"/>
      <c r="G12" s="1336"/>
      <c r="H12" s="1336"/>
      <c r="I12" s="1352"/>
      <c r="J12" s="1352"/>
      <c r="K12" s="1352"/>
      <c r="L12" s="1352"/>
      <c r="M12" s="1352"/>
      <c r="N12" s="1331"/>
      <c r="O12" s="1331"/>
      <c r="P12" s="1331"/>
      <c r="Q12" s="1331"/>
      <c r="R12" s="1331"/>
      <c r="S12" s="1331"/>
      <c r="T12" s="1331"/>
      <c r="U12" s="1331"/>
      <c r="V12" s="1331"/>
      <c r="W12" s="1331"/>
      <c r="X12" s="1331"/>
      <c r="Y12" s="1331"/>
      <c r="Z12" s="1331"/>
      <c r="AA12" s="1331"/>
      <c r="AB12" s="1331"/>
      <c r="AC12" s="1331"/>
      <c r="AD12" s="1331"/>
      <c r="AE12" s="1401"/>
      <c r="AF12" s="1401"/>
      <c r="AG12" s="1401"/>
      <c r="AH12" s="1401"/>
      <c r="AI12" s="1401"/>
      <c r="AJ12" s="1331"/>
      <c r="AK12" s="1331"/>
      <c r="AL12" s="1331"/>
      <c r="AM12" s="1331"/>
      <c r="AN12" s="1331"/>
    </row>
    <row r="13" spans="1:41" ht="13.5" customHeight="1">
      <c r="A13" s="3115" t="s">
        <v>7</v>
      </c>
      <c r="B13" s="3115"/>
      <c r="C13" s="3115"/>
      <c r="D13" s="3115"/>
      <c r="E13" s="3115"/>
      <c r="F13" s="3115"/>
      <c r="G13" s="3115"/>
      <c r="H13" s="3115"/>
      <c r="I13" s="3115"/>
      <c r="J13" s="3115"/>
      <c r="K13" s="3115"/>
      <c r="L13" s="3115"/>
      <c r="M13" s="3115"/>
      <c r="N13" s="3115"/>
      <c r="O13" s="3115"/>
      <c r="P13" s="3115"/>
      <c r="Q13" s="3115"/>
      <c r="R13" s="3115"/>
      <c r="S13" s="3115"/>
      <c r="T13" s="3115"/>
      <c r="U13" s="3115"/>
      <c r="V13" s="3115"/>
      <c r="W13" s="3115"/>
      <c r="X13" s="3115"/>
      <c r="Y13" s="3115"/>
      <c r="Z13" s="3115"/>
      <c r="AA13" s="3115"/>
      <c r="AB13" s="3115"/>
      <c r="AC13" s="3115"/>
      <c r="AD13" s="3115"/>
      <c r="AE13" s="3115"/>
      <c r="AF13" s="3115"/>
      <c r="AG13" s="3115"/>
      <c r="AH13" s="3115"/>
      <c r="AI13" s="3115"/>
      <c r="AJ13" s="3115"/>
      <c r="AK13" s="3115"/>
      <c r="AL13" s="3115"/>
      <c r="AM13" s="3115"/>
      <c r="AN13" s="3115"/>
    </row>
    <row r="14" spans="1:41" ht="13.5" customHeight="1">
      <c r="A14" s="3116" t="s">
        <v>8</v>
      </c>
      <c r="B14" s="3116"/>
      <c r="C14" s="3116"/>
      <c r="D14" s="3116"/>
      <c r="E14" s="3116"/>
      <c r="F14" s="3116"/>
      <c r="G14" s="3116"/>
      <c r="H14" s="3116"/>
      <c r="I14" s="3116"/>
      <c r="J14" s="3116"/>
      <c r="K14" s="3116"/>
      <c r="L14" s="3116"/>
      <c r="M14" s="3116"/>
      <c r="N14" s="3116"/>
      <c r="O14" s="3116"/>
      <c r="P14" s="3116"/>
      <c r="Q14" s="3116"/>
      <c r="R14" s="3116"/>
      <c r="S14" s="3116"/>
      <c r="T14" s="3116"/>
      <c r="U14" s="3116"/>
      <c r="V14" s="3116"/>
      <c r="W14" s="3116"/>
      <c r="X14" s="3116"/>
      <c r="Y14" s="3116"/>
      <c r="Z14" s="3116"/>
      <c r="AA14" s="3116"/>
      <c r="AB14" s="3116"/>
      <c r="AC14" s="3116"/>
      <c r="AD14" s="3116"/>
      <c r="AE14" s="3116"/>
      <c r="AF14" s="3116"/>
      <c r="AG14" s="3116"/>
      <c r="AH14" s="3116"/>
      <c r="AI14" s="3116"/>
      <c r="AJ14" s="3116"/>
      <c r="AK14" s="3116"/>
      <c r="AL14" s="3116"/>
      <c r="AM14" s="3116"/>
      <c r="AN14" s="3116"/>
    </row>
    <row r="15" spans="1:41" ht="13.5" customHeight="1">
      <c r="A15" s="3117" t="s">
        <v>9</v>
      </c>
      <c r="B15" s="3117"/>
      <c r="C15" s="3117"/>
      <c r="D15" s="3117"/>
      <c r="E15" s="3117"/>
      <c r="F15" s="3117"/>
      <c r="G15" s="3117"/>
      <c r="H15" s="3117"/>
      <c r="I15" s="3117"/>
      <c r="J15" s="3117"/>
      <c r="K15" s="3117"/>
      <c r="L15" s="3117"/>
      <c r="M15" s="3117"/>
      <c r="N15" s="3117"/>
      <c r="O15" s="3117"/>
      <c r="P15" s="3117"/>
      <c r="Q15" s="3117"/>
      <c r="R15" s="3117"/>
      <c r="S15" s="3117"/>
      <c r="T15" s="3117"/>
      <c r="U15" s="3117"/>
      <c r="V15" s="3117"/>
      <c r="W15" s="3117"/>
      <c r="X15" s="3117"/>
      <c r="Y15" s="3117"/>
      <c r="Z15" s="3117"/>
      <c r="AA15" s="3117"/>
      <c r="AB15" s="3117"/>
      <c r="AC15" s="3117"/>
      <c r="AD15" s="3117"/>
      <c r="AE15" s="3117"/>
      <c r="AF15" s="3117"/>
      <c r="AG15" s="3117"/>
      <c r="AH15" s="3117"/>
      <c r="AI15" s="3117"/>
      <c r="AJ15" s="3117"/>
      <c r="AK15" s="3117"/>
      <c r="AL15" s="3117"/>
      <c r="AM15" s="3117"/>
      <c r="AN15" s="3117"/>
    </row>
    <row r="16" spans="1:41" ht="15" customHeight="1">
      <c r="A16" s="3118" t="s">
        <v>2276</v>
      </c>
      <c r="B16" s="3118"/>
      <c r="C16" s="3118"/>
      <c r="D16" s="3118"/>
      <c r="E16" s="3118"/>
      <c r="F16" s="3118"/>
      <c r="G16" s="3118"/>
      <c r="H16" s="3118"/>
      <c r="I16" s="3118"/>
      <c r="J16" s="3118"/>
      <c r="K16" s="3118"/>
      <c r="L16" s="3118"/>
      <c r="M16" s="3118"/>
      <c r="N16" s="3118"/>
      <c r="O16" s="3118"/>
      <c r="P16" s="3118"/>
      <c r="Q16" s="3118"/>
      <c r="R16" s="3118"/>
      <c r="S16" s="3118"/>
      <c r="T16" s="3118"/>
      <c r="U16" s="3118"/>
      <c r="V16" s="3118"/>
      <c r="W16" s="3118"/>
      <c r="X16" s="3118"/>
      <c r="Y16" s="3118"/>
      <c r="Z16" s="3118"/>
      <c r="AA16" s="3118"/>
      <c r="AB16" s="3118"/>
      <c r="AC16" s="3118"/>
      <c r="AD16" s="3118"/>
      <c r="AE16" s="3118"/>
      <c r="AF16" s="3118"/>
      <c r="AG16" s="3118"/>
      <c r="AH16" s="3118"/>
      <c r="AI16" s="3118"/>
      <c r="AJ16" s="3118"/>
      <c r="AK16" s="3118"/>
      <c r="AL16" s="3118"/>
      <c r="AM16" s="3118"/>
      <c r="AN16" s="3118"/>
    </row>
    <row r="17" spans="1:57" ht="15" customHeight="1">
      <c r="A17" s="3116" t="s">
        <v>2277</v>
      </c>
      <c r="B17" s="3116"/>
      <c r="C17" s="3116"/>
      <c r="D17" s="3116"/>
      <c r="E17" s="3116"/>
      <c r="F17" s="3116"/>
      <c r="G17" s="3116"/>
      <c r="H17" s="3116"/>
      <c r="I17" s="3116"/>
      <c r="J17" s="3116"/>
      <c r="K17" s="3116"/>
      <c r="L17" s="3116"/>
      <c r="M17" s="3116"/>
      <c r="N17" s="3116"/>
      <c r="O17" s="3116"/>
      <c r="P17" s="3116"/>
      <c r="Q17" s="3116"/>
      <c r="R17" s="3116"/>
      <c r="S17" s="3116"/>
      <c r="T17" s="3116"/>
      <c r="U17" s="3116"/>
      <c r="V17" s="3116"/>
      <c r="W17" s="3116"/>
      <c r="X17" s="3116"/>
      <c r="Y17" s="3116"/>
      <c r="Z17" s="3116"/>
      <c r="AA17" s="3116"/>
      <c r="AB17" s="3116"/>
      <c r="AC17" s="3116"/>
      <c r="AD17" s="3116"/>
      <c r="AE17" s="3116"/>
      <c r="AF17" s="3116"/>
      <c r="AG17" s="3116"/>
      <c r="AH17" s="3116"/>
      <c r="AI17" s="3116"/>
      <c r="AJ17" s="3116"/>
      <c r="AK17" s="3116"/>
      <c r="AL17" s="3116"/>
      <c r="AM17" s="3116"/>
      <c r="AN17" s="3116"/>
    </row>
    <row r="18" spans="1:57" ht="9" customHeight="1">
      <c r="A18" s="1330"/>
      <c r="B18" s="1330"/>
      <c r="C18" s="1330"/>
      <c r="D18" s="1330"/>
      <c r="E18" s="1330"/>
      <c r="F18" s="1330"/>
      <c r="G18" s="1330"/>
      <c r="H18" s="1330"/>
      <c r="I18" s="1330"/>
      <c r="J18" s="1330"/>
      <c r="K18" s="1330"/>
      <c r="L18" s="1330"/>
      <c r="M18" s="1330"/>
      <c r="N18" s="1330"/>
      <c r="O18" s="1330"/>
      <c r="P18" s="1330"/>
      <c r="Q18" s="1330"/>
      <c r="R18" s="1330"/>
      <c r="S18" s="1330"/>
      <c r="T18" s="1330"/>
      <c r="U18" s="1330"/>
      <c r="V18" s="1330"/>
      <c r="W18" s="1330"/>
      <c r="X18" s="1330"/>
      <c r="Y18" s="1330"/>
      <c r="Z18" s="1330"/>
      <c r="AA18" s="1330"/>
      <c r="AB18" s="1330"/>
      <c r="AC18" s="1330"/>
      <c r="AD18" s="1330"/>
      <c r="AE18" s="1330"/>
      <c r="AF18" s="1330"/>
      <c r="AG18" s="1330"/>
      <c r="AH18" s="1330"/>
      <c r="AI18" s="1330"/>
      <c r="AJ18" s="1330"/>
      <c r="AK18" s="1330"/>
      <c r="AL18" s="1330"/>
      <c r="AM18" s="1330"/>
      <c r="AN18" s="1330"/>
      <c r="AO18" s="1330"/>
    </row>
    <row r="19" spans="1:57" ht="15" customHeight="1">
      <c r="A19" s="3119" t="s">
        <v>10</v>
      </c>
      <c r="B19" s="3120"/>
      <c r="C19" s="3120"/>
      <c r="D19" s="3120"/>
      <c r="E19" s="3120"/>
      <c r="F19" s="3120"/>
      <c r="G19" s="3120"/>
      <c r="H19" s="3120"/>
      <c r="I19" s="3120"/>
      <c r="J19" s="3120"/>
      <c r="K19" s="3120"/>
      <c r="L19" s="3120"/>
      <c r="M19" s="3120"/>
      <c r="N19" s="3120"/>
      <c r="O19" s="3120"/>
      <c r="P19" s="3120"/>
      <c r="Q19" s="3120"/>
      <c r="R19" s="3120"/>
      <c r="S19" s="3121"/>
      <c r="T19" s="1337"/>
      <c r="U19" s="1358"/>
      <c r="V19" s="1359" t="s">
        <v>11</v>
      </c>
      <c r="W19" s="1360"/>
      <c r="X19" s="1360"/>
      <c r="Y19" s="1360"/>
      <c r="Z19" s="1360"/>
      <c r="AA19" s="1360"/>
      <c r="AB19" s="1360"/>
      <c r="AC19" s="1360"/>
      <c r="AD19" s="1360"/>
      <c r="AE19" s="1360"/>
      <c r="AF19" s="1360"/>
      <c r="AG19" s="1360"/>
      <c r="AH19" s="1360"/>
      <c r="AI19" s="1360"/>
      <c r="AJ19" s="1360"/>
      <c r="AK19" s="1360"/>
      <c r="AL19" s="1360"/>
      <c r="AM19" s="1360"/>
      <c r="AN19" s="1413"/>
      <c r="AO19" s="1330"/>
    </row>
    <row r="20" spans="1:57" ht="15" customHeight="1">
      <c r="A20" s="3122" t="s">
        <v>12</v>
      </c>
      <c r="B20" s="3123"/>
      <c r="C20" s="3123"/>
      <c r="D20" s="3123"/>
      <c r="E20" s="3123"/>
      <c r="F20" s="3123"/>
      <c r="G20" s="3123"/>
      <c r="H20" s="3123"/>
      <c r="I20" s="3123"/>
      <c r="J20" s="3123"/>
      <c r="K20" s="3123"/>
      <c r="L20" s="3123"/>
      <c r="M20" s="3123"/>
      <c r="N20" s="3123"/>
      <c r="O20" s="3123"/>
      <c r="P20" s="3123"/>
      <c r="Q20" s="3123"/>
      <c r="R20" s="3123"/>
      <c r="S20" s="3124"/>
      <c r="T20" s="1337"/>
      <c r="U20" s="1361"/>
      <c r="V20" s="1362"/>
      <c r="W20" s="1363" t="s">
        <v>13</v>
      </c>
      <c r="X20" s="1362"/>
      <c r="Y20" s="1362"/>
      <c r="Z20" s="1362"/>
      <c r="AA20" s="1362"/>
      <c r="AB20" s="1362"/>
      <c r="AC20" s="1362"/>
      <c r="AD20" s="1362"/>
      <c r="AE20" s="1362"/>
      <c r="AF20" s="1362"/>
      <c r="AG20" s="1362"/>
      <c r="AH20" s="1362"/>
      <c r="AI20" s="1362"/>
      <c r="AJ20" s="1362"/>
      <c r="AK20" s="1362"/>
      <c r="AL20" s="1362"/>
      <c r="AM20" s="1362"/>
      <c r="AN20" s="1414"/>
      <c r="AO20" s="1330"/>
    </row>
    <row r="21" spans="1:57" ht="3" customHeight="1">
      <c r="A21" s="1331"/>
      <c r="B21" s="1331"/>
      <c r="C21" s="1331"/>
      <c r="D21" s="1331"/>
      <c r="E21" s="1331"/>
      <c r="F21" s="1331"/>
      <c r="G21" s="1331"/>
      <c r="H21" s="1331"/>
      <c r="I21" s="1331"/>
      <c r="J21" s="1331"/>
      <c r="K21" s="1331"/>
      <c r="L21" s="1331"/>
      <c r="M21" s="1331"/>
      <c r="N21" s="1331"/>
      <c r="O21" s="1331"/>
      <c r="P21" s="1331"/>
      <c r="Q21" s="1331"/>
      <c r="R21" s="1331"/>
      <c r="S21" s="1331"/>
      <c r="T21" s="1331"/>
      <c r="U21" s="1339"/>
      <c r="V21" s="1364"/>
      <c r="W21" s="1364"/>
      <c r="X21" s="1364"/>
      <c r="Y21" s="1364"/>
      <c r="Z21" s="1364"/>
      <c r="AA21" s="1364"/>
      <c r="AB21" s="1364"/>
      <c r="AC21" s="1364"/>
      <c r="AD21" s="1364"/>
      <c r="AE21" s="1364"/>
      <c r="AF21" s="1364"/>
      <c r="AG21" s="1364"/>
      <c r="AH21" s="1364"/>
      <c r="AI21" s="1364"/>
      <c r="AJ21" s="1364"/>
      <c r="AK21" s="1364"/>
      <c r="AL21" s="1364"/>
      <c r="AM21" s="1364"/>
      <c r="AN21" s="1373"/>
      <c r="AO21" s="1330"/>
    </row>
    <row r="22" spans="1:57" ht="5.25" customHeight="1">
      <c r="A22" s="1338"/>
      <c r="B22" s="3150"/>
      <c r="C22" s="3150"/>
      <c r="D22" s="3150"/>
      <c r="E22" s="3150"/>
      <c r="F22" s="3150"/>
      <c r="G22" s="3150"/>
      <c r="H22" s="3150"/>
      <c r="I22" s="3150"/>
      <c r="J22" s="3150"/>
      <c r="K22" s="3150"/>
      <c r="L22" s="1354"/>
      <c r="M22" s="1355"/>
      <c r="N22" s="1356"/>
      <c r="O22" s="1356"/>
      <c r="P22" s="1356"/>
      <c r="Q22" s="1356"/>
      <c r="R22" s="1356"/>
      <c r="S22" s="1365"/>
      <c r="T22" s="174"/>
      <c r="U22" s="1366"/>
      <c r="V22" s="1251"/>
      <c r="W22" s="1251"/>
      <c r="X22" s="1251"/>
      <c r="Y22" s="1402"/>
      <c r="Z22" s="1402"/>
      <c r="AA22" s="1402"/>
      <c r="AB22" s="1402"/>
      <c r="AC22" s="1364"/>
      <c r="AD22" s="1364"/>
      <c r="AE22" s="1364"/>
      <c r="AF22" s="1364"/>
      <c r="AG22" s="1364"/>
      <c r="AH22" s="1364"/>
      <c r="AI22" s="1364"/>
      <c r="AJ22" s="1364"/>
      <c r="AK22" s="1364"/>
      <c r="AL22" s="1364"/>
      <c r="AM22" s="1364"/>
      <c r="AN22" s="1373"/>
      <c r="AO22" s="1330"/>
      <c r="AR22" s="3125"/>
      <c r="AS22" s="3125"/>
      <c r="AT22" s="3125"/>
      <c r="AU22" s="3125"/>
      <c r="AV22" s="3125"/>
      <c r="AW22" s="3125"/>
      <c r="AX22" s="3125"/>
      <c r="AY22" s="3125"/>
      <c r="AZ22" s="3125"/>
      <c r="BA22" s="3125"/>
      <c r="BB22" s="3125"/>
      <c r="BC22" s="3125"/>
      <c r="BD22" s="3125"/>
      <c r="BE22" s="3125"/>
    </row>
    <row r="23" spans="1:57" ht="18" customHeight="1">
      <c r="A23" s="1339"/>
      <c r="B23" s="3111"/>
      <c r="C23" s="3111"/>
      <c r="D23" s="3111"/>
      <c r="E23" s="3111"/>
      <c r="F23" s="3111"/>
      <c r="G23" s="3111"/>
      <c r="H23" s="3111"/>
      <c r="I23" s="3111"/>
      <c r="J23" s="3111"/>
      <c r="K23" s="3111"/>
      <c r="L23" s="1276"/>
      <c r="M23" s="1357"/>
      <c r="N23" s="174"/>
      <c r="O23" s="174"/>
      <c r="P23" s="174"/>
      <c r="Q23" s="174"/>
      <c r="R23" s="174"/>
      <c r="S23" s="1367"/>
      <c r="T23" s="174"/>
      <c r="U23" s="1366"/>
      <c r="V23" s="1368"/>
      <c r="W23" s="1369"/>
      <c r="X23" s="1370"/>
      <c r="Y23" s="1370"/>
      <c r="Z23" s="1370"/>
      <c r="AA23" s="1370"/>
      <c r="AB23" s="1370"/>
      <c r="AC23" s="1370"/>
      <c r="AD23" s="1403"/>
      <c r="AE23" s="1370"/>
      <c r="AF23" s="1370"/>
      <c r="AG23" s="1370"/>
      <c r="AH23" s="1415"/>
      <c r="AI23" s="1368"/>
      <c r="AJ23" s="1368"/>
      <c r="AK23" s="1368"/>
      <c r="AL23" s="1364"/>
      <c r="AM23" s="1364"/>
      <c r="AN23" s="1373"/>
      <c r="AO23" s="1330"/>
      <c r="AR23" s="1374"/>
      <c r="AS23" s="1374"/>
      <c r="AT23" s="1374"/>
      <c r="AU23" s="1374"/>
      <c r="AV23" s="1374"/>
      <c r="AW23" s="1374"/>
      <c r="AX23" s="1374"/>
      <c r="AY23" s="1374"/>
      <c r="AZ23" s="1374"/>
      <c r="BA23" s="1374"/>
      <c r="BB23" s="1374"/>
      <c r="BC23" s="1374"/>
      <c r="BD23" s="1374"/>
      <c r="BE23" s="1374"/>
    </row>
    <row r="24" spans="1:57" ht="4.5" customHeight="1">
      <c r="A24" s="1339"/>
      <c r="B24" s="1331"/>
      <c r="C24" s="1340"/>
      <c r="D24" s="1340"/>
      <c r="E24" s="1331"/>
      <c r="F24" s="1331"/>
      <c r="G24" s="1331"/>
      <c r="H24" s="1331"/>
      <c r="I24" s="1331"/>
      <c r="J24" s="1331"/>
      <c r="K24" s="1331"/>
      <c r="L24" s="1331"/>
      <c r="M24" s="1331"/>
      <c r="N24" s="1331"/>
      <c r="O24" s="1331"/>
      <c r="P24" s="1331"/>
      <c r="Q24" s="1331"/>
      <c r="R24" s="1371"/>
      <c r="S24" s="1372"/>
      <c r="T24" s="1371"/>
      <c r="U24" s="1339"/>
      <c r="V24" s="1364"/>
      <c r="W24" s="1364"/>
      <c r="X24" s="1364"/>
      <c r="Y24" s="1364"/>
      <c r="Z24" s="1364"/>
      <c r="AA24" s="1364"/>
      <c r="AB24" s="1364"/>
      <c r="AC24" s="1404"/>
      <c r="AD24" s="1405"/>
      <c r="AE24" s="1405"/>
      <c r="AF24" s="1405"/>
      <c r="AG24" s="1405"/>
      <c r="AH24" s="1405"/>
      <c r="AI24" s="1405"/>
      <c r="AJ24" s="1405"/>
      <c r="AK24" s="1405"/>
      <c r="AL24" s="1364"/>
      <c r="AM24" s="1364"/>
      <c r="AN24" s="1373"/>
      <c r="AO24" s="1330"/>
      <c r="AR24" s="1426"/>
      <c r="AT24" s="1395"/>
      <c r="AU24" s="1395"/>
      <c r="AV24" s="1395"/>
      <c r="AW24" s="1395"/>
      <c r="AX24" s="1395"/>
      <c r="AY24" s="1395"/>
      <c r="AZ24" s="1395"/>
      <c r="BA24" s="1395"/>
      <c r="BB24" s="1395"/>
      <c r="BC24" s="1395"/>
      <c r="BD24" s="1395"/>
      <c r="BE24" s="1395"/>
    </row>
    <row r="25" spans="1:57" ht="4.5" customHeight="1">
      <c r="A25" s="1339"/>
      <c r="B25" s="1341"/>
      <c r="C25" s="1331"/>
      <c r="D25" s="1331"/>
      <c r="E25" s="1331"/>
      <c r="F25" s="1331"/>
      <c r="G25" s="1331"/>
      <c r="H25" s="1331"/>
      <c r="I25" s="1331"/>
      <c r="J25" s="1331"/>
      <c r="K25" s="1331"/>
      <c r="L25" s="1331"/>
      <c r="M25" s="1331"/>
      <c r="N25" s="1331"/>
      <c r="O25" s="1331"/>
      <c r="P25" s="1331"/>
      <c r="Q25" s="1331"/>
      <c r="R25" s="1331"/>
      <c r="S25" s="1373"/>
      <c r="T25" s="1331"/>
      <c r="U25" s="1339"/>
      <c r="V25" s="1364"/>
      <c r="W25" s="1364"/>
      <c r="X25" s="1364"/>
      <c r="Y25" s="1364"/>
      <c r="Z25" s="1364"/>
      <c r="AA25" s="1364"/>
      <c r="AB25" s="1364"/>
      <c r="AC25" s="1363"/>
      <c r="AD25" s="1406"/>
      <c r="AE25" s="1406"/>
      <c r="AF25" s="1406"/>
      <c r="AG25" s="1406"/>
      <c r="AH25" s="1406"/>
      <c r="AI25" s="1406"/>
      <c r="AJ25" s="1406"/>
      <c r="AK25" s="1406"/>
      <c r="AL25" s="1406"/>
      <c r="AM25" s="1406"/>
      <c r="AN25" s="1416"/>
      <c r="AO25" s="1330"/>
    </row>
    <row r="26" spans="1:57" ht="6" customHeight="1">
      <c r="A26" s="1339"/>
      <c r="B26" s="1332"/>
      <c r="C26" s="1331"/>
      <c r="D26" s="1331"/>
      <c r="E26" s="1331"/>
      <c r="F26" s="1331"/>
      <c r="G26" s="1331"/>
      <c r="H26" s="1331"/>
      <c r="I26" s="1331"/>
      <c r="J26" s="1331"/>
      <c r="K26" s="1331"/>
      <c r="L26" s="1331"/>
      <c r="M26" s="1331"/>
      <c r="N26" s="1331"/>
      <c r="O26" s="1331"/>
      <c r="P26" s="1331"/>
      <c r="Q26" s="1374"/>
      <c r="R26" s="1341"/>
      <c r="S26" s="1375"/>
      <c r="T26" s="1341"/>
      <c r="U26" s="1376"/>
      <c r="V26" s="1330"/>
      <c r="W26" s="1330"/>
      <c r="X26" s="1341"/>
      <c r="Y26" s="1331"/>
      <c r="Z26" s="1331"/>
      <c r="AA26" s="1331"/>
      <c r="AB26" s="1331"/>
      <c r="AC26" s="1341"/>
      <c r="AD26" s="1331"/>
      <c r="AE26" s="1331"/>
      <c r="AF26" s="1331"/>
      <c r="AG26" s="1331"/>
      <c r="AH26" s="1331"/>
      <c r="AI26" s="1331"/>
      <c r="AJ26" s="1331"/>
      <c r="AK26" s="1331"/>
      <c r="AL26" s="1331"/>
      <c r="AM26" s="1331"/>
      <c r="AN26" s="1373"/>
      <c r="AO26" s="1330"/>
      <c r="AS26" s="1395"/>
    </row>
    <row r="27" spans="1:57" ht="3.75" customHeight="1">
      <c r="A27" s="1339"/>
      <c r="B27" s="1332"/>
      <c r="C27" s="1331"/>
      <c r="D27" s="1331"/>
      <c r="E27" s="1331"/>
      <c r="F27" s="1331"/>
      <c r="G27" s="1331"/>
      <c r="H27" s="1331"/>
      <c r="I27" s="1331"/>
      <c r="J27" s="1331"/>
      <c r="K27" s="1331"/>
      <c r="L27" s="1331"/>
      <c r="M27" s="1331"/>
      <c r="N27" s="1331"/>
      <c r="O27" s="1331"/>
      <c r="P27" s="1331"/>
      <c r="Q27" s="1374"/>
      <c r="R27" s="1341"/>
      <c r="S27" s="1375"/>
      <c r="T27" s="1341"/>
      <c r="U27" s="1377"/>
      <c r="V27" s="1378"/>
      <c r="W27" s="1378"/>
      <c r="X27" s="1378"/>
      <c r="Y27" s="1345"/>
      <c r="Z27" s="1345"/>
      <c r="AA27" s="1345"/>
      <c r="AB27" s="1345"/>
      <c r="AC27" s="1378"/>
      <c r="AD27" s="1345"/>
      <c r="AE27" s="1345"/>
      <c r="AF27" s="1345"/>
      <c r="AG27" s="1345"/>
      <c r="AH27" s="1345"/>
      <c r="AI27" s="1345"/>
      <c r="AJ27" s="1345"/>
      <c r="AK27" s="1345"/>
      <c r="AL27" s="1345"/>
      <c r="AM27" s="1345"/>
      <c r="AN27" s="1417"/>
      <c r="AO27" s="1330"/>
      <c r="AS27" s="1395"/>
    </row>
    <row r="28" spans="1:57" s="1322" customFormat="1" ht="10.5" customHeight="1">
      <c r="A28" s="1342"/>
      <c r="B28" s="1343"/>
      <c r="C28" s="1343"/>
      <c r="D28" s="1343"/>
      <c r="E28" s="1343"/>
      <c r="F28" s="1343"/>
      <c r="G28" s="1343"/>
      <c r="H28" s="1343"/>
      <c r="I28" s="1343"/>
      <c r="J28" s="1343"/>
      <c r="K28" s="1343"/>
      <c r="L28" s="1343"/>
      <c r="M28" s="1343"/>
      <c r="N28" s="1343"/>
      <c r="O28" s="1343"/>
      <c r="P28" s="1343"/>
      <c r="Q28" s="1343"/>
      <c r="R28" s="1343"/>
      <c r="S28" s="1379"/>
      <c r="T28" s="1343"/>
      <c r="U28" s="1343"/>
      <c r="AL28" s="1343"/>
      <c r="AM28" s="1343"/>
      <c r="AN28" s="1343"/>
    </row>
    <row r="29" spans="1:57" ht="10.5" customHeight="1">
      <c r="A29" s="1339"/>
      <c r="B29" s="1331"/>
      <c r="C29" s="1331"/>
      <c r="D29" s="1331"/>
      <c r="E29" s="1331"/>
      <c r="F29" s="1331"/>
      <c r="G29" s="1331"/>
      <c r="H29" s="1331"/>
      <c r="I29" s="1331"/>
      <c r="J29" s="1331"/>
      <c r="K29" s="1331"/>
      <c r="L29" s="1331"/>
      <c r="M29" s="1331"/>
      <c r="N29" s="1331"/>
      <c r="O29" s="1331"/>
      <c r="P29" s="1331"/>
      <c r="Q29" s="1331"/>
      <c r="R29" s="1331"/>
      <c r="S29" s="1373"/>
      <c r="T29" s="1331"/>
      <c r="U29" s="1380"/>
      <c r="V29" s="1381"/>
      <c r="W29" s="1381"/>
      <c r="X29" s="1381"/>
      <c r="Y29" s="1381"/>
      <c r="Z29" s="1381"/>
      <c r="AA29" s="1381"/>
      <c r="AB29" s="1381"/>
      <c r="AC29" s="1407"/>
      <c r="AD29" s="1381"/>
      <c r="AE29" s="1381"/>
      <c r="AF29" s="1381"/>
      <c r="AG29" s="1381"/>
      <c r="AH29" s="1381"/>
      <c r="AI29" s="1381"/>
      <c r="AJ29" s="1381"/>
      <c r="AK29" s="1381"/>
      <c r="AL29" s="1381"/>
      <c r="AM29" s="1381"/>
      <c r="AN29" s="1418"/>
      <c r="AO29" s="1330"/>
    </row>
    <row r="30" spans="1:57" ht="12.75" customHeight="1">
      <c r="A30" s="1339"/>
      <c r="B30" s="1331"/>
      <c r="C30" s="1331"/>
      <c r="D30" s="1331"/>
      <c r="E30" s="1331"/>
      <c r="F30" s="1331"/>
      <c r="G30" s="1331"/>
      <c r="H30" s="1331"/>
      <c r="I30" s="1331"/>
      <c r="J30" s="1331"/>
      <c r="K30" s="1331"/>
      <c r="L30" s="1331"/>
      <c r="M30" s="1331"/>
      <c r="N30" s="1331"/>
      <c r="O30" s="1331"/>
      <c r="P30" s="1331"/>
      <c r="Q30" s="1331"/>
      <c r="R30" s="1331"/>
      <c r="S30" s="1373"/>
      <c r="T30" s="1331"/>
      <c r="U30" s="1382"/>
      <c r="V30" s="1364" t="s">
        <v>14</v>
      </c>
      <c r="W30" s="1364"/>
      <c r="X30" s="1364"/>
      <c r="Y30" s="1364"/>
      <c r="Z30" s="1364"/>
      <c r="AA30" s="1364"/>
      <c r="AB30" s="1364"/>
      <c r="AC30" s="1363"/>
      <c r="AD30" s="1364"/>
      <c r="AE30" s="1364"/>
      <c r="AF30" s="1364"/>
      <c r="AG30" s="1364"/>
      <c r="AH30" s="1364"/>
      <c r="AI30" s="1364"/>
      <c r="AJ30" s="1364"/>
      <c r="AK30" s="1364"/>
      <c r="AL30" s="1364"/>
      <c r="AM30" s="1364"/>
      <c r="AN30" s="1419"/>
      <c r="AO30" s="1330"/>
    </row>
    <row r="31" spans="1:57" ht="6" customHeight="1">
      <c r="A31" s="1339"/>
      <c r="B31" s="1331"/>
      <c r="C31" s="1331"/>
      <c r="D31" s="1331"/>
      <c r="E31" s="1331"/>
      <c r="F31" s="1331"/>
      <c r="G31" s="1331"/>
      <c r="H31" s="1331"/>
      <c r="I31" s="1331"/>
      <c r="J31" s="1331"/>
      <c r="K31" s="1331"/>
      <c r="L31" s="1331"/>
      <c r="M31" s="1331"/>
      <c r="N31" s="1331"/>
      <c r="O31" s="1331"/>
      <c r="P31" s="1331"/>
      <c r="Q31" s="1331"/>
      <c r="R31" s="1331"/>
      <c r="S31" s="1373"/>
      <c r="T31" s="1331"/>
      <c r="U31" s="1382"/>
      <c r="V31" s="1364"/>
      <c r="W31" s="1364"/>
      <c r="X31" s="1364"/>
      <c r="Y31" s="1364"/>
      <c r="Z31" s="1364"/>
      <c r="AA31" s="1364"/>
      <c r="AB31" s="1364"/>
      <c r="AC31" s="1363"/>
      <c r="AD31" s="1364"/>
      <c r="AE31" s="1364"/>
      <c r="AF31" s="1364"/>
      <c r="AG31" s="1364"/>
      <c r="AH31" s="1364"/>
      <c r="AI31" s="1364"/>
      <c r="AJ31" s="1364"/>
      <c r="AK31" s="1364"/>
      <c r="AL31" s="1364"/>
      <c r="AM31" s="1364"/>
      <c r="AN31" s="1419"/>
      <c r="AO31" s="1330"/>
    </row>
    <row r="32" spans="1:57" ht="15" customHeight="1">
      <c r="A32" s="1339"/>
      <c r="B32" s="1331"/>
      <c r="C32" s="1331"/>
      <c r="D32" s="1331"/>
      <c r="E32" s="1331"/>
      <c r="F32" s="1331"/>
      <c r="G32" s="1331"/>
      <c r="H32" s="1331"/>
      <c r="I32" s="1331"/>
      <c r="J32" s="1331"/>
      <c r="K32" s="1331"/>
      <c r="L32" s="1331"/>
      <c r="M32" s="1331"/>
      <c r="N32" s="1331"/>
      <c r="O32" s="1331"/>
      <c r="P32" s="1331"/>
      <c r="Q32" s="1331"/>
      <c r="R32" s="1331"/>
      <c r="S32" s="1373"/>
      <c r="T32" s="1331"/>
      <c r="U32" s="1383"/>
      <c r="V32" s="1364"/>
      <c r="W32" s="1364"/>
      <c r="X32" s="1364"/>
      <c r="Y32" s="1364"/>
      <c r="Z32" s="1364"/>
      <c r="AA32" s="1364"/>
      <c r="AB32" s="1364"/>
      <c r="AC32" s="1363"/>
      <c r="AD32" s="1364"/>
      <c r="AE32" s="1364"/>
      <c r="AF32" s="1364"/>
      <c r="AG32" s="1364"/>
      <c r="AH32" s="1364"/>
      <c r="AI32" s="1364"/>
      <c r="AJ32" s="1364"/>
      <c r="AK32" s="1364"/>
      <c r="AL32" s="1364"/>
      <c r="AM32" s="1364"/>
      <c r="AN32" s="1419"/>
      <c r="AO32" s="1330"/>
    </row>
    <row r="33" spans="1:42" ht="15" customHeight="1">
      <c r="A33" s="1339"/>
      <c r="B33" s="1331"/>
      <c r="C33" s="1331"/>
      <c r="D33" s="1331"/>
      <c r="E33" s="1331"/>
      <c r="F33" s="1331"/>
      <c r="G33" s="1331"/>
      <c r="H33" s="1331"/>
      <c r="I33" s="1331"/>
      <c r="J33" s="1331"/>
      <c r="K33" s="1331"/>
      <c r="L33" s="1331"/>
      <c r="M33" s="1331"/>
      <c r="N33" s="1331"/>
      <c r="O33" s="1331"/>
      <c r="P33" s="1331"/>
      <c r="Q33" s="1331"/>
      <c r="R33" s="1331"/>
      <c r="S33" s="1373"/>
      <c r="T33" s="1331"/>
      <c r="U33" s="1383"/>
      <c r="V33" s="1364"/>
      <c r="W33" s="1364"/>
      <c r="X33" s="1364"/>
      <c r="Y33" s="1364"/>
      <c r="Z33" s="1364"/>
      <c r="AA33" s="1364"/>
      <c r="AB33" s="1364"/>
      <c r="AC33" s="1363"/>
      <c r="AD33" s="1364"/>
      <c r="AE33" s="1364"/>
      <c r="AF33" s="1364"/>
      <c r="AG33" s="1364"/>
      <c r="AH33" s="1364"/>
      <c r="AI33" s="1364"/>
      <c r="AJ33" s="1364"/>
      <c r="AK33" s="1364"/>
      <c r="AL33" s="1364"/>
      <c r="AM33" s="1364"/>
      <c r="AN33" s="1419"/>
      <c r="AO33" s="1330"/>
    </row>
    <row r="34" spans="1:42" ht="12" customHeight="1">
      <c r="A34" s="1339"/>
      <c r="B34" s="1331"/>
      <c r="C34" s="1331"/>
      <c r="D34" s="1331"/>
      <c r="E34" s="1331"/>
      <c r="F34" s="1331"/>
      <c r="G34" s="1331"/>
      <c r="H34" s="1331"/>
      <c r="I34" s="1331"/>
      <c r="J34" s="1331"/>
      <c r="K34" s="1331"/>
      <c r="L34" s="1331"/>
      <c r="M34" s="1331"/>
      <c r="N34" s="1331"/>
      <c r="O34" s="1331"/>
      <c r="P34" s="1331"/>
      <c r="Q34" s="1331"/>
      <c r="R34" s="1331"/>
      <c r="S34" s="1373"/>
      <c r="T34" s="1331"/>
      <c r="U34" s="1383"/>
      <c r="V34" s="1364"/>
      <c r="W34" s="1364"/>
      <c r="X34" s="1364"/>
      <c r="Y34" s="1364"/>
      <c r="Z34" s="1364"/>
      <c r="AA34" s="1364"/>
      <c r="AB34" s="1364"/>
      <c r="AC34" s="1363"/>
      <c r="AD34" s="1364"/>
      <c r="AE34" s="1364"/>
      <c r="AF34" s="1364"/>
      <c r="AG34" s="1364"/>
      <c r="AH34" s="1364"/>
      <c r="AI34" s="1364"/>
      <c r="AJ34" s="1364"/>
      <c r="AK34" s="1364"/>
      <c r="AL34" s="1364"/>
      <c r="AM34" s="1364"/>
      <c r="AN34" s="1419"/>
      <c r="AO34" s="1330"/>
      <c r="AP34" s="1427"/>
    </row>
    <row r="35" spans="1:42" ht="15" customHeight="1">
      <c r="A35" s="1339"/>
      <c r="B35" s="1331"/>
      <c r="C35" s="1331"/>
      <c r="D35" s="1331"/>
      <c r="E35" s="1331"/>
      <c r="F35" s="1331"/>
      <c r="G35" s="1331"/>
      <c r="H35" s="1331"/>
      <c r="I35" s="1331"/>
      <c r="J35" s="1331"/>
      <c r="K35" s="1331"/>
      <c r="L35" s="1331"/>
      <c r="M35" s="1331"/>
      <c r="N35" s="1331"/>
      <c r="O35" s="1331"/>
      <c r="P35" s="1331"/>
      <c r="Q35" s="1331"/>
      <c r="R35" s="1331"/>
      <c r="S35" s="1373"/>
      <c r="T35" s="1331"/>
      <c r="U35" s="1384"/>
      <c r="V35" s="1364" t="s">
        <v>15</v>
      </c>
      <c r="W35" s="1364"/>
      <c r="X35" s="1364"/>
      <c r="Y35" s="1364"/>
      <c r="Z35" s="1364"/>
      <c r="AA35" s="1364"/>
      <c r="AB35" s="1364"/>
      <c r="AC35" s="1363"/>
      <c r="AD35" s="1364"/>
      <c r="AE35" s="1364"/>
      <c r="AF35" s="1364"/>
      <c r="AG35" s="1364"/>
      <c r="AH35" s="1420"/>
      <c r="AI35" s="1364"/>
      <c r="AJ35" s="1364"/>
      <c r="AK35" s="1364"/>
      <c r="AL35" s="1364"/>
      <c r="AM35" s="1364"/>
      <c r="AN35" s="1419"/>
      <c r="AO35" s="1330"/>
    </row>
    <row r="36" spans="1:42" ht="15" customHeight="1">
      <c r="A36" s="1339"/>
      <c r="B36" s="1331"/>
      <c r="C36" s="1331"/>
      <c r="D36" s="1331"/>
      <c r="E36" s="1331"/>
      <c r="F36" s="1331"/>
      <c r="G36" s="1331"/>
      <c r="H36" s="1331"/>
      <c r="I36" s="1331"/>
      <c r="J36" s="1331"/>
      <c r="K36" s="1331"/>
      <c r="L36" s="1331"/>
      <c r="M36" s="1331"/>
      <c r="N36" s="1331"/>
      <c r="O36" s="1331"/>
      <c r="P36" s="1331"/>
      <c r="Q36" s="1331"/>
      <c r="R36" s="1331"/>
      <c r="S36" s="1379"/>
      <c r="T36" s="1343"/>
      <c r="U36" s="1383"/>
      <c r="V36" s="1385"/>
      <c r="W36" s="1386"/>
      <c r="X36" s="1386"/>
      <c r="Y36" s="1386"/>
      <c r="Z36" s="1386"/>
      <c r="AA36" s="1386"/>
      <c r="AB36" s="1364"/>
      <c r="AC36" s="1363"/>
      <c r="AD36" s="1408"/>
      <c r="AE36" s="1364"/>
      <c r="AF36" s="1364"/>
      <c r="AG36" s="1364"/>
      <c r="AH36" s="1364"/>
      <c r="AI36" s="1364"/>
      <c r="AJ36" s="1364"/>
      <c r="AK36" s="1364"/>
      <c r="AL36" s="1364"/>
      <c r="AM36" s="1364"/>
      <c r="AN36" s="1419"/>
      <c r="AO36" s="1330"/>
    </row>
    <row r="37" spans="1:42" ht="10" customHeight="1">
      <c r="A37" s="1339"/>
      <c r="B37" s="1331"/>
      <c r="C37" s="1331"/>
      <c r="D37" s="1331"/>
      <c r="E37" s="1331"/>
      <c r="F37" s="1331"/>
      <c r="G37" s="1331"/>
      <c r="H37" s="1331"/>
      <c r="I37" s="1331"/>
      <c r="J37" s="1331"/>
      <c r="K37" s="1331"/>
      <c r="L37" s="1331"/>
      <c r="M37" s="1331"/>
      <c r="N37" s="1331"/>
      <c r="O37" s="1331"/>
      <c r="P37" s="1331"/>
      <c r="Q37" s="1331"/>
      <c r="R37" s="1331"/>
      <c r="S37" s="1379"/>
      <c r="T37" s="1343"/>
      <c r="U37" s="1384"/>
      <c r="V37" s="1386"/>
      <c r="W37" s="1386"/>
      <c r="X37" s="1386"/>
      <c r="Y37" s="1386"/>
      <c r="Z37" s="1386"/>
      <c r="AA37" s="1386"/>
      <c r="AB37" s="1364"/>
      <c r="AC37" s="1363"/>
      <c r="AD37" s="1409"/>
      <c r="AE37" s="1364"/>
      <c r="AF37" s="1364"/>
      <c r="AG37" s="1364"/>
      <c r="AH37" s="1364"/>
      <c r="AI37" s="1364"/>
      <c r="AJ37" s="1364"/>
      <c r="AK37" s="1364"/>
      <c r="AL37" s="1364"/>
      <c r="AM37" s="1364"/>
      <c r="AN37" s="1419"/>
      <c r="AO37" s="1330"/>
      <c r="AP37" s="1428"/>
    </row>
    <row r="38" spans="1:42" ht="10" customHeight="1">
      <c r="A38" s="1339"/>
      <c r="B38" s="1331"/>
      <c r="C38" s="1331"/>
      <c r="D38" s="1331"/>
      <c r="E38" s="1331"/>
      <c r="F38" s="1331"/>
      <c r="G38" s="1331"/>
      <c r="H38" s="1331"/>
      <c r="I38" s="1331"/>
      <c r="J38" s="1331"/>
      <c r="K38" s="1331"/>
      <c r="L38" s="1331"/>
      <c r="M38" s="1331"/>
      <c r="N38" s="1331"/>
      <c r="O38" s="1331"/>
      <c r="P38" s="1331"/>
      <c r="Q38" s="1331"/>
      <c r="R38" s="1331"/>
      <c r="S38" s="1379"/>
      <c r="T38" s="1343"/>
      <c r="U38" s="1384"/>
      <c r="V38" s="1386"/>
      <c r="W38" s="1386"/>
      <c r="X38" s="1386"/>
      <c r="Y38" s="1386"/>
      <c r="Z38" s="1386"/>
      <c r="AA38" s="1386"/>
      <c r="AB38" s="1364"/>
      <c r="AC38" s="1363"/>
      <c r="AD38" s="1409"/>
      <c r="AE38" s="1364"/>
      <c r="AF38" s="1364"/>
      <c r="AG38" s="1364"/>
      <c r="AH38" s="1364"/>
      <c r="AI38" s="1364"/>
      <c r="AJ38" s="1364"/>
      <c r="AK38" s="1364"/>
      <c r="AL38" s="1364"/>
      <c r="AM38" s="1364"/>
      <c r="AN38" s="1419"/>
      <c r="AO38" s="1330"/>
      <c r="AP38" s="1428"/>
    </row>
    <row r="39" spans="1:42" ht="10" customHeight="1">
      <c r="A39" s="1339"/>
      <c r="B39" s="1331"/>
      <c r="C39" s="1331"/>
      <c r="D39" s="1331"/>
      <c r="E39" s="1331"/>
      <c r="F39" s="1331"/>
      <c r="G39" s="1331"/>
      <c r="H39" s="1331"/>
      <c r="I39" s="1331"/>
      <c r="J39" s="1331"/>
      <c r="K39" s="1331"/>
      <c r="L39" s="1331"/>
      <c r="M39" s="1331"/>
      <c r="N39" s="1331"/>
      <c r="O39" s="1331"/>
      <c r="P39" s="1331"/>
      <c r="Q39" s="1331"/>
      <c r="R39" s="1331"/>
      <c r="S39" s="1379"/>
      <c r="T39" s="1343"/>
      <c r="U39" s="1384"/>
      <c r="V39" s="1386"/>
      <c r="W39" s="1386"/>
      <c r="X39" s="1386"/>
      <c r="Y39" s="1386"/>
      <c r="Z39" s="1386"/>
      <c r="AA39" s="1386"/>
      <c r="AB39" s="1364"/>
      <c r="AC39" s="1363"/>
      <c r="AD39" s="1409"/>
      <c r="AE39" s="1364"/>
      <c r="AF39" s="1364"/>
      <c r="AG39" s="1364"/>
      <c r="AH39" s="1364"/>
      <c r="AI39" s="1364"/>
      <c r="AJ39" s="1364"/>
      <c r="AK39" s="1364"/>
      <c r="AL39" s="1364"/>
      <c r="AM39" s="1364"/>
      <c r="AN39" s="1419"/>
      <c r="AO39" s="1330"/>
      <c r="AP39" s="1428"/>
    </row>
    <row r="40" spans="1:42" ht="10" customHeight="1">
      <c r="A40" s="1339"/>
      <c r="B40" s="1331"/>
      <c r="C40" s="1331"/>
      <c r="D40" s="1331"/>
      <c r="E40" s="1331"/>
      <c r="F40" s="1331"/>
      <c r="G40" s="1331"/>
      <c r="H40" s="1331"/>
      <c r="I40" s="1331"/>
      <c r="J40" s="1331"/>
      <c r="K40" s="1331"/>
      <c r="L40" s="1331"/>
      <c r="M40" s="1331"/>
      <c r="N40" s="1331"/>
      <c r="O40" s="1331"/>
      <c r="P40" s="1331"/>
      <c r="Q40" s="1331"/>
      <c r="R40" s="1331"/>
      <c r="S40" s="1379"/>
      <c r="T40" s="1342"/>
      <c r="U40" s="1384"/>
      <c r="V40" s="1386"/>
      <c r="W40" s="1386"/>
      <c r="X40" s="1386"/>
      <c r="Y40" s="1386"/>
      <c r="Z40" s="1386"/>
      <c r="AA40" s="1386"/>
      <c r="AB40" s="1364"/>
      <c r="AC40" s="1363"/>
      <c r="AD40" s="1409"/>
      <c r="AE40" s="1364"/>
      <c r="AF40" s="1364"/>
      <c r="AG40" s="1364"/>
      <c r="AH40" s="1364"/>
      <c r="AI40" s="1364"/>
      <c r="AJ40" s="1364"/>
      <c r="AK40" s="1364"/>
      <c r="AL40" s="1364"/>
      <c r="AM40" s="1364"/>
      <c r="AN40" s="1419"/>
      <c r="AO40" s="1330"/>
      <c r="AP40" s="1428"/>
    </row>
    <row r="41" spans="1:42" ht="10" customHeight="1">
      <c r="A41" s="1339"/>
      <c r="B41" s="1331"/>
      <c r="C41" s="1331"/>
      <c r="D41" s="1331"/>
      <c r="E41" s="1331"/>
      <c r="F41" s="1331"/>
      <c r="G41" s="1331"/>
      <c r="H41" s="1331"/>
      <c r="I41" s="1331"/>
      <c r="J41" s="1331"/>
      <c r="K41" s="1331"/>
      <c r="L41" s="1331"/>
      <c r="M41" s="1331"/>
      <c r="N41" s="1331"/>
      <c r="O41" s="1331"/>
      <c r="P41" s="1331"/>
      <c r="Q41" s="1331"/>
      <c r="R41" s="1331"/>
      <c r="S41" s="1379"/>
      <c r="T41" s="1342"/>
      <c r="U41" s="1384"/>
      <c r="V41" s="1386"/>
      <c r="W41" s="1386"/>
      <c r="X41" s="1386"/>
      <c r="Y41" s="1386"/>
      <c r="Z41" s="1386"/>
      <c r="AA41" s="1386"/>
      <c r="AB41" s="1364"/>
      <c r="AC41" s="1363"/>
      <c r="AD41" s="1409"/>
      <c r="AE41" s="1364"/>
      <c r="AF41" s="1364"/>
      <c r="AG41" s="1364"/>
      <c r="AH41" s="1364"/>
      <c r="AI41" s="1364"/>
      <c r="AJ41" s="1364"/>
      <c r="AK41" s="1364"/>
      <c r="AL41" s="1364"/>
      <c r="AM41" s="1364"/>
      <c r="AN41" s="1419"/>
      <c r="AO41" s="1330"/>
      <c r="AP41" s="1428"/>
    </row>
    <row r="42" spans="1:42" ht="10" customHeight="1">
      <c r="A42" s="1339"/>
      <c r="B42" s="1331"/>
      <c r="C42" s="1331"/>
      <c r="D42" s="1331"/>
      <c r="E42" s="1331"/>
      <c r="F42" s="1331"/>
      <c r="G42" s="1331"/>
      <c r="H42" s="1331"/>
      <c r="I42" s="1331"/>
      <c r="J42" s="1331"/>
      <c r="K42" s="1331"/>
      <c r="L42" s="1331"/>
      <c r="M42" s="1331"/>
      <c r="N42" s="1331"/>
      <c r="O42" s="1331"/>
      <c r="P42" s="1331"/>
      <c r="Q42" s="1331"/>
      <c r="R42" s="1331"/>
      <c r="S42" s="1379"/>
      <c r="T42" s="1342"/>
      <c r="U42" s="1384"/>
      <c r="V42" s="1386"/>
      <c r="W42" s="1386"/>
      <c r="X42" s="1386"/>
      <c r="Y42" s="1386"/>
      <c r="Z42" s="1386"/>
      <c r="AA42" s="1386"/>
      <c r="AB42" s="1364"/>
      <c r="AC42" s="1363"/>
      <c r="AD42" s="1409"/>
      <c r="AE42" s="1364"/>
      <c r="AF42" s="1364"/>
      <c r="AG42" s="1364"/>
      <c r="AH42" s="1364"/>
      <c r="AI42" s="1364"/>
      <c r="AJ42" s="1364"/>
      <c r="AK42" s="1364"/>
      <c r="AL42" s="1364"/>
      <c r="AM42" s="1364"/>
      <c r="AN42" s="1419"/>
      <c r="AO42" s="1330"/>
      <c r="AP42" s="1428"/>
    </row>
    <row r="43" spans="1:42" ht="10" customHeight="1">
      <c r="A43" s="1339"/>
      <c r="B43" s="1331"/>
      <c r="C43" s="1331"/>
      <c r="D43" s="1331"/>
      <c r="E43" s="1331"/>
      <c r="F43" s="1331"/>
      <c r="G43" s="1331"/>
      <c r="H43" s="1331"/>
      <c r="I43" s="1331"/>
      <c r="J43" s="1331"/>
      <c r="K43" s="1331"/>
      <c r="L43" s="1331"/>
      <c r="M43" s="1331"/>
      <c r="N43" s="1331"/>
      <c r="O43" s="1331"/>
      <c r="P43" s="1331"/>
      <c r="Q43" s="1331"/>
      <c r="R43" s="1331"/>
      <c r="S43" s="1379"/>
      <c r="T43" s="1342"/>
      <c r="U43" s="1384"/>
      <c r="V43" s="1386"/>
      <c r="W43" s="1386"/>
      <c r="X43" s="1386"/>
      <c r="Y43" s="1386"/>
      <c r="Z43" s="1386"/>
      <c r="AA43" s="1386"/>
      <c r="AB43" s="1364"/>
      <c r="AC43" s="1363"/>
      <c r="AD43" s="1409"/>
      <c r="AE43" s="1364"/>
      <c r="AF43" s="1364"/>
      <c r="AG43" s="1364"/>
      <c r="AH43" s="1364"/>
      <c r="AI43" s="1364"/>
      <c r="AJ43" s="1364"/>
      <c r="AK43" s="1364"/>
      <c r="AL43" s="1364"/>
      <c r="AM43" s="1364"/>
      <c r="AN43" s="1419"/>
      <c r="AO43" s="1330"/>
      <c r="AP43" s="1428"/>
    </row>
    <row r="44" spans="1:42" ht="10" customHeight="1">
      <c r="A44" s="1339"/>
      <c r="B44" s="1331"/>
      <c r="C44" s="1331"/>
      <c r="D44" s="1331"/>
      <c r="E44" s="1331"/>
      <c r="F44" s="1331"/>
      <c r="G44" s="1331"/>
      <c r="H44" s="1331"/>
      <c r="I44" s="1331"/>
      <c r="J44" s="1331"/>
      <c r="K44" s="1331"/>
      <c r="L44" s="1331"/>
      <c r="M44" s="1331"/>
      <c r="N44" s="1331"/>
      <c r="O44" s="1331"/>
      <c r="P44" s="1331"/>
      <c r="Q44" s="1331"/>
      <c r="R44" s="1331"/>
      <c r="S44" s="1379"/>
      <c r="T44" s="1343"/>
      <c r="U44" s="1384"/>
      <c r="V44" s="1386"/>
      <c r="W44" s="1386"/>
      <c r="X44" s="1386"/>
      <c r="Y44" s="1386"/>
      <c r="Z44" s="1386"/>
      <c r="AA44" s="1386"/>
      <c r="AB44" s="1364"/>
      <c r="AC44" s="1363"/>
      <c r="AD44" s="1409"/>
      <c r="AE44" s="1364"/>
      <c r="AF44" s="1364"/>
      <c r="AG44" s="1364"/>
      <c r="AH44" s="1364"/>
      <c r="AI44" s="1364"/>
      <c r="AJ44" s="1364"/>
      <c r="AK44" s="1364"/>
      <c r="AL44" s="1364"/>
      <c r="AM44" s="1364"/>
      <c r="AN44" s="1419"/>
      <c r="AO44" s="1330"/>
      <c r="AP44" s="1428"/>
    </row>
    <row r="45" spans="1:42" ht="10" customHeight="1">
      <c r="A45" s="1339"/>
      <c r="B45" s="1331"/>
      <c r="C45" s="1331"/>
      <c r="D45" s="1331"/>
      <c r="E45" s="1331"/>
      <c r="F45" s="1331"/>
      <c r="G45" s="1331"/>
      <c r="H45" s="1331"/>
      <c r="I45" s="1331"/>
      <c r="J45" s="1331"/>
      <c r="K45" s="1331"/>
      <c r="L45" s="1331"/>
      <c r="M45" s="1331"/>
      <c r="N45" s="1331"/>
      <c r="O45" s="1331"/>
      <c r="P45" s="1331"/>
      <c r="Q45" s="1331"/>
      <c r="R45" s="1331"/>
      <c r="S45" s="1379"/>
      <c r="T45" s="1343"/>
      <c r="U45" s="1384"/>
      <c r="V45" s="1386"/>
      <c r="W45" s="1386"/>
      <c r="X45" s="1386"/>
      <c r="Y45" s="1386"/>
      <c r="Z45" s="1386"/>
      <c r="AA45" s="1386"/>
      <c r="AB45" s="1364"/>
      <c r="AC45" s="1363"/>
      <c r="AD45" s="1409"/>
      <c r="AE45" s="1364"/>
      <c r="AF45" s="1364"/>
      <c r="AG45" s="1364"/>
      <c r="AH45" s="1364"/>
      <c r="AI45" s="1364"/>
      <c r="AJ45" s="1364"/>
      <c r="AK45" s="1364"/>
      <c r="AL45" s="1364"/>
      <c r="AM45" s="1364"/>
      <c r="AN45" s="1419"/>
      <c r="AO45" s="1330"/>
      <c r="AP45" s="1428"/>
    </row>
    <row r="46" spans="1:42" ht="10" customHeight="1">
      <c r="A46" s="1339"/>
      <c r="B46" s="1331"/>
      <c r="C46" s="1331"/>
      <c r="D46" s="1331"/>
      <c r="E46" s="1331"/>
      <c r="F46" s="1331"/>
      <c r="G46" s="1331"/>
      <c r="H46" s="1331"/>
      <c r="I46" s="1331"/>
      <c r="J46" s="1331"/>
      <c r="K46" s="1331"/>
      <c r="L46" s="1331"/>
      <c r="M46" s="1331"/>
      <c r="N46" s="1331"/>
      <c r="O46" s="1331"/>
      <c r="P46" s="1331"/>
      <c r="Q46" s="1331"/>
      <c r="R46" s="1331"/>
      <c r="S46" s="1379"/>
      <c r="T46" s="1343"/>
      <c r="U46" s="1596" t="s">
        <v>16</v>
      </c>
      <c r="V46" s="1597"/>
      <c r="W46" s="1386"/>
      <c r="X46" s="1386"/>
      <c r="Y46" s="1386"/>
      <c r="Z46" s="1386"/>
      <c r="AA46" s="1386"/>
      <c r="AB46" s="1364"/>
      <c r="AC46" s="1363"/>
      <c r="AD46" s="1409"/>
      <c r="AE46" s="1364"/>
      <c r="AF46" s="1364"/>
      <c r="AG46" s="1364"/>
      <c r="AH46" s="1364"/>
      <c r="AI46" s="1364"/>
      <c r="AJ46" s="1364"/>
      <c r="AK46" s="1364"/>
      <c r="AL46" s="1364"/>
      <c r="AM46" s="1364"/>
      <c r="AN46" s="1419"/>
      <c r="AO46" s="1330"/>
      <c r="AP46" s="1428"/>
    </row>
    <row r="47" spans="1:42" ht="10" customHeight="1">
      <c r="A47" s="1339"/>
      <c r="B47" s="1331"/>
      <c r="C47" s="1331"/>
      <c r="D47" s="1331"/>
      <c r="E47" s="1331"/>
      <c r="F47" s="1331"/>
      <c r="G47" s="1331"/>
      <c r="H47" s="1331"/>
      <c r="I47" s="1331"/>
      <c r="J47" s="1331"/>
      <c r="K47" s="1331"/>
      <c r="L47" s="1331"/>
      <c r="M47" s="1331"/>
      <c r="N47" s="1331"/>
      <c r="O47" s="1331"/>
      <c r="P47" s="1331"/>
      <c r="Q47" s="1331"/>
      <c r="R47" s="1331"/>
      <c r="S47" s="1379"/>
      <c r="T47" s="1343"/>
      <c r="U47" s="1596" t="s">
        <v>17</v>
      </c>
      <c r="V47" s="1597"/>
      <c r="W47" s="1386"/>
      <c r="X47" s="1386"/>
      <c r="Y47" s="1386"/>
      <c r="Z47" s="1386"/>
      <c r="AA47" s="1386"/>
      <c r="AB47" s="1364"/>
      <c r="AC47" s="1363"/>
      <c r="AD47" s="1409"/>
      <c r="AE47" s="1364"/>
      <c r="AF47" s="1364"/>
      <c r="AG47" s="1364"/>
      <c r="AH47" s="1364"/>
      <c r="AI47" s="1364"/>
      <c r="AJ47" s="1364"/>
      <c r="AK47" s="1364"/>
      <c r="AL47" s="1364"/>
      <c r="AM47" s="1364"/>
      <c r="AN47" s="1419"/>
      <c r="AO47" s="1330"/>
      <c r="AP47" s="1428"/>
    </row>
    <row r="48" spans="1:42" ht="10" customHeight="1">
      <c r="A48" s="1339"/>
      <c r="B48" s="1331"/>
      <c r="C48" s="1331"/>
      <c r="D48" s="1331"/>
      <c r="E48" s="1331"/>
      <c r="F48" s="1331"/>
      <c r="G48" s="1331"/>
      <c r="H48" s="1331"/>
      <c r="I48" s="1331"/>
      <c r="J48" s="1331"/>
      <c r="K48" s="1331"/>
      <c r="L48" s="1331"/>
      <c r="M48" s="1331"/>
      <c r="N48" s="1331"/>
      <c r="O48" s="1331"/>
      <c r="P48" s="1331"/>
      <c r="Q48" s="1331"/>
      <c r="R48" s="1331"/>
      <c r="S48" s="1379"/>
      <c r="T48" s="1343"/>
      <c r="U48" s="1595" t="s">
        <v>18</v>
      </c>
      <c r="V48" s="1386"/>
      <c r="W48" s="1386"/>
      <c r="X48" s="1386"/>
      <c r="Y48" s="1386"/>
      <c r="Z48" s="1386"/>
      <c r="AA48" s="1386"/>
      <c r="AB48" s="1364"/>
      <c r="AC48" s="1363"/>
      <c r="AD48" s="1409"/>
      <c r="AE48" s="1364"/>
      <c r="AF48" s="1364"/>
      <c r="AG48" s="1364"/>
      <c r="AH48" s="1364"/>
      <c r="AI48" s="1364"/>
      <c r="AJ48" s="1364"/>
      <c r="AK48" s="1364"/>
      <c r="AL48" s="1364"/>
      <c r="AM48" s="1364"/>
      <c r="AN48" s="1419"/>
      <c r="AO48" s="1330"/>
      <c r="AP48" s="1428"/>
    </row>
    <row r="49" spans="1:43" ht="10" customHeight="1">
      <c r="A49" s="1339"/>
      <c r="B49" s="1331"/>
      <c r="C49" s="1331"/>
      <c r="D49" s="1331"/>
      <c r="E49" s="1331"/>
      <c r="F49" s="1331"/>
      <c r="G49" s="1331"/>
      <c r="H49" s="1331"/>
      <c r="I49" s="1331"/>
      <c r="J49" s="1331"/>
      <c r="K49" s="1331"/>
      <c r="L49" s="1331"/>
      <c r="M49" s="1331"/>
      <c r="N49" s="1331"/>
      <c r="O49" s="1331"/>
      <c r="P49" s="1331"/>
      <c r="Q49" s="1331"/>
      <c r="R49" s="1331"/>
      <c r="S49" s="1379"/>
      <c r="T49" s="1343"/>
      <c r="U49" s="1595" t="s">
        <v>19</v>
      </c>
      <c r="V49" s="1386"/>
      <c r="W49" s="1386"/>
      <c r="X49" s="1386"/>
      <c r="Y49" s="1386"/>
      <c r="Z49" s="1386"/>
      <c r="AA49" s="1386"/>
      <c r="AB49" s="1364"/>
      <c r="AC49" s="1363"/>
      <c r="AD49" s="1409"/>
      <c r="AE49" s="1364"/>
      <c r="AF49" s="1364"/>
      <c r="AG49" s="1364"/>
      <c r="AH49" s="1364"/>
      <c r="AI49" s="1364"/>
      <c r="AJ49" s="1364"/>
      <c r="AK49" s="1364"/>
      <c r="AL49" s="1364"/>
      <c r="AM49" s="1364"/>
      <c r="AN49" s="1419"/>
      <c r="AO49" s="1330"/>
      <c r="AP49" s="1428"/>
    </row>
    <row r="50" spans="1:43" ht="10" customHeight="1">
      <c r="A50" s="1339"/>
      <c r="B50" s="1331"/>
      <c r="C50" s="1331"/>
      <c r="D50" s="1331"/>
      <c r="E50" s="1331"/>
      <c r="F50" s="1331"/>
      <c r="G50" s="1331"/>
      <c r="H50" s="1331"/>
      <c r="I50" s="1331"/>
      <c r="J50" s="1331"/>
      <c r="K50" s="1331"/>
      <c r="L50" s="1331"/>
      <c r="M50" s="1331"/>
      <c r="N50" s="1331"/>
      <c r="O50" s="1331"/>
      <c r="P50" s="1331"/>
      <c r="Q50" s="1331"/>
      <c r="R50" s="1331"/>
      <c r="S50" s="1379"/>
      <c r="T50" s="1387"/>
      <c r="U50" s="1383"/>
      <c r="V50" s="1388"/>
      <c r="W50" s="1386"/>
      <c r="X50" s="1386"/>
      <c r="Y50" s="1386"/>
      <c r="Z50" s="1386"/>
      <c r="AA50" s="1386"/>
      <c r="AB50" s="1364"/>
      <c r="AC50" s="1363"/>
      <c r="AD50" s="1409"/>
      <c r="AE50" s="1364"/>
      <c r="AF50" s="1364"/>
      <c r="AG50" s="1364"/>
      <c r="AH50" s="1364"/>
      <c r="AI50" s="1364"/>
      <c r="AJ50" s="1364"/>
      <c r="AK50" s="1364"/>
      <c r="AL50" s="1364"/>
      <c r="AM50" s="1364"/>
      <c r="AN50" s="1419"/>
      <c r="AO50" s="1330"/>
      <c r="AP50" s="1428"/>
    </row>
    <row r="51" spans="1:43" ht="10" customHeight="1">
      <c r="A51" s="1339"/>
      <c r="B51" s="1331"/>
      <c r="C51" s="1331"/>
      <c r="D51" s="1331"/>
      <c r="E51" s="1331"/>
      <c r="F51" s="1331"/>
      <c r="G51" s="1331"/>
      <c r="H51" s="1331"/>
      <c r="I51" s="1331"/>
      <c r="J51" s="1331"/>
      <c r="K51" s="1331"/>
      <c r="L51" s="1331"/>
      <c r="M51" s="1331"/>
      <c r="N51" s="1331"/>
      <c r="O51" s="1331"/>
      <c r="P51" s="1331"/>
      <c r="Q51" s="1331"/>
      <c r="R51" s="1331"/>
      <c r="S51" s="1379"/>
      <c r="T51" s="1342"/>
      <c r="U51" s="1389"/>
      <c r="V51" s="1388"/>
      <c r="W51" s="1386"/>
      <c r="X51" s="1386"/>
      <c r="Y51" s="1386"/>
      <c r="Z51" s="1386"/>
      <c r="AA51" s="1386"/>
      <c r="AB51" s="1364"/>
      <c r="AC51" s="1363"/>
      <c r="AD51" s="1409"/>
      <c r="AE51" s="1364"/>
      <c r="AF51" s="1364"/>
      <c r="AG51" s="1364"/>
      <c r="AH51" s="1364"/>
      <c r="AI51" s="1364"/>
      <c r="AJ51" s="1364"/>
      <c r="AK51" s="1364"/>
      <c r="AL51" s="1364"/>
      <c r="AM51" s="1364"/>
      <c r="AN51" s="1419"/>
      <c r="AO51" s="1330"/>
      <c r="AP51" s="1428"/>
    </row>
    <row r="52" spans="1:43" ht="10" customHeight="1">
      <c r="A52" s="1339"/>
      <c r="B52" s="1331"/>
      <c r="C52" s="1331"/>
      <c r="D52" s="1331"/>
      <c r="E52" s="1331"/>
      <c r="F52" s="1331"/>
      <c r="G52" s="1331"/>
      <c r="H52" s="1331"/>
      <c r="I52" s="1331"/>
      <c r="J52" s="1331"/>
      <c r="K52" s="1331"/>
      <c r="L52" s="1331"/>
      <c r="M52" s="1331"/>
      <c r="N52" s="1331"/>
      <c r="O52" s="1331"/>
      <c r="P52" s="1331"/>
      <c r="Q52" s="1331"/>
      <c r="R52" s="1331"/>
      <c r="S52" s="1379"/>
      <c r="T52" s="1342"/>
      <c r="U52" s="1390"/>
      <c r="V52" s="1388"/>
      <c r="W52" s="1386"/>
      <c r="X52" s="1386"/>
      <c r="Y52" s="1386"/>
      <c r="Z52" s="1386"/>
      <c r="AA52" s="1386"/>
      <c r="AB52" s="1364"/>
      <c r="AC52" s="1363"/>
      <c r="AD52" s="1409"/>
      <c r="AE52" s="1364"/>
      <c r="AF52" s="1364"/>
      <c r="AG52" s="1364"/>
      <c r="AH52" s="1364"/>
      <c r="AI52" s="1364"/>
      <c r="AJ52" s="1364"/>
      <c r="AK52" s="1364"/>
      <c r="AL52" s="1364"/>
      <c r="AM52" s="1364"/>
      <c r="AN52" s="1419"/>
      <c r="AO52" s="1330"/>
      <c r="AP52" s="1428"/>
    </row>
    <row r="53" spans="1:43" ht="10" customHeight="1">
      <c r="A53" s="1339"/>
      <c r="B53" s="1331"/>
      <c r="C53" s="1331"/>
      <c r="D53" s="1331"/>
      <c r="E53" s="1331"/>
      <c r="F53" s="1331"/>
      <c r="G53" s="1331"/>
      <c r="H53" s="1331"/>
      <c r="I53" s="1331"/>
      <c r="J53" s="1331"/>
      <c r="K53" s="1331"/>
      <c r="L53" s="1331"/>
      <c r="M53" s="1331"/>
      <c r="N53" s="1331"/>
      <c r="O53" s="1331"/>
      <c r="P53" s="1331"/>
      <c r="Q53" s="1331"/>
      <c r="R53" s="1331"/>
      <c r="S53" s="1379"/>
      <c r="T53" s="1343"/>
      <c r="U53" s="1390"/>
      <c r="V53" s="1386"/>
      <c r="W53" s="1386"/>
      <c r="X53" s="1386"/>
      <c r="Y53" s="1386"/>
      <c r="Z53" s="1386"/>
      <c r="AA53" s="1386"/>
      <c r="AB53" s="1364"/>
      <c r="AC53" s="1363"/>
      <c r="AD53" s="1409"/>
      <c r="AE53" s="1364"/>
      <c r="AF53" s="1364"/>
      <c r="AG53" s="1364"/>
      <c r="AH53" s="1364"/>
      <c r="AI53" s="1364"/>
      <c r="AJ53" s="1364"/>
      <c r="AK53" s="1364"/>
      <c r="AL53" s="1364"/>
      <c r="AM53" s="1364"/>
      <c r="AN53" s="1419"/>
      <c r="AO53" s="1330"/>
      <c r="AP53" s="1428"/>
    </row>
    <row r="54" spans="1:43" ht="10" customHeight="1">
      <c r="A54" s="1339"/>
      <c r="B54" s="1331"/>
      <c r="C54" s="1331"/>
      <c r="D54" s="1331"/>
      <c r="E54" s="1331"/>
      <c r="F54" s="1331"/>
      <c r="G54" s="1331"/>
      <c r="H54" s="1331"/>
      <c r="I54" s="1331"/>
      <c r="J54" s="1331"/>
      <c r="K54" s="1331"/>
      <c r="L54" s="1331"/>
      <c r="M54" s="1331"/>
      <c r="N54" s="1331"/>
      <c r="O54" s="1331"/>
      <c r="P54" s="1331"/>
      <c r="Q54" s="1331"/>
      <c r="R54" s="1331"/>
      <c r="S54" s="1379"/>
      <c r="T54" s="1343"/>
      <c r="U54" s="1384"/>
      <c r="V54" s="1386"/>
      <c r="W54" s="1386"/>
      <c r="X54" s="1386"/>
      <c r="Y54" s="1386"/>
      <c r="Z54" s="1386"/>
      <c r="AA54" s="1386"/>
      <c r="AB54" s="1364"/>
      <c r="AC54" s="1363"/>
      <c r="AD54" s="1409"/>
      <c r="AE54" s="1364"/>
      <c r="AF54" s="1364"/>
      <c r="AG54" s="1364"/>
      <c r="AH54" s="1364"/>
      <c r="AI54" s="1364"/>
      <c r="AJ54" s="1364"/>
      <c r="AK54" s="1364"/>
      <c r="AL54" s="1364"/>
      <c r="AM54" s="1364"/>
      <c r="AN54" s="1419"/>
      <c r="AO54" s="1330"/>
      <c r="AP54" s="1428"/>
    </row>
    <row r="55" spans="1:43" ht="10" customHeight="1">
      <c r="A55" s="1339"/>
      <c r="B55" s="1331"/>
      <c r="C55" s="1331"/>
      <c r="D55" s="1331"/>
      <c r="E55" s="1331"/>
      <c r="F55" s="1331"/>
      <c r="G55" s="1331"/>
      <c r="H55" s="1331"/>
      <c r="I55" s="1331"/>
      <c r="J55" s="1331"/>
      <c r="K55" s="1331"/>
      <c r="L55" s="1331"/>
      <c r="M55" s="1331"/>
      <c r="N55" s="1331"/>
      <c r="O55" s="1331"/>
      <c r="P55" s="1331"/>
      <c r="Q55" s="1331"/>
      <c r="R55" s="1331"/>
      <c r="S55" s="1379"/>
      <c r="T55" s="1343"/>
      <c r="U55" s="1384"/>
      <c r="V55" s="1386"/>
      <c r="W55" s="1386"/>
      <c r="X55" s="1386"/>
      <c r="Y55" s="1386"/>
      <c r="Z55" s="1386"/>
      <c r="AA55" s="1386"/>
      <c r="AB55" s="1364"/>
      <c r="AC55" s="1363"/>
      <c r="AD55" s="1409"/>
      <c r="AE55" s="1364"/>
      <c r="AF55" s="1364"/>
      <c r="AG55" s="1364"/>
      <c r="AH55" s="1364"/>
      <c r="AI55" s="1364"/>
      <c r="AJ55" s="1364"/>
      <c r="AK55" s="1364"/>
      <c r="AL55" s="1364"/>
      <c r="AM55" s="1364"/>
      <c r="AN55" s="1419"/>
      <c r="AO55" s="1330"/>
      <c r="AP55" s="1428"/>
      <c r="AQ55" s="1429"/>
    </row>
    <row r="56" spans="1:43" ht="10" customHeight="1">
      <c r="A56" s="1339"/>
      <c r="B56" s="1331"/>
      <c r="C56" s="1331"/>
      <c r="D56" s="1331"/>
      <c r="E56" s="1331"/>
      <c r="F56" s="1331"/>
      <c r="G56" s="1331"/>
      <c r="H56" s="1331"/>
      <c r="I56" s="1331"/>
      <c r="J56" s="1331"/>
      <c r="K56" s="1331"/>
      <c r="L56" s="1331"/>
      <c r="M56" s="1331"/>
      <c r="N56" s="1331"/>
      <c r="O56" s="1331"/>
      <c r="P56" s="1331"/>
      <c r="Q56" s="1331"/>
      <c r="R56" s="1331"/>
      <c r="S56" s="1379"/>
      <c r="T56" s="1343"/>
      <c r="U56" s="1384"/>
      <c r="V56" s="1386"/>
      <c r="W56" s="1386"/>
      <c r="X56" s="1386"/>
      <c r="Y56" s="1386"/>
      <c r="Z56" s="1386"/>
      <c r="AA56" s="1386"/>
      <c r="AB56" s="1364"/>
      <c r="AC56" s="1363"/>
      <c r="AD56" s="1409"/>
      <c r="AE56" s="1364"/>
      <c r="AF56" s="1364"/>
      <c r="AG56" s="1364"/>
      <c r="AH56" s="1364"/>
      <c r="AI56" s="1364"/>
      <c r="AJ56" s="1364"/>
      <c r="AK56" s="1364"/>
      <c r="AL56" s="1364"/>
      <c r="AM56" s="1364"/>
      <c r="AN56" s="1419"/>
      <c r="AO56" s="1330"/>
      <c r="AP56" s="1428"/>
    </row>
    <row r="57" spans="1:43" ht="10" customHeight="1">
      <c r="A57" s="1339"/>
      <c r="B57" s="1331"/>
      <c r="C57" s="1331"/>
      <c r="D57" s="1331"/>
      <c r="E57" s="1331"/>
      <c r="F57" s="1331"/>
      <c r="G57" s="1331"/>
      <c r="H57" s="1331"/>
      <c r="I57" s="1331"/>
      <c r="J57" s="1331"/>
      <c r="K57" s="1331"/>
      <c r="L57" s="1331"/>
      <c r="M57" s="1331"/>
      <c r="N57" s="1331"/>
      <c r="O57" s="1331"/>
      <c r="P57" s="1331"/>
      <c r="Q57" s="1331"/>
      <c r="R57" s="1331"/>
      <c r="S57" s="1379"/>
      <c r="T57" s="1343"/>
      <c r="U57" s="1384"/>
      <c r="V57" s="1386"/>
      <c r="W57" s="1386"/>
      <c r="X57" s="1386"/>
      <c r="Y57" s="1386"/>
      <c r="Z57" s="1386"/>
      <c r="AA57" s="1386"/>
      <c r="AB57" s="1364"/>
      <c r="AC57" s="1363"/>
      <c r="AD57" s="1409"/>
      <c r="AE57" s="1364"/>
      <c r="AF57" s="1364"/>
      <c r="AG57" s="1364"/>
      <c r="AH57" s="1364"/>
      <c r="AI57" s="1364"/>
      <c r="AJ57" s="1364"/>
      <c r="AK57" s="1364"/>
      <c r="AL57" s="1364"/>
      <c r="AM57" s="1364"/>
      <c r="AN57" s="1419"/>
      <c r="AO57" s="1330"/>
      <c r="AP57" s="1428"/>
    </row>
    <row r="58" spans="1:43" ht="10" customHeight="1">
      <c r="A58" s="1339"/>
      <c r="B58" s="1331"/>
      <c r="C58" s="1331"/>
      <c r="D58" s="1331"/>
      <c r="E58" s="1331"/>
      <c r="F58" s="1331"/>
      <c r="G58" s="1331"/>
      <c r="H58" s="1331"/>
      <c r="I58" s="1331"/>
      <c r="J58" s="1331"/>
      <c r="K58" s="1331"/>
      <c r="L58" s="1331"/>
      <c r="M58" s="1331"/>
      <c r="N58" s="1331"/>
      <c r="O58" s="1331"/>
      <c r="P58" s="1331"/>
      <c r="Q58" s="1331"/>
      <c r="R58" s="1331"/>
      <c r="S58" s="1379"/>
      <c r="T58" s="1343"/>
      <c r="U58" s="1384"/>
      <c r="V58" s="1386"/>
      <c r="W58" s="1386"/>
      <c r="X58" s="1386"/>
      <c r="Y58" s="1386"/>
      <c r="Z58" s="1386"/>
      <c r="AA58" s="1386"/>
      <c r="AB58" s="1364"/>
      <c r="AC58" s="1363"/>
      <c r="AD58" s="1409"/>
      <c r="AE58" s="1364"/>
      <c r="AF58" s="1364"/>
      <c r="AG58" s="1364"/>
      <c r="AH58" s="1364"/>
      <c r="AI58" s="1364"/>
      <c r="AJ58" s="1364"/>
      <c r="AK58" s="1364"/>
      <c r="AL58" s="1364"/>
      <c r="AM58" s="1364"/>
      <c r="AN58" s="1419"/>
      <c r="AO58" s="1330"/>
      <c r="AP58" s="1428"/>
    </row>
    <row r="59" spans="1:43" ht="10" customHeight="1">
      <c r="A59" s="1344"/>
      <c r="B59" s="1345"/>
      <c r="C59" s="1345"/>
      <c r="D59" s="1345"/>
      <c r="E59" s="1345"/>
      <c r="F59" s="1345"/>
      <c r="G59" s="1345"/>
      <c r="H59" s="1345"/>
      <c r="I59" s="1345"/>
      <c r="J59" s="1345"/>
      <c r="K59" s="1345"/>
      <c r="L59" s="1345"/>
      <c r="M59" s="1345"/>
      <c r="N59" s="1345"/>
      <c r="O59" s="1345"/>
      <c r="P59" s="1345"/>
      <c r="Q59" s="1345"/>
      <c r="R59" s="1345"/>
      <c r="S59" s="1391"/>
      <c r="T59" s="1374"/>
      <c r="U59" s="1392"/>
      <c r="V59" s="1393"/>
      <c r="W59" s="1393"/>
      <c r="X59" s="1394"/>
      <c r="Y59" s="1393"/>
      <c r="Z59" s="1393"/>
      <c r="AA59" s="1393"/>
      <c r="AB59" s="1394"/>
      <c r="AC59" s="1410"/>
      <c r="AD59" s="1411"/>
      <c r="AE59" s="1394"/>
      <c r="AF59" s="1394"/>
      <c r="AG59" s="1410"/>
      <c r="AH59" s="1394"/>
      <c r="AI59" s="1394"/>
      <c r="AJ59" s="1394"/>
      <c r="AK59" s="1394"/>
      <c r="AL59" s="1394"/>
      <c r="AM59" s="1394"/>
      <c r="AN59" s="1421"/>
      <c r="AO59" s="1330"/>
      <c r="AP59" s="1430"/>
    </row>
    <row r="60" spans="1:43" ht="10" customHeight="1">
      <c r="A60" s="1331"/>
      <c r="B60" s="1331"/>
      <c r="C60" s="1331"/>
      <c r="D60" s="1331"/>
      <c r="E60" s="1331"/>
      <c r="F60" s="1331"/>
      <c r="G60" s="1331"/>
      <c r="H60" s="1331"/>
      <c r="I60" s="1331"/>
      <c r="J60" s="1331"/>
      <c r="K60" s="1331"/>
      <c r="L60" s="1331"/>
      <c r="M60" s="1331"/>
      <c r="N60" s="1331"/>
      <c r="O60" s="1331"/>
      <c r="P60" s="1331"/>
      <c r="Q60" s="1395"/>
      <c r="R60" s="1395"/>
      <c r="S60" s="1395"/>
      <c r="T60" s="1395"/>
      <c r="U60" s="1395"/>
      <c r="V60" s="1395"/>
      <c r="W60" s="1395"/>
      <c r="X60" s="1343"/>
      <c r="Y60" s="1343"/>
      <c r="Z60" s="1343"/>
      <c r="AA60" s="1343"/>
      <c r="AB60" s="1331"/>
      <c r="AC60" s="1341"/>
      <c r="AD60" s="1374"/>
      <c r="AE60" s="1331"/>
      <c r="AF60" s="1331"/>
      <c r="AG60" s="1341"/>
      <c r="AH60" s="1331"/>
      <c r="AI60" s="1422"/>
      <c r="AJ60" s="1422"/>
      <c r="AK60" s="1422"/>
      <c r="AL60" s="1331"/>
      <c r="AM60" s="1331"/>
      <c r="AN60" s="1331"/>
      <c r="AO60" s="1330"/>
      <c r="AP60" s="1430"/>
    </row>
    <row r="61" spans="1:43" ht="12" customHeight="1">
      <c r="A61" s="1331"/>
      <c r="B61" s="1331"/>
      <c r="C61" s="1331"/>
      <c r="D61" s="1331"/>
      <c r="E61" s="1331"/>
      <c r="F61" s="1331"/>
      <c r="G61" s="1331"/>
      <c r="H61" s="1331"/>
      <c r="I61" s="1331"/>
      <c r="J61" s="1331"/>
      <c r="K61" s="1331"/>
      <c r="L61" s="1331"/>
      <c r="M61" s="1331"/>
      <c r="N61" s="1331"/>
      <c r="O61" s="1331"/>
      <c r="P61" s="1331"/>
      <c r="Q61" s="1331"/>
      <c r="R61" s="1331"/>
      <c r="S61" s="1331"/>
      <c r="T61" s="1331"/>
      <c r="U61" s="1331"/>
      <c r="V61" s="1331"/>
      <c r="W61" s="1331"/>
      <c r="X61" s="1331"/>
      <c r="Y61" s="1331"/>
      <c r="Z61" s="1331"/>
      <c r="AA61" s="1331"/>
      <c r="AB61" s="1331"/>
      <c r="AC61" s="1331"/>
      <c r="AD61" s="1374"/>
      <c r="AE61" s="1331"/>
      <c r="AF61" s="1331"/>
      <c r="AG61" s="1331"/>
      <c r="AH61" s="1331"/>
      <c r="AI61" s="1331"/>
      <c r="AJ61" s="1331"/>
      <c r="AK61" s="1331"/>
      <c r="AL61" s="1331"/>
      <c r="AM61" s="1331"/>
      <c r="AN61" s="1331"/>
      <c r="AP61" s="1430"/>
    </row>
    <row r="62" spans="1:43" ht="4.5" customHeight="1">
      <c r="A62" s="3126"/>
      <c r="B62" s="3126"/>
      <c r="C62" s="3126"/>
      <c r="D62" s="3126"/>
      <c r="E62" s="3126"/>
      <c r="F62" s="3126"/>
      <c r="G62" s="3126"/>
      <c r="H62" s="3126"/>
      <c r="I62" s="3126"/>
      <c r="J62" s="3126"/>
      <c r="K62" s="3126"/>
      <c r="L62" s="3126"/>
      <c r="M62" s="3126"/>
      <c r="N62" s="3126"/>
      <c r="O62" s="3126"/>
      <c r="P62" s="3126"/>
      <c r="Q62" s="3126"/>
      <c r="R62" s="3126"/>
      <c r="S62" s="3126"/>
      <c r="T62" s="3126"/>
      <c r="U62" s="3126"/>
      <c r="V62" s="3126"/>
      <c r="W62" s="3126"/>
      <c r="X62" s="3126"/>
      <c r="Y62" s="3126"/>
      <c r="Z62" s="3126"/>
      <c r="AA62" s="3126"/>
      <c r="AB62" s="3126"/>
      <c r="AC62" s="3126"/>
      <c r="AD62" s="3126"/>
      <c r="AE62" s="3126"/>
      <c r="AF62" s="3126"/>
      <c r="AG62" s="3126"/>
      <c r="AH62" s="3126"/>
      <c r="AI62" s="3126"/>
      <c r="AJ62" s="3126"/>
      <c r="AK62" s="3126"/>
      <c r="AL62" s="3126"/>
      <c r="AM62" s="3126"/>
      <c r="AN62" s="3126"/>
      <c r="AP62" s="1431"/>
    </row>
    <row r="63" spans="1:43" ht="3.75" customHeight="1">
      <c r="A63" s="1346"/>
      <c r="B63" s="1347"/>
      <c r="C63" s="1348"/>
      <c r="D63" s="1348"/>
      <c r="E63" s="1348"/>
      <c r="F63" s="1348"/>
      <c r="G63" s="1348"/>
      <c r="H63" s="1348"/>
      <c r="I63" s="1348"/>
      <c r="J63" s="1348"/>
      <c r="K63" s="1348"/>
      <c r="L63" s="1348"/>
      <c r="M63" s="1348"/>
      <c r="N63" s="1348"/>
      <c r="O63" s="1348"/>
      <c r="P63" s="1348"/>
      <c r="Q63" s="1348"/>
      <c r="R63" s="1348"/>
      <c r="S63" s="1348"/>
      <c r="T63" s="1348"/>
      <c r="U63" s="1348"/>
      <c r="V63" s="1348"/>
      <c r="W63" s="1348"/>
      <c r="X63" s="1348"/>
      <c r="Y63" s="1348"/>
      <c r="Z63" s="1348"/>
      <c r="AA63" s="1348"/>
      <c r="AB63" s="1348"/>
      <c r="AC63" s="1348"/>
      <c r="AD63" s="1348"/>
      <c r="AE63" s="1348"/>
      <c r="AF63" s="1348"/>
      <c r="AG63" s="1348"/>
      <c r="AH63" s="1348"/>
      <c r="AI63" s="1348"/>
      <c r="AJ63" s="1348"/>
      <c r="AK63" s="1348"/>
      <c r="AL63" s="1348"/>
      <c r="AM63" s="1348"/>
      <c r="AN63" s="1423"/>
    </row>
    <row r="64" spans="1:43" s="1322" customFormat="1" ht="10.5" customHeight="1">
      <c r="A64" s="1349"/>
      <c r="B64" s="1350" t="s">
        <v>20</v>
      </c>
      <c r="C64" s="3151" t="s">
        <v>2298</v>
      </c>
      <c r="D64" s="3152"/>
      <c r="E64" s="3152"/>
      <c r="F64" s="3152"/>
      <c r="G64" s="3152"/>
      <c r="H64" s="3152"/>
      <c r="I64" s="3152"/>
      <c r="J64" s="3152"/>
      <c r="K64" s="3152"/>
      <c r="L64" s="3152"/>
      <c r="M64" s="3152"/>
      <c r="N64" s="3152"/>
      <c r="O64" s="3152"/>
      <c r="P64" s="3152"/>
      <c r="Q64" s="3152"/>
      <c r="R64" s="3152"/>
      <c r="S64" s="3152"/>
      <c r="T64" s="3152"/>
      <c r="U64" s="3152"/>
      <c r="V64" s="3152"/>
      <c r="W64" s="3152"/>
      <c r="X64" s="3152"/>
      <c r="Y64" s="3152"/>
      <c r="Z64" s="3152"/>
      <c r="AA64" s="3152"/>
      <c r="AB64" s="3152"/>
      <c r="AC64" s="3152"/>
      <c r="AD64" s="3152"/>
      <c r="AE64" s="3152"/>
      <c r="AF64" s="3152"/>
      <c r="AG64" s="3152"/>
      <c r="AH64" s="3152"/>
      <c r="AI64" s="3152"/>
      <c r="AJ64" s="3152"/>
      <c r="AK64" s="3152"/>
      <c r="AL64" s="3152"/>
      <c r="AM64" s="3152"/>
      <c r="AN64" s="3153"/>
      <c r="AO64" s="1427"/>
    </row>
    <row r="65" spans="1:41" s="1323" customFormat="1" ht="2.25" customHeight="1">
      <c r="A65" s="1432"/>
      <c r="B65" s="1433"/>
      <c r="C65" s="3152"/>
      <c r="D65" s="3152"/>
      <c r="E65" s="3152"/>
      <c r="F65" s="3152"/>
      <c r="G65" s="3152"/>
      <c r="H65" s="3152"/>
      <c r="I65" s="3152"/>
      <c r="J65" s="3152"/>
      <c r="K65" s="3152"/>
      <c r="L65" s="3152"/>
      <c r="M65" s="3152"/>
      <c r="N65" s="3152"/>
      <c r="O65" s="3152"/>
      <c r="P65" s="3152"/>
      <c r="Q65" s="3152"/>
      <c r="R65" s="3152"/>
      <c r="S65" s="3152"/>
      <c r="T65" s="3152"/>
      <c r="U65" s="3152"/>
      <c r="V65" s="3152"/>
      <c r="W65" s="3152"/>
      <c r="X65" s="3152"/>
      <c r="Y65" s="3152"/>
      <c r="Z65" s="3152"/>
      <c r="AA65" s="3152"/>
      <c r="AB65" s="3152"/>
      <c r="AC65" s="3152"/>
      <c r="AD65" s="3152"/>
      <c r="AE65" s="3152"/>
      <c r="AF65" s="3152"/>
      <c r="AG65" s="3152"/>
      <c r="AH65" s="3152"/>
      <c r="AI65" s="3152"/>
      <c r="AJ65" s="3152"/>
      <c r="AK65" s="3152"/>
      <c r="AL65" s="3152"/>
      <c r="AM65" s="3152"/>
      <c r="AN65" s="3153"/>
      <c r="AO65" s="1488"/>
    </row>
    <row r="66" spans="1:41" s="1322" customFormat="1" ht="12.75" customHeight="1">
      <c r="A66" s="1349"/>
      <c r="B66" s="1350" t="s">
        <v>21</v>
      </c>
      <c r="C66" s="3154" t="s">
        <v>22</v>
      </c>
      <c r="D66" s="3154"/>
      <c r="E66" s="3154"/>
      <c r="F66" s="3154"/>
      <c r="G66" s="3154"/>
      <c r="H66" s="3154"/>
      <c r="I66" s="3154"/>
      <c r="J66" s="3154"/>
      <c r="K66" s="3154"/>
      <c r="L66" s="3154"/>
      <c r="M66" s="3154"/>
      <c r="N66" s="3154"/>
      <c r="O66" s="3154"/>
      <c r="P66" s="3154"/>
      <c r="Q66" s="3154"/>
      <c r="R66" s="3154"/>
      <c r="S66" s="3154"/>
      <c r="T66" s="3154"/>
      <c r="U66" s="3154"/>
      <c r="V66" s="3154"/>
      <c r="W66" s="3154"/>
      <c r="X66" s="3154"/>
      <c r="Y66" s="3154"/>
      <c r="Z66" s="3154"/>
      <c r="AA66" s="3154"/>
      <c r="AB66" s="3154"/>
      <c r="AC66" s="3154"/>
      <c r="AD66" s="3154"/>
      <c r="AE66" s="3154"/>
      <c r="AF66" s="3154"/>
      <c r="AG66" s="3154"/>
      <c r="AH66" s="3154"/>
      <c r="AI66" s="3154"/>
      <c r="AJ66" s="3154"/>
      <c r="AK66" s="3154"/>
      <c r="AL66" s="3154"/>
      <c r="AM66" s="3154"/>
      <c r="AN66" s="3155"/>
    </row>
    <row r="67" spans="1:41" s="1324" customFormat="1" ht="9.75" customHeight="1">
      <c r="A67" s="1434"/>
      <c r="B67" s="1350"/>
      <c r="C67" s="3154"/>
      <c r="D67" s="3154"/>
      <c r="E67" s="3154"/>
      <c r="F67" s="3154"/>
      <c r="G67" s="3154"/>
      <c r="H67" s="3154"/>
      <c r="I67" s="3154"/>
      <c r="J67" s="3154"/>
      <c r="K67" s="3154"/>
      <c r="L67" s="3154"/>
      <c r="M67" s="3154"/>
      <c r="N67" s="3154"/>
      <c r="O67" s="3154"/>
      <c r="P67" s="3154"/>
      <c r="Q67" s="3154"/>
      <c r="R67" s="3154"/>
      <c r="S67" s="3154"/>
      <c r="T67" s="3154"/>
      <c r="U67" s="3154"/>
      <c r="V67" s="3154"/>
      <c r="W67" s="3154"/>
      <c r="X67" s="3154"/>
      <c r="Y67" s="3154"/>
      <c r="Z67" s="3154"/>
      <c r="AA67" s="3154"/>
      <c r="AB67" s="3154"/>
      <c r="AC67" s="3154"/>
      <c r="AD67" s="3154"/>
      <c r="AE67" s="3154"/>
      <c r="AF67" s="3154"/>
      <c r="AG67" s="3154"/>
      <c r="AH67" s="3154"/>
      <c r="AI67" s="3154"/>
      <c r="AJ67" s="3154"/>
      <c r="AK67" s="3154"/>
      <c r="AL67" s="3154"/>
      <c r="AM67" s="3154"/>
      <c r="AN67" s="3155"/>
      <c r="AO67" s="1489"/>
    </row>
    <row r="68" spans="1:41" s="1324" customFormat="1" ht="2.25" customHeight="1">
      <c r="A68" s="1434"/>
      <c r="B68" s="1350"/>
      <c r="C68" s="1435"/>
      <c r="D68" s="1435"/>
      <c r="E68" s="1435"/>
      <c r="F68" s="1435"/>
      <c r="G68" s="1435"/>
      <c r="H68" s="1435"/>
      <c r="I68" s="1435"/>
      <c r="J68" s="1435"/>
      <c r="K68" s="1435"/>
      <c r="L68" s="1435"/>
      <c r="M68" s="1435"/>
      <c r="N68" s="1435"/>
      <c r="O68" s="1435"/>
      <c r="P68" s="1435"/>
      <c r="Q68" s="1435"/>
      <c r="R68" s="1435"/>
      <c r="S68" s="1435"/>
      <c r="T68" s="1435"/>
      <c r="U68" s="1435"/>
      <c r="V68" s="1435"/>
      <c r="W68" s="1435"/>
      <c r="X68" s="1435"/>
      <c r="Y68" s="1435"/>
      <c r="Z68" s="1435"/>
      <c r="AA68" s="1435"/>
      <c r="AB68" s="1435"/>
      <c r="AC68" s="1435"/>
      <c r="AD68" s="1435"/>
      <c r="AE68" s="1435"/>
      <c r="AF68" s="1435"/>
      <c r="AG68" s="1435"/>
      <c r="AH68" s="1435"/>
      <c r="AI68" s="1435"/>
      <c r="AJ68" s="1435"/>
      <c r="AK68" s="1435"/>
      <c r="AL68" s="1435"/>
      <c r="AM68" s="1435"/>
      <c r="AN68" s="1476"/>
      <c r="AO68" s="1489"/>
    </row>
    <row r="69" spans="1:41" s="1324" customFormat="1" ht="11">
      <c r="A69" s="1434"/>
      <c r="B69" s="1350" t="s">
        <v>23</v>
      </c>
      <c r="C69" s="3156" t="s">
        <v>2225</v>
      </c>
      <c r="D69" s="3157"/>
      <c r="E69" s="3157"/>
      <c r="F69" s="3157"/>
      <c r="G69" s="3157"/>
      <c r="H69" s="3157"/>
      <c r="I69" s="3157"/>
      <c r="J69" s="3157"/>
      <c r="K69" s="3157"/>
      <c r="L69" s="3157"/>
      <c r="M69" s="3157"/>
      <c r="N69" s="3157"/>
      <c r="O69" s="3157"/>
      <c r="P69" s="3157"/>
      <c r="Q69" s="3157"/>
      <c r="R69" s="3157"/>
      <c r="S69" s="3157"/>
      <c r="T69" s="3157"/>
      <c r="U69" s="3157"/>
      <c r="V69" s="3157"/>
      <c r="W69" s="3157"/>
      <c r="X69" s="3157"/>
      <c r="Y69" s="3157"/>
      <c r="Z69" s="3157"/>
      <c r="AA69" s="3157"/>
      <c r="AB69" s="3157"/>
      <c r="AC69" s="3157"/>
      <c r="AD69" s="3157"/>
      <c r="AE69" s="3157"/>
      <c r="AF69" s="3157"/>
      <c r="AG69" s="3157"/>
      <c r="AH69" s="3157"/>
      <c r="AI69" s="3157"/>
      <c r="AJ69" s="3157"/>
      <c r="AK69" s="3157"/>
      <c r="AL69" s="3157"/>
      <c r="AM69" s="3157"/>
      <c r="AN69" s="3158"/>
      <c r="AO69" s="1489"/>
    </row>
    <row r="70" spans="1:41" s="1324" customFormat="1" ht="11">
      <c r="A70" s="1434"/>
      <c r="B70" s="1350"/>
      <c r="C70" s="3157"/>
      <c r="D70" s="3157"/>
      <c r="E70" s="3157"/>
      <c r="F70" s="3157"/>
      <c r="G70" s="3157"/>
      <c r="H70" s="3157"/>
      <c r="I70" s="3157"/>
      <c r="J70" s="3157"/>
      <c r="K70" s="3157"/>
      <c r="L70" s="3157"/>
      <c r="M70" s="3157"/>
      <c r="N70" s="3157"/>
      <c r="O70" s="3157"/>
      <c r="P70" s="3157"/>
      <c r="Q70" s="3157"/>
      <c r="R70" s="3157"/>
      <c r="S70" s="3157"/>
      <c r="T70" s="3157"/>
      <c r="U70" s="3157"/>
      <c r="V70" s="3157"/>
      <c r="W70" s="3157"/>
      <c r="X70" s="3157"/>
      <c r="Y70" s="3157"/>
      <c r="Z70" s="3157"/>
      <c r="AA70" s="3157"/>
      <c r="AB70" s="3157"/>
      <c r="AC70" s="3157"/>
      <c r="AD70" s="3157"/>
      <c r="AE70" s="3157"/>
      <c r="AF70" s="3157"/>
      <c r="AG70" s="3157"/>
      <c r="AH70" s="3157"/>
      <c r="AI70" s="3157"/>
      <c r="AJ70" s="3157"/>
      <c r="AK70" s="3157"/>
      <c r="AL70" s="3157"/>
      <c r="AM70" s="3157"/>
      <c r="AN70" s="3158"/>
      <c r="AO70" s="1489"/>
    </row>
    <row r="71" spans="1:41" s="1324" customFormat="1" ht="11">
      <c r="A71" s="1434"/>
      <c r="B71" s="1350"/>
      <c r="C71" s="3157"/>
      <c r="D71" s="3157"/>
      <c r="E71" s="3157"/>
      <c r="F71" s="3157"/>
      <c r="G71" s="3157"/>
      <c r="H71" s="3157"/>
      <c r="I71" s="3157"/>
      <c r="J71" s="3157"/>
      <c r="K71" s="3157"/>
      <c r="L71" s="3157"/>
      <c r="M71" s="3157"/>
      <c r="N71" s="3157"/>
      <c r="O71" s="3157"/>
      <c r="P71" s="3157"/>
      <c r="Q71" s="3157"/>
      <c r="R71" s="3157"/>
      <c r="S71" s="3157"/>
      <c r="T71" s="3157"/>
      <c r="U71" s="3157"/>
      <c r="V71" s="3157"/>
      <c r="W71" s="3157"/>
      <c r="X71" s="3157"/>
      <c r="Y71" s="3157"/>
      <c r="Z71" s="3157"/>
      <c r="AA71" s="3157"/>
      <c r="AB71" s="3157"/>
      <c r="AC71" s="3157"/>
      <c r="AD71" s="3157"/>
      <c r="AE71" s="3157"/>
      <c r="AF71" s="3157"/>
      <c r="AG71" s="3157"/>
      <c r="AH71" s="3157"/>
      <c r="AI71" s="3157"/>
      <c r="AJ71" s="3157"/>
      <c r="AK71" s="3157"/>
      <c r="AL71" s="3157"/>
      <c r="AM71" s="3157"/>
      <c r="AN71" s="3158"/>
      <c r="AO71" s="1489"/>
    </row>
    <row r="72" spans="1:41" s="1324" customFormat="1" ht="11">
      <c r="A72" s="1434"/>
      <c r="B72" s="1350"/>
      <c r="C72" s="3157"/>
      <c r="D72" s="3157"/>
      <c r="E72" s="3157"/>
      <c r="F72" s="3157"/>
      <c r="G72" s="3157"/>
      <c r="H72" s="3157"/>
      <c r="I72" s="3157"/>
      <c r="J72" s="3157"/>
      <c r="K72" s="3157"/>
      <c r="L72" s="3157"/>
      <c r="M72" s="3157"/>
      <c r="N72" s="3157"/>
      <c r="O72" s="3157"/>
      <c r="P72" s="3157"/>
      <c r="Q72" s="3157"/>
      <c r="R72" s="3157"/>
      <c r="S72" s="3157"/>
      <c r="T72" s="3157"/>
      <c r="U72" s="3157"/>
      <c r="V72" s="3157"/>
      <c r="W72" s="3157"/>
      <c r="X72" s="3157"/>
      <c r="Y72" s="3157"/>
      <c r="Z72" s="3157"/>
      <c r="AA72" s="3157"/>
      <c r="AB72" s="3157"/>
      <c r="AC72" s="3157"/>
      <c r="AD72" s="3157"/>
      <c r="AE72" s="3157"/>
      <c r="AF72" s="3157"/>
      <c r="AG72" s="3157"/>
      <c r="AH72" s="3157"/>
      <c r="AI72" s="3157"/>
      <c r="AJ72" s="3157"/>
      <c r="AK72" s="3157"/>
      <c r="AL72" s="3157"/>
      <c r="AM72" s="3157"/>
      <c r="AN72" s="3158"/>
      <c r="AO72" s="1489"/>
    </row>
    <row r="73" spans="1:41" s="1322" customFormat="1" ht="3" customHeight="1">
      <c r="A73" s="1349"/>
      <c r="B73" s="1436"/>
      <c r="C73" s="1437"/>
      <c r="D73" s="1437"/>
      <c r="E73" s="1437"/>
      <c r="F73" s="1437"/>
      <c r="G73" s="1437"/>
      <c r="H73" s="1437"/>
      <c r="I73" s="1437"/>
      <c r="J73" s="1437"/>
      <c r="K73" s="1437"/>
      <c r="L73" s="1437"/>
      <c r="M73" s="1437"/>
      <c r="N73" s="1437"/>
      <c r="O73" s="1437"/>
      <c r="P73" s="1437"/>
      <c r="Q73" s="1437"/>
      <c r="R73" s="1437"/>
      <c r="S73" s="1437"/>
      <c r="T73" s="1437"/>
      <c r="U73" s="1437"/>
      <c r="V73" s="1437"/>
      <c r="W73" s="1437"/>
      <c r="X73" s="1437"/>
      <c r="Y73" s="1437"/>
      <c r="Z73" s="1437"/>
      <c r="AA73" s="1437"/>
      <c r="AB73" s="1437"/>
      <c r="AC73" s="1437"/>
      <c r="AD73" s="1437"/>
      <c r="AE73" s="1437"/>
      <c r="AF73" s="1437"/>
      <c r="AG73" s="1437"/>
      <c r="AH73" s="1437"/>
      <c r="AI73" s="1437"/>
      <c r="AJ73" s="1437"/>
      <c r="AK73" s="1437"/>
      <c r="AL73" s="1437"/>
      <c r="AM73" s="1437"/>
      <c r="AN73" s="1477"/>
      <c r="AO73" s="1427"/>
    </row>
    <row r="74" spans="1:41" s="1322" customFormat="1" ht="9.75" customHeight="1">
      <c r="A74" s="1349"/>
      <c r="B74" s="1350" t="s">
        <v>24</v>
      </c>
      <c r="C74" s="1438" t="s">
        <v>25</v>
      </c>
      <c r="D74" s="1438"/>
      <c r="E74" s="1438"/>
      <c r="F74" s="1438"/>
      <c r="G74" s="1438"/>
      <c r="H74" s="1438"/>
      <c r="I74" s="1438"/>
      <c r="J74" s="1438"/>
      <c r="K74" s="1438"/>
      <c r="L74" s="1438"/>
      <c r="M74" s="1438"/>
      <c r="N74" s="1438"/>
      <c r="O74" s="1438"/>
      <c r="P74" s="1438"/>
      <c r="Q74" s="1438"/>
      <c r="R74" s="1438"/>
      <c r="S74" s="1438"/>
      <c r="T74" s="1438"/>
      <c r="U74" s="1438"/>
      <c r="V74" s="1438"/>
      <c r="W74" s="1438"/>
      <c r="X74" s="1438"/>
      <c r="Y74" s="1438"/>
      <c r="Z74" s="1438"/>
      <c r="AA74" s="1438"/>
      <c r="AB74" s="1438"/>
      <c r="AC74" s="1438"/>
      <c r="AD74" s="1438"/>
      <c r="AE74" s="1438"/>
      <c r="AF74" s="1438"/>
      <c r="AG74" s="1438"/>
      <c r="AH74" s="1438"/>
      <c r="AI74" s="1438"/>
      <c r="AJ74" s="1438"/>
      <c r="AK74" s="1438"/>
      <c r="AL74" s="1438"/>
      <c r="AM74" s="1438"/>
      <c r="AN74" s="1478"/>
      <c r="AO74" s="1427"/>
    </row>
    <row r="75" spans="1:41" s="1322" customFormat="1" ht="3" customHeight="1">
      <c r="A75" s="1349"/>
      <c r="B75" s="1436"/>
      <c r="C75" s="1438"/>
      <c r="D75" s="1438"/>
      <c r="E75" s="1438"/>
      <c r="F75" s="1438"/>
      <c r="G75" s="1438"/>
      <c r="H75" s="1438"/>
      <c r="I75" s="1438"/>
      <c r="J75" s="1438"/>
      <c r="K75" s="1438"/>
      <c r="L75" s="1438"/>
      <c r="M75" s="1438"/>
      <c r="N75" s="1438"/>
      <c r="O75" s="1438"/>
      <c r="P75" s="1438"/>
      <c r="Q75" s="1438"/>
      <c r="R75" s="1438"/>
      <c r="S75" s="1438"/>
      <c r="T75" s="1438"/>
      <c r="U75" s="1438"/>
      <c r="V75" s="1438"/>
      <c r="W75" s="1438"/>
      <c r="X75" s="1438"/>
      <c r="Y75" s="1438"/>
      <c r="Z75" s="1438"/>
      <c r="AA75" s="1438"/>
      <c r="AB75" s="1438"/>
      <c r="AC75" s="1438"/>
      <c r="AD75" s="1438"/>
      <c r="AE75" s="1438"/>
      <c r="AF75" s="1438"/>
      <c r="AG75" s="1438"/>
      <c r="AH75" s="1438"/>
      <c r="AI75" s="1438"/>
      <c r="AJ75" s="1438"/>
      <c r="AK75" s="1438"/>
      <c r="AL75" s="1438"/>
      <c r="AM75" s="1438"/>
      <c r="AN75" s="1478"/>
      <c r="AO75" s="1427"/>
    </row>
    <row r="76" spans="1:41" s="1322" customFormat="1" ht="12" customHeight="1">
      <c r="A76" s="1349"/>
      <c r="B76" s="1350" t="s">
        <v>26</v>
      </c>
      <c r="C76" s="3171" t="s">
        <v>2300</v>
      </c>
      <c r="D76" s="3172"/>
      <c r="E76" s="3172"/>
      <c r="F76" s="3172"/>
      <c r="G76" s="3172"/>
      <c r="H76" s="3172"/>
      <c r="I76" s="3172"/>
      <c r="J76" s="3172"/>
      <c r="K76" s="3172"/>
      <c r="L76" s="3172"/>
      <c r="M76" s="3172"/>
      <c r="N76" s="3172"/>
      <c r="O76" s="3172"/>
      <c r="P76" s="3172"/>
      <c r="Q76" s="3172"/>
      <c r="R76" s="3172"/>
      <c r="S76" s="3172"/>
      <c r="T76" s="3172"/>
      <c r="U76" s="3172"/>
      <c r="V76" s="3172"/>
      <c r="W76" s="3172"/>
      <c r="X76" s="3172"/>
      <c r="Y76" s="3172"/>
      <c r="Z76" s="3172"/>
      <c r="AA76" s="3172"/>
      <c r="AB76" s="3172"/>
      <c r="AC76" s="3172"/>
      <c r="AD76" s="3172"/>
      <c r="AE76" s="3172"/>
      <c r="AF76" s="3172"/>
      <c r="AG76" s="3172"/>
      <c r="AH76" s="3172"/>
      <c r="AI76" s="3172"/>
      <c r="AJ76" s="3172"/>
      <c r="AK76" s="3172"/>
      <c r="AL76" s="3172"/>
      <c r="AM76" s="3172"/>
      <c r="AN76" s="3173"/>
      <c r="AO76" s="1427"/>
    </row>
    <row r="77" spans="1:41" s="1322" customFormat="1" ht="7.5" customHeight="1">
      <c r="A77" s="1349"/>
      <c r="B77" s="1439"/>
      <c r="C77" s="1440"/>
      <c r="D77" s="1440"/>
      <c r="E77" s="1440"/>
      <c r="F77" s="1440"/>
      <c r="G77" s="1440"/>
      <c r="H77" s="1440"/>
      <c r="I77" s="1440"/>
      <c r="J77" s="1440"/>
      <c r="K77" s="1440"/>
      <c r="L77" s="1440"/>
      <c r="M77" s="1440"/>
      <c r="N77" s="1440"/>
      <c r="O77" s="1440"/>
      <c r="P77" s="1440"/>
      <c r="Q77" s="1440"/>
      <c r="R77" s="1440"/>
      <c r="S77" s="1440"/>
      <c r="T77" s="1440"/>
      <c r="U77" s="1440"/>
      <c r="V77" s="1440"/>
      <c r="W77" s="1440"/>
      <c r="X77" s="1440"/>
      <c r="Y77" s="1440"/>
      <c r="Z77" s="1440"/>
      <c r="AA77" s="1440"/>
      <c r="AB77" s="1440"/>
      <c r="AC77" s="1440"/>
      <c r="AD77" s="1440"/>
      <c r="AE77" s="1440"/>
      <c r="AF77" s="1440"/>
      <c r="AG77" s="1440"/>
      <c r="AH77" s="1440"/>
      <c r="AI77" s="1440"/>
      <c r="AJ77" s="1440"/>
      <c r="AK77" s="1440"/>
      <c r="AL77" s="1440"/>
      <c r="AM77" s="1440"/>
      <c r="AN77" s="1479"/>
      <c r="AO77" s="1427"/>
    </row>
    <row r="78" spans="1:41" s="1322" customFormat="1" ht="6" customHeight="1">
      <c r="A78" s="1441"/>
      <c r="B78" s="1442"/>
      <c r="C78" s="1443"/>
      <c r="D78" s="870"/>
      <c r="E78" s="870"/>
      <c r="F78" s="870"/>
      <c r="G78" s="870"/>
      <c r="H78" s="870"/>
      <c r="I78" s="870"/>
      <c r="J78" s="870"/>
      <c r="K78" s="870"/>
      <c r="L78" s="870"/>
      <c r="M78" s="870"/>
      <c r="N78" s="870"/>
      <c r="O78" s="870"/>
      <c r="P78" s="870"/>
      <c r="Q78" s="870"/>
      <c r="R78" s="870"/>
      <c r="S78" s="870"/>
      <c r="T78" s="870"/>
      <c r="U78" s="870"/>
      <c r="V78" s="870"/>
      <c r="W78" s="870"/>
      <c r="X78" s="870"/>
      <c r="Y78" s="870"/>
      <c r="Z78" s="870"/>
      <c r="AA78" s="870"/>
      <c r="AB78" s="870"/>
      <c r="AC78" s="870"/>
      <c r="AD78" s="870"/>
      <c r="AE78" s="870"/>
      <c r="AF78" s="870"/>
      <c r="AG78" s="870"/>
      <c r="AH78" s="870"/>
      <c r="AI78" s="870"/>
      <c r="AJ78" s="870"/>
      <c r="AK78" s="870"/>
      <c r="AL78" s="1442"/>
      <c r="AM78" s="1442"/>
      <c r="AN78" s="1480"/>
      <c r="AO78" s="1427"/>
    </row>
    <row r="79" spans="1:41" s="1325" customFormat="1" ht="12" customHeight="1">
      <c r="A79" s="1444"/>
      <c r="B79" s="1445" t="s">
        <v>20</v>
      </c>
      <c r="C79" s="3159" t="s">
        <v>2299</v>
      </c>
      <c r="D79" s="3160"/>
      <c r="E79" s="3160"/>
      <c r="F79" s="3160"/>
      <c r="G79" s="3160"/>
      <c r="H79" s="3160"/>
      <c r="I79" s="3160"/>
      <c r="J79" s="3160"/>
      <c r="K79" s="3160"/>
      <c r="L79" s="3160"/>
      <c r="M79" s="3160"/>
      <c r="N79" s="3160"/>
      <c r="O79" s="3160"/>
      <c r="P79" s="3160"/>
      <c r="Q79" s="3160"/>
      <c r="R79" s="3160"/>
      <c r="S79" s="3160"/>
      <c r="T79" s="3160"/>
      <c r="U79" s="3160"/>
      <c r="V79" s="3160"/>
      <c r="W79" s="3160"/>
      <c r="X79" s="3160"/>
      <c r="Y79" s="3160"/>
      <c r="Z79" s="3160"/>
      <c r="AA79" s="3160"/>
      <c r="AB79" s="3160"/>
      <c r="AC79" s="3160"/>
      <c r="AD79" s="3160"/>
      <c r="AE79" s="3160"/>
      <c r="AF79" s="3160"/>
      <c r="AG79" s="3160"/>
      <c r="AH79" s="3160"/>
      <c r="AI79" s="3160"/>
      <c r="AJ79" s="3160"/>
      <c r="AK79" s="3160"/>
      <c r="AL79" s="3160"/>
      <c r="AM79" s="3160"/>
      <c r="AN79" s="3161"/>
      <c r="AO79" s="1490"/>
    </row>
    <row r="80" spans="1:41" s="1326" customFormat="1" ht="2.25" customHeight="1">
      <c r="A80" s="1446"/>
      <c r="B80" s="1447"/>
      <c r="C80" s="3160"/>
      <c r="D80" s="3160"/>
      <c r="E80" s="3160"/>
      <c r="F80" s="3160"/>
      <c r="G80" s="3160"/>
      <c r="H80" s="3160"/>
      <c r="I80" s="3160"/>
      <c r="J80" s="3160"/>
      <c r="K80" s="3160"/>
      <c r="L80" s="3160"/>
      <c r="M80" s="3160"/>
      <c r="N80" s="3160"/>
      <c r="O80" s="3160"/>
      <c r="P80" s="3160"/>
      <c r="Q80" s="3160"/>
      <c r="R80" s="3160"/>
      <c r="S80" s="3160"/>
      <c r="T80" s="3160"/>
      <c r="U80" s="3160"/>
      <c r="V80" s="3160"/>
      <c r="W80" s="3160"/>
      <c r="X80" s="3160"/>
      <c r="Y80" s="3160"/>
      <c r="Z80" s="3160"/>
      <c r="AA80" s="3160"/>
      <c r="AB80" s="3160"/>
      <c r="AC80" s="3160"/>
      <c r="AD80" s="3160"/>
      <c r="AE80" s="3160"/>
      <c r="AF80" s="3160"/>
      <c r="AG80" s="3160"/>
      <c r="AH80" s="3160"/>
      <c r="AI80" s="3160"/>
      <c r="AJ80" s="3160"/>
      <c r="AK80" s="3160"/>
      <c r="AL80" s="3160"/>
      <c r="AM80" s="3160"/>
      <c r="AN80" s="3161"/>
      <c r="AO80" s="1491"/>
    </row>
    <row r="81" spans="1:78" s="1322" customFormat="1" ht="12.75" customHeight="1">
      <c r="A81" s="1441"/>
      <c r="B81" s="1448" t="s">
        <v>21</v>
      </c>
      <c r="C81" s="3127" t="s">
        <v>27</v>
      </c>
      <c r="D81" s="3127"/>
      <c r="E81" s="3127"/>
      <c r="F81" s="3127"/>
      <c r="G81" s="3127"/>
      <c r="H81" s="3127"/>
      <c r="I81" s="3127"/>
      <c r="J81" s="3127"/>
      <c r="K81" s="3127"/>
      <c r="L81" s="3127"/>
      <c r="M81" s="3127"/>
      <c r="N81" s="3127"/>
      <c r="O81" s="3127"/>
      <c r="P81" s="3127"/>
      <c r="Q81" s="3127"/>
      <c r="R81" s="3127"/>
      <c r="S81" s="3127"/>
      <c r="T81" s="3127"/>
      <c r="U81" s="3127"/>
      <c r="V81" s="3127"/>
      <c r="W81" s="3127"/>
      <c r="X81" s="3127"/>
      <c r="Y81" s="3127"/>
      <c r="Z81" s="3127"/>
      <c r="AA81" s="3127"/>
      <c r="AB81" s="3127"/>
      <c r="AC81" s="3127"/>
      <c r="AD81" s="3127"/>
      <c r="AE81" s="3127"/>
      <c r="AF81" s="3127"/>
      <c r="AG81" s="3127"/>
      <c r="AH81" s="3127"/>
      <c r="AI81" s="3127"/>
      <c r="AJ81" s="3127"/>
      <c r="AK81" s="3127"/>
      <c r="AL81" s="3127"/>
      <c r="AM81" s="3127"/>
      <c r="AN81" s="3128"/>
      <c r="AO81" s="3129"/>
      <c r="AP81" s="3129"/>
      <c r="AQ81" s="3129"/>
      <c r="AR81" s="3129"/>
      <c r="AS81" s="3129"/>
      <c r="AT81" s="3129"/>
      <c r="AU81" s="3129"/>
      <c r="AV81" s="3129"/>
      <c r="AW81" s="3129"/>
      <c r="AX81" s="3129"/>
      <c r="AY81" s="3129"/>
      <c r="AZ81" s="3129"/>
      <c r="BA81" s="3129"/>
      <c r="BB81" s="3129"/>
      <c r="BC81" s="3129"/>
      <c r="BD81" s="3129"/>
      <c r="BE81" s="3129"/>
      <c r="BF81" s="3129"/>
      <c r="BG81" s="3129"/>
      <c r="BH81" s="3129"/>
      <c r="BI81" s="3129"/>
      <c r="BJ81" s="3129"/>
      <c r="BK81" s="3129"/>
      <c r="BL81" s="3129"/>
      <c r="BM81" s="3129"/>
      <c r="BN81" s="3129"/>
      <c r="BO81" s="3129"/>
      <c r="BP81" s="3129"/>
      <c r="BQ81" s="3129"/>
      <c r="BR81" s="3129"/>
      <c r="BS81" s="3129"/>
      <c r="BT81" s="3129"/>
      <c r="BU81" s="3129"/>
      <c r="BV81" s="3129"/>
      <c r="BW81" s="3129"/>
      <c r="BX81" s="3129"/>
      <c r="BY81" s="3129"/>
      <c r="BZ81" s="3130"/>
    </row>
    <row r="82" spans="1:78" s="1324" customFormat="1" ht="2.25" customHeight="1">
      <c r="A82" s="1449"/>
      <c r="B82" s="1450"/>
      <c r="C82" s="3131"/>
      <c r="D82" s="3131"/>
      <c r="E82" s="3131"/>
      <c r="F82" s="3131"/>
      <c r="G82" s="3131"/>
      <c r="H82" s="3131"/>
      <c r="I82" s="3131"/>
      <c r="J82" s="3131"/>
      <c r="K82" s="3131"/>
      <c r="L82" s="3131"/>
      <c r="M82" s="3131"/>
      <c r="N82" s="3131"/>
      <c r="O82" s="3131"/>
      <c r="P82" s="3131"/>
      <c r="Q82" s="3131"/>
      <c r="R82" s="3131"/>
      <c r="S82" s="3131"/>
      <c r="T82" s="3131"/>
      <c r="U82" s="3131"/>
      <c r="V82" s="3131"/>
      <c r="W82" s="3131"/>
      <c r="X82" s="3131"/>
      <c r="Y82" s="3131"/>
      <c r="Z82" s="3131"/>
      <c r="AA82" s="3131"/>
      <c r="AB82" s="3131"/>
      <c r="AC82" s="3131"/>
      <c r="AD82" s="3131"/>
      <c r="AE82" s="3131"/>
      <c r="AF82" s="3131"/>
      <c r="AG82" s="3131"/>
      <c r="AH82" s="3131"/>
      <c r="AI82" s="3131"/>
      <c r="AJ82" s="3131"/>
      <c r="AK82" s="3131"/>
      <c r="AL82" s="3131"/>
      <c r="AM82" s="3131"/>
      <c r="AN82" s="3132"/>
      <c r="AO82" s="1489"/>
    </row>
    <row r="83" spans="1:78" s="1324" customFormat="1" ht="14.25" customHeight="1">
      <c r="A83" s="1449"/>
      <c r="B83" s="1451" t="s">
        <v>23</v>
      </c>
      <c r="C83" s="3135" t="s">
        <v>2226</v>
      </c>
      <c r="D83" s="3135"/>
      <c r="E83" s="3135"/>
      <c r="F83" s="3135"/>
      <c r="G83" s="3135"/>
      <c r="H83" s="3135"/>
      <c r="I83" s="3135"/>
      <c r="J83" s="3135"/>
      <c r="K83" s="3135"/>
      <c r="L83" s="3135"/>
      <c r="M83" s="3135"/>
      <c r="N83" s="3135"/>
      <c r="O83" s="3135"/>
      <c r="P83" s="3135"/>
      <c r="Q83" s="3135"/>
      <c r="R83" s="3135"/>
      <c r="S83" s="3135"/>
      <c r="T83" s="3135"/>
      <c r="U83" s="3135"/>
      <c r="V83" s="3135"/>
      <c r="W83" s="3135"/>
      <c r="X83" s="3135"/>
      <c r="Y83" s="3135"/>
      <c r="Z83" s="3135"/>
      <c r="AA83" s="3135"/>
      <c r="AB83" s="3135"/>
      <c r="AC83" s="3135"/>
      <c r="AD83" s="3135"/>
      <c r="AE83" s="3135"/>
      <c r="AF83" s="3135"/>
      <c r="AG83" s="3135"/>
      <c r="AH83" s="3135"/>
      <c r="AI83" s="3135"/>
      <c r="AJ83" s="3135"/>
      <c r="AK83" s="3135"/>
      <c r="AL83" s="3135"/>
      <c r="AM83" s="3135"/>
      <c r="AN83" s="3136"/>
      <c r="AO83" s="1489"/>
    </row>
    <row r="84" spans="1:78" s="1322" customFormat="1" ht="14.25" customHeight="1">
      <c r="A84" s="1441"/>
      <c r="B84" s="1452"/>
      <c r="C84" s="3135"/>
      <c r="D84" s="3135"/>
      <c r="E84" s="3135"/>
      <c r="F84" s="3135"/>
      <c r="G84" s="3135"/>
      <c r="H84" s="3135"/>
      <c r="I84" s="3135"/>
      <c r="J84" s="3135"/>
      <c r="K84" s="3135"/>
      <c r="L84" s="3135"/>
      <c r="M84" s="3135"/>
      <c r="N84" s="3135"/>
      <c r="O84" s="3135"/>
      <c r="P84" s="3135"/>
      <c r="Q84" s="3135"/>
      <c r="R84" s="3135"/>
      <c r="S84" s="3135"/>
      <c r="T84" s="3135"/>
      <c r="U84" s="3135"/>
      <c r="V84" s="3135"/>
      <c r="W84" s="3135"/>
      <c r="X84" s="3135"/>
      <c r="Y84" s="3135"/>
      <c r="Z84" s="3135"/>
      <c r="AA84" s="3135"/>
      <c r="AB84" s="3135"/>
      <c r="AC84" s="3135"/>
      <c r="AD84" s="3135"/>
      <c r="AE84" s="3135"/>
      <c r="AF84" s="3135"/>
      <c r="AG84" s="3135"/>
      <c r="AH84" s="3135"/>
      <c r="AI84" s="3135"/>
      <c r="AJ84" s="3135"/>
      <c r="AK84" s="3135"/>
      <c r="AL84" s="3135"/>
      <c r="AM84" s="3135"/>
      <c r="AN84" s="3136"/>
      <c r="AO84" s="1427"/>
    </row>
    <row r="85" spans="1:78" s="1322" customFormat="1" ht="17.25" customHeight="1">
      <c r="A85" s="1441"/>
      <c r="B85" s="1452"/>
      <c r="C85" s="3135"/>
      <c r="D85" s="3135"/>
      <c r="E85" s="3135"/>
      <c r="F85" s="3135"/>
      <c r="G85" s="3135"/>
      <c r="H85" s="3135"/>
      <c r="I85" s="3135"/>
      <c r="J85" s="3135"/>
      <c r="K85" s="3135"/>
      <c r="L85" s="3135"/>
      <c r="M85" s="3135"/>
      <c r="N85" s="3135"/>
      <c r="O85" s="3135"/>
      <c r="P85" s="3135"/>
      <c r="Q85" s="3135"/>
      <c r="R85" s="3135"/>
      <c r="S85" s="3135"/>
      <c r="T85" s="3135"/>
      <c r="U85" s="3135"/>
      <c r="V85" s="3135"/>
      <c r="W85" s="3135"/>
      <c r="X85" s="3135"/>
      <c r="Y85" s="3135"/>
      <c r="Z85" s="3135"/>
      <c r="AA85" s="3135"/>
      <c r="AB85" s="3135"/>
      <c r="AC85" s="3135"/>
      <c r="AD85" s="3135"/>
      <c r="AE85" s="3135"/>
      <c r="AF85" s="3135"/>
      <c r="AG85" s="3135"/>
      <c r="AH85" s="3135"/>
      <c r="AI85" s="3135"/>
      <c r="AJ85" s="3135"/>
      <c r="AK85" s="3135"/>
      <c r="AL85" s="3135"/>
      <c r="AM85" s="3135"/>
      <c r="AN85" s="3136"/>
      <c r="AO85" s="1427"/>
    </row>
    <row r="86" spans="1:78" s="1322" customFormat="1" ht="3" customHeight="1">
      <c r="A86" s="1441"/>
      <c r="B86" s="1442"/>
      <c r="C86" s="1453"/>
      <c r="D86" s="1453"/>
      <c r="E86" s="1453"/>
      <c r="F86" s="1453"/>
      <c r="G86" s="1453"/>
      <c r="H86" s="1453"/>
      <c r="I86" s="1453"/>
      <c r="J86" s="1453"/>
      <c r="K86" s="1453"/>
      <c r="L86" s="1453"/>
      <c r="M86" s="1453"/>
      <c r="N86" s="1453"/>
      <c r="O86" s="1453"/>
      <c r="P86" s="1453"/>
      <c r="Q86" s="1453"/>
      <c r="R86" s="1453"/>
      <c r="S86" s="1453"/>
      <c r="T86" s="1453"/>
      <c r="U86" s="1453"/>
      <c r="V86" s="1453"/>
      <c r="W86" s="1453"/>
      <c r="X86" s="1453"/>
      <c r="Y86" s="1453"/>
      <c r="Z86" s="1453"/>
      <c r="AA86" s="1453"/>
      <c r="AB86" s="1453"/>
      <c r="AC86" s="1453"/>
      <c r="AD86" s="1453"/>
      <c r="AE86" s="1453"/>
      <c r="AF86" s="1453"/>
      <c r="AG86" s="1453"/>
      <c r="AH86" s="1453"/>
      <c r="AI86" s="1453"/>
      <c r="AJ86" s="1453"/>
      <c r="AK86" s="1453"/>
      <c r="AL86" s="1453"/>
      <c r="AM86" s="1453"/>
      <c r="AN86" s="1481"/>
      <c r="AO86" s="1427"/>
    </row>
    <row r="87" spans="1:78" s="1322" customFormat="1" ht="10.5" customHeight="1">
      <c r="A87" s="1441"/>
      <c r="B87" s="1452" t="s">
        <v>24</v>
      </c>
      <c r="C87" s="3133" t="s">
        <v>28</v>
      </c>
      <c r="D87" s="3133"/>
      <c r="E87" s="3133"/>
      <c r="F87" s="3133"/>
      <c r="G87" s="3133"/>
      <c r="H87" s="3133"/>
      <c r="I87" s="3133"/>
      <c r="J87" s="3133"/>
      <c r="K87" s="3133"/>
      <c r="L87" s="3133"/>
      <c r="M87" s="3133"/>
      <c r="N87" s="3133"/>
      <c r="O87" s="3133"/>
      <c r="P87" s="3133"/>
      <c r="Q87" s="3133"/>
      <c r="R87" s="3133"/>
      <c r="S87" s="3133"/>
      <c r="T87" s="3133"/>
      <c r="U87" s="3133"/>
      <c r="V87" s="3133"/>
      <c r="W87" s="3133"/>
      <c r="X87" s="3133"/>
      <c r="Y87" s="3133"/>
      <c r="Z87" s="3133"/>
      <c r="AA87" s="3133"/>
      <c r="AB87" s="3133"/>
      <c r="AC87" s="3133"/>
      <c r="AD87" s="3133"/>
      <c r="AE87" s="3133"/>
      <c r="AF87" s="3133"/>
      <c r="AG87" s="3133"/>
      <c r="AH87" s="3133"/>
      <c r="AI87" s="3133"/>
      <c r="AJ87" s="3133"/>
      <c r="AK87" s="3133"/>
      <c r="AL87" s="3133"/>
      <c r="AM87" s="3133"/>
      <c r="AN87" s="3134"/>
      <c r="AO87" s="1427"/>
    </row>
    <row r="88" spans="1:78" s="1322" customFormat="1" ht="2.25" customHeight="1">
      <c r="A88" s="1441"/>
      <c r="B88" s="1442"/>
      <c r="C88" s="1443"/>
      <c r="D88" s="870"/>
      <c r="E88" s="870"/>
      <c r="F88" s="870"/>
      <c r="G88" s="870"/>
      <c r="H88" s="870"/>
      <c r="I88" s="870"/>
      <c r="J88" s="870"/>
      <c r="K88" s="870"/>
      <c r="L88" s="870"/>
      <c r="M88" s="870"/>
      <c r="N88" s="870"/>
      <c r="O88" s="870"/>
      <c r="P88" s="870"/>
      <c r="Q88" s="870"/>
      <c r="R88" s="870"/>
      <c r="S88" s="870"/>
      <c r="T88" s="870"/>
      <c r="U88" s="870"/>
      <c r="V88" s="870"/>
      <c r="W88" s="870"/>
      <c r="X88" s="870"/>
      <c r="Y88" s="870"/>
      <c r="Z88" s="870"/>
      <c r="AA88" s="870"/>
      <c r="AB88" s="870"/>
      <c r="AC88" s="870"/>
      <c r="AD88" s="870"/>
      <c r="AE88" s="870"/>
      <c r="AF88" s="870"/>
      <c r="AG88" s="870"/>
      <c r="AH88" s="870"/>
      <c r="AI88" s="870"/>
      <c r="AJ88" s="870"/>
      <c r="AK88" s="870"/>
      <c r="AL88" s="1482"/>
      <c r="AM88" s="1450"/>
      <c r="AN88" s="1483"/>
      <c r="AO88" s="1427"/>
    </row>
    <row r="89" spans="1:78" s="1322" customFormat="1" ht="12" customHeight="1">
      <c r="A89" s="1441"/>
      <c r="B89" s="1454" t="s">
        <v>26</v>
      </c>
      <c r="C89" s="3162" t="s">
        <v>2301</v>
      </c>
      <c r="D89" s="3163"/>
      <c r="E89" s="3163"/>
      <c r="F89" s="3163"/>
      <c r="G89" s="3163"/>
      <c r="H89" s="3163"/>
      <c r="I89" s="3163"/>
      <c r="J89" s="3163"/>
      <c r="K89" s="3163"/>
      <c r="L89" s="3163"/>
      <c r="M89" s="3163"/>
      <c r="N89" s="3163"/>
      <c r="O89" s="3163"/>
      <c r="P89" s="3163"/>
      <c r="Q89" s="3163"/>
      <c r="R89" s="3163"/>
      <c r="S89" s="3163"/>
      <c r="T89" s="3163"/>
      <c r="U89" s="3163"/>
      <c r="V89" s="3163"/>
      <c r="W89" s="3163"/>
      <c r="X89" s="3163"/>
      <c r="Y89" s="3163"/>
      <c r="Z89" s="3163"/>
      <c r="AA89" s="3163"/>
      <c r="AB89" s="3163"/>
      <c r="AC89" s="3163"/>
      <c r="AD89" s="3163"/>
      <c r="AE89" s="3163"/>
      <c r="AF89" s="3163"/>
      <c r="AG89" s="3163"/>
      <c r="AH89" s="3163"/>
      <c r="AI89" s="3163"/>
      <c r="AJ89" s="3163"/>
      <c r="AK89" s="3163"/>
      <c r="AL89" s="3163"/>
      <c r="AM89" s="3163"/>
      <c r="AN89" s="3164"/>
      <c r="AO89" s="1427"/>
    </row>
    <row r="90" spans="1:78" s="1322" customFormat="1" ht="12" customHeight="1">
      <c r="A90" s="1441"/>
      <c r="B90" s="1442"/>
      <c r="C90" s="1442"/>
      <c r="D90" s="1442"/>
      <c r="E90" s="1442"/>
      <c r="F90" s="1442"/>
      <c r="G90" s="1442"/>
      <c r="H90" s="1442"/>
      <c r="I90" s="1442"/>
      <c r="J90" s="1442"/>
      <c r="K90" s="1442"/>
      <c r="L90" s="1442"/>
      <c r="M90" s="1442"/>
      <c r="N90" s="1442"/>
      <c r="O90" s="1442"/>
      <c r="P90" s="1442"/>
      <c r="Q90" s="1442"/>
      <c r="R90" s="1442"/>
      <c r="S90" s="1442"/>
      <c r="T90" s="1442"/>
      <c r="U90" s="1442"/>
      <c r="V90" s="1442"/>
      <c r="W90" s="1442"/>
      <c r="X90" s="1442"/>
      <c r="Y90" s="1442"/>
      <c r="Z90" s="1442"/>
      <c r="AA90" s="1442"/>
      <c r="AB90" s="1442"/>
      <c r="AC90" s="1442"/>
      <c r="AD90" s="1442"/>
      <c r="AE90" s="1442"/>
      <c r="AF90" s="1442"/>
      <c r="AG90" s="1442"/>
      <c r="AH90" s="1442"/>
      <c r="AI90" s="1442"/>
      <c r="AJ90" s="1442"/>
      <c r="AK90" s="1442"/>
      <c r="AL90" s="1442"/>
      <c r="AM90" s="1442"/>
      <c r="AN90" s="1480"/>
      <c r="AO90" s="1427"/>
    </row>
    <row r="91" spans="1:78" ht="31.5" customHeight="1">
      <c r="A91" s="1455"/>
      <c r="B91" s="1456"/>
      <c r="C91" s="1456" t="s">
        <v>29</v>
      </c>
      <c r="D91" s="1347"/>
      <c r="E91" s="1347"/>
      <c r="F91" s="1347"/>
      <c r="G91" s="1347"/>
      <c r="H91" s="1347"/>
      <c r="I91" s="1347"/>
      <c r="J91" s="1347"/>
      <c r="K91" s="1347"/>
      <c r="L91" s="1347"/>
      <c r="M91" s="1347"/>
      <c r="N91" s="1347"/>
      <c r="O91" s="1347"/>
      <c r="P91" s="1347"/>
      <c r="Q91" s="1347"/>
      <c r="R91" s="1347"/>
      <c r="S91" s="1347"/>
      <c r="T91" s="1347"/>
      <c r="U91" s="1347"/>
      <c r="V91" s="1347"/>
      <c r="W91" s="1347"/>
      <c r="X91" s="1347"/>
      <c r="Y91" s="1347"/>
      <c r="Z91" s="1347"/>
      <c r="AA91" s="1347"/>
      <c r="AB91" s="1347"/>
      <c r="AC91" s="1347"/>
      <c r="AD91" s="1347"/>
      <c r="AE91" s="1347"/>
      <c r="AF91" s="1347"/>
      <c r="AG91" s="1347"/>
      <c r="AH91" s="1347"/>
      <c r="AI91" s="1347"/>
      <c r="AJ91" s="1347"/>
      <c r="AK91" s="1347"/>
      <c r="AL91" s="1347"/>
      <c r="AM91" s="1347"/>
      <c r="AN91" s="1484"/>
    </row>
    <row r="92" spans="1:78">
      <c r="A92" s="1455"/>
      <c r="B92" s="1456"/>
      <c r="C92" s="1456" t="s">
        <v>30</v>
      </c>
      <c r="D92" s="1347"/>
      <c r="E92" s="1347"/>
      <c r="F92" s="1347"/>
      <c r="G92" s="1347"/>
      <c r="H92" s="1347"/>
      <c r="I92" s="1347"/>
      <c r="J92" s="1347"/>
      <c r="K92" s="1347"/>
      <c r="L92" s="1347"/>
      <c r="M92" s="1347"/>
      <c r="N92" s="1347"/>
      <c r="O92" s="1347"/>
      <c r="P92" s="1347"/>
      <c r="Q92" s="1347"/>
      <c r="R92" s="1347"/>
      <c r="S92" s="1347"/>
      <c r="T92" s="1347"/>
      <c r="U92" s="1473" t="s">
        <v>31</v>
      </c>
      <c r="V92" s="1347"/>
      <c r="W92" s="1347"/>
      <c r="X92" s="1347"/>
      <c r="Y92" s="1347"/>
      <c r="Z92" s="1347"/>
      <c r="AA92" s="1347"/>
      <c r="AB92" s="1347"/>
      <c r="AC92" s="1347"/>
      <c r="AD92" s="1347"/>
      <c r="AE92" s="1347"/>
      <c r="AF92" s="1347"/>
      <c r="AG92" s="1347"/>
      <c r="AH92" s="1347"/>
      <c r="AI92" s="1347"/>
      <c r="AJ92" s="1347"/>
      <c r="AK92" s="1347"/>
      <c r="AL92" s="1347"/>
      <c r="AM92" s="1347"/>
      <c r="AN92" s="1484"/>
    </row>
    <row r="93" spans="1:78" s="1327" customFormat="1">
      <c r="A93" s="1457"/>
      <c r="B93" s="1458"/>
      <c r="C93" s="1458" t="s">
        <v>32</v>
      </c>
      <c r="D93" s="1459"/>
      <c r="E93" s="1459"/>
      <c r="F93" s="1459"/>
      <c r="G93" s="1459"/>
      <c r="H93" s="1459"/>
      <c r="I93" s="1459"/>
      <c r="J93" s="1459"/>
      <c r="K93" s="1459"/>
      <c r="L93" s="1459"/>
      <c r="M93" s="1459"/>
      <c r="N93" s="1459"/>
      <c r="O93" s="1459"/>
      <c r="P93" s="1459"/>
      <c r="Q93" s="1459"/>
      <c r="R93" s="1459"/>
      <c r="S93" s="1459"/>
      <c r="T93" s="1459"/>
      <c r="U93" s="1473"/>
      <c r="V93" s="1473"/>
      <c r="W93" s="1459"/>
      <c r="X93" s="1459"/>
      <c r="Y93" s="1459"/>
      <c r="Z93" s="1459"/>
      <c r="AA93" s="1459"/>
      <c r="AB93" s="1459"/>
      <c r="AC93" s="1459"/>
      <c r="AD93" s="1459"/>
      <c r="AE93" s="1459"/>
      <c r="AF93" s="1459"/>
      <c r="AG93" s="1459"/>
      <c r="AH93" s="1459"/>
      <c r="AI93" s="1459"/>
      <c r="AJ93" s="1459"/>
      <c r="AK93" s="1459"/>
      <c r="AL93" s="1459"/>
      <c r="AM93" s="1459"/>
      <c r="AN93" s="1485"/>
      <c r="AO93" s="1492"/>
    </row>
    <row r="94" spans="1:78" ht="4.5" customHeight="1">
      <c r="A94" s="1460"/>
      <c r="B94" s="1461"/>
      <c r="C94" s="1461"/>
      <c r="D94" s="1461"/>
      <c r="E94" s="1461"/>
      <c r="F94" s="1461"/>
      <c r="G94" s="1461"/>
      <c r="H94" s="1461"/>
      <c r="I94" s="1461"/>
      <c r="J94" s="1461"/>
      <c r="K94" s="1461"/>
      <c r="L94" s="1461"/>
      <c r="M94" s="1461"/>
      <c r="N94" s="1461"/>
      <c r="O94" s="1461"/>
      <c r="P94" s="1461"/>
      <c r="Q94" s="1461"/>
      <c r="R94" s="1461"/>
      <c r="S94" s="1461"/>
      <c r="T94" s="1461"/>
      <c r="U94" s="1461"/>
      <c r="V94" s="1461"/>
      <c r="W94" s="1461"/>
      <c r="X94" s="1461"/>
      <c r="Y94" s="1461"/>
      <c r="Z94" s="1461"/>
      <c r="AA94" s="1461"/>
      <c r="AB94" s="1461"/>
      <c r="AC94" s="1461"/>
      <c r="AD94" s="1461"/>
      <c r="AE94" s="1461"/>
      <c r="AF94" s="1461"/>
      <c r="AG94" s="1461"/>
      <c r="AH94" s="1461"/>
      <c r="AI94" s="1461"/>
      <c r="AJ94" s="1461"/>
      <c r="AK94" s="1461"/>
      <c r="AL94" s="1461"/>
      <c r="AM94" s="1461"/>
      <c r="AN94" s="1486"/>
    </row>
    <row r="95" spans="1:78" ht="5.25" customHeight="1">
      <c r="A95" s="1330"/>
      <c r="B95" s="1330"/>
      <c r="C95" s="1330"/>
      <c r="D95" s="1330"/>
      <c r="E95" s="1330"/>
      <c r="F95" s="1330"/>
      <c r="G95" s="1330"/>
      <c r="H95" s="1330"/>
      <c r="I95" s="1330"/>
      <c r="J95" s="1330"/>
      <c r="K95" s="1330"/>
      <c r="L95" s="1330"/>
      <c r="M95" s="1330"/>
      <c r="N95" s="1330"/>
      <c r="O95" s="1330"/>
      <c r="P95" s="1330"/>
      <c r="Q95" s="1330"/>
      <c r="R95" s="1330"/>
      <c r="S95" s="1330"/>
      <c r="T95" s="1330"/>
      <c r="U95" s="1330"/>
      <c r="V95" s="1330"/>
      <c r="W95" s="1330"/>
      <c r="X95" s="1330"/>
      <c r="Y95" s="1330"/>
      <c r="Z95" s="1330"/>
      <c r="AA95" s="1330"/>
      <c r="AB95" s="1330"/>
      <c r="AC95" s="1330"/>
      <c r="AD95" s="1330"/>
      <c r="AE95" s="1330"/>
      <c r="AF95" s="1330"/>
      <c r="AG95" s="1330"/>
      <c r="AH95" s="1330"/>
      <c r="AI95" s="1330"/>
      <c r="AJ95" s="1330"/>
      <c r="AK95" s="1330"/>
      <c r="AL95" s="1330"/>
      <c r="AM95" s="1330"/>
      <c r="AN95" s="1330"/>
    </row>
    <row r="96" spans="1:78" ht="14.25" customHeight="1">
      <c r="A96" s="3165" t="s">
        <v>33</v>
      </c>
      <c r="B96" s="3166"/>
      <c r="C96" s="3166"/>
      <c r="D96" s="3166"/>
      <c r="E96" s="3166"/>
      <c r="F96" s="3166"/>
      <c r="G96" s="3166"/>
      <c r="H96" s="3166"/>
      <c r="I96" s="3166"/>
      <c r="J96" s="3166"/>
      <c r="K96" s="3166"/>
      <c r="L96" s="3166"/>
      <c r="M96" s="3166"/>
      <c r="N96" s="3166"/>
      <c r="O96" s="3166"/>
      <c r="P96" s="3166"/>
      <c r="Q96" s="3166"/>
      <c r="R96" s="3166"/>
      <c r="S96" s="3166"/>
      <c r="T96" s="3166"/>
      <c r="U96" s="3166"/>
      <c r="V96" s="3166"/>
      <c r="W96" s="3166"/>
      <c r="X96" s="3166"/>
      <c r="Y96" s="3166"/>
      <c r="Z96" s="3166"/>
      <c r="AA96" s="3166"/>
      <c r="AB96" s="3166"/>
      <c r="AC96" s="3166"/>
      <c r="AD96" s="3166"/>
      <c r="AE96" s="3166"/>
      <c r="AF96" s="3166"/>
      <c r="AG96" s="3166"/>
      <c r="AH96" s="3166"/>
      <c r="AI96" s="3166"/>
      <c r="AJ96" s="3166"/>
      <c r="AK96" s="3166"/>
      <c r="AL96" s="3166"/>
      <c r="AM96" s="3166"/>
      <c r="AN96" s="3167"/>
    </row>
    <row r="97" spans="1:41" ht="4.5" customHeight="1">
      <c r="A97" s="1462"/>
      <c r="B97" s="1462"/>
      <c r="C97" s="1462"/>
      <c r="D97" s="1462"/>
      <c r="E97" s="1462"/>
      <c r="F97" s="1462"/>
      <c r="G97" s="1462"/>
      <c r="H97" s="1462"/>
      <c r="I97" s="1462"/>
      <c r="J97" s="1462"/>
      <c r="K97" s="1462"/>
      <c r="L97" s="1462"/>
      <c r="M97" s="1462"/>
      <c r="N97" s="1462"/>
      <c r="O97" s="1462"/>
      <c r="P97" s="1462"/>
      <c r="Q97" s="1462"/>
      <c r="R97" s="1462"/>
      <c r="S97" s="1462"/>
      <c r="T97" s="1462"/>
      <c r="U97" s="1462"/>
      <c r="V97" s="1462"/>
      <c r="W97" s="1462"/>
      <c r="X97" s="1462"/>
      <c r="Y97" s="1462"/>
      <c r="Z97" s="1462"/>
      <c r="AA97" s="1462"/>
      <c r="AB97" s="1462"/>
      <c r="AC97" s="1462"/>
      <c r="AD97" s="1462"/>
      <c r="AE97" s="1462"/>
      <c r="AF97" s="1462"/>
      <c r="AG97" s="1462"/>
      <c r="AH97" s="1462"/>
      <c r="AI97" s="1462"/>
      <c r="AJ97" s="1462"/>
      <c r="AK97" s="1462"/>
      <c r="AL97" s="1462"/>
      <c r="AM97" s="1462"/>
      <c r="AN97" s="1462"/>
    </row>
    <row r="98" spans="1:41" ht="10.5" customHeight="1">
      <c r="A98" s="3168" t="s">
        <v>34</v>
      </c>
      <c r="B98" s="3169"/>
      <c r="C98" s="3169"/>
      <c r="D98" s="3169"/>
      <c r="E98" s="3169"/>
      <c r="F98" s="3169"/>
      <c r="G98" s="3169"/>
      <c r="H98" s="3169"/>
      <c r="I98" s="3169"/>
      <c r="J98" s="3169"/>
      <c r="K98" s="3169"/>
      <c r="L98" s="3169"/>
      <c r="M98" s="3169"/>
      <c r="N98" s="3169"/>
      <c r="O98" s="3169"/>
      <c r="P98" s="3169"/>
      <c r="Q98" s="3169"/>
      <c r="R98" s="3169"/>
      <c r="S98" s="3169"/>
      <c r="T98" s="3169"/>
      <c r="U98" s="3169"/>
      <c r="V98" s="3169"/>
      <c r="W98" s="3169"/>
      <c r="X98" s="3169"/>
      <c r="Y98" s="3169"/>
      <c r="Z98" s="3169"/>
      <c r="AA98" s="3169"/>
      <c r="AB98" s="3169"/>
      <c r="AC98" s="3169"/>
      <c r="AD98" s="3169"/>
      <c r="AE98" s="3169"/>
      <c r="AF98" s="3169"/>
      <c r="AG98" s="3169"/>
      <c r="AH98" s="3169"/>
      <c r="AI98" s="3169"/>
      <c r="AJ98" s="3169"/>
      <c r="AK98" s="3169"/>
      <c r="AL98" s="3169"/>
      <c r="AM98" s="3169"/>
      <c r="AN98" s="3170"/>
    </row>
    <row r="99" spans="1:41" ht="10.5" customHeight="1">
      <c r="A99" s="3140" t="s">
        <v>35</v>
      </c>
      <c r="B99" s="3141"/>
      <c r="C99" s="3141"/>
      <c r="D99" s="3141"/>
      <c r="E99" s="3141"/>
      <c r="F99" s="3141"/>
      <c r="G99" s="3141"/>
      <c r="H99" s="3141"/>
      <c r="I99" s="3141"/>
      <c r="J99" s="3141"/>
      <c r="K99" s="3141"/>
      <c r="L99" s="3141"/>
      <c r="M99" s="3141"/>
      <c r="N99" s="3141"/>
      <c r="O99" s="3141"/>
      <c r="P99" s="3141"/>
      <c r="Q99" s="3141"/>
      <c r="R99" s="3141"/>
      <c r="S99" s="3141"/>
      <c r="T99" s="3141"/>
      <c r="U99" s="3141"/>
      <c r="V99" s="3141"/>
      <c r="W99" s="3141"/>
      <c r="X99" s="3141"/>
      <c r="Y99" s="3141"/>
      <c r="Z99" s="3141"/>
      <c r="AA99" s="3141"/>
      <c r="AB99" s="3141"/>
      <c r="AC99" s="3141"/>
      <c r="AD99" s="3141"/>
      <c r="AE99" s="3141"/>
      <c r="AF99" s="3141"/>
      <c r="AG99" s="3141"/>
      <c r="AH99" s="3141"/>
      <c r="AI99" s="3141"/>
      <c r="AJ99" s="3141"/>
      <c r="AK99" s="3141"/>
      <c r="AL99" s="3141"/>
      <c r="AM99" s="3141"/>
      <c r="AN99" s="3142"/>
    </row>
    <row r="100" spans="1:41" ht="10.5" customHeight="1">
      <c r="A100" s="3143" t="s">
        <v>36</v>
      </c>
      <c r="B100" s="3144"/>
      <c r="C100" s="3144"/>
      <c r="D100" s="3144"/>
      <c r="E100" s="3144"/>
      <c r="F100" s="3144"/>
      <c r="G100" s="3144"/>
      <c r="H100" s="3144"/>
      <c r="I100" s="3144"/>
      <c r="J100" s="3144"/>
      <c r="K100" s="3144"/>
      <c r="L100" s="3144"/>
      <c r="M100" s="3144"/>
      <c r="N100" s="3144"/>
      <c r="O100" s="3144"/>
      <c r="P100" s="3144"/>
      <c r="Q100" s="3144"/>
      <c r="R100" s="3144"/>
      <c r="S100" s="3144"/>
      <c r="T100" s="3144"/>
      <c r="U100" s="3144"/>
      <c r="V100" s="3144"/>
      <c r="W100" s="3144"/>
      <c r="X100" s="3144"/>
      <c r="Y100" s="3144"/>
      <c r="Z100" s="3144"/>
      <c r="AA100" s="3144"/>
      <c r="AB100" s="3144"/>
      <c r="AC100" s="3144"/>
      <c r="AD100" s="3144"/>
      <c r="AE100" s="3144"/>
      <c r="AF100" s="3144"/>
      <c r="AG100" s="3144"/>
      <c r="AH100" s="3144"/>
      <c r="AI100" s="3144"/>
      <c r="AJ100" s="3144"/>
      <c r="AK100" s="3144"/>
      <c r="AL100" s="3144"/>
      <c r="AM100" s="3144"/>
      <c r="AN100" s="3145"/>
    </row>
    <row r="101" spans="1:41" ht="11.25" customHeight="1">
      <c r="A101" s="3137" t="s">
        <v>37</v>
      </c>
      <c r="B101" s="3138"/>
      <c r="C101" s="3138"/>
      <c r="D101" s="3138"/>
      <c r="E101" s="3138"/>
      <c r="F101" s="3138"/>
      <c r="G101" s="3138"/>
      <c r="H101" s="3138"/>
      <c r="I101" s="3138"/>
      <c r="J101" s="3138"/>
      <c r="K101" s="3138"/>
      <c r="L101" s="3138"/>
      <c r="M101" s="3138"/>
      <c r="N101" s="3138"/>
      <c r="O101" s="3138"/>
      <c r="P101" s="3138"/>
      <c r="Q101" s="3138"/>
      <c r="R101" s="3138"/>
      <c r="S101" s="3138"/>
      <c r="T101" s="3138"/>
      <c r="U101" s="3138"/>
      <c r="V101" s="3138"/>
      <c r="W101" s="3138"/>
      <c r="X101" s="3138"/>
      <c r="Y101" s="3138"/>
      <c r="Z101" s="3138"/>
      <c r="AA101" s="3138"/>
      <c r="AB101" s="3138"/>
      <c r="AC101" s="3138"/>
      <c r="AD101" s="3138"/>
      <c r="AE101" s="3138"/>
      <c r="AF101" s="3138"/>
      <c r="AG101" s="3138"/>
      <c r="AH101" s="3138"/>
      <c r="AI101" s="3138"/>
      <c r="AJ101" s="3138"/>
      <c r="AK101" s="3138"/>
      <c r="AL101" s="3138"/>
      <c r="AM101" s="3138"/>
      <c r="AN101" s="3139"/>
    </row>
    <row r="102" spans="1:41" ht="2.25" customHeight="1">
      <c r="A102" s="1463"/>
      <c r="B102" s="1464"/>
      <c r="C102" s="1464"/>
      <c r="D102" s="1464"/>
      <c r="E102" s="1465"/>
      <c r="F102" s="1465"/>
      <c r="G102" s="1465"/>
      <c r="H102" s="1465"/>
      <c r="I102" s="1464"/>
      <c r="J102" s="1464"/>
      <c r="K102" s="1464"/>
      <c r="L102" s="1464"/>
      <c r="M102" s="1464"/>
      <c r="N102" s="1464"/>
      <c r="O102" s="1464"/>
      <c r="P102" s="1464"/>
      <c r="Q102" s="1464"/>
      <c r="R102" s="1464"/>
      <c r="S102" s="1464"/>
      <c r="T102" s="1464"/>
      <c r="U102" s="1464"/>
      <c r="V102" s="1464"/>
      <c r="W102" s="1464"/>
      <c r="X102" s="1464"/>
      <c r="Y102" s="1464"/>
      <c r="Z102" s="1464"/>
      <c r="AA102" s="1464"/>
      <c r="AB102" s="1464"/>
      <c r="AC102" s="1464"/>
      <c r="AD102" s="1464"/>
      <c r="AE102" s="1474"/>
      <c r="AF102" s="1475"/>
      <c r="AG102" s="1475"/>
      <c r="AH102" s="1475"/>
      <c r="AI102" s="1475"/>
      <c r="AJ102" s="1475"/>
      <c r="AK102" s="1475"/>
      <c r="AL102" s="1475"/>
      <c r="AM102" s="1475"/>
      <c r="AN102" s="1487"/>
    </row>
    <row r="103" spans="1:41" ht="6" customHeight="1">
      <c r="A103" s="1277"/>
      <c r="B103" s="1277"/>
      <c r="C103" s="1277"/>
      <c r="D103" s="1277"/>
      <c r="E103" s="1266"/>
      <c r="F103" s="1266"/>
      <c r="G103" s="1266"/>
      <c r="H103" s="1266"/>
      <c r="I103" s="1277"/>
      <c r="J103" s="1277"/>
      <c r="K103" s="1277"/>
      <c r="L103" s="1277"/>
      <c r="M103" s="1277"/>
      <c r="N103" s="1277"/>
      <c r="O103" s="1277"/>
      <c r="P103" s="1277"/>
      <c r="Q103" s="1277"/>
      <c r="R103" s="1277"/>
      <c r="S103" s="1277"/>
      <c r="T103" s="1277"/>
      <c r="U103" s="1277"/>
      <c r="V103" s="1277"/>
      <c r="W103" s="1277"/>
      <c r="X103" s="1277"/>
      <c r="Y103" s="1277"/>
      <c r="Z103" s="1277"/>
      <c r="AA103" s="1277"/>
      <c r="AB103" s="1277"/>
      <c r="AC103" s="1277"/>
      <c r="AD103" s="1277"/>
      <c r="AE103" s="1277"/>
      <c r="AF103" s="232"/>
      <c r="AG103" s="232"/>
      <c r="AH103" s="232"/>
      <c r="AI103" s="232"/>
      <c r="AJ103" s="232"/>
      <c r="AK103" s="232"/>
      <c r="AL103" s="232"/>
      <c r="AM103" s="232"/>
      <c r="AN103" s="232"/>
    </row>
    <row r="104" spans="1:41">
      <c r="A104" s="3140" t="s">
        <v>38</v>
      </c>
      <c r="B104" s="3141"/>
      <c r="C104" s="3141"/>
      <c r="D104" s="3141"/>
      <c r="E104" s="3141"/>
      <c r="F104" s="3141"/>
      <c r="G104" s="3141"/>
      <c r="H104" s="3141"/>
      <c r="I104" s="3141"/>
      <c r="J104" s="3141"/>
      <c r="K104" s="3141"/>
      <c r="L104" s="3141"/>
      <c r="M104" s="3141"/>
      <c r="N104" s="3141"/>
      <c r="O104" s="3141"/>
      <c r="P104" s="3141"/>
      <c r="Q104" s="3141"/>
      <c r="R104" s="3141"/>
      <c r="S104" s="3141"/>
      <c r="T104" s="3141"/>
      <c r="U104" s="3141"/>
      <c r="V104" s="3141"/>
      <c r="W104" s="3141"/>
      <c r="X104" s="3141"/>
      <c r="Y104" s="3141"/>
      <c r="Z104" s="3141"/>
      <c r="AA104" s="3141"/>
      <c r="AB104" s="3141"/>
      <c r="AC104" s="3141"/>
      <c r="AD104" s="3141"/>
      <c r="AE104" s="3141"/>
      <c r="AF104" s="3141"/>
      <c r="AG104" s="3141"/>
      <c r="AH104" s="3141"/>
      <c r="AI104" s="3141"/>
      <c r="AJ104" s="3141"/>
      <c r="AK104" s="3141"/>
      <c r="AL104" s="3141"/>
      <c r="AM104" s="3141"/>
      <c r="AN104" s="3142"/>
    </row>
    <row r="105" spans="1:41">
      <c r="A105" s="3143" t="s">
        <v>39</v>
      </c>
      <c r="B105" s="3144"/>
      <c r="C105" s="3144"/>
      <c r="D105" s="3144"/>
      <c r="E105" s="3144"/>
      <c r="F105" s="3144"/>
      <c r="G105" s="3144"/>
      <c r="H105" s="3144"/>
      <c r="I105" s="3144"/>
      <c r="J105" s="3144"/>
      <c r="K105" s="3144"/>
      <c r="L105" s="3144"/>
      <c r="M105" s="3144"/>
      <c r="N105" s="3144"/>
      <c r="O105" s="3144"/>
      <c r="P105" s="3144"/>
      <c r="Q105" s="3144"/>
      <c r="R105" s="3144"/>
      <c r="S105" s="3144"/>
      <c r="T105" s="3144"/>
      <c r="U105" s="3144"/>
      <c r="V105" s="3144"/>
      <c r="W105" s="3144"/>
      <c r="X105" s="3144"/>
      <c r="Y105" s="3144"/>
      <c r="Z105" s="3144"/>
      <c r="AA105" s="3144"/>
      <c r="AB105" s="3144"/>
      <c r="AC105" s="3144"/>
      <c r="AD105" s="3144"/>
      <c r="AE105" s="3144"/>
      <c r="AF105" s="3144"/>
      <c r="AG105" s="3144"/>
      <c r="AH105" s="3144"/>
      <c r="AI105" s="3144"/>
      <c r="AJ105" s="3144"/>
      <c r="AK105" s="3144"/>
      <c r="AL105" s="3144"/>
      <c r="AM105" s="3144"/>
      <c r="AN105" s="3145"/>
    </row>
    <row r="106" spans="1:41">
      <c r="A106" s="1277"/>
      <c r="B106" s="1277"/>
      <c r="C106" s="1277"/>
      <c r="D106" s="1277"/>
      <c r="E106" s="1266"/>
      <c r="F106" s="1266"/>
      <c r="G106" s="1266"/>
      <c r="H106" s="1266"/>
      <c r="I106" s="1277"/>
      <c r="J106" s="1277"/>
      <c r="K106" s="1277"/>
      <c r="L106" s="1277"/>
      <c r="M106" s="1277"/>
      <c r="N106" s="1277"/>
      <c r="O106" s="1277"/>
      <c r="P106" s="1277"/>
      <c r="Q106" s="1277"/>
      <c r="R106" s="1277"/>
      <c r="S106" s="1277"/>
      <c r="T106" s="1277"/>
      <c r="U106" s="1277"/>
      <c r="V106" s="1277"/>
      <c r="W106" s="1277"/>
      <c r="X106" s="1277"/>
      <c r="Y106" s="1277"/>
      <c r="Z106" s="1277"/>
      <c r="AA106" s="1277"/>
      <c r="AB106" s="1277"/>
      <c r="AC106" s="1277"/>
      <c r="AD106" s="1277"/>
      <c r="AE106" s="1277"/>
      <c r="AF106" s="232"/>
      <c r="AG106" s="232"/>
      <c r="AH106" s="232"/>
      <c r="AI106" s="232"/>
      <c r="AJ106" s="232"/>
      <c r="AK106" s="232"/>
      <c r="AL106" s="232"/>
      <c r="AM106" s="232"/>
      <c r="AN106" s="232"/>
    </row>
    <row r="107" spans="1:41">
      <c r="A107" s="1466"/>
      <c r="B107" s="1467"/>
      <c r="C107" s="1467"/>
      <c r="D107" s="1467"/>
      <c r="E107" s="1468"/>
      <c r="F107" s="1468"/>
      <c r="G107" s="1468"/>
      <c r="H107" s="1468"/>
      <c r="I107" s="1468"/>
      <c r="J107" s="1468"/>
      <c r="K107" s="1467"/>
      <c r="L107" s="1468"/>
      <c r="M107" s="1468"/>
      <c r="N107" s="1468"/>
      <c r="O107" s="1467"/>
      <c r="P107" s="1468"/>
      <c r="Q107" s="1467"/>
      <c r="R107" s="1466"/>
      <c r="S107" s="1467"/>
      <c r="T107" s="1467"/>
      <c r="U107" s="1467"/>
      <c r="V107" s="1467"/>
      <c r="W107" s="1467"/>
      <c r="X107" s="1467"/>
      <c r="Y107" s="1467"/>
      <c r="Z107" s="1467"/>
      <c r="AA107" s="1467"/>
      <c r="AB107" s="1467"/>
      <c r="AC107" s="1467"/>
      <c r="AD107" s="1467"/>
      <c r="AE107" s="1467"/>
      <c r="AF107" s="1467"/>
      <c r="AG107" s="1467"/>
      <c r="AH107" s="1467"/>
      <c r="AI107" s="1467"/>
      <c r="AJ107" s="1467"/>
      <c r="AK107" s="1467"/>
      <c r="AL107" s="1467"/>
      <c r="AM107" s="1467"/>
      <c r="AN107" s="1467"/>
    </row>
    <row r="108" spans="1:41" ht="12.75" customHeight="1">
      <c r="A108" s="3112"/>
      <c r="B108" s="3112"/>
      <c r="C108" s="3112"/>
      <c r="D108" s="3112"/>
      <c r="E108" s="3112"/>
      <c r="F108" s="3112"/>
      <c r="G108" s="3112"/>
      <c r="H108" s="3112"/>
      <c r="I108" s="3112"/>
      <c r="J108" s="3112"/>
      <c r="K108" s="3112"/>
      <c r="L108" s="3112"/>
      <c r="M108" s="3112"/>
      <c r="N108" s="3112"/>
      <c r="O108" s="3112"/>
      <c r="P108" s="3112"/>
      <c r="Q108" s="3112"/>
      <c r="R108" s="3112"/>
      <c r="S108" s="3112"/>
      <c r="T108" s="3112"/>
      <c r="U108" s="3112"/>
      <c r="V108" s="3112"/>
      <c r="W108" s="3112"/>
      <c r="X108" s="3112"/>
      <c r="Y108" s="3112"/>
      <c r="Z108" s="3112"/>
      <c r="AA108" s="3112"/>
      <c r="AB108" s="3112"/>
      <c r="AC108" s="3112"/>
      <c r="AD108" s="3112"/>
      <c r="AE108" s="3112"/>
      <c r="AF108" s="3112"/>
      <c r="AG108" s="3112"/>
      <c r="AH108" s="3112"/>
      <c r="AI108" s="3112"/>
      <c r="AJ108" s="3112"/>
      <c r="AK108" s="3112"/>
      <c r="AL108" s="3112"/>
      <c r="AM108" s="3112"/>
      <c r="AN108" s="3112"/>
    </row>
    <row r="109" spans="1:41" ht="12.75" customHeight="1">
      <c r="A109" s="1469"/>
      <c r="B109" s="1469"/>
      <c r="C109" s="1469"/>
      <c r="D109" s="1469"/>
      <c r="E109" s="1469"/>
      <c r="F109" s="1469"/>
      <c r="G109" s="1469"/>
      <c r="H109" s="1469"/>
      <c r="I109" s="1331"/>
      <c r="J109" s="1469"/>
      <c r="K109" s="1469"/>
      <c r="L109" s="1469"/>
      <c r="M109" s="1469"/>
      <c r="N109" s="1469"/>
      <c r="O109" s="1469"/>
      <c r="P109" s="1469"/>
      <c r="Q109" s="1469"/>
      <c r="R109" s="1469"/>
      <c r="S109" s="1469"/>
      <c r="T109" s="1469"/>
      <c r="U109" s="1469"/>
      <c r="V109" s="1469"/>
      <c r="W109" s="1469"/>
      <c r="X109" s="1469"/>
      <c r="Y109" s="1469"/>
      <c r="Z109" s="1469"/>
      <c r="AA109" s="1469"/>
      <c r="AB109" s="1469"/>
      <c r="AC109" s="1469"/>
      <c r="AD109" s="1469"/>
      <c r="AE109" s="1331"/>
      <c r="AF109" s="1331"/>
      <c r="AG109" s="1331"/>
      <c r="AH109" s="1331"/>
      <c r="AI109" s="1331"/>
      <c r="AJ109" s="1331"/>
      <c r="AK109" s="1331"/>
      <c r="AL109" s="1331"/>
      <c r="AM109" s="1331"/>
      <c r="AN109" s="1331"/>
      <c r="AO109" s="1330"/>
    </row>
    <row r="110" spans="1:41" ht="12.75" customHeight="1">
      <c r="A110" s="1469"/>
      <c r="B110" s="1469"/>
      <c r="C110" s="1469"/>
      <c r="D110" s="1469"/>
      <c r="E110" s="1469"/>
      <c r="F110" s="1469"/>
      <c r="G110" s="1469"/>
      <c r="H110" s="1331" t="s">
        <v>40</v>
      </c>
      <c r="I110" s="1331"/>
      <c r="J110" s="1331"/>
      <c r="K110" s="1331"/>
      <c r="L110" s="1469"/>
      <c r="M110" s="1469"/>
      <c r="N110" s="1469"/>
      <c r="O110" s="1469"/>
      <c r="P110" s="1469"/>
      <c r="Q110" s="1331"/>
      <c r="R110" s="1469"/>
      <c r="S110" s="1469"/>
      <c r="T110" s="1469"/>
      <c r="U110" s="1469"/>
      <c r="V110" s="1469"/>
      <c r="W110" s="1469"/>
      <c r="X110" s="1469"/>
      <c r="Y110" s="1469"/>
      <c r="Z110" s="1469"/>
      <c r="AA110" s="1469"/>
      <c r="AB110" s="1469"/>
      <c r="AC110" s="1469"/>
      <c r="AD110" s="1469"/>
      <c r="AE110" s="1331"/>
      <c r="AF110" s="1331"/>
      <c r="AG110" s="1331"/>
      <c r="AH110" s="1331"/>
      <c r="AI110" s="1331"/>
      <c r="AJ110" s="1331"/>
      <c r="AK110" s="1331"/>
      <c r="AL110" s="1331"/>
      <c r="AM110" s="1331"/>
      <c r="AN110" s="1331"/>
      <c r="AO110" s="1330"/>
    </row>
    <row r="111" spans="1:41" ht="12.75" customHeight="1">
      <c r="A111" s="1469"/>
      <c r="B111" s="1469"/>
      <c r="C111" s="1469"/>
      <c r="D111" s="1469"/>
      <c r="E111" s="1469"/>
      <c r="F111" s="1469"/>
      <c r="G111" s="1331"/>
      <c r="H111" s="1331"/>
      <c r="I111" s="1331"/>
      <c r="J111" s="1331"/>
      <c r="K111" s="1331"/>
      <c r="L111" s="1331"/>
      <c r="M111" s="1331"/>
      <c r="N111" s="1331"/>
      <c r="O111" s="1331"/>
      <c r="P111" s="1331"/>
      <c r="Q111" s="1331"/>
      <c r="R111" s="1331"/>
      <c r="S111" s="1331"/>
      <c r="T111" s="1331"/>
      <c r="U111" s="1331"/>
      <c r="V111" s="1331"/>
      <c r="W111" s="1331"/>
      <c r="X111" s="1331"/>
      <c r="Y111" s="1331"/>
      <c r="Z111" s="1331"/>
      <c r="AA111" s="1331"/>
      <c r="AB111" s="1331"/>
      <c r="AC111" s="1331"/>
      <c r="AD111" s="1331"/>
      <c r="AE111" s="1331"/>
      <c r="AF111" s="1331"/>
      <c r="AG111" s="1331"/>
      <c r="AH111" s="1331"/>
      <c r="AI111" s="1331"/>
      <c r="AJ111" s="1331"/>
      <c r="AK111" s="1331"/>
      <c r="AL111" s="1331"/>
      <c r="AM111" s="1331"/>
      <c r="AN111" s="1331"/>
      <c r="AO111" s="1330"/>
    </row>
    <row r="112" spans="1:41" ht="12.75" customHeight="1">
      <c r="A112" s="1469"/>
      <c r="B112" s="1469"/>
      <c r="C112" s="1469"/>
      <c r="D112" s="1469"/>
      <c r="E112" s="1469"/>
      <c r="F112" s="1469"/>
      <c r="G112" s="1331"/>
      <c r="H112" s="1331"/>
      <c r="I112" s="1331"/>
      <c r="J112" s="1331"/>
      <c r="K112" s="1331"/>
      <c r="L112" s="1331"/>
      <c r="M112" s="1331"/>
      <c r="N112" s="1331"/>
      <c r="O112" s="1331"/>
      <c r="P112" s="1331"/>
      <c r="Q112" s="1331"/>
      <c r="R112" s="1331"/>
      <c r="S112" s="1331"/>
      <c r="T112" s="1331"/>
      <c r="U112" s="1331"/>
      <c r="V112" s="1331"/>
      <c r="W112" s="1331"/>
      <c r="X112" s="1331"/>
      <c r="Y112" s="1331"/>
      <c r="Z112" s="1331"/>
      <c r="AA112" s="1331"/>
      <c r="AB112" s="1331"/>
      <c r="AC112" s="1331"/>
      <c r="AD112" s="1331"/>
      <c r="AE112" s="1331"/>
      <c r="AF112" s="1331"/>
      <c r="AG112" s="1331"/>
      <c r="AH112" s="1331"/>
      <c r="AI112" s="1331"/>
      <c r="AJ112" s="1331"/>
      <c r="AK112" s="1331"/>
      <c r="AL112" s="1331"/>
      <c r="AM112" s="1331"/>
      <c r="AN112" s="1331"/>
      <c r="AO112" s="1330"/>
    </row>
    <row r="113" spans="1:41" ht="12.75" customHeight="1">
      <c r="A113" s="1469"/>
      <c r="B113" s="1469"/>
      <c r="C113" s="1469"/>
      <c r="D113" s="1469"/>
      <c r="E113" s="1469"/>
      <c r="F113" s="1469"/>
      <c r="G113" s="1331"/>
      <c r="H113" s="1331"/>
      <c r="I113" s="1331"/>
      <c r="J113" s="1331"/>
      <c r="K113" s="1331"/>
      <c r="L113" s="1331"/>
      <c r="M113" s="1331"/>
      <c r="N113" s="1331"/>
      <c r="O113" s="1331"/>
      <c r="P113" s="1331"/>
      <c r="Q113" s="1331"/>
      <c r="R113" s="1331"/>
      <c r="S113" s="1331"/>
      <c r="T113" s="1331"/>
      <c r="U113" s="1331"/>
      <c r="V113" s="1331"/>
      <c r="W113" s="1331"/>
      <c r="X113" s="1331"/>
      <c r="Y113" s="1331"/>
      <c r="Z113" s="1331"/>
      <c r="AA113" s="1331"/>
      <c r="AB113" s="1331"/>
      <c r="AC113" s="1331"/>
      <c r="AD113" s="1331"/>
      <c r="AE113" s="1331"/>
      <c r="AF113" s="1331"/>
      <c r="AG113" s="1331"/>
      <c r="AH113" s="1331"/>
      <c r="AI113" s="1331"/>
      <c r="AJ113" s="1331"/>
      <c r="AK113" s="1331"/>
      <c r="AL113" s="1331"/>
      <c r="AM113" s="1331"/>
      <c r="AN113" s="1331"/>
      <c r="AO113" s="1330"/>
    </row>
    <row r="114" spans="1:41" ht="12.75" customHeight="1">
      <c r="A114" s="1469"/>
      <c r="B114" s="1469"/>
      <c r="C114" s="1469"/>
      <c r="D114" s="1469"/>
      <c r="E114" s="1469"/>
      <c r="F114" s="1469"/>
      <c r="G114" s="1331"/>
      <c r="H114" s="1331"/>
      <c r="I114" s="1331"/>
      <c r="J114" s="1331"/>
      <c r="K114" s="1331"/>
      <c r="L114" s="1331"/>
      <c r="M114" s="1331"/>
      <c r="N114" s="1331"/>
      <c r="O114" s="1331"/>
      <c r="P114" s="1331"/>
      <c r="Q114" s="1331"/>
      <c r="R114" s="1331"/>
      <c r="S114" s="1331"/>
      <c r="T114" s="1331"/>
      <c r="U114" s="1331"/>
      <c r="V114" s="1331"/>
      <c r="W114" s="1331"/>
      <c r="X114" s="1331"/>
      <c r="Y114" s="1331"/>
      <c r="Z114" s="1331"/>
      <c r="AA114" s="1331"/>
      <c r="AB114" s="1331"/>
      <c r="AC114" s="1331"/>
      <c r="AD114" s="1331"/>
      <c r="AE114" s="1331"/>
      <c r="AF114" s="1331"/>
      <c r="AG114" s="1331"/>
      <c r="AH114" s="1331"/>
      <c r="AI114" s="1331"/>
      <c r="AJ114" s="1331"/>
      <c r="AK114" s="1331"/>
      <c r="AL114" s="1331"/>
      <c r="AM114" s="1331"/>
      <c r="AN114" s="1331"/>
      <c r="AO114" s="1330"/>
    </row>
    <row r="115" spans="1:41" ht="12.75" customHeight="1">
      <c r="A115" s="1469"/>
      <c r="B115" s="1470"/>
      <c r="C115" s="184"/>
      <c r="D115" s="1471"/>
      <c r="E115" s="1471"/>
      <c r="F115" s="1471"/>
      <c r="G115" s="1276"/>
      <c r="H115" s="1276"/>
      <c r="I115" s="1276"/>
      <c r="J115" s="1276"/>
      <c r="K115" s="1276"/>
      <c r="L115" s="1276"/>
      <c r="M115" s="1276"/>
      <c r="N115" s="1276"/>
      <c r="O115" s="1276"/>
      <c r="P115" s="1276"/>
      <c r="Q115" s="1276"/>
      <c r="R115" s="1276"/>
      <c r="S115" s="1276"/>
      <c r="T115" s="1276"/>
      <c r="U115" s="1276"/>
      <c r="V115" s="1276"/>
      <c r="W115" s="1276"/>
      <c r="X115" s="1276"/>
      <c r="Y115" s="1276"/>
      <c r="Z115" s="1276"/>
      <c r="AA115" s="1276"/>
      <c r="AB115" s="1276"/>
      <c r="AC115" s="1276"/>
      <c r="AD115" s="1276"/>
      <c r="AE115" s="1276"/>
      <c r="AF115" s="1276"/>
      <c r="AG115" s="1276"/>
      <c r="AH115" s="1276"/>
      <c r="AI115" s="1276"/>
      <c r="AJ115" s="1400"/>
      <c r="AK115" s="1400"/>
      <c r="AL115" s="1400"/>
      <c r="AM115" s="1331"/>
      <c r="AN115" s="1331"/>
      <c r="AO115" s="1330"/>
    </row>
    <row r="116" spans="1:41" ht="12.75" customHeight="1">
      <c r="A116" s="1469"/>
      <c r="B116" s="1469"/>
      <c r="C116" s="1469"/>
      <c r="D116" s="1469"/>
      <c r="E116" s="1469"/>
      <c r="F116" s="1469"/>
      <c r="G116" s="1331"/>
      <c r="H116" s="1331"/>
      <c r="I116" s="1331"/>
      <c r="J116" s="1331"/>
      <c r="K116" s="1331"/>
      <c r="L116" s="1331"/>
      <c r="M116" s="1331"/>
      <c r="N116" s="1331"/>
      <c r="O116" s="1331"/>
      <c r="P116" s="1331"/>
      <c r="Q116" s="1331"/>
      <c r="R116" s="1331"/>
      <c r="S116" s="1331"/>
      <c r="T116" s="1331"/>
      <c r="U116" s="1331"/>
      <c r="V116" s="1331"/>
      <c r="W116" s="1331"/>
      <c r="X116" s="1331"/>
      <c r="Y116" s="1331"/>
      <c r="Z116" s="1331"/>
      <c r="AA116" s="1331"/>
      <c r="AB116" s="1331"/>
      <c r="AC116" s="1331"/>
      <c r="AD116" s="1331"/>
      <c r="AE116" s="1331"/>
      <c r="AF116" s="1331"/>
      <c r="AG116" s="1331"/>
      <c r="AH116" s="1331"/>
      <c r="AI116" s="1331"/>
      <c r="AJ116" s="1331"/>
      <c r="AK116" s="1331"/>
      <c r="AL116" s="1331"/>
      <c r="AM116" s="1331"/>
      <c r="AN116" s="1331"/>
      <c r="AO116" s="1330"/>
    </row>
    <row r="117" spans="1:41" ht="12.75" customHeight="1">
      <c r="A117" s="1469"/>
      <c r="B117" s="1469"/>
      <c r="C117" s="1469"/>
      <c r="D117" s="1469"/>
      <c r="E117" s="1469"/>
      <c r="F117" s="1469"/>
      <c r="G117" s="1331"/>
      <c r="H117" s="1331"/>
      <c r="I117" s="1331"/>
      <c r="J117" s="1331"/>
      <c r="K117" s="1331"/>
      <c r="L117" s="1331"/>
      <c r="M117" s="1331"/>
      <c r="N117" s="1331"/>
      <c r="O117" s="1331"/>
      <c r="P117" s="1331"/>
      <c r="Q117" s="1331"/>
      <c r="R117" s="1331"/>
      <c r="S117" s="1331"/>
      <c r="T117" s="1331"/>
      <c r="U117" s="1331"/>
      <c r="V117" s="1331"/>
      <c r="W117" s="1331"/>
      <c r="X117" s="1331"/>
      <c r="Y117" s="1331"/>
      <c r="Z117" s="1331"/>
      <c r="AA117" s="1331"/>
      <c r="AB117" s="1331"/>
      <c r="AC117" s="1331"/>
      <c r="AD117" s="1331"/>
      <c r="AE117" s="1331"/>
      <c r="AF117" s="1331"/>
      <c r="AG117" s="1331"/>
      <c r="AH117" s="1331"/>
      <c r="AI117" s="1331"/>
      <c r="AJ117" s="1331"/>
      <c r="AK117" s="1331"/>
      <c r="AL117" s="1331"/>
      <c r="AM117" s="1331"/>
      <c r="AN117" s="1331"/>
      <c r="AO117" s="1330"/>
    </row>
    <row r="118" spans="1:41" ht="12.75" customHeight="1">
      <c r="A118" s="1469"/>
      <c r="B118" s="1472"/>
      <c r="C118" s="1469"/>
      <c r="D118" s="1469"/>
      <c r="E118" s="1469"/>
      <c r="F118" s="1469"/>
      <c r="G118" s="1331"/>
      <c r="H118" s="1331"/>
      <c r="I118" s="1331"/>
      <c r="J118" s="1331"/>
      <c r="K118" s="1331"/>
      <c r="L118" s="1331"/>
      <c r="M118" s="1331"/>
      <c r="N118" s="1331"/>
      <c r="O118" s="1331"/>
      <c r="P118" s="1331"/>
      <c r="Q118" s="1331"/>
      <c r="R118" s="1331"/>
      <c r="S118" s="1331"/>
      <c r="T118" s="1331"/>
      <c r="U118" s="1331"/>
      <c r="V118" s="1331"/>
      <c r="W118" s="1331"/>
      <c r="X118" s="1331"/>
      <c r="Y118" s="1331"/>
      <c r="Z118" s="1331"/>
      <c r="AA118" s="1331"/>
      <c r="AB118" s="1331"/>
      <c r="AC118" s="1331"/>
      <c r="AD118" s="1331"/>
      <c r="AE118" s="1331"/>
      <c r="AF118" s="1331"/>
      <c r="AG118" s="1331"/>
      <c r="AH118" s="1331"/>
      <c r="AI118" s="1331"/>
      <c r="AJ118" s="1331"/>
      <c r="AK118" s="1331"/>
      <c r="AL118" s="1331"/>
      <c r="AM118" s="1331"/>
      <c r="AN118" s="1331"/>
      <c r="AO118" s="1330"/>
    </row>
    <row r="119" spans="1:41" ht="12.75" customHeight="1">
      <c r="A119" s="1469"/>
      <c r="B119" s="1469"/>
      <c r="C119" s="1469"/>
      <c r="D119" s="1469"/>
      <c r="E119" s="1469"/>
      <c r="F119" s="1469"/>
      <c r="G119" s="1469"/>
      <c r="H119" s="1469"/>
      <c r="I119" s="1469"/>
      <c r="J119" s="1469"/>
      <c r="K119" s="1469"/>
      <c r="L119" s="1469"/>
      <c r="M119" s="1469"/>
      <c r="N119" s="1469"/>
      <c r="O119" s="1469"/>
      <c r="P119" s="1469"/>
      <c r="Q119" s="1469"/>
      <c r="R119" s="1469"/>
      <c r="S119" s="1469"/>
      <c r="T119" s="1469"/>
      <c r="U119" s="1469"/>
      <c r="V119" s="1469"/>
      <c r="W119" s="1469"/>
      <c r="X119" s="1469"/>
      <c r="Y119" s="1469"/>
      <c r="Z119" s="1469"/>
      <c r="AA119" s="1469"/>
      <c r="AB119" s="1469"/>
      <c r="AC119" s="1469"/>
      <c r="AD119" s="1469"/>
      <c r="AE119" s="1469"/>
      <c r="AF119" s="1469"/>
      <c r="AG119" s="1469"/>
      <c r="AH119" s="1469"/>
      <c r="AI119" s="1469"/>
      <c r="AJ119" s="1469"/>
      <c r="AK119" s="1469"/>
      <c r="AL119" s="1469"/>
      <c r="AM119" s="1469"/>
      <c r="AN119" s="1469"/>
    </row>
    <row r="120" spans="1:41">
      <c r="A120" s="1469"/>
      <c r="B120" s="1472"/>
      <c r="C120" s="1469"/>
      <c r="D120" s="1469"/>
      <c r="E120" s="1469"/>
      <c r="F120" s="1469"/>
      <c r="G120" s="1469"/>
      <c r="H120" s="1469"/>
      <c r="I120" s="1469"/>
      <c r="J120" s="1469"/>
      <c r="K120" s="1469"/>
      <c r="L120" s="1469"/>
      <c r="M120" s="1469"/>
      <c r="N120" s="1469"/>
      <c r="O120" s="1469"/>
      <c r="P120" s="1469"/>
      <c r="Q120" s="1469"/>
      <c r="R120" s="1469"/>
      <c r="S120" s="1469"/>
      <c r="T120" s="1469"/>
      <c r="U120" s="1469"/>
      <c r="V120" s="1469"/>
      <c r="W120" s="1469"/>
      <c r="X120" s="1469"/>
      <c r="Y120" s="1469"/>
      <c r="Z120" s="1469"/>
      <c r="AA120" s="1469"/>
      <c r="AB120" s="1469"/>
      <c r="AC120" s="1469"/>
      <c r="AD120" s="1469"/>
      <c r="AE120" s="1469"/>
      <c r="AF120" s="1469"/>
      <c r="AG120" s="1469"/>
      <c r="AH120" s="1469"/>
      <c r="AI120" s="1469"/>
      <c r="AJ120" s="1469"/>
      <c r="AK120" s="1469"/>
      <c r="AL120" s="1469"/>
      <c r="AM120" s="1469"/>
      <c r="AN120" s="1469"/>
    </row>
    <row r="121" spans="1:41">
      <c r="A121" s="1469"/>
      <c r="B121" s="1469"/>
      <c r="C121" s="1469"/>
      <c r="D121" s="1469"/>
      <c r="E121" s="1469"/>
      <c r="F121" s="1469"/>
      <c r="G121" s="1469"/>
      <c r="H121" s="1469"/>
      <c r="I121" s="1469"/>
      <c r="J121" s="1469"/>
      <c r="K121" s="1469"/>
      <c r="L121" s="1469"/>
      <c r="M121" s="1469"/>
      <c r="N121" s="1469"/>
      <c r="O121" s="1469"/>
      <c r="P121" s="1469"/>
      <c r="Q121" s="1469"/>
      <c r="R121" s="1469"/>
      <c r="S121" s="1469"/>
      <c r="T121" s="1469"/>
      <c r="U121" s="1469"/>
      <c r="V121" s="1469"/>
      <c r="W121" s="1469"/>
      <c r="X121" s="1469"/>
      <c r="Y121" s="1469"/>
      <c r="Z121" s="1469"/>
      <c r="AA121" s="1469"/>
      <c r="AB121" s="1469"/>
      <c r="AC121" s="1469"/>
      <c r="AD121" s="1469"/>
      <c r="AE121" s="1469"/>
      <c r="AF121" s="1469"/>
      <c r="AG121" s="1469"/>
      <c r="AH121" s="1469"/>
      <c r="AI121" s="1469"/>
      <c r="AJ121" s="1469"/>
      <c r="AK121" s="1469"/>
      <c r="AL121" s="1469"/>
      <c r="AM121" s="1469"/>
      <c r="AN121" s="1469"/>
    </row>
    <row r="122" spans="1:41">
      <c r="A122" s="1469"/>
      <c r="B122" s="1469"/>
      <c r="C122" s="1469"/>
      <c r="D122" s="1469"/>
      <c r="E122" s="1469"/>
      <c r="F122" s="1469"/>
      <c r="G122" s="1469"/>
      <c r="H122" s="1469"/>
      <c r="I122" s="1469"/>
      <c r="J122" s="1469"/>
      <c r="K122" s="1469"/>
      <c r="L122" s="1469"/>
      <c r="M122" s="1469"/>
      <c r="N122" s="1469"/>
      <c r="O122" s="1469"/>
      <c r="P122" s="1469"/>
      <c r="Q122" s="1469"/>
      <c r="R122" s="1469"/>
      <c r="S122" s="1469"/>
      <c r="T122" s="1469"/>
      <c r="U122" s="1469"/>
      <c r="V122" s="1469"/>
      <c r="W122" s="1469"/>
      <c r="X122" s="1469"/>
      <c r="Y122" s="1469"/>
      <c r="Z122" s="1469"/>
      <c r="AA122" s="1469"/>
      <c r="AB122" s="1469"/>
      <c r="AC122" s="1469"/>
      <c r="AD122" s="1469"/>
      <c r="AE122" s="1469"/>
      <c r="AF122" s="1469"/>
      <c r="AG122" s="1469"/>
      <c r="AH122" s="1469"/>
      <c r="AI122" s="1469"/>
      <c r="AJ122" s="1469"/>
      <c r="AK122" s="1469"/>
      <c r="AL122" s="1469"/>
      <c r="AM122" s="1469"/>
      <c r="AN122" s="1469"/>
    </row>
    <row r="123" spans="1:41">
      <c r="A123" s="1469"/>
      <c r="B123" s="1472"/>
      <c r="C123" s="1469"/>
      <c r="D123" s="1469"/>
      <c r="E123" s="1469"/>
      <c r="F123" s="1469"/>
      <c r="G123" s="1469"/>
      <c r="H123" s="1469"/>
      <c r="I123" s="1469"/>
      <c r="J123" s="1469"/>
      <c r="K123" s="1469"/>
      <c r="L123" s="1469"/>
      <c r="M123" s="1469"/>
      <c r="N123" s="1469"/>
      <c r="O123" s="1469"/>
      <c r="P123" s="1469"/>
      <c r="Q123" s="1469"/>
      <c r="R123" s="1469"/>
      <c r="S123" s="1469"/>
      <c r="T123" s="1469"/>
      <c r="U123" s="1469"/>
      <c r="V123" s="1469"/>
      <c r="W123" s="1469"/>
      <c r="X123" s="1469"/>
      <c r="Y123" s="1469"/>
      <c r="Z123" s="1469"/>
      <c r="AA123" s="1469"/>
      <c r="AB123" s="1469"/>
      <c r="AC123" s="1469"/>
      <c r="AD123" s="1469"/>
      <c r="AE123" s="1469"/>
      <c r="AF123" s="1469"/>
      <c r="AG123" s="1469"/>
      <c r="AH123" s="1469"/>
      <c r="AI123" s="1469"/>
      <c r="AJ123" s="1469"/>
      <c r="AK123" s="1469"/>
      <c r="AL123" s="1469"/>
      <c r="AM123" s="1469"/>
      <c r="AN123" s="1469"/>
    </row>
    <row r="124" spans="1:41">
      <c r="A124" s="1469"/>
      <c r="B124" s="1469"/>
      <c r="C124" s="1469"/>
      <c r="D124" s="1469"/>
      <c r="E124" s="1469"/>
      <c r="F124" s="1469"/>
      <c r="G124" s="1469"/>
      <c r="H124" s="1469"/>
      <c r="I124" s="1469"/>
      <c r="J124" s="1469"/>
      <c r="K124" s="1469"/>
      <c r="L124" s="1469"/>
      <c r="M124" s="1469"/>
      <c r="N124" s="1469"/>
      <c r="O124" s="1469"/>
      <c r="P124" s="1469"/>
      <c r="Q124" s="1469"/>
      <c r="R124" s="1469"/>
      <c r="S124" s="1469"/>
      <c r="T124" s="1469"/>
      <c r="U124" s="1469"/>
      <c r="V124" s="1469"/>
      <c r="W124" s="1469"/>
      <c r="X124" s="1469"/>
      <c r="Y124" s="1469"/>
      <c r="Z124" s="1469"/>
      <c r="AA124" s="1469"/>
      <c r="AB124" s="1469"/>
      <c r="AC124" s="1469"/>
      <c r="AD124" s="1469"/>
      <c r="AE124" s="1469"/>
      <c r="AF124" s="1469"/>
      <c r="AG124" s="1469"/>
      <c r="AH124" s="1469"/>
      <c r="AI124" s="1469"/>
      <c r="AJ124" s="1469"/>
      <c r="AK124" s="1469"/>
      <c r="AL124" s="1469"/>
      <c r="AM124" s="1469"/>
      <c r="AN124" s="1469"/>
    </row>
    <row r="125" spans="1:41">
      <c r="A125" s="1469"/>
      <c r="B125" s="1472"/>
      <c r="C125" s="1469"/>
      <c r="D125" s="1469"/>
      <c r="E125" s="1469"/>
      <c r="F125" s="1469"/>
      <c r="G125" s="1469"/>
      <c r="H125" s="1469"/>
      <c r="I125" s="1469"/>
      <c r="J125" s="1469"/>
      <c r="K125" s="1469"/>
      <c r="L125" s="1469"/>
      <c r="M125" s="1469"/>
      <c r="N125" s="1469"/>
      <c r="O125" s="1469"/>
      <c r="P125" s="1469"/>
      <c r="Q125" s="1469"/>
      <c r="R125" s="1469"/>
      <c r="S125" s="1469"/>
      <c r="T125" s="1469"/>
      <c r="U125" s="1469"/>
      <c r="V125" s="1469"/>
      <c r="W125" s="1469"/>
      <c r="X125" s="1469"/>
      <c r="Y125" s="1469"/>
      <c r="Z125" s="1469"/>
      <c r="AA125" s="1469"/>
      <c r="AB125" s="1469"/>
      <c r="AC125" s="1469"/>
      <c r="AD125" s="1469"/>
      <c r="AE125" s="1469"/>
      <c r="AF125" s="1469"/>
      <c r="AG125" s="1469"/>
      <c r="AH125" s="1469"/>
      <c r="AI125" s="1469"/>
      <c r="AJ125" s="1469"/>
      <c r="AK125" s="1469"/>
      <c r="AL125" s="1469"/>
      <c r="AM125" s="1469"/>
      <c r="AN125" s="1469"/>
    </row>
    <row r="126" spans="1:41">
      <c r="A126" s="1469"/>
      <c r="B126" s="1469"/>
      <c r="C126" s="1469"/>
      <c r="D126" s="1469"/>
      <c r="E126" s="1469"/>
      <c r="F126" s="1469"/>
      <c r="G126" s="1469"/>
      <c r="H126" s="1469"/>
      <c r="I126" s="1469"/>
      <c r="J126" s="1469"/>
      <c r="K126" s="1469"/>
      <c r="L126" s="1469"/>
      <c r="M126" s="1469"/>
      <c r="N126" s="1469"/>
      <c r="O126" s="1469"/>
      <c r="P126" s="1469"/>
      <c r="Q126" s="1469"/>
      <c r="R126" s="1469"/>
      <c r="S126" s="1469"/>
      <c r="T126" s="1469"/>
      <c r="U126" s="1469"/>
      <c r="V126" s="1469"/>
      <c r="W126" s="1469"/>
      <c r="X126" s="1469"/>
      <c r="Y126" s="1469"/>
      <c r="Z126" s="1469"/>
      <c r="AA126" s="1469"/>
      <c r="AB126" s="1469"/>
      <c r="AC126" s="1469"/>
      <c r="AD126" s="1469"/>
      <c r="AE126" s="1469"/>
      <c r="AF126" s="1469"/>
      <c r="AG126" s="1469"/>
      <c r="AH126" s="1469"/>
      <c r="AI126" s="1469"/>
      <c r="AJ126" s="1469"/>
      <c r="AK126" s="1469"/>
      <c r="AL126" s="1469"/>
      <c r="AM126" s="1469"/>
      <c r="AN126" s="1469"/>
    </row>
    <row r="127" spans="1:41">
      <c r="A127" s="1469"/>
      <c r="B127" s="1472"/>
      <c r="C127" s="1469"/>
      <c r="D127" s="1469"/>
      <c r="E127" s="1469"/>
      <c r="F127" s="1469"/>
      <c r="G127" s="1469"/>
      <c r="H127" s="1469"/>
      <c r="I127" s="1469"/>
      <c r="J127" s="1469"/>
      <c r="K127" s="1469"/>
      <c r="L127" s="1469"/>
      <c r="M127" s="1469"/>
      <c r="N127" s="1469"/>
      <c r="O127" s="1469"/>
      <c r="P127" s="1469"/>
      <c r="Q127" s="1469"/>
      <c r="R127" s="1469"/>
      <c r="S127" s="1469"/>
      <c r="T127" s="1469"/>
      <c r="U127" s="1469"/>
      <c r="V127" s="1469"/>
      <c r="W127" s="1469"/>
      <c r="X127" s="1469"/>
      <c r="Y127" s="1469"/>
      <c r="Z127" s="1469"/>
      <c r="AA127" s="1469"/>
      <c r="AB127" s="1469"/>
      <c r="AC127" s="1469"/>
      <c r="AD127" s="1469"/>
      <c r="AE127" s="1469"/>
      <c r="AF127" s="1469"/>
      <c r="AG127" s="1469"/>
      <c r="AH127" s="1469"/>
      <c r="AI127" s="1469"/>
      <c r="AJ127" s="1469"/>
      <c r="AK127" s="1469"/>
      <c r="AL127" s="1469"/>
      <c r="AM127" s="1469"/>
      <c r="AN127" s="1469"/>
    </row>
    <row r="128" spans="1:41">
      <c r="A128" s="1469"/>
      <c r="B128" s="1469"/>
      <c r="C128" s="1469"/>
      <c r="D128" s="1469"/>
      <c r="E128" s="1469"/>
      <c r="F128" s="1469"/>
      <c r="G128" s="1469"/>
      <c r="H128" s="1469"/>
      <c r="I128" s="1469"/>
      <c r="J128" s="1469"/>
      <c r="K128" s="1469"/>
      <c r="L128" s="1469"/>
      <c r="M128" s="1469"/>
      <c r="N128" s="1469"/>
      <c r="O128" s="1469"/>
      <c r="P128" s="1469"/>
      <c r="Q128" s="1469"/>
      <c r="R128" s="1469"/>
      <c r="S128" s="1469"/>
      <c r="T128" s="1469"/>
      <c r="U128" s="1469"/>
      <c r="V128" s="1469"/>
      <c r="W128" s="1469"/>
      <c r="X128" s="1469"/>
      <c r="Y128" s="1469"/>
      <c r="Z128" s="1469"/>
      <c r="AA128" s="1469"/>
      <c r="AB128" s="1469"/>
      <c r="AC128" s="1469"/>
      <c r="AD128" s="1469"/>
      <c r="AE128" s="1469"/>
      <c r="AF128" s="1469"/>
      <c r="AG128" s="1469"/>
      <c r="AH128" s="1469"/>
      <c r="AI128" s="1469"/>
      <c r="AJ128" s="1469"/>
      <c r="AK128" s="1469"/>
      <c r="AL128" s="1469"/>
      <c r="AM128" s="1469"/>
      <c r="AN128" s="1469"/>
    </row>
    <row r="129" spans="1:40">
      <c r="A129" s="1469"/>
      <c r="B129" s="1469"/>
      <c r="C129" s="1469"/>
      <c r="D129" s="1469"/>
      <c r="E129" s="1469"/>
      <c r="F129" s="1469"/>
      <c r="G129" s="1469"/>
      <c r="H129" s="1469"/>
      <c r="I129" s="1469"/>
      <c r="J129" s="1469"/>
      <c r="K129" s="1469"/>
      <c r="L129" s="1469"/>
      <c r="M129" s="1469"/>
      <c r="N129" s="1469"/>
      <c r="O129" s="1469"/>
      <c r="P129" s="1469"/>
      <c r="Q129" s="1469"/>
      <c r="R129" s="1469"/>
      <c r="S129" s="1469"/>
      <c r="T129" s="1469"/>
      <c r="U129" s="1469"/>
      <c r="V129" s="1469"/>
      <c r="W129" s="1469"/>
      <c r="X129" s="1469"/>
      <c r="Y129" s="1469"/>
      <c r="Z129" s="1469"/>
      <c r="AA129" s="1469"/>
      <c r="AB129" s="1469"/>
      <c r="AC129" s="1469"/>
      <c r="AD129" s="1469"/>
      <c r="AE129" s="1469"/>
      <c r="AF129" s="1469"/>
      <c r="AG129" s="1469"/>
      <c r="AH129" s="1469"/>
      <c r="AI129" s="1469"/>
      <c r="AJ129" s="1469"/>
      <c r="AK129" s="1469"/>
      <c r="AL129" s="1469"/>
      <c r="AM129" s="1469"/>
      <c r="AN129" s="1469"/>
    </row>
    <row r="130" spans="1:40">
      <c r="A130" s="1469"/>
      <c r="B130" s="1469"/>
      <c r="C130" s="1469"/>
      <c r="D130" s="1469"/>
      <c r="E130" s="1469"/>
      <c r="F130" s="1469"/>
      <c r="G130" s="1469"/>
      <c r="H130" s="1469"/>
      <c r="I130" s="1469"/>
      <c r="J130" s="1469"/>
      <c r="K130" s="1469"/>
      <c r="L130" s="1469"/>
      <c r="M130" s="1469"/>
      <c r="N130" s="1469"/>
      <c r="O130" s="1469"/>
      <c r="P130" s="1469"/>
      <c r="Q130" s="1469"/>
      <c r="R130" s="1469"/>
      <c r="S130" s="1469"/>
      <c r="T130" s="1469"/>
      <c r="U130" s="1469"/>
      <c r="V130" s="1469"/>
      <c r="W130" s="1469"/>
      <c r="X130" s="1469"/>
      <c r="Y130" s="1469"/>
      <c r="Z130" s="1469"/>
      <c r="AA130" s="1469"/>
      <c r="AB130" s="1469"/>
      <c r="AC130" s="1469"/>
      <c r="AD130" s="1469"/>
      <c r="AE130" s="1469"/>
      <c r="AF130" s="1469"/>
      <c r="AG130" s="1469"/>
      <c r="AH130" s="1469"/>
      <c r="AI130" s="1469"/>
      <c r="AJ130" s="1469"/>
      <c r="AK130" s="1469"/>
      <c r="AL130" s="1469"/>
      <c r="AM130" s="1469"/>
      <c r="AN130" s="1469"/>
    </row>
    <row r="131" spans="1:40">
      <c r="A131" s="1469"/>
      <c r="B131" s="1469"/>
      <c r="C131" s="1469"/>
      <c r="D131" s="1469"/>
      <c r="E131" s="1469"/>
      <c r="F131" s="1469"/>
      <c r="G131" s="1469"/>
      <c r="H131" s="1469"/>
      <c r="I131" s="1469"/>
      <c r="J131" s="1469"/>
      <c r="K131" s="1469"/>
      <c r="L131" s="1469"/>
      <c r="M131" s="1469"/>
      <c r="N131" s="1469"/>
      <c r="O131" s="1469"/>
      <c r="P131" s="1469"/>
      <c r="Q131" s="1469"/>
      <c r="R131" s="1469"/>
      <c r="S131" s="1469"/>
      <c r="T131" s="1469"/>
      <c r="U131" s="1469"/>
      <c r="V131" s="1469"/>
      <c r="W131" s="1469"/>
      <c r="X131" s="1469"/>
      <c r="Y131" s="1469"/>
      <c r="Z131" s="1469"/>
      <c r="AA131" s="1469"/>
      <c r="AB131" s="1469"/>
      <c r="AC131" s="1469"/>
      <c r="AD131" s="1469"/>
      <c r="AE131" s="1469"/>
      <c r="AF131" s="1469"/>
      <c r="AG131" s="1469"/>
      <c r="AH131" s="1469"/>
      <c r="AI131" s="1469"/>
      <c r="AJ131" s="1469"/>
      <c r="AK131" s="1469"/>
      <c r="AL131" s="1469"/>
      <c r="AM131" s="1469"/>
      <c r="AN131" s="1469"/>
    </row>
    <row r="132" spans="1:40">
      <c r="A132" s="1469"/>
      <c r="B132" s="1469"/>
      <c r="C132" s="1469"/>
      <c r="D132" s="1469"/>
      <c r="E132" s="1469"/>
      <c r="F132" s="1469"/>
      <c r="G132" s="1469"/>
      <c r="H132" s="1469"/>
      <c r="I132" s="1469"/>
      <c r="J132" s="1469"/>
      <c r="K132" s="1469"/>
      <c r="L132" s="1469"/>
      <c r="M132" s="1469"/>
      <c r="N132" s="1469"/>
      <c r="O132" s="1469"/>
      <c r="P132" s="1469"/>
      <c r="Q132" s="1469"/>
      <c r="R132" s="1469"/>
      <c r="S132" s="1469"/>
      <c r="T132" s="1469"/>
      <c r="U132" s="1469"/>
      <c r="V132" s="1469"/>
      <c r="W132" s="1469"/>
      <c r="X132" s="1469"/>
      <c r="Y132" s="1469"/>
      <c r="Z132" s="1469"/>
      <c r="AA132" s="1469"/>
      <c r="AB132" s="1469"/>
      <c r="AC132" s="1469"/>
      <c r="AD132" s="1469"/>
      <c r="AE132" s="1469"/>
      <c r="AF132" s="1469"/>
      <c r="AG132" s="1469"/>
      <c r="AH132" s="1469"/>
      <c r="AI132" s="1469"/>
      <c r="AJ132" s="1469"/>
      <c r="AK132" s="1469"/>
      <c r="AL132" s="1469"/>
      <c r="AM132" s="1469"/>
      <c r="AN132" s="1469"/>
    </row>
    <row r="133" spans="1:40">
      <c r="A133" s="1469"/>
      <c r="B133" s="1469"/>
      <c r="C133" s="1469"/>
      <c r="D133" s="1469"/>
      <c r="E133" s="1469"/>
      <c r="F133" s="1469"/>
      <c r="G133" s="1469"/>
      <c r="H133" s="1469"/>
      <c r="I133" s="1469"/>
      <c r="J133" s="1469"/>
      <c r="K133" s="1469"/>
      <c r="L133" s="1469"/>
      <c r="M133" s="1469"/>
      <c r="N133" s="1469"/>
      <c r="O133" s="1469"/>
      <c r="P133" s="1469"/>
      <c r="Q133" s="1469"/>
      <c r="R133" s="1469"/>
      <c r="S133" s="1469"/>
      <c r="T133" s="1469"/>
      <c r="U133" s="1469"/>
      <c r="V133" s="1469"/>
      <c r="W133" s="1469"/>
      <c r="X133" s="1469"/>
      <c r="Y133" s="1469"/>
      <c r="Z133" s="1469"/>
      <c r="AA133" s="1469"/>
      <c r="AB133" s="1469"/>
      <c r="AC133" s="1469"/>
      <c r="AD133" s="1469"/>
      <c r="AE133" s="1469"/>
      <c r="AF133" s="1469"/>
      <c r="AG133" s="1469"/>
      <c r="AH133" s="1469"/>
      <c r="AI133" s="1469"/>
      <c r="AJ133" s="1469"/>
      <c r="AK133" s="1469"/>
      <c r="AL133" s="1469"/>
      <c r="AM133" s="1469"/>
      <c r="AN133" s="1469"/>
    </row>
    <row r="134" spans="1:40">
      <c r="A134" s="1469"/>
      <c r="B134" s="1469"/>
      <c r="C134" s="1469"/>
      <c r="D134" s="1469"/>
      <c r="E134" s="1469"/>
      <c r="F134" s="1469"/>
      <c r="G134" s="1469"/>
      <c r="H134" s="1469"/>
      <c r="I134" s="1469"/>
      <c r="J134" s="1469"/>
      <c r="K134" s="1469"/>
      <c r="L134" s="1469"/>
      <c r="M134" s="1469"/>
      <c r="N134" s="1469"/>
      <c r="O134" s="1469"/>
      <c r="P134" s="1469"/>
      <c r="Q134" s="1469"/>
      <c r="R134" s="1469"/>
      <c r="S134" s="1469"/>
      <c r="T134" s="1469"/>
      <c r="U134" s="1469"/>
      <c r="V134" s="1469"/>
      <c r="W134" s="1469"/>
      <c r="X134" s="1469"/>
      <c r="Y134" s="1469"/>
      <c r="Z134" s="1469"/>
      <c r="AA134" s="1469"/>
      <c r="AB134" s="1469"/>
      <c r="AC134" s="1469"/>
      <c r="AD134" s="1469"/>
      <c r="AE134" s="1469"/>
      <c r="AF134" s="1469"/>
      <c r="AG134" s="1469"/>
      <c r="AH134" s="1469"/>
      <c r="AI134" s="1469"/>
      <c r="AJ134" s="1469"/>
      <c r="AK134" s="1469"/>
      <c r="AL134" s="1469"/>
      <c r="AM134" s="1469"/>
      <c r="AN134" s="1469"/>
    </row>
    <row r="135" spans="1:40">
      <c r="A135" s="1469"/>
      <c r="B135" s="1469"/>
      <c r="C135" s="1469"/>
      <c r="D135" s="1469"/>
      <c r="E135" s="1469"/>
      <c r="F135" s="1469"/>
      <c r="G135" s="1469"/>
      <c r="H135" s="1469"/>
      <c r="I135" s="1469"/>
      <c r="J135" s="1469"/>
      <c r="K135" s="1469"/>
      <c r="L135" s="1469"/>
      <c r="M135" s="1469"/>
      <c r="N135" s="1469"/>
      <c r="O135" s="1469"/>
      <c r="P135" s="1469"/>
      <c r="Q135" s="1469"/>
      <c r="R135" s="1469"/>
      <c r="S135" s="1469"/>
      <c r="T135" s="1469"/>
      <c r="U135" s="1469"/>
      <c r="V135" s="1469"/>
      <c r="W135" s="1469"/>
      <c r="X135" s="1469"/>
      <c r="Y135" s="1469"/>
      <c r="Z135" s="1469"/>
      <c r="AA135" s="1469"/>
      <c r="AB135" s="1469"/>
      <c r="AC135" s="1469"/>
      <c r="AD135" s="1469"/>
      <c r="AE135" s="1469"/>
      <c r="AF135" s="1469"/>
      <c r="AG135" s="1469"/>
      <c r="AH135" s="1469"/>
      <c r="AI135" s="1469"/>
      <c r="AJ135" s="1469"/>
      <c r="AK135" s="1469"/>
      <c r="AL135" s="1469"/>
      <c r="AM135" s="1469"/>
      <c r="AN135" s="1469"/>
    </row>
    <row r="136" spans="1:40">
      <c r="A136" s="1469"/>
      <c r="B136" s="1469"/>
      <c r="C136" s="1469"/>
      <c r="D136" s="1469"/>
      <c r="E136" s="1469"/>
      <c r="F136" s="1469"/>
      <c r="G136" s="1469"/>
      <c r="H136" s="1469"/>
      <c r="I136" s="1469"/>
      <c r="J136" s="1469"/>
      <c r="K136" s="1469"/>
      <c r="L136" s="1469"/>
      <c r="M136" s="1469"/>
      <c r="N136" s="1469"/>
      <c r="O136" s="1469"/>
      <c r="P136" s="1469"/>
      <c r="Q136" s="1469"/>
      <c r="R136" s="1469"/>
      <c r="S136" s="1469"/>
      <c r="T136" s="1469"/>
      <c r="U136" s="1469"/>
      <c r="V136" s="1469"/>
      <c r="W136" s="1469"/>
      <c r="X136" s="1469"/>
      <c r="Y136" s="1469"/>
      <c r="Z136" s="1469"/>
      <c r="AA136" s="1469"/>
      <c r="AB136" s="1469"/>
      <c r="AC136" s="1469"/>
      <c r="AD136" s="1469"/>
      <c r="AE136" s="1469"/>
      <c r="AF136" s="1469"/>
      <c r="AG136" s="1469"/>
      <c r="AH136" s="1469"/>
      <c r="AI136" s="1469"/>
      <c r="AJ136" s="1469"/>
      <c r="AK136" s="1469"/>
      <c r="AL136" s="1469"/>
      <c r="AM136" s="1469"/>
      <c r="AN136" s="1469"/>
    </row>
    <row r="137" spans="1:40">
      <c r="A137" s="1469"/>
      <c r="B137" s="1469"/>
      <c r="C137" s="1469"/>
      <c r="D137" s="1469"/>
      <c r="E137" s="1469"/>
      <c r="F137" s="1469"/>
      <c r="G137" s="1469"/>
      <c r="H137" s="1469"/>
      <c r="I137" s="1469"/>
      <c r="J137" s="1469"/>
      <c r="K137" s="1469"/>
      <c r="L137" s="1469"/>
      <c r="M137" s="1469"/>
      <c r="N137" s="1469"/>
      <c r="O137" s="1469"/>
      <c r="P137" s="1469"/>
      <c r="Q137" s="1469"/>
      <c r="R137" s="1469"/>
      <c r="S137" s="1469"/>
      <c r="T137" s="1469"/>
      <c r="U137" s="1469"/>
      <c r="V137" s="1469"/>
      <c r="W137" s="1469"/>
      <c r="X137" s="1469"/>
      <c r="Y137" s="1469"/>
      <c r="Z137" s="1469"/>
      <c r="AA137" s="1469"/>
      <c r="AB137" s="1469"/>
      <c r="AC137" s="1469"/>
      <c r="AD137" s="1469"/>
      <c r="AE137" s="1469"/>
      <c r="AF137" s="1469"/>
      <c r="AG137" s="1469"/>
      <c r="AH137" s="1469"/>
      <c r="AI137" s="1469"/>
      <c r="AJ137" s="1469"/>
      <c r="AK137" s="1469"/>
      <c r="AL137" s="1469"/>
      <c r="AM137" s="1469"/>
      <c r="AN137" s="1469"/>
    </row>
    <row r="138" spans="1:40">
      <c r="A138" s="1469"/>
      <c r="B138" s="1469"/>
      <c r="C138" s="1469"/>
      <c r="D138" s="1469"/>
      <c r="E138" s="1469"/>
      <c r="F138" s="1469"/>
      <c r="G138" s="1469"/>
      <c r="H138" s="1469"/>
      <c r="I138" s="1469"/>
      <c r="J138" s="1469"/>
      <c r="K138" s="1469"/>
      <c r="L138" s="1469"/>
      <c r="M138" s="1469"/>
      <c r="N138" s="1469"/>
      <c r="O138" s="1469"/>
      <c r="P138" s="1469"/>
      <c r="Q138" s="1469"/>
      <c r="R138" s="1469"/>
      <c r="S138" s="1469"/>
      <c r="T138" s="1469"/>
      <c r="U138" s="1469"/>
      <c r="V138" s="1469"/>
      <c r="W138" s="1469"/>
      <c r="X138" s="1469"/>
      <c r="Y138" s="1469"/>
      <c r="Z138" s="1469"/>
      <c r="AA138" s="1469"/>
      <c r="AB138" s="1469"/>
      <c r="AC138" s="1469"/>
      <c r="AD138" s="1469"/>
      <c r="AE138" s="1469"/>
      <c r="AF138" s="1469"/>
      <c r="AG138" s="1469"/>
      <c r="AH138" s="1469"/>
      <c r="AI138" s="1469"/>
      <c r="AJ138" s="1469"/>
      <c r="AK138" s="1469"/>
      <c r="AL138" s="1469"/>
      <c r="AM138" s="1469"/>
      <c r="AN138" s="1469"/>
    </row>
    <row r="139" spans="1:40">
      <c r="A139" s="1469"/>
      <c r="B139" s="1469"/>
      <c r="C139" s="1469"/>
      <c r="D139" s="1469"/>
      <c r="E139" s="1469"/>
      <c r="F139" s="1469"/>
      <c r="G139" s="1469"/>
      <c r="H139" s="1469"/>
      <c r="I139" s="1469"/>
      <c r="J139" s="1469"/>
      <c r="K139" s="1469"/>
      <c r="L139" s="1469"/>
      <c r="M139" s="1469"/>
      <c r="N139" s="1469"/>
      <c r="O139" s="1469"/>
      <c r="P139" s="1469"/>
      <c r="Q139" s="1469"/>
      <c r="R139" s="1469"/>
      <c r="S139" s="1469"/>
      <c r="T139" s="1469"/>
      <c r="U139" s="1469"/>
      <c r="V139" s="1469"/>
      <c r="W139" s="1469"/>
      <c r="X139" s="1469"/>
      <c r="Y139" s="1469"/>
      <c r="Z139" s="1469"/>
      <c r="AA139" s="1469"/>
      <c r="AB139" s="1469"/>
      <c r="AC139" s="1469"/>
      <c r="AD139" s="1469"/>
      <c r="AE139" s="1469"/>
      <c r="AF139" s="1469"/>
      <c r="AG139" s="1469"/>
      <c r="AH139" s="1469"/>
      <c r="AI139" s="1469"/>
      <c r="AJ139" s="1469"/>
      <c r="AK139" s="1469"/>
      <c r="AL139" s="1469"/>
      <c r="AM139" s="1469"/>
      <c r="AN139" s="1469"/>
    </row>
    <row r="140" spans="1:40">
      <c r="A140" s="1469"/>
      <c r="B140" s="1469"/>
      <c r="C140" s="1469"/>
      <c r="D140" s="1469"/>
      <c r="E140" s="1469"/>
      <c r="F140" s="1469"/>
      <c r="G140" s="1469"/>
      <c r="H140" s="1469"/>
      <c r="I140" s="1469"/>
      <c r="J140" s="1469"/>
      <c r="K140" s="1469"/>
      <c r="L140" s="1469"/>
      <c r="M140" s="1469"/>
      <c r="N140" s="1469"/>
      <c r="O140" s="1469"/>
      <c r="P140" s="1469"/>
      <c r="Q140" s="1469"/>
      <c r="R140" s="1469"/>
      <c r="S140" s="1469"/>
      <c r="T140" s="1469"/>
      <c r="U140" s="1469"/>
      <c r="V140" s="1469"/>
      <c r="W140" s="1469"/>
      <c r="X140" s="1469"/>
      <c r="Y140" s="1469"/>
      <c r="Z140" s="1469"/>
      <c r="AA140" s="1469"/>
      <c r="AB140" s="1469"/>
      <c r="AC140" s="1469"/>
      <c r="AD140" s="1469"/>
      <c r="AE140" s="1469"/>
      <c r="AF140" s="1469"/>
      <c r="AG140" s="1469"/>
      <c r="AH140" s="1469"/>
      <c r="AI140" s="1469"/>
      <c r="AJ140" s="1469"/>
      <c r="AK140" s="1469"/>
      <c r="AL140" s="1469"/>
      <c r="AM140" s="1469"/>
      <c r="AN140" s="1469"/>
    </row>
    <row r="141" spans="1:40">
      <c r="A141" s="1469"/>
      <c r="B141" s="1469"/>
      <c r="C141" s="1469"/>
      <c r="D141" s="1469"/>
      <c r="E141" s="1469"/>
      <c r="F141" s="1469"/>
      <c r="G141" s="1469"/>
      <c r="H141" s="1469"/>
      <c r="I141" s="1469"/>
      <c r="J141" s="1469"/>
      <c r="K141" s="1469"/>
      <c r="L141" s="1469"/>
      <c r="M141" s="1469"/>
      <c r="N141" s="1469"/>
      <c r="O141" s="1469"/>
      <c r="P141" s="1469"/>
      <c r="Q141" s="1469"/>
      <c r="R141" s="1469"/>
      <c r="S141" s="1469"/>
      <c r="T141" s="1469"/>
      <c r="U141" s="1469"/>
      <c r="V141" s="1469"/>
      <c r="W141" s="1469"/>
      <c r="X141" s="1469"/>
      <c r="Y141" s="1469"/>
      <c r="Z141" s="1469"/>
      <c r="AA141" s="1469"/>
      <c r="AB141" s="1469"/>
      <c r="AC141" s="1469"/>
      <c r="AD141" s="1469"/>
      <c r="AE141" s="1469"/>
      <c r="AF141" s="1469"/>
      <c r="AG141" s="1469"/>
      <c r="AH141" s="1469"/>
      <c r="AI141" s="1469"/>
      <c r="AJ141" s="1469"/>
      <c r="AK141" s="1469"/>
      <c r="AL141" s="1469"/>
      <c r="AM141" s="1469"/>
      <c r="AN141" s="1469"/>
    </row>
  </sheetData>
  <sheetProtection selectLockedCells="1" selectUnlockedCells="1"/>
  <mergeCells count="45">
    <mergeCell ref="A101:AN101"/>
    <mergeCell ref="A104:AN104"/>
    <mergeCell ref="A105:AN105"/>
    <mergeCell ref="A108:AN108"/>
    <mergeCell ref="AM2:AN3"/>
    <mergeCell ref="B22:K23"/>
    <mergeCell ref="C64:AN65"/>
    <mergeCell ref="C66:AN67"/>
    <mergeCell ref="C69:AN72"/>
    <mergeCell ref="C79:AN80"/>
    <mergeCell ref="C89:AN89"/>
    <mergeCell ref="A96:AN96"/>
    <mergeCell ref="A98:AN98"/>
    <mergeCell ref="A99:AN99"/>
    <mergeCell ref="A100:AN100"/>
    <mergeCell ref="C76:AN76"/>
    <mergeCell ref="C81:AN81"/>
    <mergeCell ref="AO81:BZ81"/>
    <mergeCell ref="C82:AN82"/>
    <mergeCell ref="C87:AN87"/>
    <mergeCell ref="C83:AN85"/>
    <mergeCell ref="A17:AN17"/>
    <mergeCell ref="A19:S19"/>
    <mergeCell ref="A20:S20"/>
    <mergeCell ref="AR22:BE22"/>
    <mergeCell ref="A62:AN62"/>
    <mergeCell ref="E11:H11"/>
    <mergeCell ref="A13:AN13"/>
    <mergeCell ref="A14:AN14"/>
    <mergeCell ref="A15:AN15"/>
    <mergeCell ref="A16:AN16"/>
    <mergeCell ref="B6:M6"/>
    <mergeCell ref="AC6:AN6"/>
    <mergeCell ref="B7:H7"/>
    <mergeCell ref="AE7:AI7"/>
    <mergeCell ref="D9:E9"/>
    <mergeCell ref="F9:I9"/>
    <mergeCell ref="J9:K9"/>
    <mergeCell ref="A1:AN1"/>
    <mergeCell ref="B2:M2"/>
    <mergeCell ref="B3:M3"/>
    <mergeCell ref="B5:M5"/>
    <mergeCell ref="AC5:AN5"/>
    <mergeCell ref="AC2:AL2"/>
    <mergeCell ref="AC3:AL3"/>
  </mergeCells>
  <hyperlinks>
    <hyperlink ref="A15" r:id="rId1" xr:uid="{00000000-0004-0000-0000-000000000000}"/>
  </hyperlinks>
  <printOptions horizontalCentered="1" verticalCentered="1"/>
  <pageMargins left="0" right="0" top="0" bottom="0" header="0.511811023622047" footer="0.511811023622047"/>
  <pageSetup paperSize="9" scale="79" firstPageNumber="0" orientation="portrait" useFirstPageNumber="1" horizontalDpi="300" verticalDpi="300" r:id="rId2"/>
  <headerFooter alignWithMargins="0"/>
  <colBreaks count="1" manualBreakCount="1">
    <brk id="40" max="1048575" man="1"/>
  </colBreaks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V78"/>
  <sheetViews>
    <sheetView showGridLines="0" view="pageBreakPreview" zoomScaleNormal="100" workbookViewId="0"/>
  </sheetViews>
  <sheetFormatPr baseColWidth="10" defaultColWidth="9.1640625" defaultRowHeight="16.5" customHeight="1"/>
  <cols>
    <col min="1" max="1" width="1.1640625" style="30" customWidth="1"/>
    <col min="2" max="2" width="0.6640625" style="31" customWidth="1"/>
    <col min="3" max="4" width="4.33203125" style="31" customWidth="1"/>
    <col min="5" max="5" width="9.6640625" style="31" customWidth="1"/>
    <col min="6" max="6" width="6.33203125" style="31" customWidth="1"/>
    <col min="7" max="7" width="5" style="31" customWidth="1"/>
    <col min="8" max="8" width="5.6640625" style="31" customWidth="1"/>
    <col min="9" max="9" width="10.1640625" style="31" customWidth="1"/>
    <col min="10" max="10" width="4.5" style="1081" customWidth="1"/>
    <col min="11" max="22" width="7.33203125" style="31" customWidth="1"/>
    <col min="23" max="16384" width="9.1640625" style="31"/>
  </cols>
  <sheetData>
    <row r="1" spans="1:22" ht="21" customHeight="1">
      <c r="A1" s="43"/>
      <c r="B1" s="1082"/>
      <c r="C1" s="1083"/>
      <c r="D1" s="1084"/>
      <c r="E1" s="1085"/>
      <c r="F1" s="1133"/>
      <c r="G1" s="1133"/>
      <c r="H1" s="1038"/>
      <c r="I1" s="1133"/>
      <c r="J1" s="1133"/>
      <c r="K1" s="1038"/>
      <c r="L1" s="1111"/>
      <c r="M1" s="1111"/>
      <c r="N1" s="1111"/>
      <c r="O1" s="1111"/>
      <c r="P1" s="1111"/>
      <c r="Q1" s="1111"/>
      <c r="R1" s="1111"/>
      <c r="S1" s="1111"/>
      <c r="T1" s="1111"/>
      <c r="U1" s="1111"/>
      <c r="V1" s="1111"/>
    </row>
    <row r="2" spans="1:22" ht="21" customHeight="1">
      <c r="A2" s="43"/>
      <c r="B2" s="1086"/>
      <c r="C2" s="1087"/>
      <c r="D2" s="1088"/>
      <c r="E2" s="1089"/>
      <c r="F2" s="1134" t="s">
        <v>432</v>
      </c>
      <c r="G2" s="47"/>
      <c r="H2" s="1135"/>
      <c r="I2" s="1146"/>
      <c r="J2" s="1146"/>
      <c r="K2" s="47"/>
      <c r="L2" s="1105"/>
      <c r="M2" s="1105"/>
      <c r="N2" s="1105"/>
      <c r="O2" s="1105"/>
      <c r="P2" s="1105"/>
      <c r="Q2" s="1105"/>
      <c r="R2" s="1105"/>
      <c r="S2" s="1105"/>
      <c r="T2" s="1105"/>
      <c r="U2" s="1105"/>
      <c r="V2" s="1105"/>
    </row>
    <row r="3" spans="1:22" ht="14.25" customHeight="1">
      <c r="A3" s="1090"/>
      <c r="B3" s="1136"/>
      <c r="C3" s="1137"/>
      <c r="D3" s="1138"/>
      <c r="E3" s="1139"/>
      <c r="F3" s="1140"/>
      <c r="G3" s="1140"/>
      <c r="H3" s="1140"/>
      <c r="I3" s="1140"/>
      <c r="J3" s="1140"/>
      <c r="K3" s="1147"/>
      <c r="L3" s="1147"/>
      <c r="M3" s="1147"/>
      <c r="N3" s="1147"/>
      <c r="O3" s="1147"/>
      <c r="P3" s="1147"/>
      <c r="Q3" s="1147"/>
      <c r="R3" s="1147"/>
      <c r="S3" s="1147"/>
      <c r="T3" s="1147"/>
      <c r="U3" s="1147"/>
      <c r="V3" s="1147"/>
    </row>
    <row r="4" spans="1:22" ht="16.5" customHeight="1">
      <c r="A4" s="43"/>
      <c r="B4" s="1141"/>
      <c r="C4" s="1142"/>
      <c r="D4" s="984"/>
      <c r="E4" s="986"/>
      <c r="F4" s="93"/>
      <c r="G4" s="93"/>
      <c r="H4" s="93"/>
      <c r="I4" s="93"/>
      <c r="J4" s="1148"/>
      <c r="K4" s="4130" t="s">
        <v>425</v>
      </c>
      <c r="L4" s="4131"/>
      <c r="M4" s="4131"/>
      <c r="N4" s="4131"/>
      <c r="O4" s="4131"/>
      <c r="P4" s="4131"/>
      <c r="Q4" s="4131"/>
      <c r="R4" s="4131"/>
      <c r="S4" s="4131"/>
      <c r="T4" s="4131"/>
      <c r="U4" s="4131"/>
      <c r="V4" s="4131"/>
    </row>
    <row r="5" spans="1:22" ht="14.25" customHeight="1">
      <c r="A5" s="43"/>
      <c r="B5" s="44"/>
      <c r="C5" s="45"/>
      <c r="D5" s="47"/>
      <c r="E5" s="48"/>
      <c r="F5" s="48"/>
      <c r="G5" s="48"/>
      <c r="H5" s="48"/>
      <c r="I5" s="48"/>
      <c r="J5" s="1107"/>
      <c r="K5" s="4223" t="s">
        <v>426</v>
      </c>
      <c r="L5" s="4133"/>
      <c r="M5" s="4133"/>
      <c r="N5" s="4133"/>
      <c r="O5" s="4133"/>
      <c r="P5" s="4133"/>
      <c r="Q5" s="4133"/>
      <c r="R5" s="4133"/>
      <c r="S5" s="4133"/>
      <c r="T5" s="4133"/>
      <c r="U5" s="4133"/>
      <c r="V5" s="4133"/>
    </row>
    <row r="6" spans="1:22" ht="15">
      <c r="A6" s="43"/>
      <c r="B6" s="44"/>
      <c r="C6" s="1100"/>
      <c r="D6" s="3810" t="s">
        <v>419</v>
      </c>
      <c r="E6" s="3810"/>
      <c r="F6" s="3810"/>
      <c r="G6" s="3810"/>
      <c r="H6" s="3810"/>
      <c r="I6" s="3810"/>
      <c r="J6" s="1108"/>
      <c r="K6" s="4134" t="s">
        <v>427</v>
      </c>
      <c r="L6" s="4135"/>
      <c r="M6" s="4135"/>
      <c r="N6" s="4135"/>
      <c r="O6" s="4135"/>
      <c r="P6" s="4135"/>
      <c r="Q6" s="4135"/>
      <c r="R6" s="4135"/>
      <c r="S6" s="4135"/>
      <c r="T6" s="4135"/>
      <c r="U6" s="4135"/>
      <c r="V6" s="4135"/>
    </row>
    <row r="7" spans="1:22" ht="15">
      <c r="A7" s="43"/>
      <c r="B7" s="44"/>
      <c r="C7" s="1100"/>
      <c r="D7" s="4136" t="s">
        <v>420</v>
      </c>
      <c r="E7" s="4136"/>
      <c r="F7" s="4136"/>
      <c r="G7" s="4136"/>
      <c r="H7" s="4136"/>
      <c r="I7" s="4136"/>
      <c r="J7" s="1108"/>
      <c r="K7" s="4140" t="s">
        <v>2356</v>
      </c>
      <c r="L7" s="4010"/>
      <c r="M7" s="4010"/>
      <c r="N7" s="4010"/>
      <c r="O7" s="4141" t="s">
        <v>2357</v>
      </c>
      <c r="P7" s="4142"/>
      <c r="Q7" s="4142"/>
      <c r="R7" s="4143"/>
      <c r="S7" s="4009" t="s">
        <v>369</v>
      </c>
      <c r="T7" s="4010"/>
      <c r="U7" s="4010"/>
      <c r="V7" s="4011"/>
    </row>
    <row r="8" spans="1:22" ht="15">
      <c r="A8" s="43"/>
      <c r="B8" s="44"/>
      <c r="C8" s="1100"/>
      <c r="D8" s="1089"/>
      <c r="E8" s="1089"/>
      <c r="F8" s="1089"/>
      <c r="G8" s="1089"/>
      <c r="H8" s="1089"/>
      <c r="I8" s="1089"/>
      <c r="J8" s="1109"/>
      <c r="K8" s="3814"/>
      <c r="L8" s="3815"/>
      <c r="M8" s="3815"/>
      <c r="N8" s="3815"/>
      <c r="O8" s="4144"/>
      <c r="P8" s="4145"/>
      <c r="Q8" s="4145"/>
      <c r="R8" s="4146"/>
      <c r="S8" s="3814"/>
      <c r="T8" s="3815"/>
      <c r="U8" s="3815"/>
      <c r="V8" s="3816"/>
    </row>
    <row r="9" spans="1:22" ht="15">
      <c r="A9" s="43"/>
      <c r="B9" s="44"/>
      <c r="C9" s="1101"/>
      <c r="E9" s="1050"/>
      <c r="F9" s="1050"/>
      <c r="G9" s="1050"/>
      <c r="H9" s="1050"/>
      <c r="I9" s="1050"/>
      <c r="J9" s="1110"/>
      <c r="K9" s="4132" t="s">
        <v>2102</v>
      </c>
      <c r="L9" s="4133"/>
      <c r="M9" s="4133"/>
      <c r="N9" s="4147"/>
      <c r="O9" s="3826" t="s">
        <v>2355</v>
      </c>
      <c r="P9" s="4151"/>
      <c r="Q9" s="4151"/>
      <c r="R9" s="4152"/>
      <c r="S9" s="4132" t="s">
        <v>373</v>
      </c>
      <c r="T9" s="4133"/>
      <c r="U9" s="4133"/>
      <c r="V9" s="4147"/>
    </row>
    <row r="10" spans="1:22" ht="15">
      <c r="A10" s="43"/>
      <c r="B10" s="44"/>
      <c r="C10" s="1103"/>
      <c r="D10" s="47"/>
      <c r="E10" s="48"/>
      <c r="F10" s="48"/>
      <c r="G10" s="48"/>
      <c r="H10" s="48"/>
      <c r="I10" s="48"/>
      <c r="J10" s="93"/>
      <c r="K10" s="4148"/>
      <c r="L10" s="4149"/>
      <c r="M10" s="4149"/>
      <c r="N10" s="4150"/>
      <c r="O10" s="4153"/>
      <c r="P10" s="4154"/>
      <c r="Q10" s="4154"/>
      <c r="R10" s="4155"/>
      <c r="S10" s="4148"/>
      <c r="T10" s="4149"/>
      <c r="U10" s="4149"/>
      <c r="V10" s="4150"/>
    </row>
    <row r="11" spans="1:22" ht="15">
      <c r="A11" s="43"/>
      <c r="B11" s="49"/>
      <c r="C11" s="50"/>
      <c r="D11" s="51"/>
      <c r="E11" s="50"/>
      <c r="F11" s="50"/>
      <c r="G11" s="50"/>
      <c r="H11" s="50"/>
      <c r="I11" s="50"/>
      <c r="J11" s="93"/>
      <c r="K11" s="4137" t="s">
        <v>2288</v>
      </c>
      <c r="L11" s="4138"/>
      <c r="M11" s="4138"/>
      <c r="N11" s="4138"/>
      <c r="O11" s="4139" t="s">
        <v>2289</v>
      </c>
      <c r="P11" s="3845"/>
      <c r="Q11" s="3845"/>
      <c r="R11" s="3845"/>
      <c r="S11" s="4139" t="s">
        <v>2163</v>
      </c>
      <c r="T11" s="3845"/>
      <c r="U11" s="3845"/>
      <c r="V11" s="3845"/>
    </row>
    <row r="12" spans="1:22" ht="13.5" customHeight="1">
      <c r="A12" s="43"/>
      <c r="B12" s="52"/>
      <c r="C12" s="53">
        <v>5.0999999999999996</v>
      </c>
      <c r="D12" s="1549" t="s">
        <v>2096</v>
      </c>
      <c r="E12" s="55"/>
      <c r="F12" s="55"/>
      <c r="G12" s="55"/>
      <c r="H12" s="55"/>
      <c r="I12" s="55"/>
      <c r="J12" s="3966"/>
      <c r="K12" s="4156"/>
      <c r="L12" s="4157"/>
      <c r="M12" s="4157"/>
      <c r="N12" s="4157"/>
      <c r="O12" s="4156"/>
      <c r="P12" s="4157"/>
      <c r="Q12" s="4157"/>
      <c r="R12" s="4157"/>
      <c r="S12" s="4156"/>
      <c r="T12" s="4157"/>
      <c r="U12" s="4157"/>
      <c r="V12" s="4157"/>
    </row>
    <row r="13" spans="1:22" s="26" customFormat="1" ht="9.75" customHeight="1">
      <c r="A13" s="43"/>
      <c r="B13" s="52"/>
      <c r="C13" s="56"/>
      <c r="D13" s="1547" t="s">
        <v>2097</v>
      </c>
      <c r="E13" s="58"/>
      <c r="F13" s="58"/>
      <c r="G13" s="58"/>
      <c r="H13" s="58"/>
      <c r="I13" s="58"/>
      <c r="J13" s="3966"/>
      <c r="K13" s="4158"/>
      <c r="L13" s="4033"/>
      <c r="M13" s="4033"/>
      <c r="N13" s="4033"/>
      <c r="O13" s="4158"/>
      <c r="P13" s="4033"/>
      <c r="Q13" s="4033"/>
      <c r="R13" s="4033"/>
      <c r="S13" s="4158"/>
      <c r="T13" s="4033"/>
      <c r="U13" s="4033"/>
      <c r="V13" s="4033"/>
    </row>
    <row r="14" spans="1:22" ht="10.5" customHeight="1">
      <c r="A14" s="43"/>
      <c r="B14" s="59"/>
      <c r="C14" s="60"/>
      <c r="D14" s="1548" t="s">
        <v>2363</v>
      </c>
      <c r="E14" s="60"/>
      <c r="F14" s="60"/>
      <c r="G14" s="60"/>
      <c r="H14" s="60"/>
      <c r="I14" s="60"/>
      <c r="J14" s="3967"/>
      <c r="K14" s="4158"/>
      <c r="L14" s="4033"/>
      <c r="M14" s="4033"/>
      <c r="N14" s="4033"/>
      <c r="O14" s="4158"/>
      <c r="P14" s="4033"/>
      <c r="Q14" s="4033"/>
      <c r="R14" s="4033"/>
      <c r="S14" s="4158"/>
      <c r="T14" s="4033"/>
      <c r="U14" s="4033"/>
      <c r="V14" s="4033"/>
    </row>
    <row r="15" spans="1:22" ht="9.75" customHeight="1">
      <c r="A15" s="43"/>
      <c r="B15" s="59"/>
      <c r="C15" s="60"/>
      <c r="D15" s="3849"/>
      <c r="E15" s="3850"/>
      <c r="F15" s="3850"/>
      <c r="G15" s="3850"/>
      <c r="H15" s="3850"/>
      <c r="I15" s="3850"/>
      <c r="J15" s="3967"/>
      <c r="K15" s="4159"/>
      <c r="L15" s="4002"/>
      <c r="M15" s="4002"/>
      <c r="N15" s="4002"/>
      <c r="O15" s="4159"/>
      <c r="P15" s="4002"/>
      <c r="Q15" s="4002"/>
      <c r="R15" s="4002"/>
      <c r="S15" s="4159"/>
      <c r="T15" s="4002"/>
      <c r="U15" s="4002"/>
      <c r="V15" s="4002"/>
    </row>
    <row r="16" spans="1:22" ht="13.5" customHeight="1">
      <c r="A16" s="43"/>
      <c r="B16" s="59"/>
      <c r="C16" s="53">
        <v>5.2</v>
      </c>
      <c r="D16" s="63" t="s">
        <v>386</v>
      </c>
      <c r="E16" s="64"/>
      <c r="F16" s="64"/>
      <c r="G16" s="64"/>
      <c r="H16" s="64"/>
      <c r="I16" s="64"/>
      <c r="J16" s="3969"/>
      <c r="K16" s="4156"/>
      <c r="L16" s="4157"/>
      <c r="M16" s="4157"/>
      <c r="N16" s="4157"/>
      <c r="O16" s="4156"/>
      <c r="P16" s="4157"/>
      <c r="Q16" s="4157"/>
      <c r="R16" s="4157"/>
      <c r="S16" s="4156"/>
      <c r="T16" s="4157"/>
      <c r="U16" s="4157"/>
      <c r="V16" s="4157"/>
    </row>
    <row r="17" spans="1:22" ht="9" customHeight="1">
      <c r="A17" s="43"/>
      <c r="B17" s="59"/>
      <c r="C17" s="56"/>
      <c r="D17" s="1642" t="s">
        <v>387</v>
      </c>
      <c r="E17" s="64"/>
      <c r="F17" s="64"/>
      <c r="G17" s="64"/>
      <c r="H17" s="64"/>
      <c r="I17" s="64"/>
      <c r="J17" s="3969"/>
      <c r="K17" s="4158"/>
      <c r="L17" s="4033"/>
      <c r="M17" s="4033"/>
      <c r="N17" s="4033"/>
      <c r="O17" s="4158"/>
      <c r="P17" s="4033"/>
      <c r="Q17" s="4033"/>
      <c r="R17" s="4033"/>
      <c r="S17" s="4158"/>
      <c r="T17" s="4033"/>
      <c r="U17" s="4033"/>
      <c r="V17" s="4033"/>
    </row>
    <row r="18" spans="1:22" ht="9" customHeight="1">
      <c r="A18" s="43"/>
      <c r="B18" s="59"/>
      <c r="C18" s="57"/>
      <c r="D18" s="1548" t="s">
        <v>2098</v>
      </c>
      <c r="E18" s="65"/>
      <c r="F18" s="65"/>
      <c r="G18" s="65"/>
      <c r="H18" s="65"/>
      <c r="I18" s="65"/>
      <c r="J18" s="3967"/>
      <c r="K18" s="4158"/>
      <c r="L18" s="4033"/>
      <c r="M18" s="4033"/>
      <c r="N18" s="4033"/>
      <c r="O18" s="4158"/>
      <c r="P18" s="4033"/>
      <c r="Q18" s="4033"/>
      <c r="R18" s="4033"/>
      <c r="S18" s="4158"/>
      <c r="T18" s="4033"/>
      <c r="U18" s="4033"/>
      <c r="V18" s="4033"/>
    </row>
    <row r="19" spans="1:22" ht="15" customHeight="1">
      <c r="A19" s="43"/>
      <c r="B19" s="59"/>
      <c r="C19" s="57"/>
      <c r="D19" s="70" t="s">
        <v>388</v>
      </c>
      <c r="E19" s="65"/>
      <c r="F19" s="65"/>
      <c r="G19" s="65"/>
      <c r="H19" s="65"/>
      <c r="I19" s="65"/>
      <c r="J19" s="3967"/>
      <c r="K19" s="4159"/>
      <c r="L19" s="4002"/>
      <c r="M19" s="4002"/>
      <c r="N19" s="4002"/>
      <c r="O19" s="4159"/>
      <c r="P19" s="4002"/>
      <c r="Q19" s="4002"/>
      <c r="R19" s="4002"/>
      <c r="S19" s="4159"/>
      <c r="T19" s="4002"/>
      <c r="U19" s="4002"/>
      <c r="V19" s="4002"/>
    </row>
    <row r="20" spans="1:22" ht="10.5" customHeight="1">
      <c r="A20" s="43"/>
      <c r="B20" s="59"/>
      <c r="C20" s="66">
        <v>5.3</v>
      </c>
      <c r="D20" s="57" t="s">
        <v>389</v>
      </c>
      <c r="E20" s="67"/>
      <c r="F20" s="68"/>
      <c r="G20" s="68"/>
      <c r="H20" s="68"/>
      <c r="I20" s="68"/>
      <c r="J20" s="4171" t="s">
        <v>266</v>
      </c>
      <c r="K20" s="4075"/>
      <c r="L20" s="3999"/>
      <c r="M20" s="3999"/>
      <c r="N20" s="4036"/>
      <c r="O20" s="3998"/>
      <c r="P20" s="3999"/>
      <c r="Q20" s="3999"/>
      <c r="R20" s="4036"/>
      <c r="S20" s="3998"/>
      <c r="T20" s="3999"/>
      <c r="U20" s="3999"/>
      <c r="V20" s="4036"/>
    </row>
    <row r="21" spans="1:22" ht="10.5" customHeight="1">
      <c r="A21" s="43"/>
      <c r="B21" s="59"/>
      <c r="C21" s="57"/>
      <c r="D21" s="1548" t="s">
        <v>390</v>
      </c>
      <c r="E21" s="67"/>
      <c r="F21" s="68"/>
      <c r="G21" s="68"/>
      <c r="H21" s="68"/>
      <c r="I21" s="68"/>
      <c r="J21" s="3969"/>
      <c r="K21" s="4077"/>
      <c r="L21" s="4002"/>
      <c r="M21" s="4002"/>
      <c r="N21" s="4037"/>
      <c r="O21" s="4001"/>
      <c r="P21" s="4002"/>
      <c r="Q21" s="4002"/>
      <c r="R21" s="4037"/>
      <c r="S21" s="4001"/>
      <c r="T21" s="4002"/>
      <c r="U21" s="4002"/>
      <c r="V21" s="4037"/>
    </row>
    <row r="22" spans="1:22" s="26" customFormat="1" ht="10.5" customHeight="1">
      <c r="A22" s="43"/>
      <c r="B22" s="59"/>
      <c r="C22" s="60"/>
      <c r="D22" s="57" t="s">
        <v>391</v>
      </c>
      <c r="E22" s="57" t="s">
        <v>392</v>
      </c>
      <c r="F22" s="69"/>
      <c r="G22" s="69"/>
      <c r="H22" s="69"/>
      <c r="I22" s="69"/>
      <c r="J22" s="3967"/>
      <c r="K22" s="3894"/>
      <c r="L22" s="3889"/>
      <c r="M22" s="3889"/>
      <c r="N22" s="3890"/>
      <c r="O22" s="3894"/>
      <c r="P22" s="3889"/>
      <c r="Q22" s="3889"/>
      <c r="R22" s="3890"/>
      <c r="S22" s="4161">
        <f>K22+O22</f>
        <v>0</v>
      </c>
      <c r="T22" s="4162"/>
      <c r="U22" s="4162"/>
      <c r="V22" s="4163"/>
    </row>
    <row r="23" spans="1:22" ht="12" customHeight="1">
      <c r="A23" s="43"/>
      <c r="B23" s="59"/>
      <c r="C23" s="60"/>
      <c r="D23" s="57"/>
      <c r="E23" s="1167" t="s">
        <v>2364</v>
      </c>
      <c r="F23" s="69"/>
      <c r="G23" s="69"/>
      <c r="H23" s="69"/>
      <c r="I23" s="136"/>
      <c r="J23" s="3967"/>
      <c r="K23" s="3895"/>
      <c r="L23" s="3892"/>
      <c r="M23" s="3892"/>
      <c r="N23" s="3893"/>
      <c r="O23" s="3895"/>
      <c r="P23" s="3892"/>
      <c r="Q23" s="3892"/>
      <c r="R23" s="3893"/>
      <c r="S23" s="4164"/>
      <c r="T23" s="4165"/>
      <c r="U23" s="4165"/>
      <c r="V23" s="4166"/>
    </row>
    <row r="24" spans="1:22" ht="9.75" customHeight="1">
      <c r="A24" s="43"/>
      <c r="B24" s="59"/>
      <c r="C24" s="60"/>
      <c r="D24" s="54" t="s">
        <v>393</v>
      </c>
      <c r="E24" s="71" t="s">
        <v>394</v>
      </c>
      <c r="F24" s="65"/>
      <c r="G24" s="65"/>
      <c r="H24" s="65"/>
      <c r="I24" s="65"/>
      <c r="J24" s="4172" t="s">
        <v>268</v>
      </c>
      <c r="K24" s="4075"/>
      <c r="L24" s="3999"/>
      <c r="M24" s="3999"/>
      <c r="N24" s="4036"/>
      <c r="O24" s="3998"/>
      <c r="P24" s="3999"/>
      <c r="Q24" s="3999"/>
      <c r="R24" s="4036"/>
      <c r="S24" s="4184"/>
      <c r="T24" s="4185"/>
      <c r="U24" s="4185"/>
      <c r="V24" s="4186"/>
    </row>
    <row r="25" spans="1:22" ht="9.75" customHeight="1">
      <c r="A25" s="43"/>
      <c r="B25" s="59"/>
      <c r="C25" s="60"/>
      <c r="D25" s="57"/>
      <c r="E25" s="1550" t="s">
        <v>2365</v>
      </c>
      <c r="F25" s="65"/>
      <c r="G25" s="65"/>
      <c r="H25" s="65"/>
      <c r="I25" s="65"/>
      <c r="J25" s="3971"/>
      <c r="K25" s="4035"/>
      <c r="L25" s="4033"/>
      <c r="M25" s="4033"/>
      <c r="N25" s="4076"/>
      <c r="O25" s="4032"/>
      <c r="P25" s="4033"/>
      <c r="Q25" s="4033"/>
      <c r="R25" s="4076"/>
      <c r="S25" s="4187"/>
      <c r="T25" s="4188"/>
      <c r="U25" s="4188"/>
      <c r="V25" s="4189"/>
    </row>
    <row r="26" spans="1:22" ht="4.5" customHeight="1">
      <c r="A26" s="43"/>
      <c r="B26" s="59"/>
      <c r="C26" s="60"/>
      <c r="D26" s="57"/>
      <c r="E26" s="72"/>
      <c r="F26" s="65"/>
      <c r="G26" s="65"/>
      <c r="H26" s="65"/>
      <c r="I26" s="65"/>
      <c r="J26" s="3971"/>
      <c r="K26" s="4077"/>
      <c r="L26" s="4002"/>
      <c r="M26" s="4002"/>
      <c r="N26" s="4037"/>
      <c r="O26" s="4001"/>
      <c r="P26" s="4002"/>
      <c r="Q26" s="4002"/>
      <c r="R26" s="4037"/>
      <c r="S26" s="4190"/>
      <c r="T26" s="4191"/>
      <c r="U26" s="4191"/>
      <c r="V26" s="4192"/>
    </row>
    <row r="27" spans="1:22" ht="9.75" customHeight="1">
      <c r="A27" s="43"/>
      <c r="B27" s="59"/>
      <c r="C27" s="60"/>
      <c r="D27" s="57"/>
      <c r="E27" s="1165" t="s">
        <v>2346</v>
      </c>
      <c r="F27" s="65"/>
      <c r="G27" s="65"/>
      <c r="H27" s="65"/>
      <c r="I27" s="65"/>
      <c r="J27" s="3972"/>
      <c r="K27" s="3894"/>
      <c r="L27" s="3889"/>
      <c r="M27" s="3889"/>
      <c r="N27" s="3890"/>
      <c r="O27" s="3894"/>
      <c r="P27" s="3889"/>
      <c r="Q27" s="3889"/>
      <c r="R27" s="3890"/>
      <c r="S27" s="4161">
        <f>K27+O27</f>
        <v>0</v>
      </c>
      <c r="T27" s="4162"/>
      <c r="U27" s="4162"/>
      <c r="V27" s="4163"/>
    </row>
    <row r="28" spans="1:22" ht="9.75" customHeight="1">
      <c r="A28" s="43"/>
      <c r="B28" s="59"/>
      <c r="C28" s="60"/>
      <c r="D28" s="57"/>
      <c r="E28" s="1551" t="s">
        <v>2347</v>
      </c>
      <c r="F28" s="71"/>
      <c r="G28" s="71"/>
      <c r="H28" s="71"/>
      <c r="I28" s="71"/>
      <c r="J28" s="3973"/>
      <c r="K28" s="3895"/>
      <c r="L28" s="3892"/>
      <c r="M28" s="3892"/>
      <c r="N28" s="3893"/>
      <c r="O28" s="3895"/>
      <c r="P28" s="3892"/>
      <c r="Q28" s="3892"/>
      <c r="R28" s="3893"/>
      <c r="S28" s="4164"/>
      <c r="T28" s="4165"/>
      <c r="U28" s="4165"/>
      <c r="V28" s="4166"/>
    </row>
    <row r="29" spans="1:22" ht="9.75" customHeight="1">
      <c r="A29" s="43"/>
      <c r="B29" s="59"/>
      <c r="C29" s="60"/>
      <c r="D29" s="57"/>
      <c r="E29" s="73"/>
      <c r="F29" s="71"/>
      <c r="G29" s="71"/>
      <c r="H29" s="71"/>
      <c r="I29" s="71"/>
      <c r="J29" s="4173" t="s">
        <v>270</v>
      </c>
      <c r="K29" s="3853"/>
      <c r="L29" s="3854"/>
      <c r="M29" s="3854"/>
      <c r="N29" s="3855"/>
      <c r="O29" s="3856"/>
      <c r="P29" s="3857"/>
      <c r="Q29" s="3857"/>
      <c r="R29" s="4176"/>
      <c r="S29" s="4178"/>
      <c r="T29" s="4179"/>
      <c r="U29" s="4179"/>
      <c r="V29" s="4180"/>
    </row>
    <row r="30" spans="1:22" ht="11.25" customHeight="1">
      <c r="A30" s="43"/>
      <c r="B30" s="59"/>
      <c r="C30" s="60"/>
      <c r="D30" s="57"/>
      <c r="E30" s="1642" t="s">
        <v>395</v>
      </c>
      <c r="F30" s="71"/>
      <c r="G30" s="71"/>
      <c r="H30" s="71"/>
      <c r="I30" s="71"/>
      <c r="J30" s="3971"/>
      <c r="K30" s="3853"/>
      <c r="L30" s="3854"/>
      <c r="M30" s="3854"/>
      <c r="N30" s="3855"/>
      <c r="O30" s="3859"/>
      <c r="P30" s="3860"/>
      <c r="Q30" s="3860"/>
      <c r="R30" s="4177"/>
      <c r="S30" s="4181"/>
      <c r="T30" s="4182"/>
      <c r="U30" s="4182"/>
      <c r="V30" s="4183"/>
    </row>
    <row r="31" spans="1:22" ht="12" customHeight="1">
      <c r="A31" s="43"/>
      <c r="B31" s="59"/>
      <c r="C31" s="60"/>
      <c r="D31" s="57"/>
      <c r="E31" s="1552" t="s">
        <v>396</v>
      </c>
      <c r="F31" s="71"/>
      <c r="G31" s="71"/>
      <c r="H31" s="71"/>
      <c r="I31" s="71"/>
      <c r="J31" s="3971"/>
      <c r="K31" s="3894"/>
      <c r="L31" s="3889"/>
      <c r="M31" s="3889"/>
      <c r="N31" s="3890"/>
      <c r="O31" s="3894"/>
      <c r="P31" s="3889"/>
      <c r="Q31" s="3889"/>
      <c r="R31" s="3890"/>
      <c r="S31" s="4161">
        <f>K31+O31</f>
        <v>0</v>
      </c>
      <c r="T31" s="4162"/>
      <c r="U31" s="4162"/>
      <c r="V31" s="4163"/>
    </row>
    <row r="32" spans="1:22" ht="8.25" customHeight="1">
      <c r="A32" s="43"/>
      <c r="B32" s="59"/>
      <c r="C32" s="60"/>
      <c r="D32" s="57"/>
      <c r="E32" s="70"/>
      <c r="F32" s="71"/>
      <c r="G32" s="71"/>
      <c r="H32" s="71"/>
      <c r="I32" s="71"/>
      <c r="J32" s="3979"/>
      <c r="K32" s="3895"/>
      <c r="L32" s="3892"/>
      <c r="M32" s="3892"/>
      <c r="N32" s="3893"/>
      <c r="O32" s="3895"/>
      <c r="P32" s="3892"/>
      <c r="Q32" s="3892"/>
      <c r="R32" s="3893"/>
      <c r="S32" s="4164"/>
      <c r="T32" s="4165"/>
      <c r="U32" s="4165"/>
      <c r="V32" s="4166"/>
    </row>
    <row r="33" spans="1:22" ht="9" customHeight="1">
      <c r="A33" s="43"/>
      <c r="B33" s="59"/>
      <c r="C33" s="60"/>
      <c r="D33" s="73"/>
      <c r="E33" s="73"/>
      <c r="F33" s="65"/>
      <c r="G33" s="65"/>
      <c r="H33" s="65"/>
      <c r="I33" s="65"/>
      <c r="J33" s="4171" t="s">
        <v>107</v>
      </c>
      <c r="K33" s="3942"/>
      <c r="L33" s="3943"/>
      <c r="M33" s="3943"/>
      <c r="N33" s="3985"/>
      <c r="O33" s="3986"/>
      <c r="P33" s="3987"/>
      <c r="Q33" s="3987"/>
      <c r="R33" s="3988"/>
      <c r="S33" s="4193"/>
      <c r="T33" s="4194"/>
      <c r="U33" s="4194"/>
      <c r="V33" s="4195"/>
    </row>
    <row r="34" spans="1:22" ht="11.25" customHeight="1">
      <c r="A34" s="43"/>
      <c r="B34" s="59"/>
      <c r="C34" s="60"/>
      <c r="D34" s="74" t="s">
        <v>397</v>
      </c>
      <c r="E34" s="71" t="s">
        <v>398</v>
      </c>
      <c r="F34" s="65"/>
      <c r="G34" s="65"/>
      <c r="H34" s="65"/>
      <c r="I34" s="65"/>
      <c r="J34" s="3969"/>
      <c r="K34" s="3942"/>
      <c r="L34" s="3943"/>
      <c r="M34" s="3943"/>
      <c r="N34" s="3985"/>
      <c r="O34" s="3989"/>
      <c r="P34" s="3990"/>
      <c r="Q34" s="3990"/>
      <c r="R34" s="3991"/>
      <c r="S34" s="4196"/>
      <c r="T34" s="4197"/>
      <c r="U34" s="4197"/>
      <c r="V34" s="4198"/>
    </row>
    <row r="35" spans="1:22" ht="11.25" customHeight="1">
      <c r="A35" s="43"/>
      <c r="B35" s="59"/>
      <c r="C35" s="60"/>
      <c r="D35" s="68"/>
      <c r="E35" s="1550" t="s">
        <v>2366</v>
      </c>
      <c r="F35" s="1143"/>
      <c r="G35" s="1143"/>
      <c r="H35" s="1143"/>
      <c r="I35" s="1143"/>
      <c r="J35" s="3969"/>
      <c r="K35" s="3894"/>
      <c r="L35" s="3889"/>
      <c r="M35" s="3889"/>
      <c r="N35" s="3890"/>
      <c r="O35" s="3894"/>
      <c r="P35" s="3889"/>
      <c r="Q35" s="3889"/>
      <c r="R35" s="3890"/>
      <c r="S35" s="4161">
        <f>K35+O35</f>
        <v>0</v>
      </c>
      <c r="T35" s="4162"/>
      <c r="U35" s="4162"/>
      <c r="V35" s="4163"/>
    </row>
    <row r="36" spans="1:22" ht="9.75" customHeight="1">
      <c r="A36" s="43"/>
      <c r="B36" s="59"/>
      <c r="C36" s="60"/>
      <c r="D36" s="68"/>
      <c r="E36" s="3851"/>
      <c r="F36" s="3851"/>
      <c r="G36" s="3851"/>
      <c r="H36" s="3851"/>
      <c r="I36" s="3851"/>
      <c r="J36" s="3969"/>
      <c r="K36" s="3895"/>
      <c r="L36" s="3892"/>
      <c r="M36" s="3892"/>
      <c r="N36" s="3893"/>
      <c r="O36" s="3895"/>
      <c r="P36" s="3892"/>
      <c r="Q36" s="3892"/>
      <c r="R36" s="3893"/>
      <c r="S36" s="4164"/>
      <c r="T36" s="4165"/>
      <c r="U36" s="4165"/>
      <c r="V36" s="4166"/>
    </row>
    <row r="37" spans="1:22" ht="7.5" customHeight="1">
      <c r="A37" s="43"/>
      <c r="B37" s="59"/>
      <c r="C37" s="60"/>
      <c r="D37" s="73"/>
      <c r="E37" s="71"/>
      <c r="F37" s="75"/>
      <c r="G37" s="75"/>
      <c r="H37" s="75"/>
      <c r="I37" s="75"/>
      <c r="J37" s="4171" t="s">
        <v>111</v>
      </c>
      <c r="K37" s="4208"/>
      <c r="L37" s="3987"/>
      <c r="M37" s="3987"/>
      <c r="N37" s="3988"/>
      <c r="O37" s="3986"/>
      <c r="P37" s="3987"/>
      <c r="Q37" s="3987"/>
      <c r="R37" s="3988"/>
      <c r="S37" s="4193"/>
      <c r="T37" s="4194"/>
      <c r="U37" s="4194"/>
      <c r="V37" s="4195"/>
    </row>
    <row r="38" spans="1:22" ht="12" customHeight="1">
      <c r="A38" s="43"/>
      <c r="B38" s="59"/>
      <c r="C38" s="60"/>
      <c r="D38" s="54" t="s">
        <v>399</v>
      </c>
      <c r="E38" s="63" t="s">
        <v>400</v>
      </c>
      <c r="F38" s="71"/>
      <c r="G38" s="71"/>
      <c r="H38" s="71"/>
      <c r="I38" s="71"/>
      <c r="J38" s="3969"/>
      <c r="K38" s="4209"/>
      <c r="L38" s="3990"/>
      <c r="M38" s="3990"/>
      <c r="N38" s="3991"/>
      <c r="O38" s="3989"/>
      <c r="P38" s="3990"/>
      <c r="Q38" s="3990"/>
      <c r="R38" s="3991"/>
      <c r="S38" s="4196"/>
      <c r="T38" s="4197"/>
      <c r="U38" s="4197"/>
      <c r="V38" s="4198"/>
    </row>
    <row r="39" spans="1:22" ht="10.5" customHeight="1">
      <c r="A39" s="43"/>
      <c r="B39" s="59"/>
      <c r="C39" s="60"/>
      <c r="D39" s="69"/>
      <c r="E39" s="1641" t="s">
        <v>2358</v>
      </c>
      <c r="F39" s="76"/>
      <c r="G39" s="76"/>
      <c r="H39" s="76"/>
      <c r="I39" s="1149"/>
      <c r="J39" s="3967"/>
      <c r="K39" s="3894"/>
      <c r="L39" s="3889"/>
      <c r="M39" s="3889"/>
      <c r="N39" s="3890"/>
      <c r="O39" s="3894"/>
      <c r="P39" s="3889"/>
      <c r="Q39" s="3889"/>
      <c r="R39" s="3890"/>
      <c r="S39" s="4161">
        <f>K39+O39</f>
        <v>0</v>
      </c>
      <c r="T39" s="4162"/>
      <c r="U39" s="4162"/>
      <c r="V39" s="4163"/>
    </row>
    <row r="40" spans="1:22" ht="12" customHeight="1">
      <c r="A40" s="43"/>
      <c r="B40" s="59"/>
      <c r="C40" s="60"/>
      <c r="D40" s="69"/>
      <c r="E40" s="76"/>
      <c r="F40" s="76"/>
      <c r="G40" s="76"/>
      <c r="H40" s="76"/>
      <c r="I40" s="1149"/>
      <c r="J40" s="3967"/>
      <c r="K40" s="3895"/>
      <c r="L40" s="3892"/>
      <c r="M40" s="3892"/>
      <c r="N40" s="3893"/>
      <c r="O40" s="3895"/>
      <c r="P40" s="3892"/>
      <c r="Q40" s="3892"/>
      <c r="R40" s="3893"/>
      <c r="S40" s="4164"/>
      <c r="T40" s="4165"/>
      <c r="U40" s="4165"/>
      <c r="V40" s="4166"/>
    </row>
    <row r="41" spans="1:22" ht="9" customHeight="1">
      <c r="A41" s="43"/>
      <c r="B41" s="59"/>
      <c r="C41" s="60"/>
      <c r="D41" s="73"/>
      <c r="E41" s="3852"/>
      <c r="F41" s="3852"/>
      <c r="G41" s="3852"/>
      <c r="H41" s="3852"/>
      <c r="I41" s="3852"/>
      <c r="J41" s="4175" t="s">
        <v>115</v>
      </c>
      <c r="K41" s="4061"/>
      <c r="L41" s="4062"/>
      <c r="M41" s="4062"/>
      <c r="N41" s="4063"/>
      <c r="O41" s="4067"/>
      <c r="P41" s="4062"/>
      <c r="Q41" s="4062"/>
      <c r="R41" s="4063"/>
      <c r="S41" s="4199"/>
      <c r="T41" s="4200"/>
      <c r="U41" s="4200"/>
      <c r="V41" s="4201"/>
    </row>
    <row r="42" spans="1:22" ht="12.75" customHeight="1">
      <c r="A42" s="43"/>
      <c r="B42" s="59"/>
      <c r="C42" s="60"/>
      <c r="D42" s="54" t="s">
        <v>401</v>
      </c>
      <c r="E42" s="1642" t="s">
        <v>402</v>
      </c>
      <c r="F42" s="78"/>
      <c r="G42" s="78"/>
      <c r="H42" s="78"/>
      <c r="I42" s="78"/>
      <c r="J42" s="3977"/>
      <c r="K42" s="4064"/>
      <c r="L42" s="4065"/>
      <c r="M42" s="4065"/>
      <c r="N42" s="4066"/>
      <c r="O42" s="4068"/>
      <c r="P42" s="4065"/>
      <c r="Q42" s="4065"/>
      <c r="R42" s="4066"/>
      <c r="S42" s="4202"/>
      <c r="T42" s="4203"/>
      <c r="U42" s="4203"/>
      <c r="V42" s="4204"/>
    </row>
    <row r="43" spans="1:22" ht="12" customHeight="1">
      <c r="A43" s="43"/>
      <c r="B43" s="59"/>
      <c r="C43" s="60"/>
      <c r="D43" s="69"/>
      <c r="E43" s="1641" t="s">
        <v>2359</v>
      </c>
      <c r="F43" s="62"/>
      <c r="G43" s="1640"/>
      <c r="H43" s="1640"/>
      <c r="I43" s="1640"/>
      <c r="J43" s="3978"/>
      <c r="K43" s="3894"/>
      <c r="L43" s="3889"/>
      <c r="M43" s="3889"/>
      <c r="N43" s="3890"/>
      <c r="O43" s="3894"/>
      <c r="P43" s="3889"/>
      <c r="Q43" s="3889"/>
      <c r="R43" s="3890"/>
      <c r="S43" s="4161">
        <f>K43+O43</f>
        <v>0</v>
      </c>
      <c r="T43" s="4162"/>
      <c r="U43" s="4162"/>
      <c r="V43" s="4163"/>
    </row>
    <row r="44" spans="1:22" ht="10.5" customHeight="1">
      <c r="A44" s="43"/>
      <c r="B44" s="59"/>
      <c r="C44" s="60"/>
      <c r="D44" s="69"/>
      <c r="E44" s="3896"/>
      <c r="F44" s="3896"/>
      <c r="G44" s="1640"/>
      <c r="H44" s="1640"/>
      <c r="I44" s="1640"/>
      <c r="J44" s="3978"/>
      <c r="K44" s="3895"/>
      <c r="L44" s="3892"/>
      <c r="M44" s="3892"/>
      <c r="N44" s="3893"/>
      <c r="O44" s="3895"/>
      <c r="P44" s="3892"/>
      <c r="Q44" s="3892"/>
      <c r="R44" s="3893"/>
      <c r="S44" s="4164"/>
      <c r="T44" s="4165"/>
      <c r="U44" s="4165"/>
      <c r="V44" s="4166"/>
    </row>
    <row r="45" spans="1:22" ht="11.25" customHeight="1">
      <c r="A45" s="43"/>
      <c r="B45" s="59"/>
      <c r="C45" s="60"/>
      <c r="D45" s="54" t="s">
        <v>403</v>
      </c>
      <c r="E45" s="57" t="s">
        <v>404</v>
      </c>
      <c r="F45" s="77"/>
      <c r="G45" s="77"/>
      <c r="H45" s="77"/>
      <c r="I45" s="1150"/>
      <c r="J45" s="4172" t="s">
        <v>119</v>
      </c>
      <c r="K45" s="4061"/>
      <c r="L45" s="4062"/>
      <c r="M45" s="4062"/>
      <c r="N45" s="4063"/>
      <c r="O45" s="3897"/>
      <c r="P45" s="3898"/>
      <c r="Q45" s="3898"/>
      <c r="R45" s="3899"/>
      <c r="S45" s="4205"/>
      <c r="T45" s="4206"/>
      <c r="U45" s="4206"/>
      <c r="V45" s="4207"/>
    </row>
    <row r="46" spans="1:22" ht="11.25" customHeight="1">
      <c r="A46" s="43"/>
      <c r="B46" s="59"/>
      <c r="C46" s="60"/>
      <c r="D46" s="54"/>
      <c r="E46" s="1549" t="s">
        <v>2348</v>
      </c>
      <c r="F46" s="79"/>
      <c r="G46" s="79"/>
      <c r="H46" s="79"/>
      <c r="I46" s="1151"/>
      <c r="J46" s="3971"/>
      <c r="K46" s="4064"/>
      <c r="L46" s="4065"/>
      <c r="M46" s="4065"/>
      <c r="N46" s="4066"/>
      <c r="O46" s="3897"/>
      <c r="P46" s="3898"/>
      <c r="Q46" s="3898"/>
      <c r="R46" s="3899"/>
      <c r="S46" s="4205"/>
      <c r="T46" s="4206"/>
      <c r="U46" s="4206"/>
      <c r="V46" s="4207"/>
    </row>
    <row r="47" spans="1:22" ht="11.25" customHeight="1">
      <c r="A47" s="43"/>
      <c r="B47" s="59"/>
      <c r="C47" s="60"/>
      <c r="D47" s="69"/>
      <c r="E47" s="1554" t="s">
        <v>2360</v>
      </c>
      <c r="F47" s="62"/>
      <c r="G47" s="62"/>
      <c r="H47" s="62"/>
      <c r="I47" s="1152"/>
      <c r="J47" s="3972"/>
      <c r="K47" s="3894"/>
      <c r="L47" s="3889"/>
      <c r="M47" s="3889"/>
      <c r="N47" s="3890"/>
      <c r="O47" s="3894"/>
      <c r="P47" s="3889"/>
      <c r="Q47" s="3889"/>
      <c r="R47" s="3890"/>
      <c r="S47" s="4161">
        <f>K47+O47</f>
        <v>0</v>
      </c>
      <c r="T47" s="4162"/>
      <c r="U47" s="4162"/>
      <c r="V47" s="4163"/>
    </row>
    <row r="48" spans="1:22" ht="10.5" customHeight="1">
      <c r="A48" s="43"/>
      <c r="B48" s="59"/>
      <c r="C48" s="60"/>
      <c r="D48" s="69"/>
      <c r="E48" s="62"/>
      <c r="F48" s="62"/>
      <c r="G48" s="62"/>
      <c r="H48" s="62"/>
      <c r="I48" s="1152"/>
      <c r="J48" s="3975"/>
      <c r="K48" s="3895"/>
      <c r="L48" s="3892"/>
      <c r="M48" s="3892"/>
      <c r="N48" s="3893"/>
      <c r="O48" s="3895"/>
      <c r="P48" s="3892"/>
      <c r="Q48" s="3892"/>
      <c r="R48" s="3893"/>
      <c r="S48" s="4164"/>
      <c r="T48" s="4165"/>
      <c r="U48" s="4165"/>
      <c r="V48" s="4166"/>
    </row>
    <row r="49" spans="1:22" ht="10.5" customHeight="1">
      <c r="A49" s="43"/>
      <c r="B49" s="59"/>
      <c r="C49" s="60"/>
      <c r="D49" s="57" t="s">
        <v>405</v>
      </c>
      <c r="E49" s="1555" t="s">
        <v>2099</v>
      </c>
      <c r="F49" s="62"/>
      <c r="G49" s="62"/>
      <c r="H49" s="62"/>
      <c r="I49" s="62"/>
      <c r="J49" s="3980">
        <v>10</v>
      </c>
      <c r="K49" s="3928"/>
      <c r="L49" s="3929"/>
      <c r="M49" s="3929"/>
      <c r="N49" s="3929"/>
      <c r="O49" s="3929"/>
      <c r="P49" s="3929"/>
      <c r="Q49" s="3929"/>
      <c r="R49" s="3929"/>
      <c r="S49" s="4210"/>
      <c r="T49" s="4210"/>
      <c r="U49" s="4210"/>
      <c r="V49" s="4210"/>
    </row>
    <row r="50" spans="1:22" ht="10.5" customHeight="1">
      <c r="A50" s="43"/>
      <c r="B50" s="59"/>
      <c r="C50" s="60"/>
      <c r="D50" s="69"/>
      <c r="E50" s="1167" t="s">
        <v>2361</v>
      </c>
      <c r="F50" s="62"/>
      <c r="G50" s="62"/>
      <c r="H50" s="62"/>
      <c r="I50" s="62"/>
      <c r="J50" s="3971"/>
      <c r="K50" s="3928"/>
      <c r="L50" s="3929"/>
      <c r="M50" s="3929"/>
      <c r="N50" s="3929"/>
      <c r="O50" s="3929"/>
      <c r="P50" s="3929"/>
      <c r="Q50" s="3929"/>
      <c r="R50" s="3929"/>
      <c r="S50" s="4210"/>
      <c r="T50" s="4210"/>
      <c r="U50" s="4210"/>
      <c r="V50" s="4210"/>
    </row>
    <row r="51" spans="1:22" ht="10.5" customHeight="1">
      <c r="A51" s="43"/>
      <c r="B51" s="59"/>
      <c r="C51" s="60"/>
      <c r="D51" s="69"/>
      <c r="E51" s="78" t="s">
        <v>406</v>
      </c>
      <c r="F51" s="78"/>
      <c r="G51" s="78"/>
      <c r="H51" s="62"/>
      <c r="I51" s="62"/>
      <c r="J51" s="3972"/>
      <c r="K51" s="3894"/>
      <c r="L51" s="3889"/>
      <c r="M51" s="3889"/>
      <c r="N51" s="3890"/>
      <c r="O51" s="3894"/>
      <c r="P51" s="3889"/>
      <c r="Q51" s="3889"/>
      <c r="R51" s="3890"/>
      <c r="S51" s="4161">
        <f>K51+O51</f>
        <v>0</v>
      </c>
      <c r="T51" s="4162"/>
      <c r="U51" s="4162"/>
      <c r="V51" s="4163"/>
    </row>
    <row r="52" spans="1:22" ht="12" customHeight="1">
      <c r="A52" s="43"/>
      <c r="B52" s="59"/>
      <c r="C52" s="60"/>
      <c r="D52" s="69"/>
      <c r="E52" s="1641" t="s">
        <v>407</v>
      </c>
      <c r="F52" s="62"/>
      <c r="G52" s="62"/>
      <c r="H52" s="62"/>
      <c r="I52" s="62"/>
      <c r="J52" s="3975"/>
      <c r="K52" s="3895"/>
      <c r="L52" s="3892"/>
      <c r="M52" s="3892"/>
      <c r="N52" s="3893"/>
      <c r="O52" s="3895"/>
      <c r="P52" s="3892"/>
      <c r="Q52" s="3892"/>
      <c r="R52" s="3893"/>
      <c r="S52" s="4164"/>
      <c r="T52" s="4165"/>
      <c r="U52" s="4165"/>
      <c r="V52" s="4166"/>
    </row>
    <row r="53" spans="1:22" ht="11.25" customHeight="1">
      <c r="A53" s="43"/>
      <c r="B53" s="59"/>
      <c r="C53" s="60"/>
      <c r="D53" s="69"/>
      <c r="E53" s="73"/>
      <c r="F53" s="62"/>
      <c r="G53" s="62"/>
      <c r="H53" s="62"/>
      <c r="I53" s="62"/>
      <c r="J53" s="3980">
        <v>11</v>
      </c>
      <c r="K53" s="4079"/>
      <c r="L53" s="4079"/>
      <c r="M53" s="4079"/>
      <c r="N53" s="4080"/>
      <c r="O53" s="4090"/>
      <c r="P53" s="4079"/>
      <c r="Q53" s="4079"/>
      <c r="R53" s="4080"/>
      <c r="S53" s="4211"/>
      <c r="T53" s="4212"/>
      <c r="U53" s="4212"/>
      <c r="V53" s="4213"/>
    </row>
    <row r="54" spans="1:22" ht="10.5" customHeight="1">
      <c r="A54" s="43"/>
      <c r="B54" s="59"/>
      <c r="C54" s="60"/>
      <c r="D54" s="69"/>
      <c r="E54" s="1144" t="s">
        <v>408</v>
      </c>
      <c r="F54" s="62"/>
      <c r="G54" s="62"/>
      <c r="H54" s="62"/>
      <c r="I54" s="62"/>
      <c r="J54" s="3971"/>
      <c r="K54" s="4082"/>
      <c r="L54" s="4082"/>
      <c r="M54" s="4082"/>
      <c r="N54" s="4083"/>
      <c r="O54" s="4091"/>
      <c r="P54" s="4082"/>
      <c r="Q54" s="4082"/>
      <c r="R54" s="4083"/>
      <c r="S54" s="4214"/>
      <c r="T54" s="4215"/>
      <c r="U54" s="4215"/>
      <c r="V54" s="4216"/>
    </row>
    <row r="55" spans="1:22" ht="10.5" customHeight="1">
      <c r="A55" s="43"/>
      <c r="B55" s="59"/>
      <c r="C55" s="60"/>
      <c r="D55" s="69"/>
      <c r="E55" s="1554" t="s">
        <v>2100</v>
      </c>
      <c r="F55" s="62"/>
      <c r="G55" s="62"/>
      <c r="H55" s="62"/>
      <c r="I55" s="62"/>
      <c r="J55" s="3971"/>
      <c r="K55" s="3894"/>
      <c r="L55" s="3889"/>
      <c r="M55" s="3889"/>
      <c r="N55" s="3890"/>
      <c r="O55" s="3894"/>
      <c r="P55" s="3889"/>
      <c r="Q55" s="3889"/>
      <c r="R55" s="3890"/>
      <c r="S55" s="4161">
        <f>K55+O55</f>
        <v>0</v>
      </c>
      <c r="T55" s="4162"/>
      <c r="U55" s="4162"/>
      <c r="V55" s="4163"/>
    </row>
    <row r="56" spans="1:22" ht="10.5" customHeight="1">
      <c r="A56" s="43"/>
      <c r="B56" s="59"/>
      <c r="C56" s="60"/>
      <c r="D56" s="69"/>
      <c r="E56" s="80"/>
      <c r="F56" s="62"/>
      <c r="G56" s="62"/>
      <c r="H56" s="62"/>
      <c r="I56" s="62"/>
      <c r="J56" s="3979"/>
      <c r="K56" s="3895"/>
      <c r="L56" s="3892"/>
      <c r="M56" s="3892"/>
      <c r="N56" s="3893"/>
      <c r="O56" s="3895"/>
      <c r="P56" s="3892"/>
      <c r="Q56" s="3892"/>
      <c r="R56" s="3893"/>
      <c r="S56" s="4164"/>
      <c r="T56" s="4165"/>
      <c r="U56" s="4165"/>
      <c r="V56" s="4166"/>
    </row>
    <row r="57" spans="1:22" ht="10.5" customHeight="1">
      <c r="A57" s="43"/>
      <c r="B57" s="59"/>
      <c r="C57" s="60"/>
      <c r="D57" s="73"/>
      <c r="E57" s="73"/>
      <c r="F57" s="62"/>
      <c r="G57" s="62"/>
      <c r="H57" s="62"/>
      <c r="I57" s="62"/>
      <c r="J57" s="3980">
        <v>12</v>
      </c>
      <c r="K57" s="3929"/>
      <c r="L57" s="3929"/>
      <c r="M57" s="3929"/>
      <c r="N57" s="3929"/>
      <c r="O57" s="4090"/>
      <c r="P57" s="4079"/>
      <c r="Q57" s="4079"/>
      <c r="R57" s="4079"/>
      <c r="S57" s="4211"/>
      <c r="T57" s="4212"/>
      <c r="U57" s="4212"/>
      <c r="V57" s="4212"/>
    </row>
    <row r="58" spans="1:22" ht="10.5" customHeight="1">
      <c r="A58" s="43"/>
      <c r="B58" s="59"/>
      <c r="C58" s="60"/>
      <c r="D58" s="57" t="s">
        <v>409</v>
      </c>
      <c r="E58" s="1145" t="s">
        <v>410</v>
      </c>
      <c r="F58" s="62"/>
      <c r="G58" s="62"/>
      <c r="H58" s="62"/>
      <c r="I58" s="62"/>
      <c r="J58" s="3971"/>
      <c r="K58" s="3929"/>
      <c r="L58" s="3929"/>
      <c r="M58" s="3929"/>
      <c r="N58" s="3929"/>
      <c r="O58" s="4091"/>
      <c r="P58" s="4082"/>
      <c r="Q58" s="4082"/>
      <c r="R58" s="4082"/>
      <c r="S58" s="4214"/>
      <c r="T58" s="4215"/>
      <c r="U58" s="4215"/>
      <c r="V58" s="4215"/>
    </row>
    <row r="59" spans="1:22" ht="10.5" customHeight="1">
      <c r="A59" s="43"/>
      <c r="B59" s="59"/>
      <c r="C59" s="60"/>
      <c r="D59" s="69"/>
      <c r="E59" s="1554" t="s">
        <v>2362</v>
      </c>
      <c r="F59" s="62"/>
      <c r="G59" s="62"/>
      <c r="H59" s="62"/>
      <c r="I59" s="62"/>
      <c r="J59" s="3972"/>
      <c r="K59" s="3894"/>
      <c r="L59" s="3889"/>
      <c r="M59" s="3889"/>
      <c r="N59" s="3890"/>
      <c r="O59" s="3894"/>
      <c r="P59" s="3889"/>
      <c r="Q59" s="3889"/>
      <c r="R59" s="3890"/>
      <c r="S59" s="4161">
        <f>K59+O59</f>
        <v>0</v>
      </c>
      <c r="T59" s="4162"/>
      <c r="U59" s="4162"/>
      <c r="V59" s="4163"/>
    </row>
    <row r="60" spans="1:22" ht="10.5" customHeight="1">
      <c r="A60" s="43"/>
      <c r="B60" s="59"/>
      <c r="C60" s="60"/>
      <c r="D60" s="69"/>
      <c r="E60" s="62"/>
      <c r="F60" s="62"/>
      <c r="G60" s="62"/>
      <c r="H60" s="62"/>
      <c r="I60" s="62"/>
      <c r="J60" s="3975"/>
      <c r="K60" s="3895"/>
      <c r="L60" s="3892"/>
      <c r="M60" s="3892"/>
      <c r="N60" s="3893"/>
      <c r="O60" s="3895"/>
      <c r="P60" s="3892"/>
      <c r="Q60" s="3892"/>
      <c r="R60" s="3893"/>
      <c r="S60" s="4164"/>
      <c r="T60" s="4165"/>
      <c r="U60" s="4165"/>
      <c r="V60" s="4166"/>
    </row>
    <row r="61" spans="1:22" s="27" customFormat="1" ht="20.25" customHeight="1">
      <c r="A61" s="111"/>
      <c r="B61" s="112"/>
      <c r="C61" s="113"/>
      <c r="D61" s="54" t="s">
        <v>411</v>
      </c>
      <c r="E61" s="54" t="s">
        <v>412</v>
      </c>
      <c r="F61" s="114"/>
      <c r="G61" s="114"/>
      <c r="H61" s="114"/>
      <c r="I61" s="114"/>
      <c r="J61" s="3981">
        <v>89</v>
      </c>
      <c r="K61" s="3897"/>
      <c r="L61" s="3898"/>
      <c r="M61" s="3898"/>
      <c r="N61" s="3899"/>
      <c r="O61" s="3900"/>
      <c r="P61" s="3901"/>
      <c r="Q61" s="3901"/>
      <c r="R61" s="3902"/>
      <c r="S61" s="3900"/>
      <c r="T61" s="3901"/>
      <c r="U61" s="3901"/>
      <c r="V61" s="3902"/>
    </row>
    <row r="62" spans="1:22" s="27" customFormat="1" ht="11.25" customHeight="1">
      <c r="A62" s="111"/>
      <c r="B62" s="112"/>
      <c r="C62" s="113"/>
      <c r="D62" s="54"/>
      <c r="E62" s="78" t="s">
        <v>413</v>
      </c>
      <c r="F62" s="114"/>
      <c r="G62" s="114"/>
      <c r="H62" s="114"/>
      <c r="I62" s="114"/>
      <c r="J62" s="3981"/>
      <c r="K62" s="4217">
        <f>K22+K27+K31+K35+K39+K43+K47+K51+K55+K59</f>
        <v>0</v>
      </c>
      <c r="L62" s="4217"/>
      <c r="M62" s="4217"/>
      <c r="N62" s="4218"/>
      <c r="O62" s="4221">
        <f>O22+O27+O31+O35+O39+O43+O47+O51+O55+O59</f>
        <v>0</v>
      </c>
      <c r="P62" s="4217"/>
      <c r="Q62" s="4217"/>
      <c r="R62" s="4218"/>
      <c r="S62" s="4221">
        <f>S22+S27+S31+S35+S39+S43+S47+S51+S55+S59</f>
        <v>0</v>
      </c>
      <c r="T62" s="4217"/>
      <c r="U62" s="4217"/>
      <c r="V62" s="4218"/>
    </row>
    <row r="63" spans="1:22" ht="11.25" customHeight="1">
      <c r="A63" s="43"/>
      <c r="B63" s="59"/>
      <c r="C63" s="60"/>
      <c r="D63" s="68"/>
      <c r="E63" s="70" t="s">
        <v>414</v>
      </c>
      <c r="F63" s="68"/>
      <c r="G63" s="68"/>
      <c r="H63" s="68"/>
      <c r="I63" s="67"/>
      <c r="J63" s="3981"/>
      <c r="K63" s="4219"/>
      <c r="L63" s="4219"/>
      <c r="M63" s="4219"/>
      <c r="N63" s="4220"/>
      <c r="O63" s="4222"/>
      <c r="P63" s="4219"/>
      <c r="Q63" s="4219"/>
      <c r="R63" s="4220"/>
      <c r="S63" s="4222"/>
      <c r="T63" s="4219"/>
      <c r="U63" s="4219"/>
      <c r="V63" s="4220"/>
    </row>
    <row r="64" spans="1:22" ht="19.5" customHeight="1">
      <c r="A64" s="43"/>
      <c r="B64" s="59"/>
      <c r="C64" s="73"/>
      <c r="D64" s="73"/>
      <c r="E64" s="67"/>
      <c r="F64" s="68"/>
      <c r="G64" s="68"/>
      <c r="H64" s="68"/>
      <c r="I64" s="68"/>
      <c r="J64" s="3977">
        <v>13</v>
      </c>
      <c r="K64" s="3897"/>
      <c r="L64" s="3898"/>
      <c r="M64" s="3898"/>
      <c r="N64" s="3899"/>
      <c r="O64" s="3906"/>
      <c r="P64" s="3907"/>
      <c r="Q64" s="3907"/>
      <c r="R64" s="4160"/>
      <c r="S64" s="3906"/>
      <c r="T64" s="3907"/>
      <c r="U64" s="3907"/>
      <c r="V64" s="4160"/>
    </row>
    <row r="65" spans="1:22" ht="10.5" customHeight="1">
      <c r="A65" s="43"/>
      <c r="B65" s="59"/>
      <c r="C65" s="1153">
        <v>5.4</v>
      </c>
      <c r="D65" s="54" t="s">
        <v>415</v>
      </c>
      <c r="E65" s="67"/>
      <c r="F65" s="68"/>
      <c r="G65" s="68"/>
      <c r="H65" s="68"/>
      <c r="I65" s="68"/>
      <c r="J65" s="3978"/>
      <c r="K65" s="4053"/>
      <c r="L65" s="4054"/>
      <c r="M65" s="4054"/>
      <c r="N65" s="4055"/>
      <c r="O65" s="3894"/>
      <c r="P65" s="3889"/>
      <c r="Q65" s="3889"/>
      <c r="R65" s="3890"/>
      <c r="S65" s="4161">
        <f>K65+O65</f>
        <v>0</v>
      </c>
      <c r="T65" s="4162"/>
      <c r="U65" s="4162"/>
      <c r="V65" s="4163"/>
    </row>
    <row r="66" spans="1:22" ht="11.25" customHeight="1">
      <c r="A66" s="43"/>
      <c r="B66" s="59"/>
      <c r="C66" s="57"/>
      <c r="D66" s="1167" t="s">
        <v>2161</v>
      </c>
      <c r="E66" s="70"/>
      <c r="F66" s="70"/>
      <c r="G66" s="70"/>
      <c r="H66" s="70"/>
      <c r="I66" s="68"/>
      <c r="J66" s="3978"/>
      <c r="K66" s="4056"/>
      <c r="L66" s="4057"/>
      <c r="M66" s="4057"/>
      <c r="N66" s="4058"/>
      <c r="O66" s="3895"/>
      <c r="P66" s="3892"/>
      <c r="Q66" s="3892"/>
      <c r="R66" s="3893"/>
      <c r="S66" s="4164"/>
      <c r="T66" s="4165"/>
      <c r="U66" s="4165"/>
      <c r="V66" s="4166"/>
    </row>
    <row r="67" spans="1:22" ht="18.75" customHeight="1">
      <c r="A67" s="43"/>
      <c r="B67" s="59"/>
      <c r="C67" s="1153">
        <v>5.5</v>
      </c>
      <c r="D67" s="1549" t="s">
        <v>2107</v>
      </c>
      <c r="E67" s="114"/>
      <c r="F67" s="1154"/>
      <c r="G67" s="1154"/>
      <c r="H67" s="1154"/>
      <c r="I67" s="1154"/>
      <c r="J67" s="3983">
        <v>99</v>
      </c>
      <c r="K67" s="3942"/>
      <c r="L67" s="3943"/>
      <c r="M67" s="3943"/>
      <c r="N67" s="3899"/>
      <c r="O67" s="3906"/>
      <c r="P67" s="3907"/>
      <c r="Q67" s="3907"/>
      <c r="R67" s="3908"/>
      <c r="S67" s="3906"/>
      <c r="T67" s="3907"/>
      <c r="U67" s="3907"/>
      <c r="V67" s="3908"/>
    </row>
    <row r="68" spans="1:22" ht="21.75" customHeight="1">
      <c r="A68" s="43"/>
      <c r="B68" s="1155"/>
      <c r="C68" s="1156"/>
      <c r="D68" s="1557" t="s">
        <v>2108</v>
      </c>
      <c r="E68" s="1158"/>
      <c r="F68" s="1159"/>
      <c r="G68" s="1159"/>
      <c r="H68" s="1159"/>
      <c r="I68" s="1159"/>
      <c r="J68" s="3984"/>
      <c r="K68" s="4167">
        <f>K14+K16+K62+K65</f>
        <v>0</v>
      </c>
      <c r="L68" s="4168"/>
      <c r="M68" s="4168"/>
      <c r="N68" s="4169"/>
      <c r="O68" s="4170">
        <f>O12+O16+O62+O65</f>
        <v>0</v>
      </c>
      <c r="P68" s="4168"/>
      <c r="Q68" s="4168"/>
      <c r="R68" s="4169"/>
      <c r="S68" s="4170">
        <f>S12+S16+S62+S65</f>
        <v>0</v>
      </c>
      <c r="T68" s="4168"/>
      <c r="U68" s="4168"/>
      <c r="V68" s="4169"/>
    </row>
    <row r="69" spans="1:22" ht="12" customHeight="1">
      <c r="A69" s="43"/>
      <c r="B69" s="3963" t="s">
        <v>283</v>
      </c>
      <c r="C69" s="3963"/>
      <c r="D69" s="3963"/>
      <c r="E69" s="3963"/>
      <c r="F69" s="3963"/>
      <c r="G69" s="3963"/>
      <c r="H69" s="3963"/>
      <c r="I69" s="3963"/>
      <c r="J69" s="1166"/>
      <c r="K69" s="1166"/>
      <c r="L69" s="1166"/>
      <c r="M69" s="1166"/>
      <c r="N69" s="1166"/>
      <c r="O69" s="1166"/>
      <c r="P69" s="1166"/>
      <c r="Q69" s="1166"/>
      <c r="R69" s="1166"/>
      <c r="S69" s="1166"/>
      <c r="T69" s="1166"/>
      <c r="U69" s="1166"/>
      <c r="V69" s="1166"/>
    </row>
    <row r="70" spans="1:22" ht="10.5" customHeight="1">
      <c r="A70" s="43"/>
      <c r="B70" s="1160" t="s">
        <v>285</v>
      </c>
      <c r="C70" s="1161"/>
      <c r="D70" s="1162"/>
      <c r="E70" s="1162"/>
      <c r="F70" s="1162"/>
      <c r="G70" s="1162"/>
      <c r="H70" s="1162"/>
      <c r="I70" s="1162"/>
      <c r="J70" s="1162"/>
      <c r="K70" s="1168"/>
      <c r="L70" s="1168"/>
      <c r="M70" s="1168"/>
      <c r="N70" s="1168"/>
      <c r="O70" s="1168"/>
      <c r="P70" s="1168"/>
      <c r="Q70" s="1168"/>
      <c r="R70" s="1169"/>
      <c r="S70" s="1168"/>
      <c r="T70" s="1168"/>
      <c r="U70" s="1168"/>
      <c r="V70" s="1169"/>
    </row>
    <row r="71" spans="1:22" ht="4.5" customHeight="1">
      <c r="A71" s="43"/>
      <c r="B71" s="120"/>
      <c r="C71" s="1163"/>
      <c r="D71" s="126"/>
      <c r="F71" s="1053"/>
      <c r="G71" s="1053"/>
      <c r="H71" s="1053"/>
      <c r="I71" s="1053"/>
      <c r="J71" s="1053"/>
      <c r="K71" s="1053"/>
      <c r="L71" s="1053"/>
      <c r="M71" s="1053"/>
      <c r="N71" s="1053"/>
      <c r="O71" s="1053"/>
      <c r="P71" s="1053"/>
      <c r="Q71" s="1053"/>
      <c r="R71" s="1053"/>
      <c r="S71" s="1053"/>
      <c r="T71" s="1053"/>
      <c r="U71" s="1053"/>
      <c r="V71" s="1053"/>
    </row>
    <row r="72" spans="1:22" ht="11.25" customHeight="1">
      <c r="A72" s="43"/>
      <c r="B72" s="120"/>
      <c r="C72" s="1164" t="s">
        <v>428</v>
      </c>
      <c r="D72" s="71" t="s">
        <v>429</v>
      </c>
      <c r="E72" s="67"/>
      <c r="F72" s="65"/>
      <c r="G72" s="65"/>
      <c r="H72" s="65"/>
      <c r="I72" s="65"/>
      <c r="J72" s="65"/>
      <c r="K72" s="65"/>
      <c r="L72" s="65"/>
      <c r="M72" s="65"/>
      <c r="N72" s="65"/>
      <c r="O72" s="65"/>
      <c r="P72" s="65"/>
      <c r="Q72" s="65"/>
      <c r="R72" s="65"/>
      <c r="S72" s="65"/>
      <c r="T72" s="65"/>
      <c r="U72" s="65"/>
      <c r="V72" s="65"/>
    </row>
    <row r="73" spans="1:22" ht="11.25" customHeight="1">
      <c r="A73" s="43"/>
      <c r="B73" s="120"/>
      <c r="C73" s="1164"/>
      <c r="D73" s="1165" t="s">
        <v>430</v>
      </c>
      <c r="E73" s="67"/>
      <c r="F73" s="65"/>
      <c r="G73" s="65"/>
      <c r="H73" s="65"/>
      <c r="I73" s="65"/>
      <c r="J73" s="65"/>
      <c r="K73" s="65"/>
      <c r="L73" s="65"/>
      <c r="M73" s="65"/>
      <c r="N73" s="65"/>
      <c r="O73" s="65"/>
      <c r="P73" s="65"/>
      <c r="Q73" s="65"/>
      <c r="R73" s="65"/>
      <c r="S73" s="65"/>
      <c r="T73" s="65"/>
      <c r="U73" s="65"/>
      <c r="V73" s="65"/>
    </row>
    <row r="74" spans="1:22" s="27" customFormat="1" ht="11.25" customHeight="1">
      <c r="A74" s="1120"/>
      <c r="B74" s="120"/>
      <c r="C74" s="1166"/>
      <c r="D74" s="1167" t="s">
        <v>431</v>
      </c>
      <c r="E74" s="114"/>
      <c r="F74" s="1112"/>
      <c r="G74" s="1112"/>
      <c r="H74" s="57"/>
      <c r="I74" s="57"/>
      <c r="J74" s="57"/>
      <c r="K74" s="57"/>
      <c r="L74" s="57"/>
      <c r="M74" s="57"/>
      <c r="N74" s="57"/>
      <c r="O74" s="57"/>
      <c r="P74" s="57"/>
      <c r="Q74" s="57"/>
      <c r="R74" s="57"/>
      <c r="S74" s="57"/>
      <c r="T74" s="57"/>
      <c r="U74" s="57"/>
      <c r="V74" s="57"/>
    </row>
    <row r="75" spans="1:22" ht="11.25" customHeight="1">
      <c r="A75" s="43"/>
      <c r="B75" s="120"/>
      <c r="C75" s="1166"/>
      <c r="D75" s="1167" t="s">
        <v>2368</v>
      </c>
      <c r="E75" s="67"/>
      <c r="F75" s="136"/>
      <c r="G75" s="136"/>
      <c r="H75" s="57"/>
      <c r="I75" s="57"/>
      <c r="J75" s="57"/>
      <c r="K75" s="57"/>
      <c r="L75" s="57"/>
      <c r="M75" s="57"/>
      <c r="N75" s="57"/>
      <c r="O75" s="57"/>
      <c r="P75" s="57"/>
      <c r="Q75" s="57"/>
      <c r="R75" s="57"/>
      <c r="S75" s="57"/>
      <c r="T75" s="57"/>
      <c r="U75" s="57"/>
      <c r="V75" s="57"/>
    </row>
    <row r="76" spans="1:22" ht="10.5" customHeight="1">
      <c r="A76" s="43"/>
      <c r="B76" s="120"/>
      <c r="C76" s="120"/>
      <c r="D76" s="121"/>
      <c r="F76" s="122"/>
      <c r="G76" s="122"/>
      <c r="H76" s="126"/>
      <c r="I76" s="126"/>
      <c r="J76" s="126"/>
      <c r="K76" s="126"/>
      <c r="L76" s="126"/>
      <c r="M76" s="126"/>
      <c r="N76" s="126"/>
      <c r="O76" s="126"/>
      <c r="P76" s="126"/>
      <c r="Q76" s="126"/>
      <c r="R76" s="126"/>
      <c r="S76" s="126"/>
      <c r="T76" s="126"/>
      <c r="U76" s="126"/>
      <c r="V76" s="126"/>
    </row>
    <row r="77" spans="1:22" ht="10.5" customHeight="1">
      <c r="A77" s="3964">
        <v>13</v>
      </c>
      <c r="B77" s="3964"/>
      <c r="C77" s="3964"/>
      <c r="D77" s="3964"/>
      <c r="E77" s="3964"/>
      <c r="F77" s="3964"/>
      <c r="G77" s="3964"/>
      <c r="H77" s="3964"/>
      <c r="I77" s="3964"/>
      <c r="J77" s="3964"/>
      <c r="K77" s="3964"/>
      <c r="L77" s="3964"/>
      <c r="M77" s="3964"/>
      <c r="N77" s="3964"/>
      <c r="O77" s="3964"/>
      <c r="P77" s="3964"/>
      <c r="Q77" s="3964"/>
      <c r="R77" s="3964"/>
      <c r="S77" s="3964"/>
      <c r="T77" s="3964"/>
      <c r="U77" s="3964"/>
      <c r="V77" s="3964"/>
    </row>
    <row r="78" spans="1:22" ht="16.5" customHeight="1">
      <c r="C78" s="47"/>
      <c r="D78" s="47"/>
      <c r="E78" s="47"/>
      <c r="F78" s="47"/>
      <c r="G78" s="47"/>
      <c r="H78" s="47"/>
      <c r="I78" s="47"/>
      <c r="J78" s="1130"/>
      <c r="K78" s="47"/>
      <c r="L78" s="47"/>
      <c r="M78" s="47"/>
      <c r="N78" s="47"/>
      <c r="O78" s="47"/>
      <c r="P78" s="47"/>
      <c r="Q78" s="47"/>
      <c r="R78" s="47"/>
      <c r="S78" s="47"/>
      <c r="T78" s="47"/>
      <c r="U78" s="47"/>
      <c r="V78" s="47"/>
    </row>
  </sheetData>
  <sheetProtection selectLockedCells="1" selectUnlockedCells="1"/>
  <mergeCells count="119">
    <mergeCell ref="K49:N50"/>
    <mergeCell ref="O49:R50"/>
    <mergeCell ref="S49:V50"/>
    <mergeCell ref="K41:N42"/>
    <mergeCell ref="O41:R42"/>
    <mergeCell ref="S41:V42"/>
    <mergeCell ref="K43:N44"/>
    <mergeCell ref="O43:R44"/>
    <mergeCell ref="K59:N60"/>
    <mergeCell ref="O59:R60"/>
    <mergeCell ref="S59:V60"/>
    <mergeCell ref="K51:N52"/>
    <mergeCell ref="O51:R52"/>
    <mergeCell ref="S51:V52"/>
    <mergeCell ref="K53:N54"/>
    <mergeCell ref="O53:R54"/>
    <mergeCell ref="S53:V54"/>
    <mergeCell ref="K55:N56"/>
    <mergeCell ref="O55:R56"/>
    <mergeCell ref="S55:V56"/>
    <mergeCell ref="K57:N58"/>
    <mergeCell ref="O57:R58"/>
    <mergeCell ref="S57:V58"/>
    <mergeCell ref="S43:V44"/>
    <mergeCell ref="K39:N40"/>
    <mergeCell ref="O39:R40"/>
    <mergeCell ref="S39:V40"/>
    <mergeCell ref="K67:N67"/>
    <mergeCell ref="O67:R67"/>
    <mergeCell ref="S67:V67"/>
    <mergeCell ref="K61:N61"/>
    <mergeCell ref="O61:R61"/>
    <mergeCell ref="S61:V61"/>
    <mergeCell ref="K64:N64"/>
    <mergeCell ref="O64:R64"/>
    <mergeCell ref="S64:V64"/>
    <mergeCell ref="K65:N66"/>
    <mergeCell ref="O65:R66"/>
    <mergeCell ref="S65:V66"/>
    <mergeCell ref="K62:N63"/>
    <mergeCell ref="O62:R63"/>
    <mergeCell ref="S62:V63"/>
    <mergeCell ref="K45:N46"/>
    <mergeCell ref="O45:R46"/>
    <mergeCell ref="S45:V46"/>
    <mergeCell ref="K47:N48"/>
    <mergeCell ref="O47:R48"/>
    <mergeCell ref="S47:V48"/>
    <mergeCell ref="K68:N68"/>
    <mergeCell ref="O68:R68"/>
    <mergeCell ref="S68:V68"/>
    <mergeCell ref="B69:I69"/>
    <mergeCell ref="A77:V77"/>
    <mergeCell ref="J12:J15"/>
    <mergeCell ref="J16:J19"/>
    <mergeCell ref="J20:J23"/>
    <mergeCell ref="J24:J28"/>
    <mergeCell ref="J29:J32"/>
    <mergeCell ref="J33:J36"/>
    <mergeCell ref="J37:J40"/>
    <mergeCell ref="J41:J44"/>
    <mergeCell ref="J45:J48"/>
    <mergeCell ref="J49:J52"/>
    <mergeCell ref="J53:J56"/>
    <mergeCell ref="J57:J60"/>
    <mergeCell ref="J61:J63"/>
    <mergeCell ref="J64:J66"/>
    <mergeCell ref="J67:J68"/>
    <mergeCell ref="K20:N21"/>
    <mergeCell ref="E36:I36"/>
    <mergeCell ref="E41:I41"/>
    <mergeCell ref="E44:F44"/>
    <mergeCell ref="K16:N19"/>
    <mergeCell ref="O16:R19"/>
    <mergeCell ref="S16:V19"/>
    <mergeCell ref="K29:N30"/>
    <mergeCell ref="K4:V4"/>
    <mergeCell ref="K5:V5"/>
    <mergeCell ref="D6:I6"/>
    <mergeCell ref="K6:V6"/>
    <mergeCell ref="D7:I7"/>
    <mergeCell ref="K11:N11"/>
    <mergeCell ref="O11:R11"/>
    <mergeCell ref="S11:V11"/>
    <mergeCell ref="D15:I15"/>
    <mergeCell ref="K7:N8"/>
    <mergeCell ref="O7:R8"/>
    <mergeCell ref="S7:V8"/>
    <mergeCell ref="K9:N10"/>
    <mergeCell ref="O9:R10"/>
    <mergeCell ref="S9:V10"/>
    <mergeCell ref="K12:N15"/>
    <mergeCell ref="O12:R15"/>
    <mergeCell ref="S12:V15"/>
    <mergeCell ref="O29:R30"/>
    <mergeCell ref="S29:V30"/>
    <mergeCell ref="K37:N38"/>
    <mergeCell ref="O37:R38"/>
    <mergeCell ref="S37:V38"/>
    <mergeCell ref="O24:R26"/>
    <mergeCell ref="S24:V26"/>
    <mergeCell ref="K27:N28"/>
    <mergeCell ref="O20:R21"/>
    <mergeCell ref="S20:V21"/>
    <mergeCell ref="K22:N23"/>
    <mergeCell ref="O22:R23"/>
    <mergeCell ref="S22:V23"/>
    <mergeCell ref="K24:N26"/>
    <mergeCell ref="O35:R36"/>
    <mergeCell ref="S35:V36"/>
    <mergeCell ref="O27:R28"/>
    <mergeCell ref="S27:V28"/>
    <mergeCell ref="K31:N32"/>
    <mergeCell ref="O31:R32"/>
    <mergeCell ref="S31:V32"/>
    <mergeCell ref="K33:N34"/>
    <mergeCell ref="O33:R34"/>
    <mergeCell ref="S33:V34"/>
    <mergeCell ref="K35:N36"/>
  </mergeCells>
  <printOptions horizontalCentered="1" verticalCentered="1"/>
  <pageMargins left="0" right="0" top="0.05" bottom="0" header="0.51180555555555596" footer="0.51180555555555596"/>
  <pageSetup paperSize="9" scale="63" firstPageNumber="0" orientation="landscape" useFirstPageNumber="1" horizontalDpi="300" verticalDpi="300" r:id="rId1"/>
  <headerFooter alignWithMargins="0"/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Y87"/>
  <sheetViews>
    <sheetView showGridLines="0" view="pageBreakPreview" zoomScaleNormal="100" workbookViewId="0">
      <pane xSplit="10" ySplit="12" topLeftCell="K13" activePane="bottomRight" state="frozen"/>
      <selection pane="topRight" activeCell="K1" sqref="K1"/>
      <selection pane="bottomLeft" activeCell="A13" sqref="A13"/>
      <selection pane="bottomRight" activeCell="K13" sqref="K13:N13"/>
    </sheetView>
  </sheetViews>
  <sheetFormatPr baseColWidth="10" defaultColWidth="9.1640625" defaultRowHeight="16.5" customHeight="1"/>
  <cols>
    <col min="1" max="1" width="1.1640625" style="30" customWidth="1"/>
    <col min="2" max="2" width="0.6640625" style="31" customWidth="1"/>
    <col min="3" max="3" width="4.6640625" style="31" customWidth="1"/>
    <col min="4" max="4" width="4.33203125" style="31" customWidth="1"/>
    <col min="5" max="5" width="9.6640625" style="31" customWidth="1"/>
    <col min="6" max="9" width="10.1640625" style="31" customWidth="1"/>
    <col min="10" max="10" width="6.33203125" style="1081" customWidth="1"/>
    <col min="11" max="18" width="8.5" style="31" customWidth="1"/>
    <col min="19" max="16384" width="9.1640625" style="31"/>
  </cols>
  <sheetData>
    <row r="1" spans="1:18" ht="21" customHeight="1">
      <c r="A1" s="43"/>
      <c r="B1" s="1082"/>
      <c r="C1" s="1083"/>
      <c r="D1" s="1084"/>
      <c r="E1" s="1085"/>
      <c r="F1" s="4243" t="s">
        <v>2369</v>
      </c>
      <c r="G1" s="4243"/>
      <c r="H1" s="4243"/>
      <c r="I1" s="4243"/>
      <c r="J1" s="4243"/>
      <c r="K1" s="4243"/>
      <c r="L1" s="4243"/>
      <c r="M1" s="4243"/>
      <c r="N1" s="4243"/>
      <c r="O1" s="4243"/>
      <c r="P1" s="4243"/>
      <c r="Q1" s="4243"/>
      <c r="R1" s="1111"/>
    </row>
    <row r="2" spans="1:18" ht="21" customHeight="1">
      <c r="A2" s="43"/>
      <c r="B2" s="1086"/>
      <c r="C2" s="1087"/>
      <c r="D2" s="1088"/>
      <c r="E2" s="1089"/>
      <c r="F2" s="4243"/>
      <c r="G2" s="4243"/>
      <c r="H2" s="4243"/>
      <c r="I2" s="4243"/>
      <c r="J2" s="4243"/>
      <c r="K2" s="4243"/>
      <c r="L2" s="4243"/>
      <c r="M2" s="4243"/>
      <c r="N2" s="4243"/>
      <c r="O2" s="4243"/>
      <c r="P2" s="4243"/>
      <c r="Q2" s="4243"/>
      <c r="R2" s="1105"/>
    </row>
    <row r="3" spans="1:18" ht="14.25" customHeight="1">
      <c r="A3" s="1090"/>
      <c r="B3" s="896"/>
      <c r="C3" s="1045"/>
      <c r="D3" s="1091"/>
      <c r="E3" s="1092"/>
      <c r="F3" s="4244" t="s">
        <v>2370</v>
      </c>
      <c r="G3" s="4244"/>
      <c r="H3" s="4244"/>
      <c r="I3" s="4244"/>
      <c r="J3" s="4244"/>
      <c r="K3" s="4244"/>
      <c r="L3" s="4244"/>
      <c r="M3" s="4244"/>
      <c r="N3" s="4244"/>
      <c r="O3" s="4244"/>
      <c r="P3" s="4244"/>
      <c r="Q3" s="4244"/>
      <c r="R3" s="1105"/>
    </row>
    <row r="4" spans="1:18" ht="14.25" customHeight="1">
      <c r="A4" s="1093"/>
      <c r="B4" s="935"/>
      <c r="C4" s="1045"/>
      <c r="D4" s="1091"/>
      <c r="E4" s="1092"/>
      <c r="F4" s="4244"/>
      <c r="G4" s="4244"/>
      <c r="H4" s="4244"/>
      <c r="I4" s="4244"/>
      <c r="J4" s="4244"/>
      <c r="K4" s="4244"/>
      <c r="L4" s="4244"/>
      <c r="M4" s="4244"/>
      <c r="N4" s="4244"/>
      <c r="O4" s="4244"/>
      <c r="P4" s="4244"/>
      <c r="Q4" s="4244"/>
      <c r="R4" s="1105"/>
    </row>
    <row r="5" spans="1:18" ht="10.5" customHeight="1">
      <c r="A5" s="1090"/>
      <c r="B5" s="896"/>
      <c r="C5" s="1045"/>
      <c r="D5" s="1091"/>
      <c r="E5" s="1092"/>
      <c r="F5" s="1094"/>
      <c r="G5" s="1094"/>
      <c r="H5" s="1094"/>
      <c r="I5" s="1094"/>
      <c r="J5" s="1094"/>
      <c r="K5" s="1105"/>
      <c r="L5" s="1105"/>
      <c r="M5" s="1105"/>
      <c r="N5" s="1105"/>
      <c r="O5" s="1105"/>
      <c r="P5" s="1105"/>
      <c r="Q5" s="1105"/>
      <c r="R5" s="1105"/>
    </row>
    <row r="6" spans="1:18" ht="12" customHeight="1">
      <c r="A6" s="43"/>
      <c r="B6" s="1095"/>
      <c r="C6" s="980"/>
      <c r="D6" s="1096"/>
      <c r="E6" s="1097"/>
      <c r="F6" s="1098"/>
      <c r="G6" s="1098"/>
      <c r="H6" s="1098"/>
      <c r="I6" s="1098"/>
      <c r="J6" s="1106"/>
      <c r="K6" s="4130" t="s">
        <v>433</v>
      </c>
      <c r="L6" s="4131"/>
      <c r="M6" s="4131"/>
      <c r="N6" s="4131"/>
      <c r="O6" s="4131"/>
      <c r="P6" s="4131"/>
      <c r="Q6" s="4131"/>
      <c r="R6" s="4131"/>
    </row>
    <row r="7" spans="1:18" ht="12" customHeight="1">
      <c r="A7" s="43"/>
      <c r="B7" s="44"/>
      <c r="C7" s="45"/>
      <c r="F7" s="1099"/>
      <c r="G7" s="1099"/>
      <c r="H7" s="1099"/>
      <c r="I7" s="1099"/>
      <c r="J7" s="1107"/>
      <c r="K7" s="4132" t="s">
        <v>434</v>
      </c>
      <c r="L7" s="4133"/>
      <c r="M7" s="4133"/>
      <c r="N7" s="4133"/>
      <c r="O7" s="4133"/>
      <c r="P7" s="4133"/>
      <c r="Q7" s="4133"/>
      <c r="R7" s="4133"/>
    </row>
    <row r="8" spans="1:18" ht="4.5" customHeight="1">
      <c r="A8" s="43"/>
      <c r="B8" s="44"/>
      <c r="C8" s="1100"/>
      <c r="D8" s="1099"/>
      <c r="E8" s="3810" t="s">
        <v>435</v>
      </c>
      <c r="F8" s="3810"/>
      <c r="G8" s="3810"/>
      <c r="H8" s="3810"/>
      <c r="I8" s="1099"/>
      <c r="J8" s="1108"/>
      <c r="K8" s="4134"/>
      <c r="L8" s="4135"/>
      <c r="M8" s="4135"/>
      <c r="N8" s="4135"/>
      <c r="O8" s="4135"/>
      <c r="P8" s="4135"/>
      <c r="Q8" s="4135"/>
      <c r="R8" s="4135"/>
    </row>
    <row r="9" spans="1:18" ht="9" customHeight="1">
      <c r="A9" s="43"/>
      <c r="B9" s="44"/>
      <c r="C9" s="1100"/>
      <c r="E9" s="3810"/>
      <c r="F9" s="3810"/>
      <c r="G9" s="3810"/>
      <c r="H9" s="3810"/>
      <c r="J9" s="1108"/>
      <c r="K9" s="4009" t="s">
        <v>436</v>
      </c>
      <c r="L9" s="4010"/>
      <c r="M9" s="4010"/>
      <c r="N9" s="4010"/>
      <c r="O9" s="4009" t="s">
        <v>437</v>
      </c>
      <c r="P9" s="4010"/>
      <c r="Q9" s="4010"/>
      <c r="R9" s="4011"/>
    </row>
    <row r="10" spans="1:18" ht="17.25" customHeight="1">
      <c r="A10" s="43"/>
      <c r="B10" s="44"/>
      <c r="C10" s="1100"/>
      <c r="E10" s="4225" t="s">
        <v>438</v>
      </c>
      <c r="F10" s="4225"/>
      <c r="G10" s="4225"/>
      <c r="H10" s="4225"/>
      <c r="I10" s="1050"/>
      <c r="J10" s="1109"/>
      <c r="K10" s="3814"/>
      <c r="L10" s="3815"/>
      <c r="M10" s="3815"/>
      <c r="N10" s="3815"/>
      <c r="O10" s="3814"/>
      <c r="P10" s="3815"/>
      <c r="Q10" s="3815"/>
      <c r="R10" s="3816"/>
    </row>
    <row r="11" spans="1:18" ht="16.5" customHeight="1">
      <c r="A11" s="43"/>
      <c r="B11" s="44"/>
      <c r="C11" s="1101"/>
      <c r="E11" s="1102"/>
      <c r="F11" s="1102"/>
      <c r="G11" s="1102"/>
      <c r="H11" s="1102"/>
      <c r="I11" s="1050"/>
      <c r="J11" s="1110"/>
      <c r="K11" s="3826" t="s">
        <v>2389</v>
      </c>
      <c r="L11" s="3827"/>
      <c r="M11" s="3827"/>
      <c r="N11" s="3828"/>
      <c r="O11" s="3817" t="s">
        <v>439</v>
      </c>
      <c r="P11" s="3818"/>
      <c r="Q11" s="3818"/>
      <c r="R11" s="3819"/>
    </row>
    <row r="12" spans="1:18" ht="3" customHeight="1">
      <c r="A12" s="43"/>
      <c r="B12" s="44"/>
      <c r="C12" s="1103"/>
      <c r="D12" s="47"/>
      <c r="E12" s="48"/>
      <c r="F12" s="48"/>
      <c r="G12" s="48"/>
      <c r="H12" s="48"/>
      <c r="I12" s="48"/>
      <c r="J12" s="93"/>
      <c r="K12" s="3830"/>
      <c r="L12" s="3831"/>
      <c r="M12" s="3831"/>
      <c r="N12" s="3832"/>
      <c r="O12" s="3833"/>
      <c r="P12" s="3834"/>
      <c r="Q12" s="3834"/>
      <c r="R12" s="3835"/>
    </row>
    <row r="13" spans="1:18" ht="15" customHeight="1">
      <c r="A13" s="43"/>
      <c r="B13" s="49"/>
      <c r="C13" s="50"/>
      <c r="D13" s="51"/>
      <c r="E13" s="50"/>
      <c r="F13" s="50"/>
      <c r="G13" s="50"/>
      <c r="H13" s="50"/>
      <c r="I13" s="50"/>
      <c r="J13" s="93"/>
      <c r="K13" s="4137" t="s">
        <v>2292</v>
      </c>
      <c r="L13" s="4138"/>
      <c r="M13" s="4138"/>
      <c r="N13" s="4138"/>
      <c r="O13" s="4139" t="s">
        <v>2293</v>
      </c>
      <c r="P13" s="3845"/>
      <c r="Q13" s="3845"/>
      <c r="R13" s="3845"/>
    </row>
    <row r="14" spans="1:18" ht="9" customHeight="1">
      <c r="A14" s="43"/>
      <c r="B14" s="52"/>
      <c r="C14" s="53"/>
      <c r="D14" s="54"/>
      <c r="E14" s="55"/>
      <c r="F14" s="55"/>
      <c r="G14" s="55"/>
      <c r="H14" s="55"/>
      <c r="I14" s="55"/>
      <c r="J14" s="3965" t="s">
        <v>246</v>
      </c>
      <c r="K14" s="4094"/>
      <c r="L14" s="4095"/>
      <c r="M14" s="4095"/>
      <c r="N14" s="4238"/>
      <c r="O14" s="3942"/>
      <c r="P14" s="3943"/>
      <c r="Q14" s="3943"/>
      <c r="R14" s="3985"/>
    </row>
    <row r="15" spans="1:18" s="26" customFormat="1" ht="9" customHeight="1">
      <c r="A15" s="43"/>
      <c r="B15" s="52"/>
      <c r="C15" s="56"/>
      <c r="D15" s="57"/>
      <c r="E15" s="58"/>
      <c r="F15" s="58"/>
      <c r="G15" s="58"/>
      <c r="H15" s="58"/>
      <c r="I15" s="58"/>
      <c r="J15" s="3966"/>
      <c r="K15" s="4097"/>
      <c r="L15" s="4098"/>
      <c r="M15" s="4098"/>
      <c r="N15" s="4239"/>
      <c r="O15" s="4240"/>
      <c r="P15" s="4241"/>
      <c r="Q15" s="4241"/>
      <c r="R15" s="4242"/>
    </row>
    <row r="16" spans="1:18" ht="11.25" customHeight="1">
      <c r="A16" s="43"/>
      <c r="B16" s="59"/>
      <c r="C16" s="4227">
        <v>5.0999999999999996</v>
      </c>
      <c r="D16" s="4235" t="s">
        <v>440</v>
      </c>
      <c r="E16" s="3963"/>
      <c r="F16" s="3963"/>
      <c r="G16" s="3963"/>
      <c r="H16" s="3963"/>
      <c r="I16" s="4236"/>
      <c r="J16" s="3967"/>
      <c r="K16" s="4053"/>
      <c r="L16" s="4054"/>
      <c r="M16" s="4054"/>
      <c r="N16" s="4055"/>
      <c r="O16" s="4053"/>
      <c r="P16" s="4054"/>
      <c r="Q16" s="4054"/>
      <c r="R16" s="4055"/>
    </row>
    <row r="17" spans="1:25" ht="11.25" customHeight="1">
      <c r="A17" s="43"/>
      <c r="B17" s="59"/>
      <c r="C17" s="4227"/>
      <c r="D17" s="3963"/>
      <c r="E17" s="3963"/>
      <c r="F17" s="3963"/>
      <c r="G17" s="3963"/>
      <c r="H17" s="3963"/>
      <c r="I17" s="4236"/>
      <c r="J17" s="3967"/>
      <c r="K17" s="4056"/>
      <c r="L17" s="4057"/>
      <c r="M17" s="4057"/>
      <c r="N17" s="4058"/>
      <c r="O17" s="4056"/>
      <c r="P17" s="4057"/>
      <c r="Q17" s="4057"/>
      <c r="R17" s="4058"/>
    </row>
    <row r="18" spans="1:25" ht="9" customHeight="1">
      <c r="A18" s="43"/>
      <c r="B18" s="59"/>
      <c r="C18" s="56"/>
      <c r="D18" s="63"/>
      <c r="E18" s="64"/>
      <c r="F18" s="64"/>
      <c r="G18" s="64"/>
      <c r="H18" s="64"/>
      <c r="I18" s="64"/>
      <c r="J18" s="3968" t="s">
        <v>248</v>
      </c>
      <c r="K18" s="4208"/>
      <c r="L18" s="3987"/>
      <c r="M18" s="3987"/>
      <c r="N18" s="3988"/>
      <c r="O18" s="3942"/>
      <c r="P18" s="3943"/>
      <c r="Q18" s="3943"/>
      <c r="R18" s="3985"/>
    </row>
    <row r="19" spans="1:25" ht="9" customHeight="1">
      <c r="A19" s="43"/>
      <c r="B19" s="59"/>
      <c r="C19" s="56"/>
      <c r="D19" s="56"/>
      <c r="E19" s="64"/>
      <c r="F19" s="64"/>
      <c r="G19" s="64"/>
      <c r="H19" s="64"/>
      <c r="I19" s="64"/>
      <c r="J19" s="3969"/>
      <c r="K19" s="4209"/>
      <c r="L19" s="3990"/>
      <c r="M19" s="3990"/>
      <c r="N19" s="3991"/>
      <c r="O19" s="3942"/>
      <c r="P19" s="3943"/>
      <c r="Q19" s="3943"/>
      <c r="R19" s="3985"/>
    </row>
    <row r="20" spans="1:25" ht="11.25" customHeight="1">
      <c r="A20" s="43"/>
      <c r="B20" s="59"/>
      <c r="C20" s="4227">
        <v>5.2</v>
      </c>
      <c r="D20" s="4235" t="s">
        <v>441</v>
      </c>
      <c r="E20" s="3963"/>
      <c r="F20" s="3963"/>
      <c r="G20" s="3963"/>
      <c r="H20" s="3963"/>
      <c r="I20" s="4236"/>
      <c r="J20" s="3967"/>
      <c r="K20" s="4053"/>
      <c r="L20" s="4054"/>
      <c r="M20" s="4054"/>
      <c r="N20" s="4055"/>
      <c r="O20" s="4053"/>
      <c r="P20" s="4054"/>
      <c r="Q20" s="4054"/>
      <c r="R20" s="4055"/>
    </row>
    <row r="21" spans="1:25" ht="11.25" customHeight="1">
      <c r="A21" s="43"/>
      <c r="B21" s="59"/>
      <c r="C21" s="4227"/>
      <c r="D21" s="3963"/>
      <c r="E21" s="3963"/>
      <c r="F21" s="3963"/>
      <c r="G21" s="3963"/>
      <c r="H21" s="3963"/>
      <c r="I21" s="4236"/>
      <c r="J21" s="3967"/>
      <c r="K21" s="4056"/>
      <c r="L21" s="4057"/>
      <c r="M21" s="4057"/>
      <c r="N21" s="4058"/>
      <c r="O21" s="4056"/>
      <c r="P21" s="4057"/>
      <c r="Q21" s="4057"/>
      <c r="R21" s="4058"/>
      <c r="Y21" s="31" t="s">
        <v>442</v>
      </c>
    </row>
    <row r="22" spans="1:25" ht="9" customHeight="1">
      <c r="A22" s="43"/>
      <c r="B22" s="59"/>
      <c r="C22" s="66"/>
      <c r="D22" s="57"/>
      <c r="E22" s="136"/>
      <c r="F22" s="69"/>
      <c r="G22" s="69"/>
      <c r="H22" s="69"/>
      <c r="I22" s="69"/>
      <c r="J22" s="3968" t="s">
        <v>266</v>
      </c>
      <c r="K22" s="4075"/>
      <c r="L22" s="3999"/>
      <c r="M22" s="3999"/>
      <c r="N22" s="4036"/>
      <c r="O22" s="3998"/>
      <c r="P22" s="3999"/>
      <c r="Q22" s="3999"/>
      <c r="R22" s="4036"/>
    </row>
    <row r="23" spans="1:25" ht="9" customHeight="1">
      <c r="A23" s="43"/>
      <c r="B23" s="59"/>
      <c r="C23" s="57"/>
      <c r="D23" s="61"/>
      <c r="E23" s="136"/>
      <c r="F23" s="69"/>
      <c r="G23" s="69"/>
      <c r="H23" s="69"/>
      <c r="I23" s="69"/>
      <c r="J23" s="3969"/>
      <c r="K23" s="4077"/>
      <c r="L23" s="4002"/>
      <c r="M23" s="4002"/>
      <c r="N23" s="4037"/>
      <c r="O23" s="4001"/>
      <c r="P23" s="4002"/>
      <c r="Q23" s="4002"/>
      <c r="R23" s="4037"/>
    </row>
    <row r="24" spans="1:25" s="26" customFormat="1" ht="11.25" customHeight="1">
      <c r="A24" s="43"/>
      <c r="B24" s="59"/>
      <c r="C24" s="4227">
        <v>5.3</v>
      </c>
      <c r="D24" s="4235" t="s">
        <v>443</v>
      </c>
      <c r="E24" s="3963"/>
      <c r="F24" s="3963"/>
      <c r="G24" s="3963"/>
      <c r="H24" s="3963"/>
      <c r="I24" s="4236"/>
      <c r="J24" s="3967"/>
      <c r="K24" s="4053"/>
      <c r="L24" s="4054"/>
      <c r="M24" s="4054"/>
      <c r="N24" s="4055"/>
      <c r="O24" s="4053"/>
      <c r="P24" s="4054"/>
      <c r="Q24" s="4054"/>
      <c r="R24" s="4055"/>
    </row>
    <row r="25" spans="1:25" ht="11.25" customHeight="1">
      <c r="A25" s="43"/>
      <c r="B25" s="59"/>
      <c r="C25" s="4227"/>
      <c r="D25" s="3963"/>
      <c r="E25" s="3963"/>
      <c r="F25" s="3963"/>
      <c r="G25" s="3963"/>
      <c r="H25" s="3963"/>
      <c r="I25" s="4236"/>
      <c r="J25" s="3967"/>
      <c r="K25" s="4056"/>
      <c r="L25" s="4057"/>
      <c r="M25" s="4057"/>
      <c r="N25" s="4058"/>
      <c r="O25" s="4056"/>
      <c r="P25" s="4057"/>
      <c r="Q25" s="4057"/>
      <c r="R25" s="4058"/>
    </row>
    <row r="26" spans="1:25" ht="9" customHeight="1">
      <c r="A26" s="43"/>
      <c r="B26" s="59"/>
      <c r="C26" s="57"/>
      <c r="D26" s="54"/>
      <c r="E26" s="71"/>
      <c r="F26" s="136"/>
      <c r="G26" s="136"/>
      <c r="H26" s="136"/>
      <c r="I26" s="136"/>
      <c r="J26" s="3970" t="s">
        <v>268</v>
      </c>
      <c r="K26" s="4075"/>
      <c r="L26" s="3999"/>
      <c r="M26" s="3999"/>
      <c r="N26" s="4036"/>
      <c r="O26" s="3998"/>
      <c r="P26" s="3999"/>
      <c r="Q26" s="3999"/>
      <c r="R26" s="4036"/>
    </row>
    <row r="27" spans="1:25" ht="9" customHeight="1">
      <c r="A27" s="43"/>
      <c r="B27" s="59"/>
      <c r="C27" s="57"/>
      <c r="D27" s="57"/>
      <c r="E27" s="72"/>
      <c r="F27" s="136"/>
      <c r="G27" s="136"/>
      <c r="H27" s="136"/>
      <c r="I27" s="136"/>
      <c r="J27" s="3971"/>
      <c r="K27" s="4077"/>
      <c r="L27" s="4002"/>
      <c r="M27" s="4002"/>
      <c r="N27" s="4037"/>
      <c r="O27" s="4001"/>
      <c r="P27" s="4002"/>
      <c r="Q27" s="4002"/>
      <c r="R27" s="4037"/>
    </row>
    <row r="28" spans="1:25" ht="11.25" customHeight="1">
      <c r="A28" s="43"/>
      <c r="B28" s="59"/>
      <c r="C28" s="4227">
        <v>5.4</v>
      </c>
      <c r="D28" s="4235" t="s">
        <v>444</v>
      </c>
      <c r="E28" s="3963"/>
      <c r="F28" s="3963"/>
      <c r="G28" s="3963"/>
      <c r="H28" s="3963"/>
      <c r="I28" s="4236"/>
      <c r="J28" s="3972"/>
      <c r="K28" s="4053"/>
      <c r="L28" s="4054"/>
      <c r="M28" s="4054"/>
      <c r="N28" s="4055"/>
      <c r="O28" s="4053"/>
      <c r="P28" s="4054"/>
      <c r="Q28" s="4054"/>
      <c r="R28" s="4055"/>
    </row>
    <row r="29" spans="1:25" ht="11.25" customHeight="1">
      <c r="A29" s="43"/>
      <c r="B29" s="59"/>
      <c r="C29" s="4227"/>
      <c r="D29" s="3963"/>
      <c r="E29" s="3963"/>
      <c r="F29" s="3963"/>
      <c r="G29" s="3963"/>
      <c r="H29" s="3963"/>
      <c r="I29" s="4236"/>
      <c r="J29" s="3973"/>
      <c r="K29" s="4056"/>
      <c r="L29" s="4057"/>
      <c r="M29" s="4057"/>
      <c r="N29" s="4058"/>
      <c r="O29" s="4056"/>
      <c r="P29" s="4057"/>
      <c r="Q29" s="4057"/>
      <c r="R29" s="4058"/>
    </row>
    <row r="30" spans="1:25" ht="9" customHeight="1">
      <c r="A30" s="43"/>
      <c r="B30" s="59"/>
      <c r="C30" s="57"/>
      <c r="D30" s="57"/>
      <c r="E30" s="1104"/>
      <c r="F30" s="71"/>
      <c r="G30" s="71"/>
      <c r="H30" s="71"/>
      <c r="I30" s="71"/>
      <c r="J30" s="4224" t="s">
        <v>270</v>
      </c>
      <c r="K30" s="3853"/>
      <c r="L30" s="3854"/>
      <c r="M30" s="3854"/>
      <c r="N30" s="3855"/>
      <c r="O30" s="3856"/>
      <c r="P30" s="3857"/>
      <c r="Q30" s="3857"/>
      <c r="R30" s="4176"/>
    </row>
    <row r="31" spans="1:25" ht="9" customHeight="1">
      <c r="A31" s="43"/>
      <c r="B31" s="59"/>
      <c r="C31" s="57"/>
      <c r="D31" s="57"/>
      <c r="E31" s="56"/>
      <c r="F31" s="71"/>
      <c r="G31" s="71"/>
      <c r="H31" s="71"/>
      <c r="I31" s="71"/>
      <c r="J31" s="3971"/>
      <c r="K31" s="3853"/>
      <c r="L31" s="3854"/>
      <c r="M31" s="3854"/>
      <c r="N31" s="3855"/>
      <c r="O31" s="3859"/>
      <c r="P31" s="3860"/>
      <c r="Q31" s="3860"/>
      <c r="R31" s="4177"/>
    </row>
    <row r="32" spans="1:25" ht="11.25" customHeight="1">
      <c r="A32" s="43"/>
      <c r="B32" s="59"/>
      <c r="C32" s="4227">
        <v>5.5</v>
      </c>
      <c r="D32" s="4235" t="s">
        <v>445</v>
      </c>
      <c r="E32" s="3963"/>
      <c r="F32" s="3963"/>
      <c r="G32" s="3963"/>
      <c r="H32" s="3963"/>
      <c r="I32" s="4236"/>
      <c r="J32" s="3971"/>
      <c r="K32" s="4053"/>
      <c r="L32" s="4054"/>
      <c r="M32" s="4054"/>
      <c r="N32" s="4055"/>
      <c r="O32" s="4053"/>
      <c r="P32" s="4054"/>
      <c r="Q32" s="4054"/>
      <c r="R32" s="4055"/>
    </row>
    <row r="33" spans="1:18" ht="11.25" customHeight="1">
      <c r="A33" s="43"/>
      <c r="B33" s="59"/>
      <c r="C33" s="4227"/>
      <c r="D33" s="3963"/>
      <c r="E33" s="3963"/>
      <c r="F33" s="3963"/>
      <c r="G33" s="3963"/>
      <c r="H33" s="3963"/>
      <c r="I33" s="4236"/>
      <c r="J33" s="3979"/>
      <c r="K33" s="4056"/>
      <c r="L33" s="4057"/>
      <c r="M33" s="4057"/>
      <c r="N33" s="4058"/>
      <c r="O33" s="4056"/>
      <c r="P33" s="4057"/>
      <c r="Q33" s="4057"/>
      <c r="R33" s="4058"/>
    </row>
    <row r="34" spans="1:18" ht="9" customHeight="1">
      <c r="A34" s="43"/>
      <c r="B34" s="59"/>
      <c r="C34" s="57"/>
      <c r="D34" s="1104"/>
      <c r="E34" s="1104"/>
      <c r="F34" s="136"/>
      <c r="G34" s="136"/>
      <c r="H34" s="136"/>
      <c r="I34" s="136"/>
      <c r="J34" s="4224" t="s">
        <v>107</v>
      </c>
      <c r="K34" s="3853"/>
      <c r="L34" s="3854"/>
      <c r="M34" s="3854"/>
      <c r="N34" s="3855"/>
      <c r="O34" s="3856"/>
      <c r="P34" s="3857"/>
      <c r="Q34" s="3857"/>
      <c r="R34" s="4176"/>
    </row>
    <row r="35" spans="1:18" ht="9" customHeight="1">
      <c r="A35" s="43"/>
      <c r="B35" s="59"/>
      <c r="C35" s="57"/>
      <c r="D35" s="74"/>
      <c r="E35" s="71"/>
      <c r="F35" s="136"/>
      <c r="G35" s="136"/>
      <c r="H35" s="136"/>
      <c r="I35" s="136"/>
      <c r="J35" s="3971"/>
      <c r="K35" s="3853"/>
      <c r="L35" s="3854"/>
      <c r="M35" s="3854"/>
      <c r="N35" s="3855"/>
      <c r="O35" s="3859"/>
      <c r="P35" s="3860"/>
      <c r="Q35" s="3860"/>
      <c r="R35" s="4177"/>
    </row>
    <row r="36" spans="1:18" ht="11.25" customHeight="1">
      <c r="A36" s="43"/>
      <c r="B36" s="59"/>
      <c r="C36" s="4227">
        <v>5.6</v>
      </c>
      <c r="D36" s="4235" t="s">
        <v>446</v>
      </c>
      <c r="E36" s="3963"/>
      <c r="F36" s="3963"/>
      <c r="G36" s="3963"/>
      <c r="H36" s="3963"/>
      <c r="I36" s="4236"/>
      <c r="J36" s="3971"/>
      <c r="K36" s="4053"/>
      <c r="L36" s="4054"/>
      <c r="M36" s="4054"/>
      <c r="N36" s="4055"/>
      <c r="O36" s="4053"/>
      <c r="P36" s="4054"/>
      <c r="Q36" s="4054"/>
      <c r="R36" s="4055"/>
    </row>
    <row r="37" spans="1:18" ht="11.25" customHeight="1">
      <c r="A37" s="43"/>
      <c r="B37" s="59"/>
      <c r="C37" s="4227"/>
      <c r="D37" s="3963"/>
      <c r="E37" s="3963"/>
      <c r="F37" s="3963"/>
      <c r="G37" s="3963"/>
      <c r="H37" s="3963"/>
      <c r="I37" s="4236"/>
      <c r="J37" s="3979"/>
      <c r="K37" s="4056"/>
      <c r="L37" s="4057"/>
      <c r="M37" s="4057"/>
      <c r="N37" s="4058"/>
      <c r="O37" s="4056"/>
      <c r="P37" s="4057"/>
      <c r="Q37" s="4057"/>
      <c r="R37" s="4058"/>
    </row>
    <row r="38" spans="1:18" ht="9" customHeight="1">
      <c r="A38" s="43"/>
      <c r="B38" s="59"/>
      <c r="C38" s="57"/>
      <c r="D38" s="1104"/>
      <c r="E38" s="1104"/>
      <c r="F38" s="136"/>
      <c r="G38" s="136"/>
      <c r="H38" s="136"/>
      <c r="I38" s="136"/>
      <c r="J38" s="4224" t="s">
        <v>111</v>
      </c>
      <c r="K38" s="3853"/>
      <c r="L38" s="3854"/>
      <c r="M38" s="3854"/>
      <c r="N38" s="3855"/>
      <c r="O38" s="3856"/>
      <c r="P38" s="3857"/>
      <c r="Q38" s="3857"/>
      <c r="R38" s="4176"/>
    </row>
    <row r="39" spans="1:18" ht="9" customHeight="1">
      <c r="A39" s="43"/>
      <c r="B39" s="59"/>
      <c r="C39" s="57"/>
      <c r="D39" s="74"/>
      <c r="E39" s="71"/>
      <c r="F39" s="136"/>
      <c r="G39" s="136"/>
      <c r="H39" s="136"/>
      <c r="I39" s="136"/>
      <c r="J39" s="3971"/>
      <c r="K39" s="3853"/>
      <c r="L39" s="3854"/>
      <c r="M39" s="3854"/>
      <c r="N39" s="3855"/>
      <c r="O39" s="3859"/>
      <c r="P39" s="3860"/>
      <c r="Q39" s="3860"/>
      <c r="R39" s="4177"/>
    </row>
    <row r="40" spans="1:18" ht="11.25" customHeight="1">
      <c r="A40" s="43"/>
      <c r="B40" s="59"/>
      <c r="C40" s="4227">
        <v>5.7</v>
      </c>
      <c r="D40" s="4235" t="s">
        <v>447</v>
      </c>
      <c r="E40" s="3963"/>
      <c r="F40" s="3963"/>
      <c r="G40" s="3963"/>
      <c r="H40" s="3963"/>
      <c r="I40" s="4236"/>
      <c r="J40" s="3971"/>
      <c r="K40" s="4053"/>
      <c r="L40" s="4054"/>
      <c r="M40" s="4054"/>
      <c r="N40" s="4055"/>
      <c r="O40" s="4053"/>
      <c r="P40" s="4054"/>
      <c r="Q40" s="4054"/>
      <c r="R40" s="4055"/>
    </row>
    <row r="41" spans="1:18" ht="11.25" customHeight="1">
      <c r="A41" s="43"/>
      <c r="B41" s="59"/>
      <c r="C41" s="4227"/>
      <c r="D41" s="3963"/>
      <c r="E41" s="3963"/>
      <c r="F41" s="3963"/>
      <c r="G41" s="3963"/>
      <c r="H41" s="3963"/>
      <c r="I41" s="4236"/>
      <c r="J41" s="3979"/>
      <c r="K41" s="4056"/>
      <c r="L41" s="4057"/>
      <c r="M41" s="4057"/>
      <c r="N41" s="4058"/>
      <c r="O41" s="4056"/>
      <c r="P41" s="4057"/>
      <c r="Q41" s="4057"/>
      <c r="R41" s="4058"/>
    </row>
    <row r="42" spans="1:18" ht="9" customHeight="1">
      <c r="A42" s="43"/>
      <c r="B42" s="59"/>
      <c r="C42" s="57"/>
      <c r="D42" s="1104"/>
      <c r="E42" s="1104"/>
      <c r="F42" s="136"/>
      <c r="G42" s="136"/>
      <c r="H42" s="136"/>
      <c r="I42" s="136"/>
      <c r="J42" s="4224" t="s">
        <v>115</v>
      </c>
      <c r="K42" s="3853"/>
      <c r="L42" s="3854"/>
      <c r="M42" s="3854"/>
      <c r="N42" s="3855"/>
      <c r="O42" s="3856"/>
      <c r="P42" s="3857"/>
      <c r="Q42" s="3857"/>
      <c r="R42" s="4176"/>
    </row>
    <row r="43" spans="1:18" ht="9" customHeight="1">
      <c r="A43" s="43"/>
      <c r="B43" s="59"/>
      <c r="C43" s="57"/>
      <c r="D43" s="74"/>
      <c r="E43" s="71"/>
      <c r="F43" s="136"/>
      <c r="G43" s="136"/>
      <c r="H43" s="136"/>
      <c r="I43" s="136"/>
      <c r="J43" s="3971"/>
      <c r="K43" s="3853"/>
      <c r="L43" s="3854"/>
      <c r="M43" s="3854"/>
      <c r="N43" s="3855"/>
      <c r="O43" s="3859"/>
      <c r="P43" s="3860"/>
      <c r="Q43" s="3860"/>
      <c r="R43" s="4177"/>
    </row>
    <row r="44" spans="1:18" ht="11.25" customHeight="1">
      <c r="A44" s="43"/>
      <c r="B44" s="59"/>
      <c r="C44" s="4227">
        <v>5.8</v>
      </c>
      <c r="D44" s="4235" t="s">
        <v>2114</v>
      </c>
      <c r="E44" s="3963"/>
      <c r="F44" s="3963"/>
      <c r="G44" s="3963"/>
      <c r="H44" s="3963"/>
      <c r="I44" s="4236"/>
      <c r="J44" s="3971"/>
      <c r="K44" s="4053"/>
      <c r="L44" s="4054"/>
      <c r="M44" s="4054"/>
      <c r="N44" s="4055"/>
      <c r="O44" s="4053"/>
      <c r="P44" s="4054"/>
      <c r="Q44" s="4054"/>
      <c r="R44" s="4055"/>
    </row>
    <row r="45" spans="1:18" ht="11.25" customHeight="1">
      <c r="A45" s="43"/>
      <c r="B45" s="59"/>
      <c r="C45" s="4227"/>
      <c r="D45" s="3963"/>
      <c r="E45" s="3963"/>
      <c r="F45" s="3963"/>
      <c r="G45" s="3963"/>
      <c r="H45" s="3963"/>
      <c r="I45" s="4236"/>
      <c r="J45" s="3979"/>
      <c r="K45" s="4056"/>
      <c r="L45" s="4057"/>
      <c r="M45" s="4057"/>
      <c r="N45" s="4058"/>
      <c r="O45" s="4056"/>
      <c r="P45" s="4057"/>
      <c r="Q45" s="4057"/>
      <c r="R45" s="4058"/>
    </row>
    <row r="46" spans="1:18" ht="9" customHeight="1">
      <c r="A46" s="43"/>
      <c r="B46" s="59"/>
      <c r="C46" s="57"/>
      <c r="D46" s="1104"/>
      <c r="E46" s="1104"/>
      <c r="F46" s="136"/>
      <c r="G46" s="136"/>
      <c r="H46" s="136"/>
      <c r="I46" s="136"/>
      <c r="J46" s="4224" t="s">
        <v>119</v>
      </c>
      <c r="K46" s="3853"/>
      <c r="L46" s="3854"/>
      <c r="M46" s="3854"/>
      <c r="N46" s="3855"/>
      <c r="O46" s="3856"/>
      <c r="P46" s="3857"/>
      <c r="Q46" s="3857"/>
      <c r="R46" s="4176"/>
    </row>
    <row r="47" spans="1:18" ht="9" customHeight="1">
      <c r="A47" s="43"/>
      <c r="B47" s="59"/>
      <c r="C47" s="57"/>
      <c r="D47" s="74"/>
      <c r="E47" s="71"/>
      <c r="F47" s="136"/>
      <c r="G47" s="136"/>
      <c r="H47" s="136"/>
      <c r="I47" s="136"/>
      <c r="J47" s="3971"/>
      <c r="K47" s="3853"/>
      <c r="L47" s="3854"/>
      <c r="M47" s="3854"/>
      <c r="N47" s="3855"/>
      <c r="O47" s="3859"/>
      <c r="P47" s="3860"/>
      <c r="Q47" s="3860"/>
      <c r="R47" s="4177"/>
    </row>
    <row r="48" spans="1:18" ht="11.25" customHeight="1">
      <c r="A48" s="43"/>
      <c r="B48" s="59"/>
      <c r="C48" s="4227">
        <v>5.9</v>
      </c>
      <c r="D48" s="4235" t="s">
        <v>448</v>
      </c>
      <c r="E48" s="3963"/>
      <c r="F48" s="3963"/>
      <c r="G48" s="3963"/>
      <c r="H48" s="3963"/>
      <c r="I48" s="4236"/>
      <c r="J48" s="3971"/>
      <c r="K48" s="4053"/>
      <c r="L48" s="4054"/>
      <c r="M48" s="4054"/>
      <c r="N48" s="4055"/>
      <c r="O48" s="4053"/>
      <c r="P48" s="4054"/>
      <c r="Q48" s="4054"/>
      <c r="R48" s="4055"/>
    </row>
    <row r="49" spans="1:18" ht="11.25" customHeight="1">
      <c r="A49" s="43"/>
      <c r="B49" s="59"/>
      <c r="C49" s="4227"/>
      <c r="D49" s="3963"/>
      <c r="E49" s="3963"/>
      <c r="F49" s="3963"/>
      <c r="G49" s="3963"/>
      <c r="H49" s="3963"/>
      <c r="I49" s="4236"/>
      <c r="J49" s="3979"/>
      <c r="K49" s="4056"/>
      <c r="L49" s="4057"/>
      <c r="M49" s="4057"/>
      <c r="N49" s="4058"/>
      <c r="O49" s="4056"/>
      <c r="P49" s="4057"/>
      <c r="Q49" s="4057"/>
      <c r="R49" s="4058"/>
    </row>
    <row r="50" spans="1:18" ht="9" customHeight="1">
      <c r="A50" s="43"/>
      <c r="B50" s="59"/>
      <c r="C50" s="57"/>
      <c r="D50" s="1104"/>
      <c r="E50" s="1104"/>
      <c r="F50" s="136"/>
      <c r="G50" s="136"/>
      <c r="H50" s="136"/>
      <c r="I50" s="136"/>
      <c r="J50" s="4224" t="s">
        <v>123</v>
      </c>
      <c r="K50" s="3853"/>
      <c r="L50" s="3854"/>
      <c r="M50" s="3854"/>
      <c r="N50" s="3855"/>
      <c r="O50" s="3856"/>
      <c r="P50" s="3857"/>
      <c r="Q50" s="3857"/>
      <c r="R50" s="4176"/>
    </row>
    <row r="51" spans="1:18" ht="9" customHeight="1">
      <c r="A51" s="43"/>
      <c r="B51" s="59"/>
      <c r="C51" s="57"/>
      <c r="D51" s="74"/>
      <c r="E51" s="71"/>
      <c r="F51" s="136"/>
      <c r="G51" s="136"/>
      <c r="H51" s="136"/>
      <c r="I51" s="136"/>
      <c r="J51" s="3971"/>
      <c r="K51" s="3853"/>
      <c r="L51" s="3854"/>
      <c r="M51" s="3854"/>
      <c r="N51" s="3855"/>
      <c r="O51" s="3859"/>
      <c r="P51" s="3860"/>
      <c r="Q51" s="3860"/>
      <c r="R51" s="4177"/>
    </row>
    <row r="52" spans="1:18" ht="11.25" customHeight="1">
      <c r="A52" s="43"/>
      <c r="B52" s="59"/>
      <c r="C52" s="4227" t="s">
        <v>449</v>
      </c>
      <c r="D52" s="4235" t="s">
        <v>450</v>
      </c>
      <c r="E52" s="3963"/>
      <c r="F52" s="3963"/>
      <c r="G52" s="3963"/>
      <c r="H52" s="3963"/>
      <c r="I52" s="4236"/>
      <c r="J52" s="3971"/>
      <c r="K52" s="4053"/>
      <c r="L52" s="4054"/>
      <c r="M52" s="4054"/>
      <c r="N52" s="4055"/>
      <c r="O52" s="4053"/>
      <c r="P52" s="4054"/>
      <c r="Q52" s="4054"/>
      <c r="R52" s="4055"/>
    </row>
    <row r="53" spans="1:18" ht="11.25" customHeight="1">
      <c r="A53" s="43"/>
      <c r="B53" s="59"/>
      <c r="C53" s="4227"/>
      <c r="D53" s="3963"/>
      <c r="E53" s="3963"/>
      <c r="F53" s="3963"/>
      <c r="G53" s="3963"/>
      <c r="H53" s="3963"/>
      <c r="I53" s="4236"/>
      <c r="J53" s="3979"/>
      <c r="K53" s="4056"/>
      <c r="L53" s="4057"/>
      <c r="M53" s="4057"/>
      <c r="N53" s="4058"/>
      <c r="O53" s="4056"/>
      <c r="P53" s="4057"/>
      <c r="Q53" s="4057"/>
      <c r="R53" s="4058"/>
    </row>
    <row r="54" spans="1:18" ht="9" customHeight="1">
      <c r="A54" s="43"/>
      <c r="B54" s="59"/>
      <c r="C54" s="57"/>
      <c r="D54" s="1104"/>
      <c r="E54" s="1104"/>
      <c r="F54" s="136"/>
      <c r="G54" s="136"/>
      <c r="H54" s="136"/>
      <c r="I54" s="136"/>
      <c r="J54" s="4224" t="s">
        <v>127</v>
      </c>
      <c r="K54" s="3853"/>
      <c r="L54" s="3854"/>
      <c r="M54" s="3854"/>
      <c r="N54" s="3855"/>
      <c r="O54" s="3856"/>
      <c r="P54" s="3857"/>
      <c r="Q54" s="3857"/>
      <c r="R54" s="4176"/>
    </row>
    <row r="55" spans="1:18" ht="9" customHeight="1">
      <c r="A55" s="43"/>
      <c r="B55" s="59"/>
      <c r="C55" s="57"/>
      <c r="D55" s="74"/>
      <c r="E55" s="71"/>
      <c r="F55" s="136"/>
      <c r="G55" s="136"/>
      <c r="H55" s="136"/>
      <c r="I55" s="136"/>
      <c r="J55" s="3971"/>
      <c r="K55" s="3853"/>
      <c r="L55" s="3854"/>
      <c r="M55" s="3854"/>
      <c r="N55" s="3855"/>
      <c r="O55" s="3859"/>
      <c r="P55" s="3860"/>
      <c r="Q55" s="3860"/>
      <c r="R55" s="4177"/>
    </row>
    <row r="56" spans="1:18" ht="11.25" customHeight="1">
      <c r="A56" s="43"/>
      <c r="B56" s="59"/>
      <c r="C56" s="4227" t="s">
        <v>451</v>
      </c>
      <c r="D56" s="4235" t="s">
        <v>2113</v>
      </c>
      <c r="E56" s="3963"/>
      <c r="F56" s="3963"/>
      <c r="G56" s="3963"/>
      <c r="H56" s="3963"/>
      <c r="I56" s="4236"/>
      <c r="J56" s="3971"/>
      <c r="K56" s="4053"/>
      <c r="L56" s="4054"/>
      <c r="M56" s="4054"/>
      <c r="N56" s="4055"/>
      <c r="O56" s="4053"/>
      <c r="P56" s="4054"/>
      <c r="Q56" s="4054"/>
      <c r="R56" s="4055"/>
    </row>
    <row r="57" spans="1:18" ht="11.25" customHeight="1">
      <c r="A57" s="43"/>
      <c r="B57" s="59"/>
      <c r="C57" s="4227"/>
      <c r="D57" s="3963"/>
      <c r="E57" s="3963"/>
      <c r="F57" s="3963"/>
      <c r="G57" s="3963"/>
      <c r="H57" s="3963"/>
      <c r="I57" s="4236"/>
      <c r="J57" s="3979"/>
      <c r="K57" s="4056"/>
      <c r="L57" s="4057"/>
      <c r="M57" s="4057"/>
      <c r="N57" s="4058"/>
      <c r="O57" s="4056"/>
      <c r="P57" s="4057"/>
      <c r="Q57" s="4057"/>
      <c r="R57" s="4058"/>
    </row>
    <row r="58" spans="1:18" ht="9" customHeight="1">
      <c r="A58" s="43"/>
      <c r="B58" s="59"/>
      <c r="C58" s="57"/>
      <c r="D58" s="74"/>
      <c r="E58" s="71"/>
      <c r="F58" s="136"/>
      <c r="G58" s="136"/>
      <c r="H58" s="136"/>
      <c r="I58" s="136"/>
      <c r="J58" s="4224" t="s">
        <v>131</v>
      </c>
      <c r="K58" s="3853"/>
      <c r="L58" s="3854"/>
      <c r="M58" s="3854"/>
      <c r="N58" s="3855"/>
      <c r="O58" s="3856"/>
      <c r="P58" s="3857"/>
      <c r="Q58" s="3857"/>
      <c r="R58" s="4176"/>
    </row>
    <row r="59" spans="1:18" ht="9" customHeight="1">
      <c r="A59" s="43"/>
      <c r="B59" s="59"/>
      <c r="C59" s="57"/>
      <c r="D59" s="74"/>
      <c r="E59" s="71"/>
      <c r="F59" s="136"/>
      <c r="G59" s="136"/>
      <c r="H59" s="136"/>
      <c r="I59" s="136"/>
      <c r="J59" s="3971"/>
      <c r="K59" s="3853"/>
      <c r="L59" s="3854"/>
      <c r="M59" s="3854"/>
      <c r="N59" s="3855"/>
      <c r="O59" s="3859"/>
      <c r="P59" s="3860"/>
      <c r="Q59" s="3860"/>
      <c r="R59" s="4177"/>
    </row>
    <row r="60" spans="1:18" ht="11.25" customHeight="1">
      <c r="A60" s="43"/>
      <c r="B60" s="59"/>
      <c r="C60" s="4227" t="s">
        <v>452</v>
      </c>
      <c r="D60" s="4235" t="s">
        <v>453</v>
      </c>
      <c r="E60" s="3963"/>
      <c r="F60" s="3963"/>
      <c r="G60" s="3963"/>
      <c r="H60" s="3963"/>
      <c r="I60" s="4236"/>
      <c r="J60" s="3971"/>
      <c r="K60" s="4053"/>
      <c r="L60" s="4054"/>
      <c r="M60" s="4054"/>
      <c r="N60" s="4055"/>
      <c r="O60" s="4053"/>
      <c r="P60" s="4054"/>
      <c r="Q60" s="4054"/>
      <c r="R60" s="4055"/>
    </row>
    <row r="61" spans="1:18" ht="11.25" customHeight="1">
      <c r="A61" s="43"/>
      <c r="B61" s="59"/>
      <c r="C61" s="4227"/>
      <c r="D61" s="3963"/>
      <c r="E61" s="3963"/>
      <c r="F61" s="3963"/>
      <c r="G61" s="3963"/>
      <c r="H61" s="3963"/>
      <c r="I61" s="4236"/>
      <c r="J61" s="3979"/>
      <c r="K61" s="4056"/>
      <c r="L61" s="4057"/>
      <c r="M61" s="4057"/>
      <c r="N61" s="4058"/>
      <c r="O61" s="4056"/>
      <c r="P61" s="4057"/>
      <c r="Q61" s="4057"/>
      <c r="R61" s="4058"/>
    </row>
    <row r="62" spans="1:18" ht="9" customHeight="1">
      <c r="A62" s="43"/>
      <c r="B62" s="59"/>
      <c r="C62" s="57"/>
      <c r="D62" s="74"/>
      <c r="E62" s="71"/>
      <c r="F62" s="136"/>
      <c r="G62" s="136"/>
      <c r="H62" s="136"/>
      <c r="I62" s="136"/>
      <c r="J62" s="4224" t="s">
        <v>454</v>
      </c>
      <c r="K62" s="3853"/>
      <c r="L62" s="3854"/>
      <c r="M62" s="3854"/>
      <c r="N62" s="3855"/>
      <c r="O62" s="3856"/>
      <c r="P62" s="3857"/>
      <c r="Q62" s="3857"/>
      <c r="R62" s="4176"/>
    </row>
    <row r="63" spans="1:18" ht="9" customHeight="1">
      <c r="A63" s="43"/>
      <c r="B63" s="59"/>
      <c r="C63" s="57"/>
      <c r="D63" s="74"/>
      <c r="E63" s="71"/>
      <c r="F63" s="136"/>
      <c r="G63" s="136"/>
      <c r="H63" s="136"/>
      <c r="I63" s="136"/>
      <c r="J63" s="3971"/>
      <c r="K63" s="3853"/>
      <c r="L63" s="3854"/>
      <c r="M63" s="3854"/>
      <c r="N63" s="3855"/>
      <c r="O63" s="3859"/>
      <c r="P63" s="3860"/>
      <c r="Q63" s="3860"/>
      <c r="R63" s="4177"/>
    </row>
    <row r="64" spans="1:18" ht="11.25" customHeight="1">
      <c r="A64" s="43"/>
      <c r="B64" s="59"/>
      <c r="C64" s="4227" t="s">
        <v>455</v>
      </c>
      <c r="D64" s="4235" t="s">
        <v>456</v>
      </c>
      <c r="E64" s="3963"/>
      <c r="F64" s="3963"/>
      <c r="G64" s="3963"/>
      <c r="H64" s="3963"/>
      <c r="I64" s="4236"/>
      <c r="J64" s="3971"/>
      <c r="K64" s="4053"/>
      <c r="L64" s="4054"/>
      <c r="M64" s="4054"/>
      <c r="N64" s="4055"/>
      <c r="O64" s="4053"/>
      <c r="P64" s="4054"/>
      <c r="Q64" s="4054"/>
      <c r="R64" s="4055"/>
    </row>
    <row r="65" spans="1:19" ht="11.25" customHeight="1">
      <c r="A65" s="43"/>
      <c r="B65" s="59"/>
      <c r="C65" s="4227"/>
      <c r="D65" s="3963"/>
      <c r="E65" s="3963"/>
      <c r="F65" s="3963"/>
      <c r="G65" s="3963"/>
      <c r="H65" s="3963"/>
      <c r="I65" s="4236"/>
      <c r="J65" s="3979"/>
      <c r="K65" s="4056"/>
      <c r="L65" s="4057"/>
      <c r="M65" s="4057"/>
      <c r="N65" s="4058"/>
      <c r="O65" s="4056"/>
      <c r="P65" s="4057"/>
      <c r="Q65" s="4057"/>
      <c r="R65" s="4058"/>
    </row>
    <row r="66" spans="1:19" ht="9" customHeight="1">
      <c r="A66" s="43"/>
      <c r="B66" s="59"/>
      <c r="C66" s="57"/>
      <c r="D66" s="74"/>
      <c r="E66" s="71"/>
      <c r="F66" s="136"/>
      <c r="G66" s="136"/>
      <c r="H66" s="136"/>
      <c r="I66" s="136"/>
      <c r="J66" s="4224" t="s">
        <v>457</v>
      </c>
      <c r="K66" s="3853"/>
      <c r="L66" s="3854"/>
      <c r="M66" s="3854"/>
      <c r="N66" s="3855"/>
      <c r="O66" s="3856"/>
      <c r="P66" s="3857"/>
      <c r="Q66" s="3857"/>
      <c r="R66" s="4176"/>
    </row>
    <row r="67" spans="1:19" ht="9" customHeight="1">
      <c r="A67" s="43"/>
      <c r="B67" s="59"/>
      <c r="C67" s="57"/>
      <c r="D67" s="74"/>
      <c r="E67" s="71"/>
      <c r="F67" s="136"/>
      <c r="G67" s="136"/>
      <c r="H67" s="136"/>
      <c r="I67" s="136"/>
      <c r="J67" s="3971"/>
      <c r="K67" s="3853"/>
      <c r="L67" s="3854"/>
      <c r="M67" s="3854"/>
      <c r="N67" s="3855"/>
      <c r="O67" s="3859"/>
      <c r="P67" s="3860"/>
      <c r="Q67" s="3860"/>
      <c r="R67" s="4177"/>
    </row>
    <row r="68" spans="1:19" ht="11.25" customHeight="1">
      <c r="A68" s="43"/>
      <c r="B68" s="59"/>
      <c r="C68" s="4228" t="s">
        <v>458</v>
      </c>
      <c r="D68" s="57" t="s">
        <v>130</v>
      </c>
      <c r="E68" s="71"/>
      <c r="F68" s="136"/>
      <c r="G68" s="136"/>
      <c r="H68" s="136"/>
      <c r="I68" s="136"/>
      <c r="J68" s="3971"/>
      <c r="K68" s="4053"/>
      <c r="L68" s="4054"/>
      <c r="M68" s="4054"/>
      <c r="N68" s="4055"/>
      <c r="O68" s="4053"/>
      <c r="P68" s="4054"/>
      <c r="Q68" s="4054"/>
      <c r="R68" s="4055"/>
    </row>
    <row r="69" spans="1:19" ht="11.25" customHeight="1">
      <c r="A69" s="43"/>
      <c r="B69" s="59"/>
      <c r="C69" s="4228"/>
      <c r="D69" s="1548" t="s">
        <v>459</v>
      </c>
      <c r="E69" s="71"/>
      <c r="F69" s="136"/>
      <c r="G69" s="136"/>
      <c r="H69" s="136"/>
      <c r="I69" s="136"/>
      <c r="J69" s="3979"/>
      <c r="K69" s="4056"/>
      <c r="L69" s="4057"/>
      <c r="M69" s="4057"/>
      <c r="N69" s="4058"/>
      <c r="O69" s="4056"/>
      <c r="P69" s="4057"/>
      <c r="Q69" s="4057"/>
      <c r="R69" s="4058"/>
    </row>
    <row r="70" spans="1:19" ht="9" customHeight="1">
      <c r="A70" s="43"/>
      <c r="B70" s="123"/>
      <c r="C70" s="53"/>
      <c r="D70" s="54"/>
      <c r="E70" s="1112"/>
      <c r="F70" s="1113"/>
      <c r="G70" s="1113"/>
      <c r="H70" s="1113"/>
      <c r="I70" s="1113"/>
      <c r="J70" s="4229">
        <v>99</v>
      </c>
      <c r="K70" s="3853"/>
      <c r="L70" s="3854"/>
      <c r="M70" s="3854"/>
      <c r="N70" s="3855"/>
      <c r="O70" s="3853"/>
      <c r="P70" s="3854"/>
      <c r="Q70" s="3854"/>
      <c r="R70" s="3855"/>
    </row>
    <row r="71" spans="1:19" ht="10.5" customHeight="1">
      <c r="A71" s="43"/>
      <c r="B71" s="123"/>
      <c r="C71" s="4228" t="s">
        <v>461</v>
      </c>
      <c r="D71" s="1549" t="s">
        <v>369</v>
      </c>
      <c r="E71" s="1112"/>
      <c r="F71" s="1113"/>
      <c r="G71" s="1113"/>
      <c r="H71" s="1113"/>
      <c r="I71" s="1113"/>
      <c r="J71" s="4230"/>
      <c r="K71" s="3853"/>
      <c r="L71" s="3854"/>
      <c r="M71" s="3854"/>
      <c r="N71" s="3855"/>
      <c r="O71" s="3853"/>
      <c r="P71" s="3854"/>
      <c r="Q71" s="3854"/>
      <c r="R71" s="3855"/>
    </row>
    <row r="72" spans="1:19" ht="11.25" customHeight="1">
      <c r="A72" s="43"/>
      <c r="B72" s="123"/>
      <c r="C72" s="4228"/>
      <c r="D72" s="1167" t="s">
        <v>373</v>
      </c>
      <c r="E72" s="136"/>
      <c r="F72" s="69"/>
      <c r="G72" s="69"/>
      <c r="H72" s="69"/>
      <c r="I72" s="69"/>
      <c r="J72" s="4230"/>
      <c r="K72" s="4246">
        <f>K16+K20+K24+K28+K32+K36+K40+K44+K48+K52+K56+K60+K64+K68</f>
        <v>0</v>
      </c>
      <c r="L72" s="4217"/>
      <c r="M72" s="4217"/>
      <c r="N72" s="4247"/>
      <c r="O72" s="4217">
        <f>O16+O20+O24+O28+O32+O36+O40+O44+O48+O52+O56+O60+O64+O68</f>
        <v>0</v>
      </c>
      <c r="P72" s="4217"/>
      <c r="Q72" s="4217"/>
      <c r="R72" s="4217"/>
    </row>
    <row r="73" spans="1:19" ht="11.25" customHeight="1">
      <c r="A73" s="43"/>
      <c r="B73" s="1114"/>
      <c r="C73" s="57"/>
      <c r="D73" s="70"/>
      <c r="E73" s="67"/>
      <c r="F73" s="68"/>
      <c r="G73" s="68"/>
      <c r="H73" s="68"/>
      <c r="I73" s="68"/>
      <c r="J73" s="4231"/>
      <c r="K73" s="4248"/>
      <c r="L73" s="4245"/>
      <c r="M73" s="4245"/>
      <c r="N73" s="4249"/>
      <c r="O73" s="4245"/>
      <c r="P73" s="4245"/>
      <c r="Q73" s="4245"/>
      <c r="R73" s="4245"/>
    </row>
    <row r="74" spans="1:19" s="1080" customFormat="1" ht="9" customHeight="1">
      <c r="A74" s="1115"/>
      <c r="B74" s="1116"/>
      <c r="C74" s="1116"/>
      <c r="D74" s="1116"/>
      <c r="E74" s="1116"/>
      <c r="F74" s="1116"/>
      <c r="G74" s="1116"/>
      <c r="H74" s="1116"/>
      <c r="I74" s="1116"/>
      <c r="J74" s="117"/>
      <c r="K74" s="117"/>
      <c r="L74" s="117"/>
      <c r="M74" s="117"/>
      <c r="N74" s="117"/>
      <c r="O74" s="117"/>
      <c r="P74" s="117"/>
      <c r="Q74" s="117"/>
      <c r="R74" s="117"/>
      <c r="S74" s="1080" t="s">
        <v>40</v>
      </c>
    </row>
    <row r="75" spans="1:19" s="1080" customFormat="1" ht="12" customHeight="1">
      <c r="A75" s="1115"/>
      <c r="B75" s="125"/>
      <c r="C75" s="125"/>
      <c r="D75" s="125"/>
      <c r="E75" s="125"/>
      <c r="F75" s="125"/>
      <c r="G75" s="125"/>
      <c r="H75" s="125"/>
      <c r="I75" s="125"/>
      <c r="J75" s="117"/>
      <c r="K75" s="117"/>
      <c r="L75" s="117"/>
      <c r="M75" s="117"/>
      <c r="N75" s="117"/>
      <c r="O75" s="117"/>
      <c r="P75" s="117"/>
      <c r="Q75" s="1131"/>
      <c r="R75" s="117"/>
    </row>
    <row r="76" spans="1:19" s="1080" customFormat="1" ht="12" customHeight="1">
      <c r="A76" s="1115"/>
      <c r="B76" s="125"/>
      <c r="C76" s="1495"/>
      <c r="D76" s="125"/>
      <c r="E76" s="125"/>
      <c r="F76" s="125"/>
      <c r="G76" s="125"/>
      <c r="H76" s="125"/>
      <c r="I76" s="125"/>
      <c r="J76" s="117"/>
      <c r="K76" s="117"/>
      <c r="L76" s="117"/>
      <c r="M76" s="117"/>
      <c r="N76" s="117"/>
      <c r="O76" s="117"/>
      <c r="P76" s="4233"/>
      <c r="Q76" s="4234"/>
      <c r="R76" s="117"/>
    </row>
    <row r="77" spans="1:19" s="1080" customFormat="1" ht="12" customHeight="1">
      <c r="A77" s="1115"/>
      <c r="B77" s="125"/>
      <c r="C77" s="1117"/>
      <c r="D77" s="1118"/>
      <c r="E77" s="125"/>
      <c r="F77" s="125"/>
      <c r="G77" s="125"/>
      <c r="H77" s="125"/>
      <c r="I77" s="125"/>
      <c r="J77" s="117"/>
      <c r="K77" s="117"/>
      <c r="L77" s="117"/>
      <c r="M77" s="117"/>
      <c r="N77" s="117"/>
      <c r="O77" s="117"/>
      <c r="P77" s="4233"/>
      <c r="Q77" s="4234"/>
      <c r="R77" s="117"/>
    </row>
    <row r="78" spans="1:19" s="1080" customFormat="1" ht="12" customHeight="1">
      <c r="A78" s="1115"/>
      <c r="B78" s="125"/>
      <c r="C78" s="125"/>
      <c r="D78" s="125"/>
      <c r="E78" s="125"/>
      <c r="F78" s="125"/>
      <c r="G78" s="125"/>
      <c r="H78" s="125"/>
      <c r="I78" s="125"/>
      <c r="J78" s="117"/>
      <c r="K78" s="117"/>
      <c r="L78" s="117"/>
      <c r="M78" s="117"/>
      <c r="N78" s="117"/>
      <c r="O78" s="117"/>
      <c r="P78" s="117"/>
      <c r="Q78" s="117"/>
      <c r="R78" s="117"/>
    </row>
    <row r="79" spans="1:19" s="1080" customFormat="1" ht="10.5" customHeight="1">
      <c r="A79" s="1115"/>
      <c r="B79" s="1119"/>
      <c r="C79" s="1495"/>
      <c r="D79" s="125"/>
      <c r="K79" s="1129"/>
      <c r="L79" s="1129"/>
      <c r="M79" s="1129"/>
      <c r="N79" s="4232"/>
      <c r="O79" s="4237"/>
      <c r="P79" s="4237"/>
      <c r="Q79" s="4237"/>
      <c r="R79" s="1132"/>
    </row>
    <row r="80" spans="1:19" s="27" customFormat="1" ht="10.5" customHeight="1">
      <c r="A80" s="1120"/>
      <c r="B80" s="120"/>
      <c r="C80" s="1121"/>
      <c r="D80" s="1122"/>
      <c r="F80" s="1123"/>
      <c r="G80" s="1123"/>
      <c r="H80" s="1123"/>
      <c r="I80" s="1123"/>
      <c r="J80" s="1123"/>
      <c r="K80" s="1123"/>
      <c r="L80" s="1123"/>
      <c r="M80" s="1123"/>
      <c r="N80" s="4232"/>
      <c r="O80" s="4237"/>
      <c r="P80" s="4237"/>
      <c r="Q80" s="4237"/>
      <c r="R80" s="1123"/>
    </row>
    <row r="81" spans="1:18" s="1080" customFormat="1" ht="11.25" customHeight="1">
      <c r="A81" s="1115"/>
      <c r="B81" s="116"/>
      <c r="C81" s="1124"/>
      <c r="D81" s="1118"/>
      <c r="E81" s="1125"/>
      <c r="F81" s="1126"/>
      <c r="G81" s="1126"/>
      <c r="H81" s="1126"/>
      <c r="I81" s="1126"/>
      <c r="J81" s="1126"/>
      <c r="K81" s="1126"/>
      <c r="L81" s="1126"/>
      <c r="M81" s="1126"/>
      <c r="N81" s="1126"/>
      <c r="O81" s="1126"/>
      <c r="P81" s="1126"/>
      <c r="Q81" s="1126"/>
      <c r="R81" s="1126"/>
    </row>
    <row r="82" spans="1:18" s="1080" customFormat="1" ht="11.25" customHeight="1">
      <c r="A82" s="1115"/>
      <c r="B82" s="116"/>
      <c r="C82" s="1124"/>
      <c r="D82" s="1127"/>
      <c r="E82" s="1125"/>
      <c r="F82" s="1126"/>
      <c r="G82" s="1126"/>
      <c r="H82" s="1126"/>
      <c r="I82" s="1126"/>
      <c r="J82" s="1126"/>
      <c r="K82" s="1126"/>
      <c r="L82" s="1126"/>
      <c r="M82" s="1126"/>
      <c r="N82" s="1126"/>
      <c r="O82" s="1126"/>
      <c r="P82" s="1126"/>
      <c r="Q82" s="1126"/>
      <c r="R82" s="1126"/>
    </row>
    <row r="83" spans="1:18" s="1080" customFormat="1" ht="11.25" customHeight="1">
      <c r="A83" s="1115"/>
      <c r="B83" s="116"/>
      <c r="C83" s="117"/>
      <c r="D83" s="118"/>
      <c r="E83" s="1125"/>
      <c r="F83" s="1128"/>
      <c r="G83" s="1128"/>
      <c r="H83" s="125"/>
      <c r="I83" s="125"/>
      <c r="J83" s="125"/>
      <c r="K83" s="125"/>
      <c r="L83" s="125"/>
      <c r="M83" s="125"/>
      <c r="N83" s="125"/>
      <c r="O83" s="125"/>
      <c r="P83" s="125"/>
      <c r="Q83" s="125"/>
      <c r="R83" s="125"/>
    </row>
    <row r="84" spans="1:18" s="1080" customFormat="1" ht="14.25" customHeight="1">
      <c r="A84" s="4226">
        <v>14</v>
      </c>
      <c r="B84" s="4226"/>
      <c r="C84" s="4226"/>
      <c r="D84" s="4226"/>
      <c r="E84" s="4226"/>
      <c r="F84" s="4226"/>
      <c r="G84" s="4226"/>
      <c r="H84" s="4226"/>
      <c r="I84" s="4226"/>
      <c r="J84" s="4226"/>
      <c r="K84" s="4226"/>
      <c r="L84" s="4226"/>
      <c r="M84" s="4226"/>
      <c r="N84" s="4226"/>
      <c r="O84" s="4226"/>
      <c r="P84" s="4226"/>
      <c r="Q84" s="4226"/>
      <c r="R84" s="4226"/>
    </row>
    <row r="85" spans="1:18" ht="10.5" customHeight="1">
      <c r="A85" s="43"/>
      <c r="B85" s="120"/>
      <c r="C85" s="120"/>
      <c r="D85" s="121"/>
      <c r="F85" s="122"/>
      <c r="G85" s="122"/>
      <c r="H85" s="126"/>
      <c r="I85" s="126"/>
      <c r="J85" s="126"/>
      <c r="K85" s="126"/>
      <c r="L85" s="126"/>
      <c r="M85" s="126"/>
      <c r="N85" s="126"/>
      <c r="O85" s="126"/>
      <c r="P85" s="126"/>
      <c r="Q85" s="126"/>
      <c r="R85" s="126"/>
    </row>
    <row r="86" spans="1:18" ht="10.5" customHeight="1">
      <c r="A86" s="43"/>
      <c r="B86" s="120"/>
      <c r="C86" s="120"/>
      <c r="D86" s="121"/>
      <c r="F86" s="122"/>
      <c r="G86" s="122"/>
      <c r="H86" s="126"/>
      <c r="I86" s="126"/>
      <c r="J86" s="126"/>
      <c r="K86" s="126"/>
      <c r="L86" s="126"/>
      <c r="M86" s="126"/>
      <c r="N86" s="126"/>
      <c r="O86" s="126"/>
      <c r="P86" s="126"/>
      <c r="Q86" s="126"/>
      <c r="R86" s="126"/>
    </row>
    <row r="87" spans="1:18" ht="16.5" customHeight="1">
      <c r="C87" s="47"/>
      <c r="D87" s="47"/>
      <c r="E87" s="47"/>
      <c r="F87" s="47"/>
      <c r="G87" s="47"/>
      <c r="H87" s="47"/>
      <c r="I87" s="47"/>
      <c r="J87" s="1130"/>
      <c r="K87" s="47"/>
      <c r="L87" s="47"/>
      <c r="M87" s="47"/>
      <c r="N87" s="47"/>
      <c r="O87" s="47"/>
      <c r="P87" s="47"/>
      <c r="Q87" s="47"/>
      <c r="R87" s="47"/>
    </row>
  </sheetData>
  <sheetProtection selectLockedCells="1" selectUnlockedCells="1"/>
  <mergeCells count="121">
    <mergeCell ref="D40:I41"/>
    <mergeCell ref="D48:I49"/>
    <mergeCell ref="D44:I45"/>
    <mergeCell ref="D52:I53"/>
    <mergeCell ref="D56:I57"/>
    <mergeCell ref="D60:I61"/>
    <mergeCell ref="D64:I65"/>
    <mergeCell ref="K72:N73"/>
    <mergeCell ref="K50:N51"/>
    <mergeCell ref="J38:J41"/>
    <mergeCell ref="J42:J45"/>
    <mergeCell ref="J46:J49"/>
    <mergeCell ref="O72:R73"/>
    <mergeCell ref="K70:N71"/>
    <mergeCell ref="O70:R71"/>
    <mergeCell ref="K62:N63"/>
    <mergeCell ref="O62:R63"/>
    <mergeCell ref="O68:R69"/>
    <mergeCell ref="K60:N61"/>
    <mergeCell ref="O60:R61"/>
    <mergeCell ref="K54:N55"/>
    <mergeCell ref="O54:R55"/>
    <mergeCell ref="K56:N57"/>
    <mergeCell ref="O56:R57"/>
    <mergeCell ref="K64:N65"/>
    <mergeCell ref="O50:R51"/>
    <mergeCell ref="K52:N53"/>
    <mergeCell ref="O52:R53"/>
    <mergeCell ref="J50:J53"/>
    <mergeCell ref="F1:Q2"/>
    <mergeCell ref="F3:Q4"/>
    <mergeCell ref="D24:I25"/>
    <mergeCell ref="D20:I21"/>
    <mergeCell ref="K66:N67"/>
    <mergeCell ref="O66:R67"/>
    <mergeCell ref="K46:N47"/>
    <mergeCell ref="O46:R47"/>
    <mergeCell ref="K48:N49"/>
    <mergeCell ref="O48:R49"/>
    <mergeCell ref="K42:N43"/>
    <mergeCell ref="O42:R43"/>
    <mergeCell ref="K44:N45"/>
    <mergeCell ref="O44:R45"/>
    <mergeCell ref="K36:N37"/>
    <mergeCell ref="O36:R37"/>
    <mergeCell ref="K38:N39"/>
    <mergeCell ref="O38:R39"/>
    <mergeCell ref="K40:N41"/>
    <mergeCell ref="O40:R41"/>
    <mergeCell ref="D28:I29"/>
    <mergeCell ref="D32:I33"/>
    <mergeCell ref="D36:I37"/>
    <mergeCell ref="J26:J29"/>
    <mergeCell ref="O64:R65"/>
    <mergeCell ref="K58:N59"/>
    <mergeCell ref="O58:R59"/>
    <mergeCell ref="E8:H9"/>
    <mergeCell ref="K11:N12"/>
    <mergeCell ref="O11:R12"/>
    <mergeCell ref="K9:N10"/>
    <mergeCell ref="O9:R10"/>
    <mergeCell ref="K20:N21"/>
    <mergeCell ref="O20:R21"/>
    <mergeCell ref="K18:N19"/>
    <mergeCell ref="O18:R19"/>
    <mergeCell ref="K16:N17"/>
    <mergeCell ref="O16:R17"/>
    <mergeCell ref="K14:N15"/>
    <mergeCell ref="O14:R15"/>
    <mergeCell ref="J58:J61"/>
    <mergeCell ref="J62:J65"/>
    <mergeCell ref="J30:J33"/>
    <mergeCell ref="J34:J37"/>
    <mergeCell ref="J14:J17"/>
    <mergeCell ref="J66:J69"/>
    <mergeCell ref="J70:J73"/>
    <mergeCell ref="N79:N80"/>
    <mergeCell ref="P76:P77"/>
    <mergeCell ref="Q76:Q77"/>
    <mergeCell ref="D16:I17"/>
    <mergeCell ref="O79:Q80"/>
    <mergeCell ref="K34:N35"/>
    <mergeCell ref="O34:R35"/>
    <mergeCell ref="K32:N33"/>
    <mergeCell ref="O32:R33"/>
    <mergeCell ref="K30:N31"/>
    <mergeCell ref="O30:R31"/>
    <mergeCell ref="K28:N29"/>
    <mergeCell ref="O28:R29"/>
    <mergeCell ref="K26:N27"/>
    <mergeCell ref="O26:R27"/>
    <mergeCell ref="K24:N25"/>
    <mergeCell ref="O24:R25"/>
    <mergeCell ref="K22:N23"/>
    <mergeCell ref="O22:R23"/>
    <mergeCell ref="K68:N69"/>
    <mergeCell ref="J22:J25"/>
    <mergeCell ref="J18:J21"/>
    <mergeCell ref="J54:J57"/>
    <mergeCell ref="K6:R6"/>
    <mergeCell ref="K7:R7"/>
    <mergeCell ref="K8:R8"/>
    <mergeCell ref="E10:H10"/>
    <mergeCell ref="K13:N13"/>
    <mergeCell ref="O13:R13"/>
    <mergeCell ref="A84:R84"/>
    <mergeCell ref="C16:C17"/>
    <mergeCell ref="C20:C21"/>
    <mergeCell ref="C24:C25"/>
    <mergeCell ref="C28:C29"/>
    <mergeCell ref="C32:C33"/>
    <mergeCell ref="C36:C37"/>
    <mergeCell ref="C40:C41"/>
    <mergeCell ref="C44:C45"/>
    <mergeCell ref="C48:C49"/>
    <mergeCell ref="C52:C53"/>
    <mergeCell ref="C56:C57"/>
    <mergeCell ref="C60:C61"/>
    <mergeCell ref="C64:C65"/>
    <mergeCell ref="C68:C69"/>
    <mergeCell ref="C71:C72"/>
  </mergeCells>
  <printOptions horizontalCentered="1" verticalCentered="1"/>
  <pageMargins left="0" right="0" top="0.05" bottom="0" header="0.51180555555555596" footer="0.51180555555555596"/>
  <pageSetup paperSize="9" scale="65" firstPageNumber="0" orientation="landscape" useFirstPageNumber="1" horizontalDpi="300" verticalDpi="300" r:id="rId1"/>
  <headerFooter alignWithMargins="0"/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AN120"/>
  <sheetViews>
    <sheetView showGridLines="0" view="pageBreakPreview" zoomScaleNormal="100" zoomScaleSheetLayoutView="100" workbookViewId="0"/>
  </sheetViews>
  <sheetFormatPr baseColWidth="10" defaultColWidth="9.1640625" defaultRowHeight="16.5" customHeight="1"/>
  <cols>
    <col min="1" max="1" width="0.6640625" style="31" customWidth="1"/>
    <col min="2" max="2" width="3.83203125" style="31" customWidth="1"/>
    <col min="3" max="6" width="5.1640625" style="31" customWidth="1"/>
    <col min="7" max="7" width="1.5" style="31" customWidth="1"/>
    <col min="8" max="8" width="3.5" style="31" customWidth="1"/>
    <col min="9" max="16" width="2.5" style="31" customWidth="1"/>
    <col min="17" max="17" width="1.83203125" style="31" customWidth="1"/>
    <col min="18" max="18" width="0.83203125" style="31" customWidth="1"/>
    <col min="19" max="19" width="3.5" style="31" customWidth="1"/>
    <col min="20" max="20" width="2.6640625" style="31" customWidth="1"/>
    <col min="21" max="21" width="1.1640625" style="31" customWidth="1"/>
    <col min="22" max="26" width="2.6640625" style="31" customWidth="1"/>
    <col min="27" max="28" width="3.5" style="31" customWidth="1"/>
    <col min="29" max="29" width="2.6640625" style="31" customWidth="1"/>
    <col min="30" max="30" width="0.6640625" style="31" customWidth="1"/>
    <col min="31" max="35" width="2.6640625" style="31" customWidth="1"/>
    <col min="36" max="36" width="0.33203125" style="31" customWidth="1"/>
    <col min="37" max="37" width="3.83203125" style="31" customWidth="1"/>
    <col min="38" max="16384" width="9.1640625" style="31"/>
  </cols>
  <sheetData>
    <row r="1" spans="1:40" ht="12.75" customHeight="1">
      <c r="A1" s="1037"/>
      <c r="B1" s="1038"/>
      <c r="C1" s="1038"/>
      <c r="D1" s="1038"/>
      <c r="E1" s="1038"/>
      <c r="F1" s="1038"/>
      <c r="G1" s="1038"/>
      <c r="H1" s="1038"/>
      <c r="I1" s="1038"/>
      <c r="J1" s="1038"/>
      <c r="K1" s="1038"/>
      <c r="L1" s="1038"/>
      <c r="M1" s="1038"/>
      <c r="N1" s="1038"/>
      <c r="O1" s="1038"/>
      <c r="P1" s="1038"/>
      <c r="Q1" s="1038"/>
      <c r="R1" s="1038"/>
      <c r="S1" s="1038"/>
      <c r="T1" s="1038"/>
      <c r="U1" s="1038"/>
      <c r="V1" s="1038"/>
      <c r="W1" s="1038"/>
      <c r="X1" s="1038"/>
      <c r="Y1" s="1038"/>
      <c r="Z1" s="1038"/>
      <c r="AA1" s="1038"/>
      <c r="AB1" s="1038"/>
      <c r="AC1" s="1038"/>
      <c r="AD1" s="1038"/>
      <c r="AE1" s="1060"/>
      <c r="AF1" s="1060"/>
      <c r="AG1" s="1060"/>
      <c r="AH1" s="1060"/>
      <c r="AI1" s="1060"/>
      <c r="AJ1" s="1060"/>
      <c r="AK1" s="1060"/>
      <c r="AL1" s="1063"/>
    </row>
    <row r="2" spans="1:40" ht="16.5" customHeight="1">
      <c r="A2" s="1039"/>
      <c r="B2" s="4263"/>
      <c r="C2" s="4263"/>
      <c r="D2" s="4263"/>
      <c r="E2" s="4263"/>
      <c r="F2" s="900" t="s">
        <v>462</v>
      </c>
      <c r="G2" s="1040"/>
      <c r="I2" s="48"/>
      <c r="J2" s="48"/>
      <c r="K2" s="48"/>
      <c r="L2" s="48"/>
      <c r="M2" s="48"/>
      <c r="N2" s="48"/>
      <c r="O2" s="48"/>
      <c r="P2" s="48"/>
      <c r="Q2" s="48"/>
      <c r="R2" s="48"/>
      <c r="S2" s="48"/>
      <c r="T2" s="48"/>
      <c r="U2" s="48"/>
      <c r="V2" s="48"/>
      <c r="W2" s="48"/>
      <c r="X2" s="48"/>
      <c r="Y2" s="48"/>
      <c r="Z2" s="48"/>
      <c r="AA2" s="48"/>
      <c r="AB2" s="48"/>
      <c r="AC2" s="48"/>
      <c r="AD2" s="48"/>
      <c r="AE2" s="48"/>
      <c r="AF2" s="48"/>
      <c r="AG2" s="48"/>
      <c r="AH2" s="48"/>
      <c r="AI2" s="48"/>
      <c r="AJ2" s="48"/>
      <c r="AK2" s="1064"/>
      <c r="AL2" s="1065"/>
    </row>
    <row r="3" spans="1:40" ht="16.5" customHeight="1">
      <c r="A3" s="896"/>
      <c r="B3" s="4264"/>
      <c r="C3" s="4264"/>
      <c r="D3" s="4264"/>
      <c r="E3" s="4264"/>
      <c r="F3" s="901" t="s">
        <v>463</v>
      </c>
      <c r="G3" s="1042"/>
      <c r="I3" s="1050"/>
      <c r="J3" s="1050"/>
      <c r="K3" s="1050"/>
      <c r="L3" s="1050"/>
      <c r="M3" s="1050"/>
      <c r="N3" s="1050"/>
      <c r="O3" s="1050"/>
      <c r="P3" s="1050"/>
      <c r="Q3" s="1050"/>
      <c r="R3" s="1050"/>
      <c r="S3" s="1050"/>
      <c r="T3" s="1050"/>
      <c r="U3" s="1050"/>
      <c r="V3" s="1050"/>
      <c r="W3" s="1050"/>
      <c r="X3" s="1050"/>
      <c r="Y3" s="1050"/>
      <c r="Z3" s="1050"/>
      <c r="AA3" s="1050"/>
      <c r="AB3" s="1050"/>
      <c r="AC3" s="1050"/>
      <c r="AD3" s="1050"/>
      <c r="AE3" s="1050"/>
      <c r="AF3" s="1050"/>
      <c r="AG3" s="1050"/>
      <c r="AH3" s="1050"/>
      <c r="AI3" s="1050"/>
      <c r="AJ3" s="1050"/>
      <c r="AK3" s="1042"/>
      <c r="AL3" s="1066"/>
      <c r="AM3" s="1067"/>
      <c r="AN3" s="1067"/>
    </row>
    <row r="4" spans="1:40" ht="16.5" customHeight="1">
      <c r="A4" s="896"/>
      <c r="B4" s="1041"/>
      <c r="C4" s="1041"/>
      <c r="D4" s="1041"/>
      <c r="E4" s="1041"/>
      <c r="F4" s="1043"/>
      <c r="G4" s="1042"/>
      <c r="H4" s="1044"/>
      <c r="I4" s="1044" t="s">
        <v>40</v>
      </c>
      <c r="J4" s="1044"/>
      <c r="K4" s="1044"/>
      <c r="L4" s="1044"/>
      <c r="M4" s="1044"/>
      <c r="N4" s="1044"/>
      <c r="O4" s="1044"/>
      <c r="P4" s="1044"/>
      <c r="Q4" s="1044"/>
      <c r="R4" s="1044"/>
      <c r="S4" s="1044"/>
      <c r="T4" s="1044"/>
      <c r="U4" s="1044"/>
      <c r="V4" s="1044"/>
      <c r="W4" s="1044"/>
      <c r="X4" s="1044"/>
      <c r="Y4" s="1044"/>
      <c r="Z4" s="1044"/>
      <c r="AA4" s="1044"/>
      <c r="AB4" s="1044"/>
      <c r="AC4" s="1044"/>
      <c r="AD4" s="1044"/>
      <c r="AE4" s="1044"/>
      <c r="AF4" s="1044"/>
      <c r="AG4" s="1044"/>
      <c r="AH4" s="1044"/>
      <c r="AI4" s="1044"/>
      <c r="AJ4" s="1044"/>
      <c r="AK4" s="1042"/>
      <c r="AL4" s="1066"/>
      <c r="AM4" s="1067"/>
      <c r="AN4" s="1067"/>
    </row>
    <row r="5" spans="1:40" ht="6.75" customHeight="1">
      <c r="A5" s="896"/>
      <c r="B5" s="1045"/>
      <c r="C5" s="1046"/>
      <c r="D5" s="1046"/>
      <c r="E5" s="1047"/>
      <c r="F5" s="1047"/>
      <c r="G5" s="47"/>
      <c r="H5" s="47"/>
      <c r="I5" s="47"/>
      <c r="J5" s="47"/>
      <c r="K5" s="47"/>
      <c r="L5" s="47"/>
      <c r="M5" s="47"/>
      <c r="N5" s="47"/>
      <c r="O5" s="47"/>
      <c r="P5" s="47"/>
      <c r="Q5" s="47"/>
      <c r="R5" s="47"/>
      <c r="S5" s="47"/>
      <c r="T5" s="47"/>
      <c r="U5" s="47"/>
      <c r="V5" s="47"/>
      <c r="W5" s="47"/>
      <c r="X5" s="47"/>
      <c r="Y5" s="47"/>
      <c r="Z5" s="47"/>
      <c r="AA5" s="47"/>
      <c r="AB5" s="47"/>
      <c r="AC5" s="47"/>
      <c r="AD5" s="47"/>
      <c r="AE5" s="47"/>
      <c r="AF5" s="47"/>
      <c r="AG5" s="47"/>
      <c r="AH5" s="47"/>
      <c r="AI5" s="47"/>
      <c r="AJ5" s="47"/>
      <c r="AK5" s="47"/>
      <c r="AL5" s="1065"/>
    </row>
    <row r="6" spans="1:40" ht="10.5" customHeight="1">
      <c r="A6" s="1048"/>
      <c r="B6" s="910"/>
      <c r="C6" s="4265" t="s">
        <v>464</v>
      </c>
      <c r="D6" s="4265"/>
      <c r="E6" s="4265"/>
      <c r="F6" s="1049"/>
      <c r="G6" s="916"/>
      <c r="H6" s="916"/>
      <c r="I6" s="916"/>
      <c r="J6" s="916"/>
      <c r="K6" s="916"/>
      <c r="L6" s="916"/>
      <c r="M6" s="916"/>
      <c r="N6" s="916"/>
      <c r="O6" s="916"/>
      <c r="P6" s="916"/>
      <c r="R6" s="916"/>
      <c r="T6" s="1051" t="s">
        <v>2294</v>
      </c>
      <c r="U6" s="922"/>
      <c r="V6" s="922"/>
      <c r="W6" s="922"/>
      <c r="X6" s="922"/>
      <c r="Y6" s="922"/>
      <c r="Z6" s="922"/>
      <c r="AA6" s="922"/>
      <c r="AB6" s="922"/>
      <c r="AC6" s="922"/>
      <c r="AD6" s="922"/>
      <c r="AE6" s="922"/>
      <c r="AF6" s="922"/>
      <c r="AG6" s="922"/>
      <c r="AH6" s="922"/>
      <c r="AI6" s="922"/>
      <c r="AJ6" s="922"/>
      <c r="AK6" s="922"/>
      <c r="AL6" s="1065"/>
      <c r="AM6" s="31" t="s">
        <v>40</v>
      </c>
    </row>
    <row r="7" spans="1:40" ht="12" customHeight="1">
      <c r="A7" s="1048"/>
      <c r="B7" s="910"/>
      <c r="C7" s="4265"/>
      <c r="D7" s="4265"/>
      <c r="E7" s="4265"/>
      <c r="F7" s="910"/>
      <c r="G7" s="910"/>
      <c r="H7" s="910"/>
      <c r="I7" s="910"/>
      <c r="J7" s="910"/>
      <c r="K7" s="910"/>
      <c r="L7" s="910"/>
      <c r="M7" s="910"/>
      <c r="N7" s="910"/>
      <c r="O7" s="910"/>
      <c r="P7" s="910"/>
      <c r="Q7" s="910"/>
      <c r="S7" s="910"/>
      <c r="T7" s="4266" t="s">
        <v>2295</v>
      </c>
      <c r="U7" s="4151"/>
      <c r="V7" s="4151"/>
      <c r="W7" s="4151"/>
      <c r="X7" s="4151"/>
      <c r="Y7" s="4151"/>
      <c r="Z7" s="4151"/>
      <c r="AA7" s="4151"/>
      <c r="AB7" s="4151"/>
      <c r="AC7" s="4151"/>
      <c r="AD7" s="4151"/>
      <c r="AE7" s="4151"/>
      <c r="AF7" s="4151"/>
      <c r="AG7" s="4151"/>
      <c r="AH7" s="4151"/>
      <c r="AI7" s="4151"/>
      <c r="AJ7" s="4151"/>
      <c r="AK7" s="4151"/>
      <c r="AL7" s="1065"/>
    </row>
    <row r="8" spans="1:40" ht="5.25" customHeight="1">
      <c r="A8" s="1048"/>
      <c r="B8" s="910"/>
      <c r="C8" s="910"/>
      <c r="D8" s="910"/>
      <c r="E8" s="910"/>
      <c r="F8" s="910"/>
      <c r="G8" s="910"/>
      <c r="H8" s="910"/>
      <c r="I8" s="910"/>
      <c r="J8" s="910"/>
      <c r="K8" s="910"/>
      <c r="L8" s="910"/>
      <c r="M8" s="910"/>
      <c r="N8" s="910"/>
      <c r="O8" s="910"/>
      <c r="P8" s="910"/>
      <c r="Q8" s="910"/>
      <c r="R8" s="910"/>
      <c r="S8" s="910"/>
      <c r="T8" s="1052"/>
      <c r="U8" s="1052"/>
      <c r="V8" s="1053"/>
      <c r="W8" s="1053"/>
      <c r="X8" s="1053"/>
      <c r="Y8" s="1053"/>
      <c r="Z8" s="1053"/>
      <c r="AA8" s="1053"/>
      <c r="AB8" s="1053"/>
      <c r="AC8" s="1053"/>
      <c r="AD8" s="1053"/>
      <c r="AE8" s="1053"/>
      <c r="AF8" s="1053"/>
      <c r="AG8" s="1053"/>
      <c r="AH8" s="1053"/>
      <c r="AI8" s="1053"/>
      <c r="AJ8" s="1053"/>
      <c r="AK8" s="1068"/>
      <c r="AL8" s="1065"/>
    </row>
    <row r="9" spans="1:40" ht="12" customHeight="1">
      <c r="A9" s="1048"/>
      <c r="B9" s="910"/>
      <c r="C9" s="910"/>
      <c r="D9" s="910"/>
      <c r="E9" s="910"/>
      <c r="F9" s="910"/>
      <c r="G9" s="910"/>
      <c r="H9" s="910"/>
      <c r="I9" s="910"/>
      <c r="J9" s="910"/>
      <c r="K9" s="910"/>
      <c r="L9" s="910"/>
      <c r="M9" s="910"/>
      <c r="N9" s="910"/>
      <c r="O9" s="910"/>
      <c r="P9" s="910"/>
      <c r="Q9" s="910"/>
      <c r="R9" s="910"/>
      <c r="S9" s="910"/>
      <c r="T9" s="975"/>
      <c r="U9" s="975"/>
      <c r="V9" s="3815" t="s">
        <v>465</v>
      </c>
      <c r="W9" s="3815"/>
      <c r="X9" s="3815"/>
      <c r="Y9" s="3815"/>
      <c r="Z9" s="3815"/>
      <c r="AA9" s="92"/>
      <c r="AB9" s="92"/>
      <c r="AC9" s="92"/>
      <c r="AD9" s="92"/>
      <c r="AE9" s="3812" t="s">
        <v>466</v>
      </c>
      <c r="AF9" s="3812"/>
      <c r="AG9" s="3812"/>
      <c r="AH9" s="3812"/>
      <c r="AI9" s="3812"/>
      <c r="AJ9" s="101"/>
      <c r="AK9" s="101"/>
      <c r="AL9" s="1065"/>
    </row>
    <row r="10" spans="1:40" ht="10.5" customHeight="1">
      <c r="A10" s="1048"/>
      <c r="B10" s="910"/>
      <c r="C10" s="910"/>
      <c r="D10" s="910"/>
      <c r="E10" s="910"/>
      <c r="F10" s="910"/>
      <c r="G10" s="910"/>
      <c r="H10" s="910"/>
      <c r="I10" s="910"/>
      <c r="J10" s="910"/>
      <c r="K10" s="910"/>
      <c r="L10" s="910"/>
      <c r="M10" s="910"/>
      <c r="N10" s="910"/>
      <c r="O10" s="910"/>
      <c r="P10" s="910"/>
      <c r="Q10" s="910"/>
      <c r="R10" s="910"/>
      <c r="S10" s="910"/>
      <c r="T10" s="104"/>
      <c r="U10" s="104"/>
      <c r="V10" s="4267" t="s">
        <v>467</v>
      </c>
      <c r="W10" s="4267"/>
      <c r="X10" s="4267"/>
      <c r="Y10" s="4267"/>
      <c r="Z10" s="4267"/>
      <c r="AA10" s="103"/>
      <c r="AB10" s="103"/>
      <c r="AC10" s="103"/>
      <c r="AD10" s="103"/>
      <c r="AE10" s="4267" t="s">
        <v>468</v>
      </c>
      <c r="AF10" s="4267"/>
      <c r="AG10" s="4267"/>
      <c r="AH10" s="4267"/>
      <c r="AI10" s="4267"/>
      <c r="AJ10" s="104"/>
      <c r="AK10" s="104"/>
      <c r="AL10" s="1065"/>
    </row>
    <row r="11" spans="1:40" ht="15.75" customHeight="1">
      <c r="A11" s="1048"/>
      <c r="B11" s="910"/>
      <c r="C11" s="910"/>
      <c r="D11" s="910"/>
      <c r="E11" s="910"/>
      <c r="F11" s="910"/>
      <c r="G11" s="910"/>
      <c r="H11" s="910"/>
      <c r="I11" s="910"/>
      <c r="J11" s="910"/>
      <c r="K11" s="910"/>
      <c r="L11" s="910"/>
      <c r="M11" s="910"/>
      <c r="N11" s="910"/>
      <c r="O11" s="910"/>
      <c r="P11" s="910"/>
      <c r="Q11" s="910"/>
      <c r="R11" s="910"/>
      <c r="S11" s="910"/>
      <c r="T11" s="103"/>
      <c r="U11" s="103"/>
      <c r="V11" s="103"/>
      <c r="W11" s="103"/>
      <c r="X11" s="4251" t="s">
        <v>469</v>
      </c>
      <c r="Y11" s="4251"/>
      <c r="Z11" s="4251"/>
      <c r="AA11" s="102"/>
      <c r="AB11" s="102"/>
      <c r="AC11" s="102"/>
      <c r="AD11" s="102"/>
      <c r="AE11" s="910"/>
      <c r="AF11" s="103"/>
      <c r="AG11" s="4250" t="s">
        <v>470</v>
      </c>
      <c r="AH11" s="4251"/>
      <c r="AI11" s="4251"/>
      <c r="AJ11" s="103"/>
      <c r="AK11" s="103"/>
      <c r="AL11" s="1065"/>
    </row>
    <row r="12" spans="1:40" ht="12" customHeight="1">
      <c r="A12" s="1048"/>
      <c r="B12" s="929">
        <v>6.1</v>
      </c>
      <c r="C12" s="916" t="s">
        <v>471</v>
      </c>
      <c r="D12" s="916"/>
      <c r="E12" s="916"/>
      <c r="F12" s="916"/>
      <c r="G12" s="910"/>
      <c r="H12" s="910"/>
      <c r="I12" s="910"/>
      <c r="J12" s="910"/>
      <c r="K12" s="910"/>
      <c r="L12" s="910"/>
      <c r="M12" s="910"/>
      <c r="N12" s="910"/>
      <c r="O12" s="910"/>
      <c r="P12" s="910"/>
      <c r="Q12" s="910"/>
      <c r="R12" s="910"/>
      <c r="S12" s="47"/>
      <c r="T12" s="922"/>
      <c r="U12" s="968"/>
      <c r="V12" s="4254"/>
      <c r="W12" s="4254"/>
      <c r="X12" s="4254"/>
      <c r="Y12" s="4254"/>
      <c r="Z12" s="4254"/>
      <c r="AA12" s="47"/>
      <c r="AB12" s="4252"/>
      <c r="AC12" s="922"/>
      <c r="AD12" s="1055"/>
      <c r="AE12" s="4254"/>
      <c r="AF12" s="4254"/>
      <c r="AG12" s="4254"/>
      <c r="AH12" s="4254"/>
      <c r="AI12" s="4254"/>
      <c r="AJ12" s="1061"/>
      <c r="AK12" s="1061"/>
      <c r="AL12" s="1065"/>
    </row>
    <row r="13" spans="1:40" ht="12" customHeight="1">
      <c r="A13" s="1048"/>
      <c r="B13" s="910"/>
      <c r="C13" s="935" t="s">
        <v>472</v>
      </c>
      <c r="D13" s="935"/>
      <c r="E13" s="910"/>
      <c r="F13" s="910"/>
      <c r="G13" s="910"/>
      <c r="H13" s="910"/>
      <c r="I13" s="910"/>
      <c r="J13" s="910"/>
      <c r="K13" s="910"/>
      <c r="L13" s="910"/>
      <c r="M13" s="910"/>
      <c r="N13" s="910"/>
      <c r="O13" s="910"/>
      <c r="P13" s="910"/>
      <c r="Q13" s="910"/>
      <c r="R13" s="910"/>
      <c r="S13" s="910"/>
      <c r="T13" s="922"/>
      <c r="U13" s="968"/>
      <c r="V13" s="4254"/>
      <c r="W13" s="4254"/>
      <c r="X13" s="4254"/>
      <c r="Y13" s="4254"/>
      <c r="Z13" s="4254"/>
      <c r="AA13" s="1062"/>
      <c r="AB13" s="4252"/>
      <c r="AC13" s="922"/>
      <c r="AD13" s="47"/>
      <c r="AE13" s="4254"/>
      <c r="AF13" s="4254"/>
      <c r="AG13" s="4254"/>
      <c r="AH13" s="4254"/>
      <c r="AI13" s="4254"/>
      <c r="AJ13" s="1061"/>
      <c r="AK13" s="1061"/>
      <c r="AL13" s="1065"/>
    </row>
    <row r="14" spans="1:40" ht="13.5" customHeight="1">
      <c r="A14" s="1048"/>
      <c r="B14" s="910"/>
      <c r="C14" s="910"/>
      <c r="D14" s="910"/>
      <c r="E14" s="910"/>
      <c r="F14" s="910"/>
      <c r="G14" s="910"/>
      <c r="H14" s="910"/>
      <c r="I14" s="910"/>
      <c r="J14" s="910"/>
      <c r="K14" s="910"/>
      <c r="L14" s="910"/>
      <c r="M14" s="910"/>
      <c r="N14" s="910"/>
      <c r="O14" s="910"/>
      <c r="P14" s="910"/>
      <c r="Q14" s="910"/>
      <c r="R14" s="910"/>
      <c r="S14" s="910"/>
      <c r="T14" s="910"/>
      <c r="U14" s="910"/>
      <c r="V14" s="1054"/>
      <c r="W14" s="1055"/>
      <c r="X14" s="1055"/>
      <c r="Y14" s="1055"/>
      <c r="Z14" s="1055"/>
      <c r="AA14" s="916"/>
      <c r="AB14" s="916"/>
      <c r="AC14" s="910"/>
      <c r="AD14" s="910"/>
      <c r="AE14" s="1054"/>
      <c r="AF14" s="1054"/>
      <c r="AG14" s="1054"/>
      <c r="AH14" s="1055"/>
      <c r="AI14" s="1055"/>
      <c r="AJ14" s="916"/>
      <c r="AK14" s="916"/>
      <c r="AL14" s="1065"/>
    </row>
    <row r="15" spans="1:40" ht="12">
      <c r="A15" s="1048"/>
      <c r="B15" s="929">
        <v>6.2</v>
      </c>
      <c r="C15" s="922" t="s">
        <v>473</v>
      </c>
      <c r="D15" s="922"/>
      <c r="E15" s="910"/>
      <c r="F15" s="910"/>
      <c r="G15" s="916"/>
      <c r="H15" s="916"/>
      <c r="I15" s="916"/>
      <c r="J15" s="916"/>
      <c r="K15" s="916"/>
      <c r="L15" s="916"/>
      <c r="M15" s="916"/>
      <c r="N15" s="916"/>
      <c r="O15" s="916"/>
      <c r="P15" s="916"/>
      <c r="Q15" s="916"/>
      <c r="R15" s="916"/>
      <c r="AJ15" s="1061"/>
      <c r="AK15" s="1061"/>
      <c r="AL15" s="1065"/>
    </row>
    <row r="16" spans="1:40" ht="9.75" customHeight="1">
      <c r="A16" s="1048"/>
      <c r="B16" s="916"/>
      <c r="C16" s="940" t="s">
        <v>474</v>
      </c>
      <c r="D16" s="922"/>
      <c r="E16" s="910"/>
      <c r="F16" s="910"/>
      <c r="G16" s="935"/>
      <c r="H16" s="935"/>
      <c r="I16" s="935"/>
      <c r="J16" s="935"/>
      <c r="K16" s="935"/>
      <c r="L16" s="935"/>
      <c r="M16" s="935"/>
      <c r="N16" s="935"/>
      <c r="O16" s="935"/>
      <c r="P16" s="935"/>
      <c r="Q16" s="935"/>
      <c r="R16" s="935"/>
      <c r="AJ16" s="1061"/>
      <c r="AK16" s="1061"/>
      <c r="AL16" s="1065"/>
    </row>
    <row r="17" spans="1:38" ht="11.25" customHeight="1">
      <c r="A17" s="1048"/>
      <c r="B17" s="916"/>
      <c r="C17" s="940"/>
      <c r="D17" s="922"/>
      <c r="E17" s="910"/>
      <c r="F17" s="910"/>
      <c r="G17" s="935"/>
      <c r="H17" s="935"/>
      <c r="I17" s="935"/>
      <c r="J17" s="935"/>
      <c r="K17" s="935"/>
      <c r="L17" s="935"/>
      <c r="M17" s="935"/>
      <c r="N17" s="935"/>
      <c r="O17" s="935"/>
      <c r="P17" s="935"/>
      <c r="Q17" s="935"/>
      <c r="R17" s="935"/>
      <c r="S17" s="1056"/>
      <c r="T17" s="47"/>
      <c r="U17" s="47"/>
      <c r="V17" s="1057"/>
      <c r="W17" s="1057"/>
      <c r="X17" s="4250" t="s">
        <v>475</v>
      </c>
      <c r="Y17" s="4251"/>
      <c r="Z17" s="4251"/>
      <c r="AA17" s="1062"/>
      <c r="AB17" s="1062"/>
      <c r="AC17" s="47"/>
      <c r="AD17" s="47"/>
      <c r="AE17" s="1057"/>
      <c r="AF17" s="1057"/>
      <c r="AG17" s="4250" t="s">
        <v>476</v>
      </c>
      <c r="AH17" s="4251"/>
      <c r="AI17" s="4251"/>
      <c r="AJ17" s="1061"/>
      <c r="AK17" s="1061"/>
      <c r="AL17" s="1065"/>
    </row>
    <row r="18" spans="1:38" ht="12" customHeight="1">
      <c r="A18" s="1048"/>
      <c r="B18" s="916"/>
      <c r="C18" s="922" t="s">
        <v>477</v>
      </c>
      <c r="D18" s="922"/>
      <c r="E18" s="910"/>
      <c r="F18" s="910"/>
      <c r="G18" s="935"/>
      <c r="H18" s="935"/>
      <c r="I18" s="935"/>
      <c r="J18" s="935"/>
      <c r="K18" s="935"/>
      <c r="L18" s="935"/>
      <c r="M18" s="935"/>
      <c r="N18" s="935"/>
      <c r="O18" s="935"/>
      <c r="P18" s="935"/>
      <c r="Q18" s="935"/>
      <c r="R18" s="935"/>
      <c r="S18" s="47"/>
      <c r="T18" s="922"/>
      <c r="U18" s="1055"/>
      <c r="V18" s="4254"/>
      <c r="W18" s="4254"/>
      <c r="X18" s="4254"/>
      <c r="Y18" s="4254"/>
      <c r="Z18" s="4254"/>
      <c r="AA18" s="1062"/>
      <c r="AB18" s="4253"/>
      <c r="AC18" s="922"/>
      <c r="AD18" s="1055"/>
      <c r="AE18" s="4254"/>
      <c r="AF18" s="4254"/>
      <c r="AG18" s="4254"/>
      <c r="AH18" s="4254"/>
      <c r="AI18" s="4254"/>
      <c r="AJ18" s="1061"/>
      <c r="AK18" s="1061"/>
      <c r="AL18" s="1065"/>
    </row>
    <row r="19" spans="1:38" ht="12" customHeight="1">
      <c r="A19" s="1048"/>
      <c r="B19" s="916"/>
      <c r="C19" s="940" t="s">
        <v>478</v>
      </c>
      <c r="D19" s="922"/>
      <c r="E19" s="910"/>
      <c r="F19" s="910"/>
      <c r="G19" s="935"/>
      <c r="H19" s="935"/>
      <c r="I19" s="935"/>
      <c r="J19" s="935"/>
      <c r="K19" s="935"/>
      <c r="L19" s="935"/>
      <c r="M19" s="935"/>
      <c r="N19" s="935"/>
      <c r="O19" s="935"/>
      <c r="P19" s="935"/>
      <c r="Q19" s="935"/>
      <c r="R19" s="935"/>
      <c r="S19" s="1056"/>
      <c r="T19" s="922"/>
      <c r="U19" s="47"/>
      <c r="V19" s="4254"/>
      <c r="W19" s="4254"/>
      <c r="X19" s="4254"/>
      <c r="Y19" s="4254"/>
      <c r="Z19" s="4254"/>
      <c r="AA19" s="1062"/>
      <c r="AB19" s="4253"/>
      <c r="AC19" s="922"/>
      <c r="AD19" s="47"/>
      <c r="AE19" s="4254"/>
      <c r="AF19" s="4254"/>
      <c r="AG19" s="4254"/>
      <c r="AH19" s="4254"/>
      <c r="AI19" s="4254"/>
      <c r="AJ19" s="1061"/>
      <c r="AK19" s="1061"/>
      <c r="AL19" s="1065"/>
    </row>
    <row r="20" spans="1:38" ht="6" customHeight="1">
      <c r="A20" s="1048"/>
      <c r="B20" s="916"/>
      <c r="C20" s="940"/>
      <c r="D20" s="922"/>
      <c r="E20" s="910"/>
      <c r="F20" s="910"/>
      <c r="G20" s="935"/>
      <c r="H20" s="935"/>
      <c r="I20" s="935"/>
      <c r="J20" s="935"/>
      <c r="K20" s="935"/>
      <c r="L20" s="935"/>
      <c r="M20" s="935"/>
      <c r="N20" s="935"/>
      <c r="O20" s="935"/>
      <c r="P20" s="935"/>
      <c r="Q20" s="935"/>
      <c r="R20" s="935"/>
      <c r="S20" s="1056"/>
      <c r="T20" s="922"/>
      <c r="U20" s="47"/>
      <c r="V20" s="1057"/>
      <c r="W20" s="1057"/>
      <c r="X20" s="1057"/>
      <c r="Y20" s="1057"/>
      <c r="Z20" s="1057"/>
      <c r="AA20" s="1062"/>
      <c r="AB20" s="1062"/>
      <c r="AC20" s="922"/>
      <c r="AD20" s="47"/>
      <c r="AE20" s="1057"/>
      <c r="AF20" s="1057"/>
      <c r="AG20" s="1057"/>
      <c r="AH20" s="1057"/>
      <c r="AI20" s="1057"/>
      <c r="AJ20" s="1061"/>
      <c r="AK20" s="1061"/>
      <c r="AL20" s="1065"/>
    </row>
    <row r="21" spans="1:38" ht="9.75" customHeight="1">
      <c r="A21" s="1048"/>
      <c r="B21" s="916"/>
      <c r="C21" s="940"/>
      <c r="D21" s="922"/>
      <c r="E21" s="910"/>
      <c r="F21" s="910"/>
      <c r="G21" s="935"/>
      <c r="H21" s="935"/>
      <c r="I21" s="935"/>
      <c r="J21" s="935"/>
      <c r="K21" s="935"/>
      <c r="L21" s="935"/>
      <c r="M21" s="935"/>
      <c r="N21" s="935"/>
      <c r="O21" s="935"/>
      <c r="P21" s="935"/>
      <c r="Q21" s="935"/>
      <c r="R21" s="935"/>
      <c r="S21" s="1056"/>
      <c r="T21" s="47"/>
      <c r="U21" s="47"/>
      <c r="V21" s="1057"/>
      <c r="W21" s="1057"/>
      <c r="X21" s="4250" t="s">
        <v>479</v>
      </c>
      <c r="Y21" s="4251"/>
      <c r="Z21" s="4251"/>
      <c r="AA21" s="1062"/>
      <c r="AB21" s="1062"/>
      <c r="AC21" s="47"/>
      <c r="AD21" s="47"/>
      <c r="AE21" s="1057"/>
      <c r="AF21" s="1057"/>
      <c r="AG21" s="4250" t="s">
        <v>480</v>
      </c>
      <c r="AH21" s="4251"/>
      <c r="AI21" s="4251"/>
      <c r="AJ21" s="1061"/>
      <c r="AK21" s="1061"/>
      <c r="AL21" s="1065"/>
    </row>
    <row r="22" spans="1:38" ht="12" customHeight="1">
      <c r="A22" s="1048"/>
      <c r="B22" s="916"/>
      <c r="C22" s="922" t="s">
        <v>481</v>
      </c>
      <c r="D22" s="922"/>
      <c r="E22" s="910"/>
      <c r="F22" s="910"/>
      <c r="G22" s="935"/>
      <c r="H22" s="935"/>
      <c r="I22" s="935"/>
      <c r="J22" s="935"/>
      <c r="K22" s="935"/>
      <c r="L22" s="935"/>
      <c r="M22" s="935"/>
      <c r="N22" s="935"/>
      <c r="O22" s="935"/>
      <c r="P22" s="935"/>
      <c r="Q22" s="935"/>
      <c r="R22" s="935"/>
      <c r="S22" s="47"/>
      <c r="T22" s="922"/>
      <c r="U22" s="1055"/>
      <c r="V22" s="4254"/>
      <c r="W22" s="4254"/>
      <c r="X22" s="4254"/>
      <c r="Y22" s="4254"/>
      <c r="Z22" s="4254"/>
      <c r="AA22" s="1062"/>
      <c r="AB22" s="4253"/>
      <c r="AC22" s="922"/>
      <c r="AD22" s="1055"/>
      <c r="AE22" s="4254"/>
      <c r="AF22" s="4254"/>
      <c r="AG22" s="4254"/>
      <c r="AH22" s="4254"/>
      <c r="AI22" s="4254"/>
      <c r="AJ22" s="1061"/>
      <c r="AK22" s="1061"/>
      <c r="AL22" s="1065"/>
    </row>
    <row r="23" spans="1:38" ht="12" customHeight="1">
      <c r="A23" s="1048"/>
      <c r="B23" s="916"/>
      <c r="C23" s="940" t="s">
        <v>482</v>
      </c>
      <c r="D23" s="922"/>
      <c r="E23" s="910"/>
      <c r="F23" s="910"/>
      <c r="G23" s="935"/>
      <c r="H23" s="935"/>
      <c r="I23" s="935"/>
      <c r="J23" s="935"/>
      <c r="K23" s="935"/>
      <c r="L23" s="935"/>
      <c r="M23" s="935"/>
      <c r="N23" s="935"/>
      <c r="O23" s="935"/>
      <c r="P23" s="935"/>
      <c r="Q23" s="935"/>
      <c r="R23" s="935"/>
      <c r="S23" s="1056"/>
      <c r="T23" s="922"/>
      <c r="U23" s="47"/>
      <c r="V23" s="4254"/>
      <c r="W23" s="4254"/>
      <c r="X23" s="4254"/>
      <c r="Y23" s="4254"/>
      <c r="Z23" s="4254"/>
      <c r="AA23" s="1062"/>
      <c r="AB23" s="4253"/>
      <c r="AC23" s="922"/>
      <c r="AD23" s="47"/>
      <c r="AE23" s="4254"/>
      <c r="AF23" s="4254"/>
      <c r="AG23" s="4254"/>
      <c r="AH23" s="4254"/>
      <c r="AI23" s="4254"/>
      <c r="AJ23" s="1061"/>
      <c r="AK23" s="1061"/>
      <c r="AL23" s="1065"/>
    </row>
    <row r="24" spans="1:38" ht="13.5" customHeight="1">
      <c r="A24" s="1048"/>
      <c r="B24" s="920"/>
      <c r="C24" s="910"/>
      <c r="D24" s="910"/>
      <c r="E24" s="910"/>
      <c r="F24" s="910"/>
      <c r="G24" s="910"/>
      <c r="H24" s="910"/>
      <c r="I24" s="910"/>
      <c r="J24" s="910"/>
      <c r="K24" s="910"/>
      <c r="L24" s="910"/>
      <c r="M24" s="910"/>
      <c r="N24" s="910"/>
      <c r="O24" s="910"/>
      <c r="P24" s="910"/>
      <c r="Q24" s="910"/>
      <c r="R24" s="910"/>
      <c r="S24" s="1056"/>
      <c r="T24" s="910"/>
      <c r="U24" s="910"/>
      <c r="V24" s="1054"/>
      <c r="W24" s="1054"/>
      <c r="X24" s="1054"/>
      <c r="Y24" s="1054"/>
      <c r="Z24" s="1054"/>
      <c r="AA24" s="937"/>
      <c r="AB24" s="937"/>
      <c r="AC24" s="910"/>
      <c r="AD24" s="910"/>
      <c r="AE24" s="1058"/>
      <c r="AF24" s="1054"/>
      <c r="AG24" s="1054"/>
      <c r="AH24" s="1055"/>
      <c r="AI24" s="1055"/>
      <c r="AJ24" s="101"/>
      <c r="AK24" s="101"/>
      <c r="AL24" s="1065"/>
    </row>
    <row r="25" spans="1:38" ht="12">
      <c r="A25" s="1048"/>
      <c r="B25" s="929">
        <v>6.3</v>
      </c>
      <c r="C25" s="922" t="s">
        <v>483</v>
      </c>
      <c r="D25" s="922"/>
      <c r="E25" s="910"/>
      <c r="F25" s="910"/>
      <c r="G25" s="916"/>
      <c r="H25" s="916"/>
      <c r="I25" s="916"/>
      <c r="J25" s="916"/>
      <c r="K25" s="916"/>
      <c r="L25" s="916"/>
      <c r="M25" s="916"/>
      <c r="N25" s="916"/>
      <c r="O25" s="916"/>
      <c r="P25" s="916"/>
      <c r="Q25" s="916"/>
      <c r="R25" s="916"/>
      <c r="S25" s="47"/>
      <c r="T25" s="1058"/>
      <c r="U25" s="1058"/>
      <c r="V25" s="4260"/>
      <c r="W25" s="4260"/>
      <c r="X25" s="4260"/>
      <c r="Y25" s="4260"/>
      <c r="Z25" s="4260"/>
      <c r="AA25" s="1062"/>
      <c r="AB25" s="4253"/>
      <c r="AC25" s="1055"/>
      <c r="AD25" s="1055"/>
      <c r="AE25" s="4260"/>
      <c r="AF25" s="4260"/>
      <c r="AG25" s="4260"/>
      <c r="AH25" s="4260"/>
      <c r="AI25" s="4260"/>
      <c r="AJ25" s="1061"/>
      <c r="AK25" s="1061"/>
      <c r="AL25" s="1065"/>
    </row>
    <row r="26" spans="1:38" ht="9.75" customHeight="1">
      <c r="A26" s="1048"/>
      <c r="B26" s="920"/>
      <c r="C26" s="940" t="s">
        <v>484</v>
      </c>
      <c r="D26" s="940"/>
      <c r="E26" s="910"/>
      <c r="F26" s="910"/>
      <c r="G26" s="935"/>
      <c r="H26" s="935"/>
      <c r="I26" s="935"/>
      <c r="J26" s="935"/>
      <c r="K26" s="935"/>
      <c r="L26" s="935"/>
      <c r="M26" s="935"/>
      <c r="N26" s="935"/>
      <c r="O26" s="935"/>
      <c r="P26" s="935"/>
      <c r="Q26" s="935"/>
      <c r="R26" s="935"/>
      <c r="S26" s="1056"/>
      <c r="T26" s="47"/>
      <c r="U26" s="47"/>
      <c r="V26" s="4260"/>
      <c r="W26" s="4260"/>
      <c r="X26" s="4260"/>
      <c r="Y26" s="4260"/>
      <c r="Z26" s="4260"/>
      <c r="AA26" s="1062"/>
      <c r="AB26" s="4253"/>
      <c r="AC26" s="47"/>
      <c r="AD26" s="47"/>
      <c r="AE26" s="4260"/>
      <c r="AF26" s="4260"/>
      <c r="AG26" s="4260"/>
      <c r="AH26" s="4260"/>
      <c r="AI26" s="4260"/>
      <c r="AJ26" s="1061"/>
      <c r="AK26" s="1061"/>
      <c r="AL26" s="1065"/>
    </row>
    <row r="27" spans="1:38" ht="11.25" customHeight="1">
      <c r="A27" s="1048"/>
      <c r="B27" s="920"/>
      <c r="C27" s="940"/>
      <c r="D27" s="940"/>
      <c r="E27" s="910"/>
      <c r="F27" s="910"/>
      <c r="G27" s="935"/>
      <c r="H27" s="935"/>
      <c r="I27" s="935"/>
      <c r="J27" s="935"/>
      <c r="K27" s="935"/>
      <c r="L27" s="935"/>
      <c r="M27" s="935"/>
      <c r="N27" s="935"/>
      <c r="O27" s="935"/>
      <c r="P27" s="935"/>
      <c r="Q27" s="935"/>
      <c r="R27" s="935"/>
      <c r="S27" s="1056"/>
      <c r="T27" s="47"/>
      <c r="U27" s="47"/>
      <c r="V27" s="1057"/>
      <c r="W27" s="1057"/>
      <c r="X27" s="4250" t="s">
        <v>485</v>
      </c>
      <c r="Y27" s="4251"/>
      <c r="Z27" s="4251"/>
      <c r="AA27" s="1062"/>
      <c r="AB27" s="1062"/>
      <c r="AC27" s="47"/>
      <c r="AD27" s="47"/>
      <c r="AE27" s="1057"/>
      <c r="AF27" s="1057"/>
      <c r="AG27" s="4250" t="s">
        <v>486</v>
      </c>
      <c r="AH27" s="4251"/>
      <c r="AI27" s="4251"/>
      <c r="AJ27" s="1061"/>
      <c r="AK27" s="1061"/>
      <c r="AL27" s="1065"/>
    </row>
    <row r="28" spans="1:38" ht="12" customHeight="1">
      <c r="A28" s="1048"/>
      <c r="B28" s="920"/>
      <c r="C28" s="922" t="s">
        <v>477</v>
      </c>
      <c r="D28" s="922"/>
      <c r="E28" s="910"/>
      <c r="F28" s="910"/>
      <c r="G28" s="935"/>
      <c r="H28" s="935"/>
      <c r="I28" s="935"/>
      <c r="J28" s="935"/>
      <c r="K28" s="935"/>
      <c r="L28" s="935"/>
      <c r="M28" s="935"/>
      <c r="N28" s="935"/>
      <c r="O28" s="935"/>
      <c r="P28" s="935"/>
      <c r="Q28" s="935"/>
      <c r="R28" s="935"/>
      <c r="S28" s="47"/>
      <c r="T28" s="922"/>
      <c r="U28" s="1055"/>
      <c r="V28" s="4254"/>
      <c r="W28" s="4254"/>
      <c r="X28" s="4254"/>
      <c r="Y28" s="4254"/>
      <c r="Z28" s="4254"/>
      <c r="AA28" s="1062"/>
      <c r="AB28" s="4253"/>
      <c r="AC28" s="922"/>
      <c r="AD28" s="1055"/>
      <c r="AE28" s="4254"/>
      <c r="AF28" s="4254"/>
      <c r="AG28" s="4254"/>
      <c r="AH28" s="4254"/>
      <c r="AI28" s="4254"/>
      <c r="AJ28" s="1061"/>
      <c r="AK28" s="1061"/>
      <c r="AL28" s="1065"/>
    </row>
    <row r="29" spans="1:38" ht="12" customHeight="1">
      <c r="A29" s="1048"/>
      <c r="B29" s="920"/>
      <c r="C29" s="940" t="s">
        <v>478</v>
      </c>
      <c r="D29" s="922"/>
      <c r="E29" s="910"/>
      <c r="F29" s="910"/>
      <c r="G29" s="935"/>
      <c r="H29" s="935"/>
      <c r="I29" s="935"/>
      <c r="J29" s="935"/>
      <c r="K29" s="935"/>
      <c r="L29" s="935"/>
      <c r="M29" s="935"/>
      <c r="N29" s="935"/>
      <c r="O29" s="935"/>
      <c r="P29" s="935"/>
      <c r="Q29" s="935"/>
      <c r="R29" s="935"/>
      <c r="S29" s="1056"/>
      <c r="T29" s="922"/>
      <c r="U29" s="47"/>
      <c r="V29" s="4254"/>
      <c r="W29" s="4254"/>
      <c r="X29" s="4254"/>
      <c r="Y29" s="4254"/>
      <c r="Z29" s="4254"/>
      <c r="AA29" s="1062"/>
      <c r="AB29" s="4253"/>
      <c r="AC29" s="922"/>
      <c r="AD29" s="47"/>
      <c r="AE29" s="4254"/>
      <c r="AF29" s="4254"/>
      <c r="AG29" s="4254"/>
      <c r="AH29" s="4254"/>
      <c r="AI29" s="4254"/>
      <c r="AJ29" s="1061"/>
      <c r="AK29" s="1061"/>
      <c r="AL29" s="1065"/>
    </row>
    <row r="30" spans="1:38" ht="4.5" customHeight="1">
      <c r="A30" s="1048"/>
      <c r="B30" s="920"/>
      <c r="C30" s="940"/>
      <c r="D30" s="922"/>
      <c r="E30" s="910"/>
      <c r="F30" s="910"/>
      <c r="G30" s="935"/>
      <c r="H30" s="935"/>
      <c r="I30" s="935"/>
      <c r="J30" s="935"/>
      <c r="K30" s="935"/>
      <c r="L30" s="935"/>
      <c r="M30" s="935"/>
      <c r="N30" s="935"/>
      <c r="O30" s="935"/>
      <c r="P30" s="935"/>
      <c r="Q30" s="935"/>
      <c r="R30" s="935"/>
      <c r="S30" s="1056"/>
      <c r="T30" s="922"/>
      <c r="U30" s="47"/>
      <c r="V30" s="1057"/>
      <c r="W30" s="1057"/>
      <c r="X30" s="1057"/>
      <c r="Y30" s="1057"/>
      <c r="Z30" s="1057"/>
      <c r="AA30" s="1062"/>
      <c r="AB30" s="1062"/>
      <c r="AC30" s="922"/>
      <c r="AD30" s="47"/>
      <c r="AE30" s="1057"/>
      <c r="AF30" s="1057"/>
      <c r="AG30" s="1057"/>
      <c r="AH30" s="1057"/>
      <c r="AI30" s="1057"/>
      <c r="AJ30" s="1061"/>
      <c r="AK30" s="1061"/>
      <c r="AL30" s="1065"/>
    </row>
    <row r="31" spans="1:38" ht="9.75" customHeight="1">
      <c r="A31" s="1048"/>
      <c r="B31" s="920"/>
      <c r="C31" s="940"/>
      <c r="D31" s="922"/>
      <c r="E31" s="910"/>
      <c r="F31" s="910"/>
      <c r="G31" s="935"/>
      <c r="H31" s="935"/>
      <c r="I31" s="935"/>
      <c r="J31" s="935"/>
      <c r="K31" s="935"/>
      <c r="L31" s="935"/>
      <c r="M31" s="935"/>
      <c r="N31" s="935"/>
      <c r="O31" s="935"/>
      <c r="P31" s="935"/>
      <c r="Q31" s="935"/>
      <c r="R31" s="935"/>
      <c r="S31" s="1056"/>
      <c r="T31" s="47"/>
      <c r="U31" s="47"/>
      <c r="V31" s="1057"/>
      <c r="W31" s="1057"/>
      <c r="X31" s="4250" t="s">
        <v>487</v>
      </c>
      <c r="Y31" s="4251"/>
      <c r="Z31" s="4251"/>
      <c r="AA31" s="1062"/>
      <c r="AB31" s="1062"/>
      <c r="AC31" s="47"/>
      <c r="AD31" s="47"/>
      <c r="AE31" s="1057"/>
      <c r="AF31" s="1057"/>
      <c r="AG31" s="4250" t="s">
        <v>488</v>
      </c>
      <c r="AH31" s="4251"/>
      <c r="AI31" s="4251"/>
      <c r="AJ31" s="1061"/>
      <c r="AK31" s="1061"/>
      <c r="AL31" s="1065"/>
    </row>
    <row r="32" spans="1:38" ht="12" customHeight="1">
      <c r="A32" s="1048"/>
      <c r="B32" s="920"/>
      <c r="C32" s="922" t="s">
        <v>489</v>
      </c>
      <c r="D32" s="922"/>
      <c r="E32" s="910"/>
      <c r="F32" s="910"/>
      <c r="G32" s="935"/>
      <c r="H32" s="935"/>
      <c r="I32" s="935"/>
      <c r="J32" s="935"/>
      <c r="K32" s="935"/>
      <c r="L32" s="935"/>
      <c r="M32" s="935"/>
      <c r="N32" s="935"/>
      <c r="O32" s="935"/>
      <c r="P32" s="935"/>
      <c r="Q32" s="935"/>
      <c r="R32" s="935"/>
      <c r="S32" s="47"/>
      <c r="T32" s="922"/>
      <c r="U32" s="1055"/>
      <c r="V32" s="4254"/>
      <c r="W32" s="4254"/>
      <c r="X32" s="4254"/>
      <c r="Y32" s="4254"/>
      <c r="Z32" s="4254"/>
      <c r="AA32" s="1062"/>
      <c r="AB32" s="4253"/>
      <c r="AC32" s="922"/>
      <c r="AD32" s="1055"/>
      <c r="AE32" s="4254"/>
      <c r="AF32" s="4254"/>
      <c r="AG32" s="4254"/>
      <c r="AH32" s="4254"/>
      <c r="AI32" s="4254"/>
      <c r="AJ32" s="1061"/>
      <c r="AK32" s="1061"/>
      <c r="AL32" s="1065"/>
    </row>
    <row r="33" spans="1:38" ht="12" customHeight="1">
      <c r="A33" s="1048"/>
      <c r="B33" s="920"/>
      <c r="C33" s="940" t="s">
        <v>490</v>
      </c>
      <c r="D33" s="922"/>
      <c r="E33" s="910"/>
      <c r="F33" s="910"/>
      <c r="G33" s="935"/>
      <c r="H33" s="935"/>
      <c r="I33" s="935"/>
      <c r="J33" s="935"/>
      <c r="K33" s="935"/>
      <c r="L33" s="935"/>
      <c r="M33" s="935"/>
      <c r="N33" s="935"/>
      <c r="O33" s="935"/>
      <c r="P33" s="935"/>
      <c r="Q33" s="935"/>
      <c r="R33" s="935"/>
      <c r="S33" s="1056"/>
      <c r="T33" s="922"/>
      <c r="U33" s="47"/>
      <c r="V33" s="4254"/>
      <c r="W33" s="4254"/>
      <c r="X33" s="4254"/>
      <c r="Y33" s="4254"/>
      <c r="Z33" s="4254"/>
      <c r="AA33" s="1062"/>
      <c r="AB33" s="4253"/>
      <c r="AC33" s="922"/>
      <c r="AD33" s="47"/>
      <c r="AE33" s="4254"/>
      <c r="AF33" s="4254"/>
      <c r="AG33" s="4254"/>
      <c r="AH33" s="4254"/>
      <c r="AI33" s="4254"/>
      <c r="AJ33" s="1061"/>
      <c r="AK33" s="1061"/>
      <c r="AL33" s="1065"/>
    </row>
    <row r="34" spans="1:38" ht="12" customHeight="1">
      <c r="A34" s="1048"/>
      <c r="B34" s="920"/>
      <c r="C34" s="940"/>
      <c r="D34" s="922"/>
      <c r="E34" s="910"/>
      <c r="F34" s="910"/>
      <c r="G34" s="935"/>
      <c r="H34" s="935"/>
      <c r="I34" s="935"/>
      <c r="J34" s="935"/>
      <c r="K34" s="935"/>
      <c r="L34" s="935"/>
      <c r="M34" s="935"/>
      <c r="N34" s="935"/>
      <c r="O34" s="935"/>
      <c r="P34" s="935"/>
      <c r="Q34" s="935"/>
      <c r="R34" s="935"/>
      <c r="S34" s="1056"/>
      <c r="T34" s="922"/>
      <c r="U34" s="47"/>
      <c r="V34" s="1057"/>
      <c r="W34" s="1057"/>
      <c r="X34" s="1057"/>
      <c r="Y34" s="1057"/>
      <c r="Z34" s="1057"/>
      <c r="AA34" s="1062"/>
      <c r="AB34" s="1062"/>
      <c r="AC34" s="922"/>
      <c r="AD34" s="47"/>
      <c r="AE34" s="1057"/>
      <c r="AF34" s="1057"/>
      <c r="AG34" s="1057"/>
      <c r="AH34" s="1057"/>
      <c r="AI34" s="1057"/>
      <c r="AJ34" s="1061"/>
      <c r="AK34" s="1061"/>
      <c r="AL34" s="1065"/>
    </row>
    <row r="35" spans="1:38" ht="13.5" customHeight="1">
      <c r="A35" s="1048"/>
      <c r="B35" s="920"/>
      <c r="C35" s="940"/>
      <c r="D35" s="940"/>
      <c r="E35" s="910"/>
      <c r="F35" s="910"/>
      <c r="G35" s="935"/>
      <c r="H35" s="935"/>
      <c r="I35" s="935"/>
      <c r="J35" s="935"/>
      <c r="K35" s="935"/>
      <c r="L35" s="935"/>
      <c r="M35" s="935"/>
      <c r="N35" s="935"/>
      <c r="O35" s="935"/>
      <c r="P35" s="935"/>
      <c r="Q35" s="935"/>
      <c r="R35" s="935"/>
      <c r="S35" s="1056"/>
      <c r="T35" s="47"/>
      <c r="U35" s="47"/>
      <c r="V35" s="1057"/>
      <c r="W35" s="1057"/>
      <c r="X35" s="4250" t="s">
        <v>491</v>
      </c>
      <c r="Y35" s="4251"/>
      <c r="Z35" s="4251"/>
      <c r="AA35" s="1062"/>
      <c r="AB35" s="1062"/>
      <c r="AC35" s="47"/>
      <c r="AD35" s="47"/>
      <c r="AE35" s="1057"/>
      <c r="AF35" s="1057"/>
      <c r="AG35" s="4250" t="s">
        <v>492</v>
      </c>
      <c r="AH35" s="4251"/>
      <c r="AI35" s="4251"/>
      <c r="AJ35" s="1061"/>
      <c r="AK35" s="1061"/>
      <c r="AL35" s="1065"/>
    </row>
    <row r="36" spans="1:38" ht="12" customHeight="1">
      <c r="A36" s="1048"/>
      <c r="B36" s="929">
        <v>6.4</v>
      </c>
      <c r="C36" s="922" t="s">
        <v>493</v>
      </c>
      <c r="D36" s="922"/>
      <c r="E36" s="910"/>
      <c r="F36" s="910"/>
      <c r="G36" s="916"/>
      <c r="H36" s="916"/>
      <c r="I36" s="916"/>
      <c r="J36" s="916"/>
      <c r="K36" s="916"/>
      <c r="L36" s="916"/>
      <c r="M36" s="916"/>
      <c r="N36" s="916"/>
      <c r="O36" s="916"/>
      <c r="P36" s="916"/>
      <c r="Q36" s="916"/>
      <c r="R36" s="916"/>
      <c r="S36" s="47"/>
      <c r="T36" s="922"/>
      <c r="U36" s="1055"/>
      <c r="V36" s="4254"/>
      <c r="W36" s="4254"/>
      <c r="X36" s="4254"/>
      <c r="Y36" s="4254"/>
      <c r="Z36" s="4254"/>
      <c r="AA36" s="1062"/>
      <c r="AB36" s="4253"/>
      <c r="AC36" s="922"/>
      <c r="AD36" s="1055"/>
      <c r="AE36" s="4254"/>
      <c r="AF36" s="4254"/>
      <c r="AG36" s="4254"/>
      <c r="AH36" s="4254"/>
      <c r="AI36" s="4254"/>
      <c r="AJ36" s="1061"/>
      <c r="AK36" s="1061"/>
      <c r="AL36" s="1065"/>
    </row>
    <row r="37" spans="1:38" ht="12" customHeight="1">
      <c r="A37" s="1048"/>
      <c r="B37" s="929"/>
      <c r="C37" s="940" t="s">
        <v>494</v>
      </c>
      <c r="D37" s="940"/>
      <c r="E37" s="910"/>
      <c r="F37" s="910"/>
      <c r="G37" s="935"/>
      <c r="H37" s="935"/>
      <c r="I37" s="935"/>
      <c r="J37" s="935"/>
      <c r="K37" s="935"/>
      <c r="L37" s="935"/>
      <c r="M37" s="935"/>
      <c r="N37" s="935"/>
      <c r="O37" s="935"/>
      <c r="P37" s="935"/>
      <c r="Q37" s="935"/>
      <c r="R37" s="935"/>
      <c r="S37" s="1056"/>
      <c r="T37" s="922"/>
      <c r="U37" s="47"/>
      <c r="V37" s="4254"/>
      <c r="W37" s="4254"/>
      <c r="X37" s="4254"/>
      <c r="Y37" s="4254"/>
      <c r="Z37" s="4254"/>
      <c r="AA37" s="1062"/>
      <c r="AB37" s="4253"/>
      <c r="AC37" s="922"/>
      <c r="AD37" s="47"/>
      <c r="AE37" s="4254"/>
      <c r="AF37" s="4254"/>
      <c r="AG37" s="4254"/>
      <c r="AH37" s="4254"/>
      <c r="AI37" s="4254"/>
      <c r="AJ37" s="1061"/>
      <c r="AK37" s="1061"/>
      <c r="AL37" s="1065"/>
    </row>
    <row r="38" spans="1:38" ht="13.5" customHeight="1">
      <c r="A38" s="1048"/>
      <c r="B38" s="929"/>
      <c r="C38" s="940"/>
      <c r="D38" s="940"/>
      <c r="E38" s="910"/>
      <c r="F38" s="910"/>
      <c r="G38" s="935"/>
      <c r="H38" s="935"/>
      <c r="I38" s="935"/>
      <c r="J38" s="935"/>
      <c r="K38" s="935"/>
      <c r="L38" s="935"/>
      <c r="M38" s="935"/>
      <c r="N38" s="935"/>
      <c r="O38" s="935"/>
      <c r="P38" s="935"/>
      <c r="Q38" s="935"/>
      <c r="R38" s="935"/>
      <c r="S38" s="1056"/>
      <c r="T38" s="47"/>
      <c r="U38" s="47"/>
      <c r="V38" s="1057"/>
      <c r="W38" s="1057"/>
      <c r="X38" s="1057"/>
      <c r="Y38" s="1057"/>
      <c r="Z38" s="1057"/>
      <c r="AA38" s="1062"/>
      <c r="AB38" s="1062"/>
      <c r="AC38" s="47"/>
      <c r="AD38" s="47"/>
      <c r="AE38" s="1057"/>
      <c r="AF38" s="1057"/>
      <c r="AG38" s="1057"/>
      <c r="AH38" s="1057"/>
      <c r="AI38" s="1057"/>
      <c r="AJ38" s="1061"/>
      <c r="AK38" s="1061"/>
      <c r="AL38" s="1065"/>
    </row>
    <row r="39" spans="1:38" ht="9.75" customHeight="1">
      <c r="A39" s="1048"/>
      <c r="B39" s="929">
        <v>6.5</v>
      </c>
      <c r="C39" s="922" t="s">
        <v>495</v>
      </c>
      <c r="D39" s="922"/>
      <c r="E39" s="910"/>
      <c r="F39" s="910"/>
      <c r="G39" s="916"/>
      <c r="H39" s="916"/>
      <c r="I39" s="916"/>
      <c r="J39" s="916"/>
      <c r="K39" s="916"/>
      <c r="L39" s="916"/>
      <c r="M39" s="916"/>
      <c r="N39" s="916"/>
      <c r="O39" s="916"/>
      <c r="P39" s="916"/>
      <c r="Q39" s="916"/>
      <c r="R39" s="916"/>
      <c r="S39" s="47"/>
      <c r="T39" s="1058"/>
      <c r="U39" s="1058"/>
      <c r="V39" s="4260"/>
      <c r="W39" s="4260"/>
      <c r="X39" s="4260"/>
      <c r="Y39" s="4260"/>
      <c r="Z39" s="4260"/>
      <c r="AA39" s="1062"/>
      <c r="AB39" s="4253"/>
      <c r="AC39" s="1055"/>
      <c r="AD39" s="1055"/>
      <c r="AE39" s="4260"/>
      <c r="AF39" s="4260"/>
      <c r="AG39" s="4260"/>
      <c r="AH39" s="4260"/>
      <c r="AI39" s="4260"/>
      <c r="AJ39" s="1061"/>
      <c r="AK39" s="1061"/>
      <c r="AL39" s="1065"/>
    </row>
    <row r="40" spans="1:38" ht="9.75" customHeight="1">
      <c r="A40" s="1048"/>
      <c r="B40" s="920"/>
      <c r="C40" s="940" t="s">
        <v>496</v>
      </c>
      <c r="D40" s="940"/>
      <c r="E40" s="910"/>
      <c r="F40" s="910"/>
      <c r="G40" s="935"/>
      <c r="H40" s="935"/>
      <c r="I40" s="935"/>
      <c r="J40" s="935"/>
      <c r="K40" s="935"/>
      <c r="L40" s="935"/>
      <c r="M40" s="935"/>
      <c r="N40" s="935"/>
      <c r="O40" s="935"/>
      <c r="P40" s="935"/>
      <c r="Q40" s="935"/>
      <c r="R40" s="935"/>
      <c r="S40" s="1056"/>
      <c r="T40" s="47"/>
      <c r="U40" s="47"/>
      <c r="V40" s="4260"/>
      <c r="W40" s="4260"/>
      <c r="X40" s="4260"/>
      <c r="Y40" s="4260"/>
      <c r="Z40" s="4260"/>
      <c r="AA40" s="1062"/>
      <c r="AB40" s="4253"/>
      <c r="AC40" s="47"/>
      <c r="AD40" s="47"/>
      <c r="AE40" s="4260"/>
      <c r="AF40" s="4260"/>
      <c r="AG40" s="4260"/>
      <c r="AH40" s="4260"/>
      <c r="AI40" s="4260"/>
      <c r="AJ40" s="1061"/>
      <c r="AK40" s="1061"/>
      <c r="AL40" s="1065"/>
    </row>
    <row r="41" spans="1:38" ht="9.75" customHeight="1">
      <c r="A41" s="1048"/>
      <c r="B41" s="920"/>
      <c r="C41" s="940"/>
      <c r="D41" s="940"/>
      <c r="E41" s="910"/>
      <c r="F41" s="910"/>
      <c r="G41" s="935"/>
      <c r="H41" s="935"/>
      <c r="I41" s="935"/>
      <c r="J41" s="935"/>
      <c r="K41" s="935"/>
      <c r="L41" s="935"/>
      <c r="M41" s="935"/>
      <c r="N41" s="935"/>
      <c r="O41" s="935"/>
      <c r="P41" s="935"/>
      <c r="Q41" s="935"/>
      <c r="R41" s="935"/>
      <c r="S41" s="1056"/>
      <c r="T41" s="47"/>
      <c r="U41" s="47"/>
      <c r="V41" s="1057"/>
      <c r="W41" s="1057"/>
      <c r="X41" s="4250" t="s">
        <v>497</v>
      </c>
      <c r="Y41" s="4251"/>
      <c r="Z41" s="4251"/>
      <c r="AA41" s="1062"/>
      <c r="AB41" s="1062"/>
      <c r="AC41" s="47"/>
      <c r="AD41" s="47"/>
      <c r="AE41" s="1057"/>
      <c r="AF41" s="1057"/>
      <c r="AG41" s="4250" t="s">
        <v>498</v>
      </c>
      <c r="AH41" s="4251"/>
      <c r="AI41" s="4251"/>
      <c r="AJ41" s="1061"/>
      <c r="AK41" s="1061"/>
      <c r="AL41" s="1065"/>
    </row>
    <row r="42" spans="1:38" ht="12" customHeight="1">
      <c r="A42" s="1048"/>
      <c r="B42" s="920"/>
      <c r="C42" s="922" t="s">
        <v>477</v>
      </c>
      <c r="D42" s="922"/>
      <c r="E42" s="910"/>
      <c r="F42" s="910"/>
      <c r="G42" s="935"/>
      <c r="H42" s="935"/>
      <c r="I42" s="935"/>
      <c r="J42" s="935"/>
      <c r="K42" s="935"/>
      <c r="L42" s="935"/>
      <c r="M42" s="935"/>
      <c r="N42" s="935"/>
      <c r="O42" s="935"/>
      <c r="P42" s="935"/>
      <c r="Q42" s="935"/>
      <c r="R42" s="935"/>
      <c r="S42" s="47"/>
      <c r="T42" s="922"/>
      <c r="U42" s="1055"/>
      <c r="V42" s="4254"/>
      <c r="W42" s="4254"/>
      <c r="X42" s="4254"/>
      <c r="Y42" s="4254"/>
      <c r="Z42" s="4254"/>
      <c r="AA42" s="1062"/>
      <c r="AB42" s="4253"/>
      <c r="AC42" s="922"/>
      <c r="AD42" s="1055"/>
      <c r="AE42" s="4254"/>
      <c r="AF42" s="4254"/>
      <c r="AG42" s="4254"/>
      <c r="AH42" s="4254"/>
      <c r="AI42" s="4254"/>
      <c r="AJ42" s="1061"/>
      <c r="AK42" s="1061"/>
      <c r="AL42" s="1065"/>
    </row>
    <row r="43" spans="1:38" ht="12" customHeight="1">
      <c r="A43" s="1048"/>
      <c r="B43" s="920"/>
      <c r="C43" s="940" t="s">
        <v>478</v>
      </c>
      <c r="D43" s="922"/>
      <c r="E43" s="910"/>
      <c r="F43" s="910"/>
      <c r="G43" s="935"/>
      <c r="H43" s="935"/>
      <c r="I43" s="935"/>
      <c r="J43" s="935"/>
      <c r="K43" s="935"/>
      <c r="L43" s="935"/>
      <c r="M43" s="935"/>
      <c r="N43" s="935"/>
      <c r="O43" s="935"/>
      <c r="P43" s="935"/>
      <c r="Q43" s="935"/>
      <c r="R43" s="935"/>
      <c r="S43" s="1056"/>
      <c r="T43" s="922"/>
      <c r="U43" s="47"/>
      <c r="V43" s="4254"/>
      <c r="W43" s="4254"/>
      <c r="X43" s="4254"/>
      <c r="Y43" s="4254"/>
      <c r="Z43" s="4254"/>
      <c r="AA43" s="1062"/>
      <c r="AB43" s="4253"/>
      <c r="AC43" s="922"/>
      <c r="AD43" s="47"/>
      <c r="AE43" s="4254"/>
      <c r="AF43" s="4254"/>
      <c r="AG43" s="4254"/>
      <c r="AH43" s="4254"/>
      <c r="AI43" s="4254"/>
      <c r="AJ43" s="1061"/>
      <c r="AK43" s="1061"/>
      <c r="AL43" s="1065"/>
    </row>
    <row r="44" spans="1:38" ht="9.75" customHeight="1">
      <c r="A44" s="1048"/>
      <c r="B44" s="920"/>
      <c r="C44" s="940"/>
      <c r="D44" s="922"/>
      <c r="E44" s="910"/>
      <c r="F44" s="910"/>
      <c r="G44" s="935"/>
      <c r="H44" s="935"/>
      <c r="I44" s="935"/>
      <c r="J44" s="935"/>
      <c r="K44" s="935"/>
      <c r="L44" s="935"/>
      <c r="M44" s="935"/>
      <c r="N44" s="935"/>
      <c r="O44" s="935"/>
      <c r="P44" s="935"/>
      <c r="Q44" s="935"/>
      <c r="R44" s="935"/>
      <c r="S44" s="1056"/>
      <c r="T44" s="47"/>
      <c r="U44" s="47"/>
      <c r="V44" s="1057"/>
      <c r="W44" s="1057"/>
      <c r="X44" s="1057"/>
      <c r="Y44" s="1057"/>
      <c r="Z44" s="1057"/>
      <c r="AA44" s="1062"/>
      <c r="AB44" s="1062"/>
      <c r="AC44" s="47"/>
      <c r="AD44" s="47"/>
      <c r="AE44" s="1057"/>
      <c r="AF44" s="1057"/>
      <c r="AG44" s="1057"/>
      <c r="AH44" s="1057"/>
      <c r="AI44" s="1057"/>
      <c r="AJ44" s="1061"/>
      <c r="AK44" s="1061"/>
      <c r="AL44" s="1065"/>
    </row>
    <row r="45" spans="1:38" ht="12" customHeight="1">
      <c r="A45" s="1048"/>
      <c r="B45" s="920"/>
      <c r="C45" s="922" t="s">
        <v>499</v>
      </c>
      <c r="D45" s="922"/>
      <c r="E45" s="910"/>
      <c r="F45" s="910"/>
      <c r="G45" s="935"/>
      <c r="H45" s="935"/>
      <c r="I45" s="935"/>
      <c r="J45" s="935"/>
      <c r="K45" s="935"/>
      <c r="L45" s="935"/>
      <c r="M45" s="935"/>
      <c r="N45" s="935"/>
      <c r="O45" s="935"/>
      <c r="P45" s="935"/>
      <c r="Q45" s="935"/>
      <c r="R45" s="935"/>
      <c r="S45" s="47"/>
      <c r="AJ45" s="1061"/>
      <c r="AK45" s="1061"/>
      <c r="AL45" s="1065"/>
    </row>
    <row r="46" spans="1:38" ht="12" customHeight="1">
      <c r="A46" s="1048"/>
      <c r="B46" s="920"/>
      <c r="C46" s="940" t="s">
        <v>500</v>
      </c>
      <c r="D46" s="922"/>
      <c r="E46" s="910"/>
      <c r="F46" s="910"/>
      <c r="G46" s="935"/>
      <c r="H46" s="935"/>
      <c r="I46" s="935"/>
      <c r="J46" s="935"/>
      <c r="K46" s="935"/>
      <c r="L46" s="935"/>
      <c r="M46" s="935"/>
      <c r="N46" s="935"/>
      <c r="O46" s="935"/>
      <c r="P46" s="935"/>
      <c r="Q46" s="935"/>
      <c r="R46" s="935"/>
      <c r="S46" s="1056"/>
      <c r="AJ46" s="1061"/>
      <c r="AK46" s="1061"/>
      <c r="AL46" s="1065"/>
    </row>
    <row r="47" spans="1:38" s="26" customFormat="1" ht="9" customHeight="1">
      <c r="A47" s="1630"/>
      <c r="B47" s="929"/>
      <c r="C47" s="940"/>
      <c r="D47" s="940"/>
      <c r="E47" s="947"/>
      <c r="F47" s="947"/>
      <c r="G47" s="940"/>
      <c r="H47" s="940"/>
      <c r="I47" s="940"/>
      <c r="J47" s="940"/>
      <c r="K47" s="940"/>
      <c r="L47" s="940"/>
      <c r="M47" s="940"/>
      <c r="N47" s="940"/>
      <c r="O47" s="940"/>
      <c r="P47" s="940"/>
      <c r="Q47" s="940"/>
      <c r="R47" s="940"/>
      <c r="S47" s="1631"/>
      <c r="T47" s="1188"/>
      <c r="U47" s="1188"/>
      <c r="V47" s="1626"/>
      <c r="W47" s="1626"/>
      <c r="X47" s="4261" t="s">
        <v>501</v>
      </c>
      <c r="Y47" s="4262"/>
      <c r="Z47" s="4262"/>
      <c r="AA47" s="1627"/>
      <c r="AB47" s="1627"/>
      <c r="AC47" s="1188"/>
      <c r="AD47" s="1188"/>
      <c r="AE47" s="1626"/>
      <c r="AF47" s="1626"/>
      <c r="AG47" s="4261" t="s">
        <v>502</v>
      </c>
      <c r="AH47" s="4262"/>
      <c r="AI47" s="4262"/>
      <c r="AJ47" s="1628"/>
      <c r="AK47" s="1628"/>
      <c r="AL47" s="1632"/>
    </row>
    <row r="48" spans="1:38" ht="12" customHeight="1">
      <c r="A48" s="1048"/>
      <c r="B48" s="929"/>
      <c r="C48" s="940"/>
      <c r="D48" s="922" t="s">
        <v>503</v>
      </c>
      <c r="E48" s="922"/>
      <c r="F48" s="910"/>
      <c r="G48" s="910"/>
      <c r="H48" s="935"/>
      <c r="I48" s="935"/>
      <c r="J48" s="935"/>
      <c r="K48" s="935"/>
      <c r="L48" s="935"/>
      <c r="M48" s="935"/>
      <c r="N48" s="935"/>
      <c r="O48" s="935"/>
      <c r="P48" s="935"/>
      <c r="Q48" s="935"/>
      <c r="R48" s="935"/>
      <c r="S48" s="1056"/>
      <c r="T48" s="922"/>
      <c r="U48" s="1055"/>
      <c r="V48" s="4254"/>
      <c r="W48" s="4254"/>
      <c r="X48" s="4254"/>
      <c r="Y48" s="4254"/>
      <c r="Z48" s="4254"/>
      <c r="AA48" s="1062"/>
      <c r="AB48" s="4253"/>
      <c r="AC48" s="922"/>
      <c r="AD48" s="1055"/>
      <c r="AE48" s="4254"/>
      <c r="AF48" s="4254"/>
      <c r="AG48" s="4254"/>
      <c r="AH48" s="4254"/>
      <c r="AI48" s="4254"/>
      <c r="AJ48" s="1061"/>
      <c r="AK48" s="1061"/>
      <c r="AL48" s="1065"/>
    </row>
    <row r="49" spans="1:38" ht="12" customHeight="1">
      <c r="A49" s="1048"/>
      <c r="B49" s="929"/>
      <c r="C49" s="940"/>
      <c r="D49" s="940" t="s">
        <v>504</v>
      </c>
      <c r="E49" s="922"/>
      <c r="F49" s="910"/>
      <c r="G49" s="910"/>
      <c r="H49" s="935"/>
      <c r="I49" s="935"/>
      <c r="J49" s="935"/>
      <c r="K49" s="935"/>
      <c r="L49" s="935"/>
      <c r="M49" s="935"/>
      <c r="N49" s="935"/>
      <c r="O49" s="935"/>
      <c r="P49" s="935"/>
      <c r="Q49" s="935"/>
      <c r="R49" s="935"/>
      <c r="S49" s="1056"/>
      <c r="T49" s="922"/>
      <c r="U49" s="47"/>
      <c r="V49" s="4254"/>
      <c r="W49" s="4254"/>
      <c r="X49" s="4254"/>
      <c r="Y49" s="4254"/>
      <c r="Z49" s="4254"/>
      <c r="AA49" s="1062"/>
      <c r="AB49" s="4253"/>
      <c r="AC49" s="922"/>
      <c r="AD49" s="47"/>
      <c r="AE49" s="4254"/>
      <c r="AF49" s="4254"/>
      <c r="AG49" s="4254"/>
      <c r="AH49" s="4254"/>
      <c r="AI49" s="4254"/>
      <c r="AJ49" s="1061"/>
      <c r="AK49" s="1061"/>
      <c r="AL49" s="1065"/>
    </row>
    <row r="50" spans="1:38" ht="7.5" customHeight="1">
      <c r="A50" s="1048"/>
      <c r="B50" s="929"/>
      <c r="C50" s="940"/>
      <c r="D50" s="940"/>
      <c r="E50" s="922"/>
      <c r="F50" s="910"/>
      <c r="G50" s="910"/>
      <c r="H50" s="935"/>
      <c r="I50" s="935"/>
      <c r="J50" s="935"/>
      <c r="K50" s="935"/>
      <c r="L50" s="935"/>
      <c r="M50" s="935"/>
      <c r="N50" s="935"/>
      <c r="O50" s="935"/>
      <c r="P50" s="935"/>
      <c r="Q50" s="935"/>
      <c r="R50" s="935"/>
      <c r="S50" s="1056"/>
      <c r="T50" s="922"/>
      <c r="U50" s="47"/>
      <c r="V50" s="1057"/>
      <c r="W50" s="1057"/>
      <c r="X50" s="1057"/>
      <c r="Y50" s="1057"/>
      <c r="Z50" s="1057"/>
      <c r="AA50" s="1062"/>
      <c r="AB50" s="1062"/>
      <c r="AC50" s="922"/>
      <c r="AD50" s="47"/>
      <c r="AE50" s="1057"/>
      <c r="AF50" s="1057"/>
      <c r="AG50" s="1057"/>
      <c r="AH50" s="1057"/>
      <c r="AI50" s="1057"/>
      <c r="AJ50" s="1061"/>
      <c r="AK50" s="1061"/>
      <c r="AL50" s="1065"/>
    </row>
    <row r="51" spans="1:38" ht="9.75" customHeight="1">
      <c r="A51" s="1048"/>
      <c r="B51" s="929"/>
      <c r="C51" s="940"/>
      <c r="D51" s="940"/>
      <c r="E51" s="910"/>
      <c r="F51" s="910"/>
      <c r="G51" s="935"/>
      <c r="H51" s="935"/>
      <c r="I51" s="935"/>
      <c r="J51" s="935"/>
      <c r="K51" s="935"/>
      <c r="L51" s="935"/>
      <c r="M51" s="935"/>
      <c r="N51" s="935"/>
      <c r="O51" s="935"/>
      <c r="P51" s="935"/>
      <c r="Q51" s="935"/>
      <c r="R51" s="935"/>
      <c r="S51" s="1056"/>
      <c r="T51" s="47"/>
      <c r="U51" s="47"/>
      <c r="V51" s="1057"/>
      <c r="W51" s="1057"/>
      <c r="X51" s="4250" t="s">
        <v>505</v>
      </c>
      <c r="Y51" s="4251"/>
      <c r="Z51" s="4251"/>
      <c r="AA51" s="1062"/>
      <c r="AB51" s="1062"/>
      <c r="AC51" s="47"/>
      <c r="AD51" s="47"/>
      <c r="AE51" s="1057"/>
      <c r="AF51" s="1057"/>
      <c r="AG51" s="4250" t="s">
        <v>506</v>
      </c>
      <c r="AH51" s="4251"/>
      <c r="AI51" s="4251"/>
      <c r="AJ51" s="1061"/>
      <c r="AK51" s="1061"/>
      <c r="AL51" s="1065"/>
    </row>
    <row r="52" spans="1:38" ht="12" customHeight="1">
      <c r="A52" s="1048"/>
      <c r="B52" s="929"/>
      <c r="C52" s="940"/>
      <c r="D52" s="922" t="s">
        <v>507</v>
      </c>
      <c r="E52" s="922"/>
      <c r="F52" s="910"/>
      <c r="G52" s="910"/>
      <c r="H52" s="935"/>
      <c r="I52" s="935"/>
      <c r="J52" s="935"/>
      <c r="K52" s="935"/>
      <c r="L52" s="935"/>
      <c r="M52" s="935"/>
      <c r="N52" s="935"/>
      <c r="O52" s="935"/>
      <c r="P52" s="935"/>
      <c r="Q52" s="935"/>
      <c r="R52" s="935"/>
      <c r="S52" s="1056"/>
      <c r="T52" s="922"/>
      <c r="U52" s="1055"/>
      <c r="V52" s="4254"/>
      <c r="W52" s="4254"/>
      <c r="X52" s="4254"/>
      <c r="Y52" s="4254"/>
      <c r="Z52" s="4254"/>
      <c r="AA52" s="1062"/>
      <c r="AB52" s="4253"/>
      <c r="AC52" s="922"/>
      <c r="AD52" s="1055"/>
      <c r="AE52" s="4254"/>
      <c r="AF52" s="4254"/>
      <c r="AG52" s="4254"/>
      <c r="AH52" s="4254"/>
      <c r="AI52" s="4254"/>
      <c r="AJ52" s="1061"/>
      <c r="AK52" s="1061"/>
      <c r="AL52" s="1065"/>
    </row>
    <row r="53" spans="1:38" ht="12" customHeight="1">
      <c r="A53" s="1048"/>
      <c r="B53" s="929"/>
      <c r="C53" s="940"/>
      <c r="D53" s="940" t="s">
        <v>508</v>
      </c>
      <c r="E53" s="922"/>
      <c r="F53" s="910"/>
      <c r="G53" s="910"/>
      <c r="H53" s="935"/>
      <c r="I53" s="935"/>
      <c r="J53" s="935"/>
      <c r="K53" s="935"/>
      <c r="L53" s="935"/>
      <c r="M53" s="935"/>
      <c r="N53" s="935"/>
      <c r="O53" s="935"/>
      <c r="P53" s="935"/>
      <c r="Q53" s="935"/>
      <c r="R53" s="935"/>
      <c r="S53" s="1056"/>
      <c r="T53" s="922"/>
      <c r="U53" s="47"/>
      <c r="V53" s="4254"/>
      <c r="W53" s="4254"/>
      <c r="X53" s="4254"/>
      <c r="Y53" s="4254"/>
      <c r="Z53" s="4254"/>
      <c r="AA53" s="1062"/>
      <c r="AB53" s="4253"/>
      <c r="AC53" s="922"/>
      <c r="AD53" s="47"/>
      <c r="AE53" s="4254"/>
      <c r="AF53" s="4254"/>
      <c r="AG53" s="4254"/>
      <c r="AH53" s="4254"/>
      <c r="AI53" s="4254"/>
      <c r="AJ53" s="1061"/>
      <c r="AK53" s="1061"/>
      <c r="AL53" s="1065"/>
    </row>
    <row r="54" spans="1:38" ht="7.5" customHeight="1">
      <c r="A54" s="1048"/>
      <c r="B54" s="929"/>
      <c r="C54" s="940"/>
      <c r="D54" s="940"/>
      <c r="E54" s="922"/>
      <c r="F54" s="910"/>
      <c r="G54" s="910"/>
      <c r="H54" s="935"/>
      <c r="I54" s="935"/>
      <c r="J54" s="935"/>
      <c r="K54" s="935"/>
      <c r="L54" s="935"/>
      <c r="M54" s="935"/>
      <c r="N54" s="935"/>
      <c r="O54" s="935"/>
      <c r="P54" s="935"/>
      <c r="Q54" s="935"/>
      <c r="R54" s="935"/>
      <c r="S54" s="1056"/>
      <c r="T54" s="922"/>
      <c r="U54" s="47"/>
      <c r="V54" s="1057"/>
      <c r="W54" s="1057"/>
      <c r="X54" s="1057"/>
      <c r="Y54" s="1057"/>
      <c r="Z54" s="1057"/>
      <c r="AA54" s="1062"/>
      <c r="AB54" s="1062"/>
      <c r="AC54" s="922"/>
      <c r="AD54" s="47"/>
      <c r="AE54" s="1057"/>
      <c r="AF54" s="1057"/>
      <c r="AG54" s="1057"/>
      <c r="AH54" s="1057"/>
      <c r="AI54" s="1057"/>
      <c r="AJ54" s="1061"/>
      <c r="AK54" s="1061"/>
      <c r="AL54" s="1065"/>
    </row>
    <row r="55" spans="1:38" ht="9.75" customHeight="1">
      <c r="A55" s="1048"/>
      <c r="B55" s="929"/>
      <c r="C55" s="940"/>
      <c r="D55" s="940"/>
      <c r="E55" s="910"/>
      <c r="F55" s="910"/>
      <c r="G55" s="935"/>
      <c r="H55" s="935"/>
      <c r="I55" s="935"/>
      <c r="J55" s="935"/>
      <c r="K55" s="935"/>
      <c r="L55" s="935"/>
      <c r="M55" s="935"/>
      <c r="N55" s="935"/>
      <c r="O55" s="935"/>
      <c r="P55" s="935"/>
      <c r="Q55" s="935"/>
      <c r="R55" s="935"/>
      <c r="S55" s="1056"/>
      <c r="T55" s="47"/>
      <c r="U55" s="47"/>
      <c r="V55" s="1057"/>
      <c r="W55" s="1057"/>
      <c r="X55" s="4250" t="s">
        <v>509</v>
      </c>
      <c r="Y55" s="4251"/>
      <c r="Z55" s="4251"/>
      <c r="AA55" s="1062"/>
      <c r="AB55" s="1062"/>
      <c r="AC55" s="47"/>
      <c r="AD55" s="47"/>
      <c r="AE55" s="1057"/>
      <c r="AF55" s="1057"/>
      <c r="AG55" s="4250" t="s">
        <v>510</v>
      </c>
      <c r="AH55" s="4251"/>
      <c r="AI55" s="4251"/>
      <c r="AJ55" s="1061"/>
      <c r="AK55" s="1061"/>
      <c r="AL55" s="1065"/>
    </row>
    <row r="56" spans="1:38" ht="12" customHeight="1">
      <c r="A56" s="1048"/>
      <c r="B56" s="929"/>
      <c r="C56" s="940"/>
      <c r="D56" s="922" t="s">
        <v>511</v>
      </c>
      <c r="E56" s="922"/>
      <c r="F56" s="910"/>
      <c r="G56" s="910"/>
      <c r="H56" s="935"/>
      <c r="I56" s="935"/>
      <c r="J56" s="935"/>
      <c r="K56" s="935"/>
      <c r="L56" s="935"/>
      <c r="M56" s="935"/>
      <c r="N56" s="935"/>
      <c r="O56" s="935"/>
      <c r="P56" s="935"/>
      <c r="Q56" s="935"/>
      <c r="R56" s="935"/>
      <c r="S56" s="1056"/>
      <c r="T56" s="922"/>
      <c r="U56" s="1055"/>
      <c r="V56" s="4254"/>
      <c r="W56" s="4254"/>
      <c r="X56" s="4254"/>
      <c r="Y56" s="4254"/>
      <c r="Z56" s="4254"/>
      <c r="AA56" s="1062"/>
      <c r="AB56" s="4253"/>
      <c r="AC56" s="922"/>
      <c r="AD56" s="1055"/>
      <c r="AE56" s="4254"/>
      <c r="AF56" s="4254"/>
      <c r="AG56" s="4254"/>
      <c r="AH56" s="4254"/>
      <c r="AI56" s="4254"/>
      <c r="AJ56" s="1061"/>
      <c r="AK56" s="1061"/>
      <c r="AL56" s="1065"/>
    </row>
    <row r="57" spans="1:38" ht="12" customHeight="1">
      <c r="A57" s="1048"/>
      <c r="B57" s="929"/>
      <c r="C57" s="940"/>
      <c r="D57" s="940" t="s">
        <v>512</v>
      </c>
      <c r="E57" s="922"/>
      <c r="F57" s="910"/>
      <c r="G57" s="910"/>
      <c r="H57" s="935"/>
      <c r="I57" s="935"/>
      <c r="J57" s="935"/>
      <c r="K57" s="935"/>
      <c r="L57" s="935"/>
      <c r="M57" s="935"/>
      <c r="N57" s="935"/>
      <c r="O57" s="935"/>
      <c r="P57" s="935"/>
      <c r="Q57" s="935"/>
      <c r="R57" s="935"/>
      <c r="S57" s="1056"/>
      <c r="T57" s="922"/>
      <c r="U57" s="47"/>
      <c r="V57" s="4254"/>
      <c r="W57" s="4254"/>
      <c r="X57" s="4254"/>
      <c r="Y57" s="4254"/>
      <c r="Z57" s="4254"/>
      <c r="AA57" s="1062"/>
      <c r="AB57" s="4253"/>
      <c r="AC57" s="922"/>
      <c r="AD57" s="47"/>
      <c r="AE57" s="4254"/>
      <c r="AF57" s="4254"/>
      <c r="AG57" s="4254"/>
      <c r="AH57" s="4254"/>
      <c r="AI57" s="4254"/>
      <c r="AJ57" s="1061"/>
      <c r="AK57" s="1061"/>
      <c r="AL57" s="1065"/>
    </row>
    <row r="58" spans="1:38" ht="12" customHeight="1">
      <c r="A58" s="1048"/>
      <c r="B58" s="929"/>
      <c r="C58" s="940"/>
      <c r="D58" s="940"/>
      <c r="E58" s="922"/>
      <c r="F58" s="910"/>
      <c r="G58" s="910"/>
      <c r="H58" s="935"/>
      <c r="I58" s="935"/>
      <c r="J58" s="935"/>
      <c r="K58" s="935"/>
      <c r="L58" s="935"/>
      <c r="M58" s="935"/>
      <c r="N58" s="935"/>
      <c r="O58" s="935"/>
      <c r="P58" s="935"/>
      <c r="Q58" s="935"/>
      <c r="R58" s="935"/>
      <c r="S58" s="1056"/>
      <c r="T58" s="922"/>
      <c r="U58" s="47"/>
      <c r="V58" s="1057"/>
      <c r="W58" s="1057"/>
      <c r="X58" s="1057"/>
      <c r="Y58" s="1057"/>
      <c r="Z58" s="1057"/>
      <c r="AA58" s="1062"/>
      <c r="AB58" s="1062"/>
      <c r="AC58" s="922"/>
      <c r="AD58" s="47"/>
      <c r="AE58" s="1057"/>
      <c r="AF58" s="1057"/>
      <c r="AG58" s="1057"/>
      <c r="AH58" s="1057"/>
      <c r="AI58" s="1057"/>
      <c r="AJ58" s="1061"/>
      <c r="AK58" s="1061"/>
      <c r="AL58" s="1065"/>
    </row>
    <row r="59" spans="1:38" ht="13.5" customHeight="1">
      <c r="A59" s="1048"/>
      <c r="B59" s="929"/>
      <c r="C59" s="940"/>
      <c r="D59" s="940"/>
      <c r="E59" s="910"/>
      <c r="F59" s="910"/>
      <c r="G59" s="935"/>
      <c r="H59" s="935"/>
      <c r="I59" s="935"/>
      <c r="J59" s="935"/>
      <c r="K59" s="935"/>
      <c r="L59" s="935"/>
      <c r="M59" s="935"/>
      <c r="N59" s="935"/>
      <c r="O59" s="935"/>
      <c r="P59" s="935"/>
      <c r="Q59" s="935"/>
      <c r="R59" s="935"/>
      <c r="S59" s="1056"/>
      <c r="T59" s="47"/>
      <c r="U59" s="47"/>
      <c r="V59" s="1057"/>
      <c r="W59" s="1057"/>
      <c r="X59" s="4250" t="s">
        <v>513</v>
      </c>
      <c r="Y59" s="4251"/>
      <c r="Z59" s="4251"/>
      <c r="AA59" s="1062"/>
      <c r="AB59" s="1062"/>
      <c r="AC59" s="47"/>
      <c r="AD59" s="47"/>
      <c r="AE59" s="1057"/>
      <c r="AF59" s="1057"/>
      <c r="AG59" s="4250" t="s">
        <v>514</v>
      </c>
      <c r="AH59" s="4251"/>
      <c r="AI59" s="4251"/>
      <c r="AJ59" s="1061"/>
      <c r="AK59" s="1061"/>
      <c r="AL59" s="1065"/>
    </row>
    <row r="60" spans="1:38" ht="12" customHeight="1">
      <c r="A60" s="1048"/>
      <c r="B60" s="929">
        <v>6.6</v>
      </c>
      <c r="C60" s="922" t="s">
        <v>515</v>
      </c>
      <c r="D60" s="922"/>
      <c r="E60" s="910"/>
      <c r="F60" s="910"/>
      <c r="G60" s="916"/>
      <c r="H60" s="916"/>
      <c r="I60" s="916"/>
      <c r="J60" s="916"/>
      <c r="K60" s="916"/>
      <c r="L60" s="916"/>
      <c r="M60" s="916"/>
      <c r="N60" s="916"/>
      <c r="O60" s="916"/>
      <c r="P60" s="916"/>
      <c r="Q60" s="916"/>
      <c r="R60" s="916"/>
      <c r="S60" s="47"/>
      <c r="T60" s="1055"/>
      <c r="U60" s="1055"/>
      <c r="V60" s="4254"/>
      <c r="W60" s="4254"/>
      <c r="X60" s="4254"/>
      <c r="Y60" s="4254"/>
      <c r="Z60" s="4254"/>
      <c r="AA60" s="1062"/>
      <c r="AB60" s="4253"/>
      <c r="AC60" s="1055"/>
      <c r="AD60" s="1055"/>
      <c r="AE60" s="4254"/>
      <c r="AF60" s="4254"/>
      <c r="AG60" s="4254"/>
      <c r="AH60" s="4254"/>
      <c r="AI60" s="4254"/>
      <c r="AJ60" s="1061"/>
      <c r="AK60" s="1061"/>
      <c r="AL60" s="1065"/>
    </row>
    <row r="61" spans="1:38" ht="12" customHeight="1">
      <c r="A61" s="1048"/>
      <c r="B61" s="920"/>
      <c r="C61" s="940" t="s">
        <v>516</v>
      </c>
      <c r="D61" s="940"/>
      <c r="E61" s="910"/>
      <c r="F61" s="910"/>
      <c r="G61" s="935"/>
      <c r="H61" s="935"/>
      <c r="I61" s="935"/>
      <c r="J61" s="935"/>
      <c r="K61" s="935"/>
      <c r="L61" s="935"/>
      <c r="M61" s="935"/>
      <c r="N61" s="935"/>
      <c r="O61" s="935"/>
      <c r="P61" s="935"/>
      <c r="Q61" s="935"/>
      <c r="R61" s="935"/>
      <c r="S61" s="1056"/>
      <c r="T61" s="47"/>
      <c r="U61" s="47"/>
      <c r="V61" s="4254"/>
      <c r="W61" s="4254"/>
      <c r="X61" s="4254"/>
      <c r="Y61" s="4254"/>
      <c r="Z61" s="4254"/>
      <c r="AA61" s="1062"/>
      <c r="AB61" s="4253"/>
      <c r="AC61" s="47"/>
      <c r="AD61" s="47"/>
      <c r="AE61" s="4254"/>
      <c r="AF61" s="4254"/>
      <c r="AG61" s="4254"/>
      <c r="AH61" s="4254"/>
      <c r="AI61" s="4254"/>
      <c r="AJ61" s="1061"/>
      <c r="AK61" s="1061"/>
      <c r="AL61" s="1065"/>
    </row>
    <row r="62" spans="1:38" ht="12" customHeight="1">
      <c r="A62" s="1048"/>
      <c r="B62" s="920"/>
      <c r="C62" s="940"/>
      <c r="D62" s="940"/>
      <c r="E62" s="910"/>
      <c r="F62" s="910"/>
      <c r="G62" s="935"/>
      <c r="H62" s="935"/>
      <c r="I62" s="935"/>
      <c r="J62" s="935"/>
      <c r="K62" s="935"/>
      <c r="L62" s="935"/>
      <c r="M62" s="935"/>
      <c r="N62" s="935"/>
      <c r="O62" s="935"/>
      <c r="P62" s="935"/>
      <c r="Q62" s="935"/>
      <c r="R62" s="935"/>
      <c r="S62" s="1056"/>
      <c r="T62" s="47"/>
      <c r="U62" s="47"/>
      <c r="V62" s="1057"/>
      <c r="W62" s="1057"/>
      <c r="X62" s="1057"/>
      <c r="Y62" s="1057"/>
      <c r="Z62" s="1057"/>
      <c r="AA62" s="1062"/>
      <c r="AB62" s="1062"/>
      <c r="AC62" s="47"/>
      <c r="AD62" s="47"/>
      <c r="AE62" s="1057"/>
      <c r="AF62" s="1057"/>
      <c r="AG62" s="1057"/>
      <c r="AH62" s="1057"/>
      <c r="AI62" s="1057"/>
      <c r="AJ62" s="1061"/>
      <c r="AK62" s="1061"/>
      <c r="AL62" s="1065"/>
    </row>
    <row r="63" spans="1:38" ht="13.5" customHeight="1">
      <c r="A63" s="1048"/>
      <c r="B63" s="920"/>
      <c r="C63" s="910"/>
      <c r="D63" s="910"/>
      <c r="E63" s="910"/>
      <c r="F63" s="910"/>
      <c r="G63" s="910"/>
      <c r="H63" s="910"/>
      <c r="I63" s="910"/>
      <c r="J63" s="910"/>
      <c r="K63" s="910"/>
      <c r="L63" s="910"/>
      <c r="M63" s="910"/>
      <c r="N63" s="910"/>
      <c r="O63" s="910"/>
      <c r="P63" s="910"/>
      <c r="Q63" s="910"/>
      <c r="R63" s="910"/>
      <c r="S63" s="1056"/>
      <c r="T63" s="910"/>
      <c r="U63" s="910"/>
      <c r="V63" s="1054"/>
      <c r="W63" s="1054"/>
      <c r="X63" s="4250" t="s">
        <v>517</v>
      </c>
      <c r="Y63" s="4251"/>
      <c r="Z63" s="4251"/>
      <c r="AA63" s="937"/>
      <c r="AB63" s="937"/>
      <c r="AC63" s="910"/>
      <c r="AD63" s="910"/>
      <c r="AE63" s="1058"/>
      <c r="AF63" s="1054"/>
      <c r="AG63" s="4250" t="s">
        <v>518</v>
      </c>
      <c r="AH63" s="4251"/>
      <c r="AI63" s="4251"/>
      <c r="AJ63" s="101"/>
      <c r="AK63" s="101"/>
      <c r="AL63" s="1065"/>
    </row>
    <row r="64" spans="1:38" ht="12" customHeight="1">
      <c r="A64" s="1048"/>
      <c r="B64" s="929">
        <v>6.7</v>
      </c>
      <c r="C64" s="922" t="s">
        <v>519</v>
      </c>
      <c r="D64" s="922"/>
      <c r="E64" s="910"/>
      <c r="F64" s="910"/>
      <c r="G64" s="910"/>
      <c r="H64" s="910"/>
      <c r="I64" s="910"/>
      <c r="J64" s="910"/>
      <c r="K64" s="910"/>
      <c r="L64" s="910"/>
      <c r="M64" s="910"/>
      <c r="N64" s="910"/>
      <c r="O64" s="910"/>
      <c r="P64" s="910"/>
      <c r="Q64" s="910"/>
      <c r="R64" s="910"/>
      <c r="S64" s="102"/>
      <c r="T64" s="1059"/>
      <c r="U64" s="1059"/>
      <c r="V64" s="4254"/>
      <c r="W64" s="4254"/>
      <c r="X64" s="4254"/>
      <c r="Y64" s="4254"/>
      <c r="Z64" s="4254"/>
      <c r="AA64" s="1062"/>
      <c r="AB64" s="4253"/>
      <c r="AC64" s="1059"/>
      <c r="AD64" s="1059"/>
      <c r="AE64" s="4254"/>
      <c r="AF64" s="4254"/>
      <c r="AG64" s="4254"/>
      <c r="AH64" s="4254"/>
      <c r="AI64" s="4254"/>
      <c r="AJ64" s="1061"/>
      <c r="AK64" s="1061"/>
      <c r="AL64" s="1065"/>
    </row>
    <row r="65" spans="1:38" ht="12" customHeight="1">
      <c r="A65" s="1048"/>
      <c r="B65" s="929"/>
      <c r="C65" s="940" t="s">
        <v>520</v>
      </c>
      <c r="D65" s="940"/>
      <c r="E65" s="910"/>
      <c r="F65" s="910"/>
      <c r="G65" s="910"/>
      <c r="H65" s="910"/>
      <c r="I65" s="910"/>
      <c r="J65" s="910"/>
      <c r="K65" s="910"/>
      <c r="L65" s="910"/>
      <c r="M65" s="910"/>
      <c r="N65" s="910"/>
      <c r="O65" s="910"/>
      <c r="P65" s="910"/>
      <c r="Q65" s="910"/>
      <c r="R65" s="910"/>
      <c r="S65" s="1056"/>
      <c r="T65" s="1074"/>
      <c r="U65" s="1074"/>
      <c r="V65" s="4254"/>
      <c r="W65" s="4254"/>
      <c r="X65" s="4254"/>
      <c r="Y65" s="4254"/>
      <c r="Z65" s="4254"/>
      <c r="AA65" s="1062"/>
      <c r="AB65" s="4253"/>
      <c r="AC65" s="1074"/>
      <c r="AD65" s="1074"/>
      <c r="AE65" s="4254"/>
      <c r="AF65" s="4254"/>
      <c r="AG65" s="4254"/>
      <c r="AH65" s="4254"/>
      <c r="AI65" s="4254"/>
      <c r="AJ65" s="1061"/>
      <c r="AK65" s="1061"/>
      <c r="AL65" s="1065"/>
    </row>
    <row r="66" spans="1:38" ht="12" customHeight="1">
      <c r="A66" s="1048"/>
      <c r="B66" s="929"/>
      <c r="C66" s="940"/>
      <c r="D66" s="940"/>
      <c r="E66" s="910"/>
      <c r="F66" s="910"/>
      <c r="G66" s="910"/>
      <c r="H66" s="910"/>
      <c r="I66" s="910"/>
      <c r="J66" s="910"/>
      <c r="K66" s="910"/>
      <c r="L66" s="910"/>
      <c r="M66" s="910"/>
      <c r="N66" s="910"/>
      <c r="O66" s="910"/>
      <c r="P66" s="910"/>
      <c r="Q66" s="910"/>
      <c r="R66" s="910"/>
      <c r="S66" s="1056"/>
      <c r="T66" s="1074"/>
      <c r="U66" s="1074"/>
      <c r="V66" s="1057"/>
      <c r="W66" s="1057"/>
      <c r="X66" s="1057"/>
      <c r="Y66" s="1057"/>
      <c r="Z66" s="1057"/>
      <c r="AA66" s="1062"/>
      <c r="AB66" s="1062"/>
      <c r="AC66" s="1074"/>
      <c r="AD66" s="1074"/>
      <c r="AE66" s="1057"/>
      <c r="AF66" s="1057"/>
      <c r="AG66" s="1057"/>
      <c r="AH66" s="1057"/>
      <c r="AI66" s="1057"/>
      <c r="AJ66" s="1061"/>
      <c r="AK66" s="1061"/>
      <c r="AL66" s="1065"/>
    </row>
    <row r="67" spans="1:38" ht="13.5" customHeight="1">
      <c r="A67" s="1048"/>
      <c r="B67" s="929"/>
      <c r="C67" s="910"/>
      <c r="D67" s="910"/>
      <c r="E67" s="910"/>
      <c r="F67" s="910"/>
      <c r="G67" s="910"/>
      <c r="H67" s="910"/>
      <c r="I67" s="910"/>
      <c r="J67" s="910"/>
      <c r="K67" s="910"/>
      <c r="L67" s="910"/>
      <c r="M67" s="910"/>
      <c r="N67" s="910"/>
      <c r="O67" s="910"/>
      <c r="P67" s="910"/>
      <c r="Q67" s="910"/>
      <c r="R67" s="910"/>
      <c r="S67" s="1056"/>
      <c r="T67" s="910"/>
      <c r="U67" s="910"/>
      <c r="V67" s="910"/>
      <c r="W67" s="937"/>
      <c r="X67" s="4250" t="s">
        <v>521</v>
      </c>
      <c r="Y67" s="4251"/>
      <c r="Z67" s="4251"/>
      <c r="AA67" s="937"/>
      <c r="AB67" s="937"/>
      <c r="AC67" s="910"/>
      <c r="AD67" s="910"/>
      <c r="AE67" s="1079"/>
      <c r="AF67" s="937"/>
      <c r="AG67" s="4250" t="s">
        <v>522</v>
      </c>
      <c r="AH67" s="4251"/>
      <c r="AI67" s="4251"/>
      <c r="AJ67" s="101"/>
      <c r="AK67" s="101"/>
      <c r="AL67" s="1065"/>
    </row>
    <row r="68" spans="1:38" ht="12" customHeight="1">
      <c r="A68" s="1048"/>
      <c r="B68" s="929">
        <v>6.8</v>
      </c>
      <c r="C68" s="1051" t="s">
        <v>2390</v>
      </c>
      <c r="D68" s="922"/>
      <c r="E68" s="910"/>
      <c r="F68" s="910"/>
      <c r="G68" s="916"/>
      <c r="H68" s="916"/>
      <c r="I68" s="916"/>
      <c r="J68" s="916"/>
      <c r="K68" s="916"/>
      <c r="L68" s="916"/>
      <c r="M68" s="916"/>
      <c r="N68" s="916"/>
      <c r="O68" s="916"/>
      <c r="P68" s="916"/>
      <c r="Q68" s="916"/>
      <c r="R68" s="916"/>
      <c r="S68" s="102"/>
      <c r="T68" s="1059"/>
      <c r="U68" s="1075"/>
      <c r="V68" s="4259">
        <f>V12+V18+V22+V28+V32+V36+V42+V48+V52+V56+V60+V64</f>
        <v>0</v>
      </c>
      <c r="W68" s="4259"/>
      <c r="X68" s="4259"/>
      <c r="Y68" s="4259"/>
      <c r="Z68" s="4259"/>
      <c r="AA68" s="1062"/>
      <c r="AB68" s="4253"/>
      <c r="AC68" s="1059"/>
      <c r="AD68" s="1075"/>
      <c r="AE68" s="4259">
        <f>AE12+AE18+AE22+AE28+AE32+AE36+AE42+AE48+AE52+AE56+AE60+AE64</f>
        <v>0</v>
      </c>
      <c r="AF68" s="4259"/>
      <c r="AG68" s="4259"/>
      <c r="AH68" s="4259"/>
      <c r="AI68" s="4259"/>
      <c r="AJ68" s="1061"/>
      <c r="AK68" s="1061"/>
      <c r="AL68" s="1065"/>
    </row>
    <row r="69" spans="1:38" ht="12" customHeight="1">
      <c r="A69" s="1048"/>
      <c r="B69" s="910"/>
      <c r="C69" s="1672" t="s">
        <v>2391</v>
      </c>
      <c r="D69" s="940"/>
      <c r="E69" s="910"/>
      <c r="F69" s="910"/>
      <c r="G69" s="935"/>
      <c r="H69" s="935"/>
      <c r="I69" s="935"/>
      <c r="J69" s="935"/>
      <c r="K69" s="935"/>
      <c r="L69" s="935"/>
      <c r="M69" s="935"/>
      <c r="N69" s="935"/>
      <c r="O69" s="935"/>
      <c r="P69" s="935"/>
      <c r="Q69" s="935"/>
      <c r="R69" s="935"/>
      <c r="S69" s="1056"/>
      <c r="T69" s="1059"/>
      <c r="U69" s="1075"/>
      <c r="V69" s="4259"/>
      <c r="W69" s="4259"/>
      <c r="X69" s="4259"/>
      <c r="Y69" s="4259"/>
      <c r="Z69" s="4259"/>
      <c r="AA69" s="1062"/>
      <c r="AB69" s="4253"/>
      <c r="AC69" s="1059"/>
      <c r="AD69" s="1075"/>
      <c r="AE69" s="4259"/>
      <c r="AF69" s="4259"/>
      <c r="AG69" s="4259"/>
      <c r="AH69" s="4259"/>
      <c r="AI69" s="4259"/>
      <c r="AJ69" s="1061"/>
      <c r="AK69" s="1061"/>
      <c r="AL69" s="1065"/>
    </row>
    <row r="70" spans="1:38" ht="12" customHeight="1">
      <c r="A70" s="1048"/>
      <c r="B70" s="910"/>
      <c r="C70" s="940"/>
      <c r="D70" s="940"/>
      <c r="E70" s="910"/>
      <c r="F70" s="910"/>
      <c r="G70" s="935"/>
      <c r="H70" s="935"/>
      <c r="I70" s="935"/>
      <c r="J70" s="935"/>
      <c r="K70" s="935"/>
      <c r="L70" s="935"/>
      <c r="M70" s="935"/>
      <c r="N70" s="935"/>
      <c r="O70" s="935"/>
      <c r="P70" s="935"/>
      <c r="Q70" s="935"/>
      <c r="R70" s="935"/>
      <c r="S70" s="1056"/>
      <c r="T70" s="1076"/>
      <c r="U70" s="1076"/>
      <c r="V70" s="1077"/>
      <c r="W70" s="1077"/>
      <c r="X70" s="1077"/>
      <c r="Y70" s="1077"/>
      <c r="Z70" s="1077"/>
      <c r="AA70" s="1062"/>
      <c r="AB70" s="1062"/>
      <c r="AC70" s="1076"/>
      <c r="AD70" s="1076"/>
      <c r="AE70" s="1077"/>
      <c r="AF70" s="1077"/>
      <c r="AG70" s="1077"/>
      <c r="AH70" s="1077"/>
      <c r="AI70" s="1077"/>
      <c r="AJ70" s="1061"/>
      <c r="AK70" s="1061"/>
      <c r="AL70" s="1065"/>
    </row>
    <row r="71" spans="1:38" ht="12" customHeight="1">
      <c r="A71" s="1048"/>
      <c r="B71" s="1069" t="s">
        <v>523</v>
      </c>
      <c r="C71" s="101" t="s">
        <v>524</v>
      </c>
      <c r="D71" s="940"/>
      <c r="E71" s="910"/>
      <c r="F71" s="910"/>
      <c r="G71" s="935"/>
      <c r="H71" s="935"/>
      <c r="I71" s="935"/>
      <c r="J71" s="935"/>
      <c r="K71" s="935"/>
      <c r="L71" s="935"/>
      <c r="M71" s="935"/>
      <c r="N71" s="935"/>
      <c r="O71" s="935"/>
      <c r="P71" s="935"/>
      <c r="Q71" s="935"/>
      <c r="R71" s="935"/>
      <c r="S71" s="1056"/>
      <c r="T71" s="1076"/>
      <c r="U71" s="1076"/>
      <c r="V71" s="1077"/>
      <c r="W71" s="1077"/>
      <c r="X71" s="1077"/>
      <c r="Y71" s="1077"/>
      <c r="Z71" s="1077"/>
      <c r="AA71" s="1062"/>
      <c r="AB71" s="1062"/>
      <c r="AC71" s="1076"/>
      <c r="AD71" s="1076"/>
      <c r="AE71" s="1077"/>
      <c r="AF71" s="1077"/>
      <c r="AG71" s="1077"/>
      <c r="AH71" s="1077"/>
      <c r="AI71" s="1077"/>
      <c r="AJ71" s="1061"/>
      <c r="AK71" s="1061"/>
      <c r="AL71" s="1065"/>
    </row>
    <row r="72" spans="1:38" ht="10.5" customHeight="1">
      <c r="A72" s="1048"/>
      <c r="B72" s="910"/>
      <c r="C72" s="105" t="s">
        <v>525</v>
      </c>
      <c r="D72" s="940"/>
      <c r="E72" s="910"/>
      <c r="F72" s="910"/>
      <c r="G72" s="935"/>
      <c r="H72" s="935"/>
      <c r="I72" s="935"/>
      <c r="J72" s="935"/>
      <c r="K72" s="935"/>
      <c r="L72" s="935"/>
      <c r="M72" s="935"/>
      <c r="N72" s="935"/>
      <c r="O72" s="935"/>
      <c r="P72" s="935"/>
      <c r="Q72" s="935"/>
      <c r="R72" s="935"/>
      <c r="S72" s="1056"/>
      <c r="T72" s="1076"/>
      <c r="U72" s="1076"/>
      <c r="V72" s="1077"/>
      <c r="W72" s="1077"/>
      <c r="X72" s="1077"/>
      <c r="Y72" s="1077"/>
      <c r="Z72" s="1077"/>
      <c r="AA72" s="1062"/>
      <c r="AB72" s="1062"/>
      <c r="AC72" s="1076"/>
      <c r="AD72" s="1076"/>
      <c r="AE72" s="1077"/>
      <c r="AF72" s="1077"/>
      <c r="AG72" s="1077"/>
      <c r="AH72" s="1077"/>
      <c r="AI72" s="1077"/>
      <c r="AJ72" s="1061"/>
      <c r="AK72" s="1061"/>
      <c r="AL72" s="1065"/>
    </row>
    <row r="73" spans="1:38" ht="12" customHeight="1">
      <c r="A73" s="1048"/>
      <c r="B73" s="910"/>
      <c r="C73" s="940"/>
      <c r="D73" s="940"/>
      <c r="E73" s="910"/>
      <c r="F73" s="910"/>
      <c r="G73" s="935"/>
      <c r="H73" s="935"/>
      <c r="I73" s="935"/>
      <c r="J73" s="935"/>
      <c r="K73" s="935"/>
      <c r="L73" s="935"/>
      <c r="M73" s="935"/>
      <c r="N73" s="935"/>
      <c r="O73" s="935"/>
      <c r="P73" s="935"/>
      <c r="Q73" s="935"/>
      <c r="R73" s="935"/>
      <c r="S73" s="1056"/>
      <c r="T73" s="1076"/>
      <c r="U73" s="1076"/>
      <c r="V73" s="1077"/>
      <c r="W73" s="1077"/>
      <c r="X73" s="1077"/>
      <c r="Y73" s="1077"/>
      <c r="Z73" s="1077"/>
      <c r="AA73" s="1062"/>
      <c r="AB73" s="1062"/>
      <c r="AC73" s="1076"/>
      <c r="AD73" s="1076"/>
      <c r="AE73" s="1077"/>
      <c r="AF73" s="1077"/>
      <c r="AG73" s="1077"/>
      <c r="AH73" s="1077"/>
      <c r="AI73" s="1077"/>
      <c r="AJ73" s="1061"/>
      <c r="AK73" s="1061"/>
      <c r="AL73" s="1065"/>
    </row>
    <row r="74" spans="1:38" ht="11.25" customHeight="1">
      <c r="A74" s="1048"/>
      <c r="B74" s="1070" t="s">
        <v>526</v>
      </c>
      <c r="C74" s="101" t="s">
        <v>527</v>
      </c>
      <c r="D74" s="940"/>
      <c r="E74" s="910"/>
      <c r="F74" s="910"/>
      <c r="G74" s="935"/>
      <c r="H74" s="935"/>
      <c r="I74" s="935"/>
      <c r="J74" s="935"/>
      <c r="K74" s="935"/>
      <c r="L74" s="935"/>
      <c r="M74" s="935"/>
      <c r="N74" s="935"/>
      <c r="O74" s="935"/>
      <c r="P74" s="935"/>
      <c r="Q74" s="935"/>
      <c r="R74" s="935"/>
      <c r="S74" s="1056"/>
      <c r="T74" s="1076"/>
      <c r="U74" s="1076"/>
      <c r="V74" s="1077"/>
      <c r="W74" s="1077"/>
      <c r="X74" s="1077"/>
      <c r="Y74" s="1077"/>
      <c r="Z74" s="1077"/>
      <c r="AA74" s="1062"/>
      <c r="AB74" s="1062"/>
      <c r="AC74" s="1076"/>
      <c r="AD74" s="1076"/>
      <c r="AE74" s="1077"/>
      <c r="AF74" s="1077"/>
      <c r="AG74" s="1077"/>
      <c r="AH74" s="1077"/>
      <c r="AI74" s="1077"/>
      <c r="AJ74" s="1061"/>
      <c r="AK74" s="1061"/>
      <c r="AL74" s="1065"/>
    </row>
    <row r="75" spans="1:38" ht="12" customHeight="1">
      <c r="A75" s="1048"/>
      <c r="B75" s="910"/>
      <c r="C75" s="1071" t="s">
        <v>528</v>
      </c>
      <c r="D75" s="940"/>
      <c r="E75" s="910"/>
      <c r="F75" s="910"/>
      <c r="G75" s="935"/>
      <c r="H75" s="935"/>
      <c r="I75" s="935"/>
      <c r="J75" s="935"/>
      <c r="K75" s="935"/>
      <c r="L75" s="935"/>
      <c r="M75" s="935"/>
      <c r="N75" s="935"/>
      <c r="O75" s="935"/>
      <c r="P75" s="935"/>
      <c r="Q75" s="935"/>
      <c r="R75" s="935"/>
      <c r="S75" s="1056"/>
      <c r="T75" s="1076"/>
      <c r="U75" s="1076"/>
      <c r="V75" s="1077"/>
      <c r="W75" s="1077"/>
      <c r="X75" s="1077"/>
      <c r="Y75" s="1077"/>
      <c r="Z75" s="1077"/>
      <c r="AA75" s="1062"/>
      <c r="AB75" s="1062"/>
      <c r="AC75" s="1076"/>
      <c r="AD75" s="1076"/>
      <c r="AE75" s="1077"/>
      <c r="AF75" s="1077"/>
      <c r="AG75" s="1077"/>
      <c r="AH75" s="1077"/>
      <c r="AI75" s="1077"/>
      <c r="AJ75" s="1061"/>
      <c r="AK75" s="1061"/>
      <c r="AL75" s="1065"/>
    </row>
    <row r="76" spans="1:38" ht="12" customHeight="1">
      <c r="A76" s="1048"/>
      <c r="B76" s="910"/>
      <c r="C76" s="940" t="s">
        <v>529</v>
      </c>
      <c r="D76" s="940"/>
      <c r="E76" s="910"/>
      <c r="F76" s="910"/>
      <c r="G76" s="935"/>
      <c r="H76" s="935"/>
      <c r="I76" s="935"/>
      <c r="J76" s="935"/>
      <c r="K76" s="935"/>
      <c r="L76" s="935"/>
      <c r="M76" s="935"/>
      <c r="N76" s="935"/>
      <c r="O76" s="935"/>
      <c r="P76" s="935"/>
      <c r="Q76" s="935"/>
      <c r="R76" s="935"/>
      <c r="S76" s="1056"/>
      <c r="T76" s="1076"/>
      <c r="U76" s="1076"/>
      <c r="V76" s="1077"/>
      <c r="W76" s="1077"/>
      <c r="X76" s="1077"/>
      <c r="Y76" s="1077"/>
      <c r="Z76" s="1077"/>
      <c r="AA76" s="1062"/>
      <c r="AB76" s="1062"/>
      <c r="AC76" s="1076"/>
      <c r="AD76" s="1076"/>
      <c r="AE76" s="1077"/>
      <c r="AF76" s="1077"/>
      <c r="AG76" s="1077"/>
      <c r="AH76" s="1077"/>
      <c r="AI76" s="1077"/>
      <c r="AJ76" s="1061"/>
      <c r="AK76" s="1061"/>
      <c r="AL76" s="1065"/>
    </row>
    <row r="77" spans="1:38" ht="12" customHeight="1">
      <c r="A77" s="1048"/>
      <c r="B77" s="910"/>
      <c r="C77" s="940" t="s">
        <v>530</v>
      </c>
      <c r="D77" s="940"/>
      <c r="E77" s="910"/>
      <c r="F77" s="910"/>
      <c r="G77" s="935"/>
      <c r="H77" s="935"/>
      <c r="I77" s="935"/>
      <c r="J77" s="935"/>
      <c r="K77" s="935"/>
      <c r="L77" s="935"/>
      <c r="M77" s="935"/>
      <c r="N77" s="935"/>
      <c r="O77" s="935"/>
      <c r="P77" s="935"/>
      <c r="Q77" s="935"/>
      <c r="R77" s="935"/>
      <c r="S77" s="1056"/>
      <c r="T77" s="1076"/>
      <c r="U77" s="1076"/>
      <c r="V77" s="1077"/>
      <c r="W77" s="1077"/>
      <c r="X77" s="1077"/>
      <c r="Y77" s="1077"/>
      <c r="Z77" s="1077"/>
      <c r="AA77" s="1062"/>
      <c r="AB77" s="1062"/>
      <c r="AC77" s="1076"/>
      <c r="AD77" s="1076"/>
      <c r="AE77" s="1077"/>
      <c r="AF77" s="1077"/>
      <c r="AG77" s="1077"/>
      <c r="AH77" s="1077"/>
      <c r="AI77" s="1077"/>
      <c r="AJ77" s="1061"/>
      <c r="AK77" s="1061"/>
      <c r="AL77" s="1065"/>
    </row>
    <row r="78" spans="1:38" ht="12" customHeight="1">
      <c r="A78" s="1048"/>
      <c r="B78" s="910"/>
      <c r="C78" s="940"/>
      <c r="D78" s="940"/>
      <c r="E78" s="910"/>
      <c r="F78" s="910"/>
      <c r="G78" s="935"/>
      <c r="H78" s="935"/>
      <c r="I78" s="935"/>
      <c r="J78" s="935"/>
      <c r="K78" s="935"/>
      <c r="L78" s="935"/>
      <c r="M78" s="935"/>
      <c r="N78" s="935"/>
      <c r="O78" s="935"/>
      <c r="P78" s="935"/>
      <c r="Q78" s="935"/>
      <c r="R78" s="935"/>
      <c r="S78" s="1056"/>
      <c r="T78" s="1076"/>
      <c r="U78" s="1076"/>
      <c r="V78" s="1077"/>
      <c r="W78" s="1077"/>
      <c r="X78" s="1077"/>
      <c r="Y78" s="1077"/>
      <c r="Z78" s="1077"/>
      <c r="AA78" s="1062"/>
      <c r="AB78" s="1062"/>
      <c r="AC78" s="1076"/>
      <c r="AD78" s="1076"/>
      <c r="AE78" s="1077"/>
      <c r="AF78" s="1077"/>
      <c r="AG78" s="1077"/>
      <c r="AH78" s="1077"/>
      <c r="AI78" s="1077"/>
      <c r="AJ78" s="1061"/>
      <c r="AK78" s="1061"/>
      <c r="AL78" s="1065"/>
    </row>
    <row r="79" spans="1:38" ht="12" customHeight="1">
      <c r="A79" s="1048"/>
      <c r="B79" s="910"/>
      <c r="C79" s="940"/>
      <c r="D79" s="940"/>
      <c r="E79" s="910"/>
      <c r="F79" s="910"/>
      <c r="G79" s="935"/>
      <c r="H79" s="935"/>
      <c r="I79" s="935"/>
      <c r="J79" s="935"/>
      <c r="K79" s="935"/>
      <c r="L79" s="935"/>
      <c r="M79" s="935"/>
      <c r="N79" s="935"/>
      <c r="O79" s="935"/>
      <c r="P79" s="935"/>
      <c r="Q79" s="935"/>
      <c r="R79" s="935"/>
      <c r="S79" s="1056"/>
      <c r="T79" s="1076"/>
      <c r="U79" s="1076"/>
      <c r="V79" s="1077"/>
      <c r="W79" s="1077"/>
      <c r="X79" s="1077"/>
      <c r="Y79" s="1077"/>
      <c r="Z79" s="1077"/>
      <c r="AA79" s="1062"/>
      <c r="AB79" s="1062"/>
      <c r="AC79" s="1076"/>
      <c r="AD79" s="1076"/>
      <c r="AE79" s="1077"/>
      <c r="AF79" s="1077"/>
      <c r="AG79" s="1077"/>
      <c r="AH79" s="1077"/>
      <c r="AI79" s="1077"/>
      <c r="AJ79" s="1061"/>
      <c r="AK79" s="1061"/>
      <c r="AL79" s="1065"/>
    </row>
    <row r="80" spans="1:38" ht="12.75" customHeight="1">
      <c r="A80" s="1072"/>
      <c r="B80" s="4255">
        <v>15</v>
      </c>
      <c r="C80" s="4255"/>
      <c r="D80" s="4255"/>
      <c r="E80" s="4255"/>
      <c r="F80" s="4255"/>
      <c r="G80" s="4255"/>
      <c r="H80" s="4255"/>
      <c r="I80" s="4255"/>
      <c r="J80" s="4255"/>
      <c r="K80" s="4255"/>
      <c r="L80" s="4255"/>
      <c r="M80" s="4255"/>
      <c r="N80" s="4255"/>
      <c r="O80" s="4255"/>
      <c r="P80" s="4255"/>
      <c r="Q80" s="4255"/>
      <c r="R80" s="4255"/>
      <c r="S80" s="4255"/>
      <c r="T80" s="4255"/>
      <c r="U80" s="4255"/>
      <c r="V80" s="4255"/>
      <c r="W80" s="4255"/>
      <c r="X80" s="4255"/>
      <c r="Y80" s="4255"/>
      <c r="Z80" s="4255"/>
      <c r="AA80" s="4255"/>
      <c r="AB80" s="4255"/>
      <c r="AC80" s="4255"/>
      <c r="AD80" s="4255"/>
      <c r="AE80" s="4255"/>
      <c r="AF80" s="4255"/>
      <c r="AG80" s="4255"/>
      <c r="AH80" s="4255"/>
      <c r="AI80" s="4255"/>
      <c r="AJ80" s="4255"/>
      <c r="AK80" s="4255"/>
      <c r="AL80" s="4256"/>
    </row>
    <row r="81" spans="1:38" ht="1" customHeight="1">
      <c r="A81" s="909"/>
      <c r="B81" s="947"/>
      <c r="C81" s="47"/>
      <c r="D81" s="47"/>
      <c r="E81" s="910"/>
      <c r="F81" s="910"/>
      <c r="G81" s="911"/>
      <c r="H81" s="946"/>
      <c r="I81" s="910"/>
      <c r="J81" s="910"/>
      <c r="K81" s="910"/>
      <c r="L81" s="910"/>
      <c r="M81" s="910"/>
      <c r="N81" s="911"/>
      <c r="O81" s="1073"/>
      <c r="P81" s="922"/>
      <c r="Q81" s="922"/>
      <c r="R81" s="922"/>
      <c r="S81" s="922"/>
      <c r="T81" s="1078"/>
      <c r="U81" s="1078"/>
      <c r="V81" s="4257"/>
      <c r="W81" s="4257"/>
      <c r="X81" s="4257"/>
      <c r="Y81" s="4257"/>
      <c r="Z81" s="4257"/>
      <c r="AA81" s="4257"/>
      <c r="AB81" s="4258"/>
      <c r="AC81" s="4258"/>
      <c r="AD81" s="4258"/>
      <c r="AE81" s="4258"/>
      <c r="AF81" s="4258"/>
      <c r="AG81" s="4258"/>
      <c r="AH81" s="4258"/>
      <c r="AI81" s="4258"/>
      <c r="AJ81" s="4258"/>
      <c r="AK81" s="4258"/>
      <c r="AL81" s="47"/>
    </row>
    <row r="82" spans="1:38" ht="16.5" customHeight="1">
      <c r="A82" s="1030"/>
      <c r="B82" s="947"/>
      <c r="C82" s="105"/>
      <c r="D82" s="105"/>
      <c r="E82" s="910"/>
      <c r="F82" s="910"/>
      <c r="G82" s="910"/>
      <c r="H82" s="910"/>
      <c r="I82" s="910"/>
      <c r="J82" s="910"/>
      <c r="K82" s="910"/>
      <c r="L82" s="910"/>
      <c r="M82" s="910"/>
      <c r="N82" s="910"/>
      <c r="O82" s="910"/>
      <c r="P82" s="910"/>
      <c r="Q82" s="910"/>
      <c r="R82" s="910"/>
      <c r="S82" s="916"/>
      <c r="T82" s="921"/>
      <c r="U82" s="921"/>
      <c r="V82" s="109"/>
      <c r="W82" s="1034"/>
      <c r="X82" s="1034"/>
      <c r="Y82" s="1034"/>
      <c r="Z82" s="1034"/>
      <c r="AA82" s="1034"/>
      <c r="AB82" s="1034"/>
      <c r="AC82" s="1034"/>
      <c r="AD82" s="1034"/>
      <c r="AE82" s="1034"/>
      <c r="AF82" s="1034"/>
      <c r="AG82" s="1034"/>
      <c r="AH82" s="921"/>
      <c r="AI82" s="921"/>
      <c r="AJ82" s="921"/>
      <c r="AK82" s="921"/>
    </row>
    <row r="83" spans="1:38" ht="16.5" customHeight="1">
      <c r="A83" s="1030"/>
      <c r="B83" s="947"/>
      <c r="C83" s="105"/>
      <c r="D83" s="105"/>
      <c r="E83" s="910"/>
      <c r="F83" s="910"/>
      <c r="G83" s="910"/>
      <c r="H83" s="910"/>
      <c r="I83" s="910"/>
      <c r="J83" s="910"/>
      <c r="K83" s="910"/>
      <c r="L83" s="910"/>
      <c r="M83" s="910"/>
      <c r="N83" s="910"/>
      <c r="O83" s="910"/>
      <c r="P83" s="910"/>
      <c r="Q83" s="910"/>
      <c r="R83" s="910"/>
      <c r="S83" s="916"/>
      <c r="T83" s="921"/>
      <c r="U83" s="921"/>
      <c r="V83" s="109"/>
      <c r="W83" s="1034"/>
      <c r="X83" s="1034"/>
      <c r="Y83" s="1034"/>
      <c r="Z83" s="1034"/>
      <c r="AA83" s="1034"/>
      <c r="AB83" s="1034"/>
      <c r="AC83" s="1034"/>
      <c r="AD83" s="1034"/>
      <c r="AE83" s="1034"/>
      <c r="AF83" s="1034"/>
      <c r="AG83" s="1034"/>
      <c r="AH83" s="921"/>
      <c r="AI83" s="921"/>
      <c r="AJ83" s="921"/>
      <c r="AK83" s="921"/>
    </row>
    <row r="84" spans="1:38" ht="16.5" customHeight="1">
      <c r="A84" s="991"/>
      <c r="B84" s="910"/>
      <c r="C84" s="910"/>
      <c r="D84" s="910"/>
      <c r="E84" s="910"/>
      <c r="F84" s="910"/>
      <c r="G84" s="910"/>
      <c r="H84" s="910"/>
      <c r="I84" s="910"/>
      <c r="J84" s="910"/>
      <c r="K84" s="910"/>
      <c r="L84" s="910"/>
      <c r="M84" s="910"/>
      <c r="N84" s="910"/>
      <c r="O84" s="910"/>
      <c r="P84" s="910"/>
      <c r="Q84" s="910"/>
      <c r="R84" s="910"/>
      <c r="S84" s="910"/>
      <c r="T84" s="910"/>
      <c r="U84" s="910"/>
      <c r="V84" s="910"/>
      <c r="W84" s="910"/>
      <c r="X84" s="910"/>
      <c r="Y84" s="910"/>
      <c r="Z84" s="910"/>
      <c r="AA84" s="910"/>
      <c r="AB84" s="910"/>
      <c r="AC84" s="910"/>
      <c r="AD84" s="910"/>
      <c r="AE84" s="910"/>
      <c r="AF84" s="910"/>
      <c r="AG84" s="910"/>
      <c r="AH84" s="910"/>
      <c r="AI84" s="910"/>
      <c r="AJ84" s="910"/>
      <c r="AK84" s="910"/>
      <c r="AL84" s="47"/>
    </row>
    <row r="85" spans="1:38" ht="16.5" customHeight="1">
      <c r="A85" s="47"/>
      <c r="B85" s="47"/>
      <c r="C85" s="47"/>
      <c r="D85" s="47"/>
      <c r="E85" s="47"/>
      <c r="F85" s="47"/>
      <c r="G85" s="47"/>
      <c r="H85" s="47"/>
      <c r="I85" s="47"/>
      <c r="J85" s="47"/>
      <c r="K85" s="47"/>
      <c r="L85" s="47"/>
      <c r="M85" s="47"/>
      <c r="N85" s="47"/>
      <c r="O85" s="47"/>
      <c r="P85" s="47"/>
      <c r="Q85" s="47"/>
      <c r="R85" s="47"/>
      <c r="S85" s="47"/>
      <c r="T85" s="47"/>
      <c r="U85" s="47"/>
      <c r="V85" s="47"/>
      <c r="W85" s="47"/>
      <c r="X85" s="47"/>
      <c r="Y85" s="47"/>
      <c r="Z85" s="47"/>
      <c r="AA85" s="47"/>
      <c r="AB85" s="47"/>
      <c r="AC85" s="47"/>
      <c r="AD85" s="47"/>
      <c r="AE85" s="47"/>
      <c r="AF85" s="47"/>
      <c r="AG85" s="47"/>
      <c r="AH85" s="47"/>
      <c r="AI85" s="47"/>
      <c r="AJ85" s="47"/>
      <c r="AK85" s="47"/>
      <c r="AL85" s="47"/>
    </row>
    <row r="86" spans="1:38" ht="16.5" customHeight="1">
      <c r="A86" s="47"/>
      <c r="B86" s="47"/>
      <c r="C86" s="47"/>
      <c r="D86" s="47"/>
      <c r="E86" s="47"/>
      <c r="F86" s="47"/>
      <c r="G86" s="47"/>
      <c r="H86" s="47"/>
      <c r="I86" s="47"/>
      <c r="J86" s="47"/>
      <c r="K86" s="47"/>
      <c r="L86" s="47"/>
      <c r="M86" s="47"/>
      <c r="N86" s="47"/>
      <c r="O86" s="47"/>
      <c r="P86" s="47"/>
      <c r="Q86" s="47"/>
      <c r="R86" s="47"/>
      <c r="S86" s="47"/>
      <c r="T86" s="47"/>
      <c r="U86" s="47"/>
      <c r="V86" s="47"/>
      <c r="W86" s="47"/>
      <c r="X86" s="47"/>
      <c r="Y86" s="47"/>
      <c r="Z86" s="47"/>
      <c r="AA86" s="47"/>
      <c r="AB86" s="47"/>
      <c r="AC86" s="47"/>
      <c r="AD86" s="47"/>
      <c r="AE86" s="47"/>
      <c r="AF86" s="47"/>
      <c r="AG86" s="47"/>
      <c r="AH86" s="47"/>
      <c r="AI86" s="47"/>
      <c r="AJ86" s="47"/>
      <c r="AK86" s="47"/>
      <c r="AL86" s="47"/>
    </row>
    <row r="87" spans="1:38" ht="16.5" customHeight="1">
      <c r="A87" s="47"/>
      <c r="B87" s="47"/>
      <c r="C87" s="47"/>
      <c r="D87" s="47"/>
      <c r="E87" s="47"/>
      <c r="F87" s="47"/>
      <c r="G87" s="47"/>
      <c r="H87" s="47"/>
      <c r="I87" s="47"/>
      <c r="J87" s="47"/>
      <c r="K87" s="47"/>
      <c r="L87" s="47"/>
      <c r="M87" s="47"/>
      <c r="N87" s="47"/>
      <c r="O87" s="47"/>
      <c r="P87" s="47"/>
      <c r="Q87" s="47"/>
      <c r="R87" s="47"/>
      <c r="S87" s="47"/>
      <c r="T87" s="47"/>
      <c r="U87" s="47"/>
      <c r="V87" s="47"/>
      <c r="W87" s="47"/>
      <c r="X87" s="47"/>
      <c r="Y87" s="47"/>
      <c r="Z87" s="47"/>
      <c r="AA87" s="47"/>
      <c r="AB87" s="47"/>
      <c r="AC87" s="47"/>
      <c r="AD87" s="47"/>
      <c r="AE87" s="47"/>
      <c r="AF87" s="47"/>
      <c r="AG87" s="47"/>
      <c r="AH87" s="47"/>
      <c r="AI87" s="47"/>
      <c r="AJ87" s="47"/>
      <c r="AK87" s="47"/>
      <c r="AL87" s="47"/>
    </row>
    <row r="88" spans="1:38" ht="16.5" customHeight="1">
      <c r="A88" s="47"/>
      <c r="B88" s="47"/>
      <c r="C88" s="47"/>
      <c r="D88" s="47"/>
      <c r="E88" s="47"/>
      <c r="F88" s="47"/>
      <c r="G88" s="47"/>
      <c r="H88" s="47"/>
      <c r="I88" s="47"/>
      <c r="J88" s="47"/>
      <c r="K88" s="47"/>
      <c r="L88" s="47"/>
      <c r="M88" s="47"/>
      <c r="N88" s="47"/>
      <c r="O88" s="47"/>
      <c r="P88" s="47"/>
      <c r="Q88" s="47"/>
      <c r="R88" s="47"/>
      <c r="S88" s="47"/>
      <c r="T88" s="47"/>
      <c r="U88" s="47"/>
      <c r="V88" s="47"/>
      <c r="W88" s="47"/>
      <c r="X88" s="47"/>
      <c r="Y88" s="47"/>
      <c r="Z88" s="47"/>
      <c r="AA88" s="47"/>
      <c r="AB88" s="47"/>
      <c r="AC88" s="47"/>
      <c r="AD88" s="47"/>
      <c r="AE88" s="47"/>
      <c r="AF88" s="47"/>
      <c r="AG88" s="47"/>
      <c r="AH88" s="47"/>
      <c r="AI88" s="47"/>
      <c r="AJ88" s="47"/>
      <c r="AK88" s="47"/>
      <c r="AL88" s="47"/>
    </row>
    <row r="89" spans="1:38" ht="16.5" customHeight="1">
      <c r="A89" s="47"/>
      <c r="B89" s="47"/>
      <c r="C89" s="47"/>
      <c r="D89" s="47"/>
      <c r="E89" s="47"/>
      <c r="F89" s="47"/>
      <c r="G89" s="47"/>
      <c r="H89" s="47"/>
      <c r="I89" s="47"/>
      <c r="J89" s="47"/>
      <c r="K89" s="47"/>
      <c r="L89" s="47"/>
      <c r="M89" s="47"/>
      <c r="N89" s="47"/>
      <c r="O89" s="47"/>
      <c r="P89" s="47"/>
      <c r="Q89" s="47"/>
      <c r="R89" s="47"/>
      <c r="S89" s="47"/>
      <c r="T89" s="47"/>
      <c r="U89" s="47"/>
      <c r="V89" s="47"/>
      <c r="W89" s="47"/>
      <c r="X89" s="47"/>
      <c r="Y89" s="47"/>
      <c r="Z89" s="47"/>
      <c r="AA89" s="47"/>
      <c r="AB89" s="47"/>
      <c r="AC89" s="47"/>
      <c r="AD89" s="47"/>
      <c r="AE89" s="47"/>
      <c r="AF89" s="47"/>
      <c r="AG89" s="47"/>
      <c r="AH89" s="47"/>
      <c r="AI89" s="47"/>
      <c r="AJ89" s="47"/>
      <c r="AK89" s="47"/>
      <c r="AL89" s="47"/>
    </row>
    <row r="90" spans="1:38" ht="16.5" customHeight="1">
      <c r="A90" s="47"/>
      <c r="B90" s="47"/>
      <c r="C90" s="47"/>
      <c r="D90" s="47"/>
      <c r="E90" s="47"/>
      <c r="F90" s="47"/>
      <c r="G90" s="47"/>
      <c r="H90" s="47"/>
      <c r="I90" s="47"/>
      <c r="J90" s="47"/>
      <c r="K90" s="47"/>
      <c r="L90" s="47"/>
      <c r="M90" s="47"/>
      <c r="N90" s="47"/>
      <c r="O90" s="47"/>
      <c r="P90" s="47"/>
      <c r="Q90" s="47"/>
      <c r="R90" s="47"/>
      <c r="S90" s="47"/>
      <c r="T90" s="47"/>
      <c r="U90" s="47"/>
      <c r="V90" s="47"/>
      <c r="W90" s="47"/>
      <c r="X90" s="47"/>
      <c r="Y90" s="47"/>
      <c r="Z90" s="47"/>
      <c r="AA90" s="47"/>
      <c r="AB90" s="47"/>
      <c r="AC90" s="47"/>
      <c r="AD90" s="47"/>
      <c r="AE90" s="47"/>
      <c r="AF90" s="47"/>
      <c r="AG90" s="47"/>
      <c r="AH90" s="47"/>
      <c r="AI90" s="47"/>
      <c r="AJ90" s="47"/>
      <c r="AK90" s="47"/>
      <c r="AL90" s="47"/>
    </row>
    <row r="91" spans="1:38" ht="16.5" customHeight="1">
      <c r="A91" s="47"/>
      <c r="B91" s="47"/>
      <c r="C91" s="47"/>
      <c r="D91" s="47"/>
      <c r="E91" s="47"/>
      <c r="F91" s="47"/>
      <c r="G91" s="47"/>
      <c r="H91" s="47"/>
      <c r="I91" s="47"/>
      <c r="J91" s="47"/>
      <c r="K91" s="47"/>
      <c r="L91" s="47"/>
      <c r="M91" s="47"/>
      <c r="N91" s="47"/>
      <c r="O91" s="47"/>
      <c r="P91" s="47"/>
      <c r="Q91" s="47"/>
      <c r="R91" s="47"/>
      <c r="S91" s="47"/>
      <c r="T91" s="47"/>
      <c r="U91" s="47"/>
      <c r="V91" s="47"/>
      <c r="W91" s="47"/>
      <c r="X91" s="47"/>
      <c r="Y91" s="47"/>
      <c r="Z91" s="47"/>
      <c r="AA91" s="47"/>
      <c r="AB91" s="47"/>
      <c r="AC91" s="47"/>
      <c r="AD91" s="47"/>
      <c r="AE91" s="47"/>
      <c r="AF91" s="47"/>
      <c r="AG91" s="47"/>
      <c r="AH91" s="47"/>
      <c r="AI91" s="47"/>
      <c r="AJ91" s="47"/>
      <c r="AK91" s="47"/>
      <c r="AL91" s="47"/>
    </row>
    <row r="92" spans="1:38" ht="16.5" customHeight="1">
      <c r="A92" s="47"/>
      <c r="B92" s="47"/>
      <c r="C92" s="47"/>
      <c r="D92" s="47"/>
      <c r="E92" s="47"/>
      <c r="F92" s="47"/>
      <c r="G92" s="47"/>
      <c r="H92" s="47"/>
      <c r="I92" s="47"/>
      <c r="J92" s="47"/>
      <c r="K92" s="47"/>
      <c r="L92" s="47"/>
      <c r="M92" s="47"/>
      <c r="N92" s="47"/>
      <c r="O92" s="47"/>
      <c r="P92" s="47"/>
      <c r="Q92" s="47"/>
      <c r="R92" s="47"/>
      <c r="S92" s="47"/>
      <c r="T92" s="47"/>
      <c r="U92" s="47"/>
      <c r="V92" s="47"/>
      <c r="W92" s="47"/>
      <c r="X92" s="47"/>
      <c r="Y92" s="47"/>
      <c r="Z92" s="47"/>
      <c r="AA92" s="47"/>
      <c r="AB92" s="47"/>
      <c r="AC92" s="47"/>
      <c r="AD92" s="47"/>
      <c r="AE92" s="47"/>
      <c r="AF92" s="47"/>
      <c r="AG92" s="47"/>
      <c r="AH92" s="47"/>
      <c r="AI92" s="47"/>
      <c r="AJ92" s="47"/>
      <c r="AK92" s="47"/>
      <c r="AL92" s="47"/>
    </row>
    <row r="93" spans="1:38" ht="16.5" customHeight="1">
      <c r="A93" s="47"/>
      <c r="B93" s="47"/>
      <c r="C93" s="47"/>
      <c r="D93" s="47"/>
      <c r="E93" s="47"/>
      <c r="F93" s="47"/>
      <c r="G93" s="47"/>
      <c r="H93" s="47"/>
      <c r="I93" s="47"/>
      <c r="J93" s="47"/>
      <c r="K93" s="47"/>
      <c r="L93" s="47"/>
      <c r="M93" s="47"/>
      <c r="N93" s="47"/>
      <c r="O93" s="47"/>
      <c r="P93" s="47"/>
      <c r="Q93" s="47"/>
      <c r="R93" s="47"/>
      <c r="S93" s="47"/>
      <c r="T93" s="47"/>
      <c r="U93" s="47"/>
      <c r="V93" s="47"/>
      <c r="W93" s="47"/>
      <c r="X93" s="47"/>
      <c r="Y93" s="47"/>
      <c r="Z93" s="47"/>
      <c r="AA93" s="47"/>
      <c r="AB93" s="47"/>
      <c r="AC93" s="47"/>
      <c r="AD93" s="47"/>
      <c r="AE93" s="47"/>
      <c r="AF93" s="47"/>
      <c r="AG93" s="47"/>
      <c r="AH93" s="47"/>
      <c r="AI93" s="47"/>
      <c r="AJ93" s="47"/>
      <c r="AK93" s="47"/>
      <c r="AL93" s="47"/>
    </row>
    <row r="94" spans="1:38" ht="16.5" customHeight="1">
      <c r="A94" s="47"/>
      <c r="B94" s="47"/>
      <c r="C94" s="47"/>
      <c r="D94" s="47"/>
      <c r="E94" s="47"/>
      <c r="F94" s="47"/>
      <c r="G94" s="47"/>
      <c r="H94" s="47"/>
      <c r="I94" s="47"/>
      <c r="J94" s="47"/>
      <c r="K94" s="47"/>
      <c r="L94" s="47"/>
      <c r="M94" s="47"/>
      <c r="N94" s="47"/>
      <c r="O94" s="47"/>
      <c r="P94" s="47"/>
      <c r="Q94" s="47"/>
      <c r="R94" s="47"/>
      <c r="S94" s="47"/>
      <c r="T94" s="47"/>
      <c r="U94" s="47"/>
      <c r="V94" s="47"/>
      <c r="W94" s="47"/>
      <c r="X94" s="47"/>
      <c r="Y94" s="47"/>
      <c r="Z94" s="47"/>
      <c r="AA94" s="47"/>
      <c r="AB94" s="47"/>
      <c r="AC94" s="47"/>
      <c r="AD94" s="47"/>
      <c r="AE94" s="45"/>
      <c r="AF94" s="47"/>
      <c r="AG94" s="47"/>
      <c r="AH94" s="47"/>
      <c r="AI94" s="47"/>
      <c r="AJ94" s="47"/>
      <c r="AK94" s="47"/>
      <c r="AL94" s="47"/>
    </row>
    <row r="95" spans="1:38" ht="16.5" customHeight="1">
      <c r="A95" s="47"/>
      <c r="B95" s="47"/>
      <c r="C95" s="47"/>
      <c r="D95" s="47"/>
      <c r="E95" s="47"/>
      <c r="F95" s="47"/>
      <c r="G95" s="47"/>
      <c r="H95" s="47"/>
      <c r="I95" s="47"/>
      <c r="J95" s="47"/>
      <c r="K95" s="47"/>
      <c r="L95" s="47"/>
      <c r="M95" s="47"/>
      <c r="N95" s="47"/>
      <c r="O95" s="47"/>
      <c r="P95" s="47"/>
      <c r="Q95" s="47"/>
      <c r="R95" s="47"/>
      <c r="S95" s="47"/>
      <c r="T95" s="47"/>
      <c r="U95" s="47"/>
      <c r="V95" s="47"/>
      <c r="W95" s="47"/>
      <c r="X95" s="47"/>
      <c r="Y95" s="47"/>
      <c r="Z95" s="47"/>
      <c r="AA95" s="47"/>
      <c r="AB95" s="47"/>
      <c r="AC95" s="47"/>
      <c r="AD95" s="47"/>
      <c r="AE95" s="47"/>
      <c r="AF95" s="47"/>
      <c r="AG95" s="47"/>
      <c r="AH95" s="47"/>
      <c r="AI95" s="47"/>
      <c r="AJ95" s="47"/>
      <c r="AK95" s="47"/>
      <c r="AL95" s="47"/>
    </row>
    <row r="96" spans="1:38" ht="16.5" customHeight="1">
      <c r="A96" s="47"/>
      <c r="B96" s="47"/>
      <c r="C96" s="47"/>
      <c r="D96" s="47"/>
      <c r="E96" s="47"/>
      <c r="F96" s="47"/>
      <c r="G96" s="47"/>
      <c r="H96" s="47"/>
      <c r="I96" s="47"/>
      <c r="J96" s="47"/>
      <c r="K96" s="47"/>
      <c r="L96" s="47"/>
      <c r="M96" s="47"/>
      <c r="N96" s="47"/>
      <c r="O96" s="47"/>
      <c r="P96" s="47"/>
      <c r="Q96" s="47"/>
      <c r="R96" s="47"/>
      <c r="S96" s="47"/>
      <c r="T96" s="47"/>
      <c r="U96" s="47"/>
      <c r="V96" s="47"/>
      <c r="W96" s="47"/>
      <c r="X96" s="47"/>
      <c r="Y96" s="47"/>
      <c r="Z96" s="47"/>
      <c r="AA96" s="47"/>
      <c r="AB96" s="47"/>
      <c r="AC96" s="47"/>
      <c r="AD96" s="47"/>
      <c r="AE96" s="47"/>
      <c r="AF96" s="47"/>
      <c r="AG96" s="47"/>
      <c r="AH96" s="47"/>
      <c r="AI96" s="47"/>
      <c r="AJ96" s="47"/>
      <c r="AK96" s="47"/>
      <c r="AL96" s="47"/>
    </row>
    <row r="97" spans="1:38" ht="16.5" customHeight="1">
      <c r="A97" s="47"/>
      <c r="B97" s="47"/>
      <c r="C97" s="47"/>
      <c r="D97" s="47"/>
      <c r="E97" s="47"/>
      <c r="F97" s="47"/>
      <c r="G97" s="47"/>
      <c r="H97" s="47"/>
      <c r="I97" s="47"/>
      <c r="J97" s="47"/>
      <c r="K97" s="47"/>
      <c r="L97" s="47"/>
      <c r="M97" s="47"/>
      <c r="N97" s="47"/>
      <c r="O97" s="47"/>
      <c r="P97" s="47"/>
      <c r="Q97" s="47"/>
      <c r="R97" s="47"/>
      <c r="S97" s="47"/>
      <c r="T97" s="47"/>
      <c r="U97" s="47"/>
      <c r="V97" s="47"/>
      <c r="W97" s="47"/>
      <c r="X97" s="47"/>
      <c r="Y97" s="47"/>
      <c r="Z97" s="47"/>
      <c r="AA97" s="47"/>
      <c r="AB97" s="47"/>
      <c r="AC97" s="47"/>
      <c r="AD97" s="47"/>
      <c r="AE97" s="47"/>
      <c r="AF97" s="47"/>
      <c r="AG97" s="47"/>
      <c r="AH97" s="47"/>
      <c r="AI97" s="47"/>
      <c r="AJ97" s="47"/>
      <c r="AK97" s="47"/>
      <c r="AL97" s="47"/>
    </row>
    <row r="98" spans="1:38" ht="16.5" customHeight="1">
      <c r="A98" s="47"/>
      <c r="B98" s="47"/>
      <c r="C98" s="47"/>
      <c r="D98" s="47"/>
      <c r="E98" s="47"/>
      <c r="F98" s="47"/>
      <c r="G98" s="47"/>
      <c r="H98" s="47"/>
      <c r="I98" s="47"/>
      <c r="J98" s="47"/>
      <c r="K98" s="47"/>
      <c r="L98" s="47"/>
      <c r="M98" s="47"/>
      <c r="N98" s="47"/>
      <c r="O98" s="47"/>
      <c r="P98" s="47"/>
      <c r="Q98" s="47"/>
      <c r="R98" s="47"/>
      <c r="S98" s="47"/>
      <c r="T98" s="47"/>
      <c r="U98" s="47"/>
      <c r="V98" s="47"/>
      <c r="W98" s="47"/>
      <c r="X98" s="47"/>
      <c r="Y98" s="47"/>
      <c r="Z98" s="47"/>
      <c r="AA98" s="47"/>
      <c r="AB98" s="47"/>
      <c r="AC98" s="47"/>
      <c r="AD98" s="47"/>
      <c r="AE98" s="47"/>
      <c r="AF98" s="47"/>
      <c r="AG98" s="47"/>
      <c r="AH98" s="47"/>
      <c r="AI98" s="47"/>
      <c r="AJ98" s="47"/>
      <c r="AK98" s="47"/>
      <c r="AL98" s="47"/>
    </row>
    <row r="99" spans="1:38" ht="16.5" customHeight="1">
      <c r="A99" s="47"/>
      <c r="B99" s="47"/>
      <c r="C99" s="47"/>
      <c r="D99" s="47"/>
      <c r="E99" s="47"/>
      <c r="F99" s="47"/>
      <c r="G99" s="47"/>
      <c r="H99" s="47"/>
      <c r="I99" s="47"/>
      <c r="J99" s="47"/>
      <c r="K99" s="47"/>
      <c r="L99" s="47"/>
      <c r="M99" s="47"/>
      <c r="N99" s="47"/>
      <c r="O99" s="47"/>
      <c r="P99" s="47"/>
      <c r="Q99" s="47"/>
      <c r="R99" s="47"/>
      <c r="S99" s="47"/>
      <c r="T99" s="47"/>
      <c r="U99" s="47"/>
      <c r="V99" s="47"/>
      <c r="W99" s="47"/>
      <c r="X99" s="47"/>
      <c r="Y99" s="47"/>
      <c r="Z99" s="47"/>
      <c r="AA99" s="47"/>
      <c r="AB99" s="47"/>
      <c r="AC99" s="47"/>
      <c r="AD99" s="47"/>
      <c r="AE99" s="47"/>
      <c r="AF99" s="47"/>
      <c r="AG99" s="47"/>
      <c r="AH99" s="47"/>
      <c r="AI99" s="47"/>
      <c r="AJ99" s="47"/>
      <c r="AK99" s="47"/>
      <c r="AL99" s="47"/>
    </row>
    <row r="100" spans="1:38" ht="16.5" customHeight="1">
      <c r="A100" s="47"/>
      <c r="B100" s="47"/>
      <c r="C100" s="47"/>
      <c r="D100" s="47"/>
      <c r="E100" s="47"/>
      <c r="F100" s="47"/>
      <c r="G100" s="47"/>
      <c r="H100" s="47"/>
      <c r="I100" s="47"/>
      <c r="J100" s="47"/>
      <c r="K100" s="47"/>
      <c r="L100" s="47"/>
      <c r="M100" s="47"/>
      <c r="N100" s="47"/>
      <c r="O100" s="47"/>
      <c r="P100" s="47"/>
      <c r="Q100" s="47"/>
      <c r="R100" s="47"/>
      <c r="S100" s="47"/>
      <c r="T100" s="47"/>
      <c r="U100" s="47"/>
      <c r="V100" s="47"/>
      <c r="W100" s="47"/>
      <c r="X100" s="47"/>
      <c r="Y100" s="47"/>
      <c r="Z100" s="47"/>
      <c r="AA100" s="47"/>
      <c r="AB100" s="47"/>
      <c r="AC100" s="47"/>
      <c r="AD100" s="47"/>
      <c r="AE100" s="47"/>
      <c r="AF100" s="47"/>
      <c r="AG100" s="47"/>
      <c r="AH100" s="47"/>
      <c r="AI100" s="47"/>
      <c r="AJ100" s="47"/>
      <c r="AK100" s="47"/>
      <c r="AL100" s="47"/>
    </row>
    <row r="101" spans="1:38" ht="16.5" customHeight="1">
      <c r="A101" s="47"/>
      <c r="B101" s="47"/>
      <c r="C101" s="47"/>
      <c r="D101" s="47"/>
      <c r="E101" s="47"/>
      <c r="F101" s="47"/>
      <c r="G101" s="47"/>
      <c r="H101" s="47"/>
      <c r="I101" s="47"/>
      <c r="J101" s="47"/>
      <c r="K101" s="47"/>
      <c r="L101" s="47"/>
      <c r="M101" s="47"/>
      <c r="N101" s="47"/>
      <c r="O101" s="47"/>
      <c r="P101" s="47"/>
      <c r="Q101" s="47"/>
      <c r="R101" s="47"/>
      <c r="S101" s="47"/>
      <c r="T101" s="47"/>
      <c r="U101" s="47"/>
      <c r="V101" s="47"/>
      <c r="W101" s="47"/>
      <c r="X101" s="47"/>
      <c r="Y101" s="47"/>
      <c r="Z101" s="47"/>
      <c r="AA101" s="47"/>
      <c r="AB101" s="47"/>
      <c r="AC101" s="47"/>
      <c r="AD101" s="47"/>
      <c r="AE101" s="47"/>
      <c r="AF101" s="47"/>
      <c r="AG101" s="47"/>
      <c r="AH101" s="47"/>
      <c r="AI101" s="47"/>
      <c r="AJ101" s="47"/>
      <c r="AK101" s="47"/>
      <c r="AL101" s="47"/>
    </row>
    <row r="102" spans="1:38" ht="16.5" customHeight="1">
      <c r="A102" s="47"/>
      <c r="B102" s="47"/>
      <c r="C102" s="47"/>
      <c r="D102" s="47"/>
      <c r="E102" s="47"/>
      <c r="F102" s="47"/>
      <c r="G102" s="47"/>
      <c r="H102" s="47"/>
      <c r="I102" s="47"/>
      <c r="J102" s="47"/>
      <c r="K102" s="47"/>
      <c r="L102" s="47"/>
      <c r="M102" s="47"/>
      <c r="N102" s="47"/>
      <c r="O102" s="47"/>
      <c r="P102" s="47"/>
      <c r="Q102" s="47"/>
      <c r="R102" s="47"/>
      <c r="S102" s="47"/>
      <c r="T102" s="47"/>
      <c r="U102" s="47"/>
      <c r="V102" s="47"/>
      <c r="W102" s="47"/>
      <c r="X102" s="47"/>
      <c r="Y102" s="47"/>
      <c r="Z102" s="47"/>
      <c r="AA102" s="47"/>
      <c r="AB102" s="47"/>
      <c r="AC102" s="47"/>
      <c r="AD102" s="47"/>
      <c r="AE102" s="47"/>
      <c r="AF102" s="47"/>
      <c r="AG102" s="47"/>
      <c r="AH102" s="47"/>
      <c r="AI102" s="47"/>
      <c r="AJ102" s="47"/>
      <c r="AK102" s="47"/>
      <c r="AL102" s="47"/>
    </row>
    <row r="103" spans="1:38" ht="16.5" customHeight="1">
      <c r="A103" s="47"/>
      <c r="B103" s="47"/>
      <c r="C103" s="47"/>
      <c r="D103" s="47"/>
      <c r="E103" s="47"/>
      <c r="F103" s="47"/>
      <c r="G103" s="47"/>
      <c r="H103" s="47"/>
      <c r="I103" s="47"/>
      <c r="J103" s="47"/>
      <c r="K103" s="47"/>
      <c r="L103" s="47"/>
      <c r="M103" s="47"/>
      <c r="N103" s="47"/>
      <c r="O103" s="47"/>
      <c r="P103" s="47"/>
      <c r="Q103" s="47"/>
      <c r="R103" s="47"/>
      <c r="S103" s="47"/>
      <c r="T103" s="47"/>
      <c r="U103" s="47"/>
      <c r="V103" s="47"/>
      <c r="W103" s="47"/>
      <c r="X103" s="47"/>
      <c r="Y103" s="47"/>
      <c r="Z103" s="47"/>
      <c r="AA103" s="47"/>
      <c r="AB103" s="47"/>
      <c r="AC103" s="47"/>
      <c r="AD103" s="47"/>
      <c r="AE103" s="47"/>
      <c r="AF103" s="47"/>
      <c r="AG103" s="47"/>
      <c r="AH103" s="47"/>
      <c r="AI103" s="47"/>
      <c r="AJ103" s="47"/>
      <c r="AK103" s="47"/>
      <c r="AL103" s="47"/>
    </row>
    <row r="104" spans="1:38" ht="16.5" customHeight="1">
      <c r="A104" s="47"/>
      <c r="B104" s="47"/>
      <c r="C104" s="47"/>
      <c r="D104" s="47"/>
      <c r="E104" s="47"/>
      <c r="F104" s="47"/>
      <c r="G104" s="47"/>
      <c r="H104" s="47"/>
      <c r="I104" s="47"/>
      <c r="J104" s="47"/>
      <c r="K104" s="47"/>
      <c r="L104" s="47"/>
      <c r="M104" s="47"/>
      <c r="N104" s="47"/>
      <c r="O104" s="47"/>
      <c r="P104" s="47"/>
      <c r="Q104" s="47"/>
      <c r="R104" s="47"/>
      <c r="S104" s="47"/>
      <c r="T104" s="47"/>
      <c r="U104" s="47"/>
      <c r="V104" s="47"/>
      <c r="W104" s="47"/>
      <c r="X104" s="47"/>
      <c r="Y104" s="47"/>
      <c r="Z104" s="47"/>
      <c r="AA104" s="47"/>
      <c r="AB104" s="47"/>
      <c r="AC104" s="47"/>
      <c r="AD104" s="47"/>
      <c r="AE104" s="47"/>
      <c r="AF104" s="47"/>
      <c r="AG104" s="47"/>
      <c r="AH104" s="47"/>
      <c r="AI104" s="47"/>
      <c r="AJ104" s="47"/>
      <c r="AK104" s="47"/>
      <c r="AL104" s="47"/>
    </row>
    <row r="105" spans="1:38" ht="16.5" customHeight="1">
      <c r="A105" s="47"/>
      <c r="B105" s="47"/>
      <c r="C105" s="47"/>
      <c r="D105" s="47"/>
      <c r="E105" s="47"/>
      <c r="F105" s="47"/>
      <c r="G105" s="47"/>
      <c r="H105" s="47"/>
      <c r="I105" s="47"/>
      <c r="J105" s="47"/>
      <c r="K105" s="47"/>
      <c r="L105" s="47"/>
      <c r="M105" s="47"/>
      <c r="N105" s="47"/>
      <c r="O105" s="47"/>
      <c r="P105" s="47"/>
      <c r="Q105" s="47"/>
      <c r="R105" s="47"/>
      <c r="S105" s="47"/>
      <c r="T105" s="47"/>
      <c r="U105" s="47"/>
      <c r="V105" s="47"/>
      <c r="W105" s="47"/>
      <c r="X105" s="47"/>
      <c r="Y105" s="47"/>
      <c r="Z105" s="47"/>
      <c r="AA105" s="47"/>
      <c r="AB105" s="47"/>
      <c r="AC105" s="47"/>
      <c r="AD105" s="47"/>
      <c r="AE105" s="47"/>
      <c r="AF105" s="47"/>
      <c r="AG105" s="47"/>
      <c r="AH105" s="47"/>
      <c r="AI105" s="47"/>
      <c r="AJ105" s="47"/>
      <c r="AK105" s="47"/>
      <c r="AL105" s="47"/>
    </row>
    <row r="106" spans="1:38" ht="16.5" customHeight="1">
      <c r="A106" s="47"/>
      <c r="B106" s="47"/>
      <c r="C106" s="47"/>
      <c r="D106" s="47"/>
      <c r="E106" s="47"/>
      <c r="F106" s="47"/>
      <c r="G106" s="47"/>
      <c r="H106" s="47"/>
      <c r="I106" s="47"/>
      <c r="J106" s="47"/>
      <c r="K106" s="47"/>
      <c r="L106" s="47"/>
      <c r="M106" s="47"/>
      <c r="N106" s="47"/>
      <c r="O106" s="47"/>
      <c r="P106" s="47"/>
      <c r="Q106" s="47"/>
      <c r="R106" s="47"/>
      <c r="S106" s="47"/>
      <c r="T106" s="47"/>
      <c r="U106" s="47"/>
      <c r="V106" s="47"/>
      <c r="W106" s="47"/>
      <c r="X106" s="47"/>
      <c r="Y106" s="47"/>
      <c r="Z106" s="47"/>
      <c r="AA106" s="47"/>
      <c r="AB106" s="47"/>
      <c r="AC106" s="47"/>
      <c r="AD106" s="47"/>
      <c r="AE106" s="47"/>
      <c r="AF106" s="47"/>
      <c r="AG106" s="47"/>
      <c r="AH106" s="47"/>
      <c r="AI106" s="47"/>
      <c r="AJ106" s="47"/>
      <c r="AK106" s="47"/>
      <c r="AL106" s="47"/>
    </row>
    <row r="107" spans="1:38" ht="16.5" customHeight="1">
      <c r="A107" s="47"/>
      <c r="B107" s="47"/>
      <c r="C107" s="47"/>
      <c r="D107" s="47"/>
      <c r="E107" s="47"/>
      <c r="F107" s="47"/>
      <c r="G107" s="47"/>
      <c r="H107" s="47"/>
      <c r="I107" s="47"/>
      <c r="J107" s="47"/>
      <c r="K107" s="47"/>
      <c r="L107" s="47"/>
      <c r="M107" s="47"/>
      <c r="N107" s="47"/>
      <c r="O107" s="47"/>
      <c r="P107" s="47"/>
      <c r="Q107" s="47"/>
      <c r="R107" s="47"/>
      <c r="S107" s="47"/>
      <c r="T107" s="47"/>
      <c r="U107" s="47"/>
      <c r="V107" s="47"/>
      <c r="W107" s="47"/>
      <c r="X107" s="47"/>
      <c r="Y107" s="47"/>
      <c r="Z107" s="47"/>
      <c r="AA107" s="47"/>
      <c r="AB107" s="47"/>
      <c r="AC107" s="47"/>
      <c r="AD107" s="47"/>
      <c r="AE107" s="47"/>
      <c r="AF107" s="47"/>
      <c r="AG107" s="47"/>
      <c r="AH107" s="47"/>
      <c r="AI107" s="47"/>
      <c r="AJ107" s="47"/>
      <c r="AK107" s="47"/>
      <c r="AL107" s="47"/>
    </row>
    <row r="108" spans="1:38" ht="16.5" customHeight="1">
      <c r="A108" s="47"/>
      <c r="B108" s="47"/>
      <c r="C108" s="47"/>
      <c r="D108" s="47"/>
      <c r="E108" s="47"/>
      <c r="F108" s="47"/>
      <c r="G108" s="47"/>
      <c r="H108" s="47"/>
      <c r="I108" s="47"/>
      <c r="J108" s="47"/>
      <c r="K108" s="47"/>
      <c r="L108" s="47"/>
      <c r="M108" s="47"/>
      <c r="N108" s="47"/>
      <c r="O108" s="47"/>
      <c r="P108" s="47"/>
      <c r="Q108" s="47"/>
      <c r="R108" s="47"/>
      <c r="S108" s="47"/>
      <c r="T108" s="47"/>
      <c r="U108" s="47"/>
      <c r="V108" s="47"/>
      <c r="W108" s="47"/>
      <c r="X108" s="47"/>
      <c r="Y108" s="47"/>
      <c r="Z108" s="47"/>
      <c r="AA108" s="47"/>
      <c r="AB108" s="47"/>
      <c r="AC108" s="47"/>
      <c r="AD108" s="47"/>
      <c r="AE108" s="47"/>
      <c r="AF108" s="47"/>
      <c r="AG108" s="47"/>
      <c r="AH108" s="47"/>
      <c r="AI108" s="47"/>
      <c r="AJ108" s="47"/>
      <c r="AK108" s="47"/>
      <c r="AL108" s="47"/>
    </row>
    <row r="109" spans="1:38" ht="16.5" customHeight="1">
      <c r="A109" s="47"/>
      <c r="B109" s="47"/>
      <c r="C109" s="47"/>
      <c r="D109" s="47"/>
      <c r="E109" s="47"/>
      <c r="F109" s="47"/>
      <c r="G109" s="47"/>
      <c r="H109" s="47"/>
      <c r="I109" s="47"/>
      <c r="J109" s="47"/>
      <c r="K109" s="47"/>
      <c r="L109" s="47"/>
      <c r="M109" s="47"/>
      <c r="N109" s="47"/>
      <c r="O109" s="47"/>
      <c r="P109" s="47"/>
      <c r="Q109" s="47"/>
      <c r="R109" s="47"/>
      <c r="S109" s="47"/>
      <c r="T109" s="47"/>
      <c r="U109" s="47"/>
      <c r="V109" s="47"/>
      <c r="W109" s="47"/>
      <c r="X109" s="47"/>
      <c r="Y109" s="47"/>
      <c r="Z109" s="47"/>
      <c r="AA109" s="47"/>
      <c r="AB109" s="47"/>
      <c r="AC109" s="47"/>
      <c r="AD109" s="47"/>
      <c r="AE109" s="47"/>
      <c r="AF109" s="47"/>
      <c r="AG109" s="47"/>
      <c r="AH109" s="47"/>
      <c r="AI109" s="47"/>
      <c r="AJ109" s="47"/>
      <c r="AK109" s="47"/>
      <c r="AL109" s="47"/>
    </row>
    <row r="110" spans="1:38" ht="16.5" customHeight="1">
      <c r="A110" s="47"/>
      <c r="B110" s="47"/>
      <c r="C110" s="47"/>
      <c r="D110" s="47"/>
      <c r="E110" s="47"/>
      <c r="F110" s="47"/>
      <c r="G110" s="47"/>
      <c r="H110" s="47"/>
      <c r="I110" s="47"/>
      <c r="J110" s="47"/>
      <c r="K110" s="47"/>
      <c r="L110" s="47"/>
      <c r="M110" s="47"/>
      <c r="N110" s="47"/>
      <c r="O110" s="47"/>
      <c r="P110" s="47"/>
      <c r="Q110" s="47"/>
      <c r="R110" s="47"/>
      <c r="S110" s="47"/>
      <c r="T110" s="47"/>
      <c r="U110" s="47"/>
      <c r="V110" s="47"/>
      <c r="W110" s="47"/>
      <c r="X110" s="47"/>
      <c r="Y110" s="47"/>
      <c r="Z110" s="47"/>
      <c r="AA110" s="47"/>
      <c r="AB110" s="47"/>
      <c r="AC110" s="47"/>
      <c r="AD110" s="47"/>
      <c r="AE110" s="47"/>
      <c r="AF110" s="47"/>
      <c r="AG110" s="47"/>
      <c r="AH110" s="47"/>
      <c r="AI110" s="47"/>
      <c r="AJ110" s="47"/>
      <c r="AK110" s="47"/>
      <c r="AL110" s="47"/>
    </row>
    <row r="111" spans="1:38" ht="16.5" customHeight="1">
      <c r="A111" s="47"/>
      <c r="B111" s="47"/>
      <c r="C111" s="47"/>
      <c r="D111" s="47"/>
      <c r="E111" s="47"/>
      <c r="F111" s="47"/>
      <c r="G111" s="47"/>
      <c r="H111" s="47"/>
      <c r="I111" s="47"/>
      <c r="J111" s="47"/>
      <c r="K111" s="47"/>
      <c r="L111" s="47"/>
      <c r="M111" s="47"/>
      <c r="N111" s="47"/>
      <c r="O111" s="47"/>
      <c r="P111" s="47"/>
      <c r="Q111" s="47"/>
      <c r="R111" s="47"/>
      <c r="S111" s="47"/>
      <c r="T111" s="47"/>
      <c r="U111" s="47"/>
      <c r="V111" s="47"/>
      <c r="W111" s="47"/>
      <c r="X111" s="47"/>
      <c r="Y111" s="47"/>
      <c r="Z111" s="47"/>
      <c r="AA111" s="47"/>
      <c r="AB111" s="47"/>
      <c r="AC111" s="47"/>
      <c r="AD111" s="47"/>
      <c r="AE111" s="47"/>
      <c r="AF111" s="47"/>
      <c r="AG111" s="47"/>
      <c r="AH111" s="47"/>
      <c r="AI111" s="47"/>
      <c r="AJ111" s="47"/>
      <c r="AK111" s="47"/>
      <c r="AL111" s="47"/>
    </row>
    <row r="112" spans="1:38" ht="16.5" customHeight="1">
      <c r="A112" s="47"/>
      <c r="B112" s="47"/>
      <c r="C112" s="47"/>
      <c r="D112" s="47"/>
      <c r="E112" s="47"/>
      <c r="F112" s="47"/>
      <c r="G112" s="47"/>
      <c r="H112" s="47"/>
      <c r="I112" s="47"/>
      <c r="J112" s="47"/>
      <c r="K112" s="47"/>
      <c r="L112" s="47"/>
      <c r="M112" s="47"/>
      <c r="N112" s="47"/>
      <c r="O112" s="47"/>
      <c r="P112" s="47"/>
      <c r="Q112" s="47"/>
      <c r="R112" s="47"/>
      <c r="S112" s="47"/>
      <c r="T112" s="47"/>
      <c r="U112" s="47"/>
      <c r="V112" s="47"/>
      <c r="W112" s="47"/>
      <c r="X112" s="47"/>
      <c r="Y112" s="47"/>
      <c r="Z112" s="47"/>
      <c r="AA112" s="47"/>
      <c r="AB112" s="47"/>
      <c r="AC112" s="47"/>
      <c r="AD112" s="47"/>
      <c r="AE112" s="47"/>
      <c r="AF112" s="47"/>
      <c r="AG112" s="47"/>
      <c r="AH112" s="47"/>
      <c r="AI112" s="47"/>
      <c r="AJ112" s="47"/>
      <c r="AK112" s="47"/>
      <c r="AL112" s="47"/>
    </row>
    <row r="113" spans="1:38" ht="16.5" customHeight="1">
      <c r="A113" s="47"/>
      <c r="B113" s="47"/>
      <c r="C113" s="47"/>
      <c r="D113" s="47"/>
      <c r="E113" s="47"/>
      <c r="F113" s="47"/>
      <c r="G113" s="47"/>
      <c r="H113" s="47"/>
      <c r="I113" s="47"/>
      <c r="J113" s="47"/>
      <c r="K113" s="47"/>
      <c r="L113" s="47"/>
      <c r="M113" s="47"/>
      <c r="N113" s="47"/>
      <c r="O113" s="47"/>
      <c r="P113" s="47"/>
      <c r="Q113" s="47"/>
      <c r="R113" s="47"/>
      <c r="S113" s="47"/>
      <c r="T113" s="47"/>
      <c r="U113" s="47"/>
      <c r="V113" s="47"/>
      <c r="W113" s="47"/>
      <c r="X113" s="47"/>
      <c r="Y113" s="47"/>
      <c r="Z113" s="47"/>
      <c r="AA113" s="47"/>
      <c r="AB113" s="47"/>
      <c r="AC113" s="47"/>
      <c r="AD113" s="47"/>
      <c r="AE113" s="47"/>
      <c r="AF113" s="47"/>
      <c r="AG113" s="47"/>
      <c r="AH113" s="47"/>
      <c r="AI113" s="47"/>
      <c r="AJ113" s="47"/>
      <c r="AK113" s="47"/>
      <c r="AL113" s="47"/>
    </row>
    <row r="114" spans="1:38" ht="16.5" customHeight="1">
      <c r="A114" s="47"/>
      <c r="B114" s="47"/>
      <c r="C114" s="47"/>
      <c r="D114" s="47"/>
      <c r="E114" s="47"/>
      <c r="F114" s="47"/>
      <c r="G114" s="47"/>
      <c r="H114" s="47"/>
      <c r="I114" s="47"/>
      <c r="J114" s="47"/>
      <c r="K114" s="47"/>
      <c r="L114" s="47"/>
      <c r="M114" s="47"/>
      <c r="N114" s="47"/>
      <c r="O114" s="47"/>
      <c r="P114" s="47"/>
      <c r="Q114" s="47"/>
      <c r="R114" s="47"/>
      <c r="S114" s="47"/>
      <c r="T114" s="47"/>
      <c r="U114" s="47"/>
      <c r="V114" s="47"/>
      <c r="W114" s="47"/>
      <c r="X114" s="47"/>
      <c r="Y114" s="47"/>
      <c r="Z114" s="47"/>
      <c r="AA114" s="47"/>
      <c r="AB114" s="47"/>
      <c r="AC114" s="47"/>
      <c r="AD114" s="47"/>
      <c r="AE114" s="47"/>
      <c r="AF114" s="47"/>
      <c r="AG114" s="47"/>
      <c r="AH114" s="47"/>
      <c r="AI114" s="47"/>
      <c r="AJ114" s="47"/>
      <c r="AK114" s="47"/>
      <c r="AL114" s="47"/>
    </row>
    <row r="115" spans="1:38" ht="16.5" customHeight="1">
      <c r="A115" s="47"/>
      <c r="B115" s="47"/>
      <c r="C115" s="47"/>
      <c r="D115" s="47"/>
      <c r="E115" s="47"/>
      <c r="F115" s="47"/>
      <c r="G115" s="47"/>
      <c r="H115" s="47"/>
      <c r="I115" s="47"/>
      <c r="J115" s="47"/>
      <c r="K115" s="47"/>
      <c r="L115" s="47"/>
      <c r="M115" s="47"/>
      <c r="N115" s="47"/>
      <c r="O115" s="47"/>
      <c r="P115" s="47"/>
      <c r="Q115" s="47"/>
      <c r="R115" s="47"/>
      <c r="S115" s="47"/>
      <c r="T115" s="47"/>
      <c r="U115" s="47"/>
      <c r="V115" s="47"/>
      <c r="W115" s="47"/>
      <c r="X115" s="47"/>
      <c r="Y115" s="47"/>
      <c r="Z115" s="47"/>
      <c r="AA115" s="47"/>
      <c r="AB115" s="47"/>
      <c r="AC115" s="47"/>
      <c r="AD115" s="47"/>
      <c r="AE115" s="47"/>
      <c r="AF115" s="47"/>
      <c r="AG115" s="47"/>
      <c r="AH115" s="47"/>
      <c r="AI115" s="47"/>
      <c r="AJ115" s="47"/>
      <c r="AK115" s="47"/>
      <c r="AL115" s="47"/>
    </row>
    <row r="116" spans="1:38" ht="16.5" customHeight="1">
      <c r="A116" s="47"/>
      <c r="B116" s="47"/>
      <c r="C116" s="47"/>
      <c r="D116" s="47"/>
      <c r="E116" s="47"/>
      <c r="F116" s="47"/>
      <c r="G116" s="47"/>
      <c r="H116" s="47"/>
      <c r="I116" s="47"/>
      <c r="J116" s="47"/>
      <c r="K116" s="47"/>
      <c r="L116" s="47"/>
      <c r="M116" s="47"/>
      <c r="N116" s="47"/>
      <c r="O116" s="47"/>
      <c r="P116" s="47"/>
      <c r="Q116" s="47"/>
      <c r="R116" s="47"/>
      <c r="S116" s="47"/>
      <c r="T116" s="47"/>
      <c r="U116" s="47"/>
      <c r="V116" s="47"/>
      <c r="W116" s="47"/>
      <c r="X116" s="47"/>
      <c r="Y116" s="47"/>
      <c r="Z116" s="47"/>
      <c r="AA116" s="47"/>
      <c r="AB116" s="47"/>
      <c r="AC116" s="47"/>
      <c r="AD116" s="47"/>
      <c r="AE116" s="47"/>
      <c r="AF116" s="47"/>
      <c r="AG116" s="47"/>
      <c r="AH116" s="47"/>
      <c r="AI116" s="47"/>
      <c r="AJ116" s="47"/>
      <c r="AK116" s="47"/>
      <c r="AL116" s="47"/>
    </row>
    <row r="117" spans="1:38" ht="16.5" customHeight="1">
      <c r="A117" s="47"/>
      <c r="B117" s="47"/>
      <c r="C117" s="47"/>
      <c r="D117" s="47"/>
      <c r="E117" s="47"/>
      <c r="F117" s="47"/>
      <c r="G117" s="47"/>
      <c r="H117" s="47"/>
      <c r="I117" s="47"/>
      <c r="J117" s="47"/>
      <c r="K117" s="47"/>
      <c r="L117" s="47"/>
      <c r="M117" s="47"/>
      <c r="N117" s="47"/>
      <c r="O117" s="47"/>
      <c r="P117" s="47"/>
      <c r="Q117" s="47"/>
      <c r="R117" s="47"/>
      <c r="S117" s="47"/>
      <c r="T117" s="47"/>
      <c r="U117" s="47"/>
      <c r="V117" s="47"/>
      <c r="W117" s="47"/>
      <c r="X117" s="47"/>
      <c r="Y117" s="47"/>
      <c r="Z117" s="47"/>
      <c r="AA117" s="47"/>
      <c r="AB117" s="47"/>
      <c r="AC117" s="47"/>
      <c r="AD117" s="47"/>
      <c r="AE117" s="47"/>
      <c r="AF117" s="47"/>
      <c r="AG117" s="47"/>
      <c r="AH117" s="47"/>
      <c r="AI117" s="47"/>
      <c r="AJ117" s="47"/>
      <c r="AK117" s="47"/>
      <c r="AL117" s="47"/>
    </row>
    <row r="118" spans="1:38" ht="16.5" customHeight="1">
      <c r="A118" s="47"/>
      <c r="B118" s="47"/>
      <c r="C118" s="47"/>
      <c r="D118" s="47"/>
      <c r="E118" s="47"/>
      <c r="F118" s="47"/>
      <c r="G118" s="47"/>
      <c r="H118" s="47"/>
      <c r="I118" s="47"/>
      <c r="J118" s="47"/>
      <c r="K118" s="47"/>
      <c r="L118" s="47"/>
      <c r="M118" s="47"/>
      <c r="N118" s="47"/>
      <c r="O118" s="47"/>
      <c r="P118" s="47"/>
      <c r="Q118" s="47"/>
      <c r="R118" s="47"/>
      <c r="S118" s="47"/>
      <c r="T118" s="47"/>
      <c r="U118" s="47"/>
      <c r="V118" s="47"/>
      <c r="W118" s="47"/>
      <c r="X118" s="47"/>
      <c r="Y118" s="47"/>
      <c r="Z118" s="47"/>
      <c r="AA118" s="47"/>
      <c r="AB118" s="47"/>
      <c r="AC118" s="47"/>
      <c r="AD118" s="47"/>
      <c r="AE118" s="47"/>
      <c r="AF118" s="47"/>
      <c r="AG118" s="47"/>
      <c r="AH118" s="47"/>
      <c r="AI118" s="47"/>
      <c r="AJ118" s="47"/>
      <c r="AK118" s="47"/>
      <c r="AL118" s="47"/>
    </row>
    <row r="119" spans="1:38" ht="16.5" customHeight="1">
      <c r="A119" s="47"/>
      <c r="B119" s="47"/>
      <c r="C119" s="47"/>
      <c r="D119" s="47"/>
      <c r="E119" s="47"/>
      <c r="F119" s="47"/>
      <c r="G119" s="47"/>
      <c r="H119" s="47"/>
      <c r="I119" s="47"/>
      <c r="J119" s="47"/>
      <c r="K119" s="47"/>
      <c r="L119" s="47"/>
      <c r="M119" s="47"/>
      <c r="N119" s="47"/>
      <c r="O119" s="47"/>
      <c r="P119" s="47"/>
      <c r="Q119" s="47"/>
      <c r="R119" s="47"/>
      <c r="S119" s="47"/>
      <c r="T119" s="47"/>
      <c r="U119" s="47"/>
      <c r="V119" s="47"/>
      <c r="W119" s="47"/>
      <c r="X119" s="47"/>
      <c r="Y119" s="47"/>
      <c r="Z119" s="47"/>
      <c r="AA119" s="47"/>
      <c r="AB119" s="47"/>
      <c r="AC119" s="47"/>
      <c r="AD119" s="47"/>
      <c r="AE119" s="47"/>
      <c r="AF119" s="47"/>
      <c r="AG119" s="47"/>
      <c r="AH119" s="47"/>
      <c r="AI119" s="47"/>
      <c r="AJ119" s="47"/>
      <c r="AK119" s="47"/>
      <c r="AL119" s="47"/>
    </row>
    <row r="120" spans="1:38" ht="16.5" customHeight="1">
      <c r="A120" s="47"/>
      <c r="B120" s="47"/>
      <c r="C120" s="47"/>
      <c r="D120" s="47"/>
      <c r="E120" s="47"/>
      <c r="F120" s="47"/>
      <c r="G120" s="47"/>
      <c r="H120" s="47"/>
      <c r="I120" s="47"/>
      <c r="J120" s="47"/>
      <c r="K120" s="47"/>
      <c r="L120" s="47"/>
      <c r="M120" s="47"/>
      <c r="N120" s="47"/>
      <c r="O120" s="47"/>
      <c r="P120" s="47"/>
      <c r="Q120" s="47"/>
      <c r="R120" s="47"/>
      <c r="S120" s="47"/>
      <c r="T120" s="47"/>
      <c r="U120" s="47"/>
      <c r="V120" s="47"/>
      <c r="W120" s="47"/>
      <c r="X120" s="47"/>
      <c r="Y120" s="47"/>
      <c r="Z120" s="47"/>
      <c r="AA120" s="47"/>
      <c r="AB120" s="47"/>
      <c r="AC120" s="47"/>
      <c r="AD120" s="47"/>
      <c r="AE120" s="47"/>
      <c r="AF120" s="47"/>
      <c r="AG120" s="47"/>
      <c r="AH120" s="47"/>
      <c r="AI120" s="47"/>
      <c r="AJ120" s="47"/>
      <c r="AK120" s="47"/>
      <c r="AL120" s="47"/>
    </row>
  </sheetData>
  <sheetProtection selectLockedCells="1" selectUnlockedCells="1"/>
  <mergeCells count="81">
    <mergeCell ref="B2:E3"/>
    <mergeCell ref="C6:E7"/>
    <mergeCell ref="V22:Z23"/>
    <mergeCell ref="V39:Z40"/>
    <mergeCell ref="V64:Z65"/>
    <mergeCell ref="V12:Z13"/>
    <mergeCell ref="V18:Z19"/>
    <mergeCell ref="X51:Z51"/>
    <mergeCell ref="X11:Z11"/>
    <mergeCell ref="T7:AK7"/>
    <mergeCell ref="V9:Z9"/>
    <mergeCell ref="AE9:AI9"/>
    <mergeCell ref="V10:Z10"/>
    <mergeCell ref="AE10:AI10"/>
    <mergeCell ref="AE22:AI23"/>
    <mergeCell ref="V25:Z26"/>
    <mergeCell ref="AE25:AI26"/>
    <mergeCell ref="V36:Z37"/>
    <mergeCell ref="AE36:AI37"/>
    <mergeCell ref="V28:Z29"/>
    <mergeCell ref="AE28:AI29"/>
    <mergeCell ref="V32:Z33"/>
    <mergeCell ref="AE32:AI33"/>
    <mergeCell ref="AB22:AB23"/>
    <mergeCell ref="AB25:AB26"/>
    <mergeCell ref="AB28:AB29"/>
    <mergeCell ref="AB32:AB33"/>
    <mergeCell ref="AB36:AB37"/>
    <mergeCell ref="AG67:AI67"/>
    <mergeCell ref="AE39:AI40"/>
    <mergeCell ref="V42:Z43"/>
    <mergeCell ref="AE42:AI43"/>
    <mergeCell ref="V48:Z49"/>
    <mergeCell ref="AE48:AI49"/>
    <mergeCell ref="AB39:AB40"/>
    <mergeCell ref="AB42:AB43"/>
    <mergeCell ref="AB48:AB49"/>
    <mergeCell ref="X41:Z41"/>
    <mergeCell ref="AG41:AI41"/>
    <mergeCell ref="X47:Z47"/>
    <mergeCell ref="AG47:AI47"/>
    <mergeCell ref="V52:Z53"/>
    <mergeCell ref="AE52:AI53"/>
    <mergeCell ref="V56:Z57"/>
    <mergeCell ref="AE56:AI57"/>
    <mergeCell ref="V60:Z61"/>
    <mergeCell ref="AE60:AI61"/>
    <mergeCell ref="AB52:AB53"/>
    <mergeCell ref="AB56:AB57"/>
    <mergeCell ref="B80:AL80"/>
    <mergeCell ref="V81:AA81"/>
    <mergeCell ref="AB81:AK81"/>
    <mergeCell ref="X55:Z55"/>
    <mergeCell ref="AG55:AI55"/>
    <mergeCell ref="X59:Z59"/>
    <mergeCell ref="AG59:AI59"/>
    <mergeCell ref="X63:Z63"/>
    <mergeCell ref="AG63:AI63"/>
    <mergeCell ref="AB60:AB61"/>
    <mergeCell ref="AB64:AB65"/>
    <mergeCell ref="AB68:AB69"/>
    <mergeCell ref="AE64:AI65"/>
    <mergeCell ref="V68:Z69"/>
    <mergeCell ref="AE68:AI69"/>
    <mergeCell ref="X67:Z67"/>
    <mergeCell ref="AG51:AI51"/>
    <mergeCell ref="X27:Z27"/>
    <mergeCell ref="AG27:AI27"/>
    <mergeCell ref="X31:Z31"/>
    <mergeCell ref="AG31:AI31"/>
    <mergeCell ref="X35:Z35"/>
    <mergeCell ref="AG35:AI35"/>
    <mergeCell ref="AG11:AI11"/>
    <mergeCell ref="X17:Z17"/>
    <mergeCell ref="AG17:AI17"/>
    <mergeCell ref="X21:Z21"/>
    <mergeCell ref="AG21:AI21"/>
    <mergeCell ref="AB12:AB13"/>
    <mergeCell ref="AB18:AB19"/>
    <mergeCell ref="AE12:AI13"/>
    <mergeCell ref="AE18:AI19"/>
  </mergeCells>
  <printOptions horizontalCentered="1"/>
  <pageMargins left="0.15" right="0.22013888888888899" top="0.22986111111111099" bottom="0.05" header="0.51180555555555596" footer="0.51180555555555596"/>
  <pageSetup paperSize="9" scale="91" firstPageNumber="7" orientation="portrait" useFirstPageNumber="1" horizontalDpi="300" verticalDpi="300" r:id="rId1"/>
  <headerFooter alignWithMargins="0"/>
  <drawing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AK120"/>
  <sheetViews>
    <sheetView showGridLines="0" view="pageBreakPreview" zoomScaleNormal="100" workbookViewId="0"/>
  </sheetViews>
  <sheetFormatPr baseColWidth="10" defaultColWidth="9.1640625" defaultRowHeight="16.5" customHeight="1"/>
  <cols>
    <col min="1" max="1" width="0.6640625" style="31" customWidth="1"/>
    <col min="2" max="2" width="3.5" style="31" customWidth="1"/>
    <col min="3" max="3" width="7.5" style="31" customWidth="1"/>
    <col min="4" max="5" width="3.6640625" style="31" customWidth="1"/>
    <col min="6" max="6" width="5.1640625" style="31" customWidth="1"/>
    <col min="7" max="7" width="3" style="31" customWidth="1"/>
    <col min="8" max="8" width="3.5" style="31" customWidth="1"/>
    <col min="9" max="9" width="2.83203125" style="31" customWidth="1"/>
    <col min="10" max="13" width="3.6640625" style="31" customWidth="1"/>
    <col min="14" max="15" width="2.83203125" style="31" customWidth="1"/>
    <col min="16" max="19" width="3.6640625" style="31" customWidth="1"/>
    <col min="20" max="21" width="2.83203125" style="31" customWidth="1"/>
    <col min="22" max="25" width="3.6640625" style="31" customWidth="1"/>
    <col min="26" max="26" width="2.83203125" style="31" customWidth="1"/>
    <col min="27" max="30" width="3.6640625" style="31" customWidth="1"/>
    <col min="31" max="31" width="2.5" style="31" customWidth="1"/>
    <col min="32" max="32" width="2.6640625" style="31" customWidth="1"/>
    <col min="33" max="33" width="2.1640625" style="31" customWidth="1"/>
    <col min="34" max="34" width="0.1640625" style="31" customWidth="1"/>
    <col min="35" max="35" width="6.5" style="31" customWidth="1"/>
    <col min="36" max="16384" width="9.1640625" style="31"/>
  </cols>
  <sheetData>
    <row r="1" spans="1:37" ht="6.75" customHeight="1">
      <c r="A1" s="894"/>
      <c r="B1" s="895"/>
      <c r="C1" s="895"/>
      <c r="D1" s="895"/>
      <c r="E1" s="895"/>
      <c r="F1" s="895"/>
      <c r="G1" s="895"/>
      <c r="H1" s="895"/>
      <c r="I1" s="895"/>
      <c r="J1" s="895"/>
      <c r="K1" s="895"/>
      <c r="L1" s="895"/>
      <c r="M1" s="895"/>
      <c r="N1" s="895"/>
      <c r="O1" s="895"/>
      <c r="P1" s="895"/>
      <c r="Q1" s="895"/>
      <c r="R1" s="895"/>
      <c r="S1" s="895"/>
      <c r="T1" s="895"/>
      <c r="U1" s="895"/>
      <c r="V1" s="895"/>
      <c r="W1" s="895"/>
      <c r="X1" s="895"/>
      <c r="Y1" s="895"/>
      <c r="Z1" s="895"/>
      <c r="AA1" s="895"/>
      <c r="AB1" s="895"/>
      <c r="AC1" s="895"/>
      <c r="AD1" s="895"/>
      <c r="AE1" s="895"/>
      <c r="AF1" s="895"/>
      <c r="AG1" s="895"/>
      <c r="AH1" s="895"/>
      <c r="AI1" s="1009"/>
    </row>
    <row r="2" spans="1:37" ht="6.75" customHeight="1">
      <c r="A2" s="896"/>
      <c r="B2" s="4263"/>
      <c r="C2" s="4263"/>
      <c r="D2" s="4263"/>
      <c r="E2" s="4263"/>
      <c r="F2" s="4334"/>
      <c r="G2" s="898"/>
      <c r="H2" s="47"/>
      <c r="I2" s="954"/>
      <c r="J2" s="954"/>
      <c r="K2" s="954"/>
      <c r="L2" s="954"/>
      <c r="M2" s="954"/>
      <c r="N2" s="954"/>
      <c r="O2" s="954"/>
      <c r="P2" s="954"/>
      <c r="Q2" s="954"/>
      <c r="R2" s="954"/>
      <c r="S2" s="954"/>
      <c r="T2" s="954"/>
      <c r="U2" s="954"/>
      <c r="V2" s="954"/>
      <c r="W2" s="954"/>
      <c r="X2" s="954"/>
      <c r="Y2" s="954"/>
      <c r="Z2" s="954"/>
      <c r="AA2" s="954"/>
      <c r="AB2" s="954"/>
      <c r="AC2" s="954"/>
      <c r="AD2" s="954"/>
      <c r="AE2" s="954"/>
      <c r="AF2" s="954"/>
      <c r="AG2" s="954"/>
      <c r="AH2" s="954"/>
      <c r="AI2" s="1010"/>
      <c r="AJ2" s="1011"/>
      <c r="AK2" s="1011"/>
    </row>
    <row r="3" spans="1:37" ht="14.25" customHeight="1">
      <c r="A3" s="899"/>
      <c r="B3" s="4263"/>
      <c r="C3" s="4263"/>
      <c r="D3" s="4263"/>
      <c r="E3" s="4263"/>
      <c r="F3" s="4334"/>
      <c r="G3" s="900" t="s">
        <v>2371</v>
      </c>
      <c r="H3" s="47"/>
      <c r="I3" s="903"/>
      <c r="J3" s="903"/>
      <c r="K3" s="903"/>
      <c r="L3" s="903"/>
      <c r="M3" s="903"/>
      <c r="N3" s="903"/>
      <c r="O3" s="903"/>
      <c r="P3" s="903"/>
      <c r="Q3" s="903"/>
      <c r="R3" s="903"/>
      <c r="S3" s="903"/>
      <c r="T3" s="903"/>
      <c r="U3" s="903"/>
      <c r="V3" s="903"/>
      <c r="W3" s="903"/>
      <c r="X3" s="903"/>
      <c r="Y3" s="903"/>
      <c r="Z3" s="903"/>
      <c r="AA3" s="903"/>
      <c r="AB3" s="903"/>
      <c r="AC3" s="903"/>
      <c r="AD3" s="903"/>
      <c r="AE3" s="903"/>
      <c r="AF3" s="903"/>
      <c r="AG3" s="903"/>
      <c r="AH3" s="903"/>
      <c r="AI3" s="1012"/>
      <c r="AJ3" s="1011"/>
      <c r="AK3" s="1011"/>
    </row>
    <row r="4" spans="1:37" ht="14.25" customHeight="1">
      <c r="A4" s="899"/>
      <c r="B4" s="17"/>
      <c r="C4" s="17"/>
      <c r="D4" s="17"/>
      <c r="E4" s="17"/>
      <c r="F4" s="897"/>
      <c r="G4" s="901" t="s">
        <v>2372</v>
      </c>
      <c r="H4" s="902"/>
      <c r="I4" s="902"/>
      <c r="J4" s="902"/>
      <c r="K4" s="902"/>
      <c r="L4" s="902"/>
      <c r="M4" s="902"/>
      <c r="N4" s="902"/>
      <c r="O4" s="902"/>
      <c r="P4" s="902"/>
      <c r="Q4" s="902"/>
      <c r="R4" s="902"/>
      <c r="S4" s="902"/>
      <c r="T4" s="902"/>
      <c r="U4" s="902"/>
      <c r="V4" s="902"/>
      <c r="W4" s="902"/>
      <c r="X4" s="902"/>
      <c r="Y4" s="902"/>
      <c r="Z4" s="902"/>
      <c r="AA4" s="902"/>
      <c r="AB4" s="902"/>
      <c r="AC4" s="902"/>
      <c r="AD4" s="902"/>
      <c r="AE4" s="902"/>
      <c r="AF4" s="902"/>
      <c r="AG4" s="902"/>
      <c r="AH4" s="902"/>
      <c r="AI4" s="1013"/>
      <c r="AJ4" s="1011"/>
      <c r="AK4" s="1011"/>
    </row>
    <row r="5" spans="1:37" ht="8.25" customHeight="1">
      <c r="A5" s="899"/>
      <c r="B5" s="17"/>
      <c r="C5" s="17"/>
      <c r="D5" s="17"/>
      <c r="E5" s="17"/>
      <c r="F5" s="897"/>
      <c r="G5" s="903"/>
      <c r="H5" s="902"/>
      <c r="I5" s="902"/>
      <c r="J5" s="902"/>
      <c r="K5" s="902"/>
      <c r="L5" s="902"/>
      <c r="M5" s="902"/>
      <c r="N5" s="902"/>
      <c r="O5" s="902"/>
      <c r="P5" s="902"/>
      <c r="Q5" s="902"/>
      <c r="R5" s="902"/>
      <c r="S5" s="902"/>
      <c r="T5" s="902"/>
      <c r="U5" s="902"/>
      <c r="V5" s="902"/>
      <c r="W5" s="902"/>
      <c r="X5" s="902"/>
      <c r="Y5" s="902"/>
      <c r="Z5" s="902"/>
      <c r="AA5" s="902"/>
      <c r="AB5" s="902"/>
      <c r="AC5" s="902"/>
      <c r="AD5" s="902"/>
      <c r="AE5" s="902"/>
      <c r="AF5" s="902"/>
      <c r="AG5" s="902"/>
      <c r="AH5" s="902"/>
      <c r="AI5" s="1013"/>
      <c r="AJ5" s="1011"/>
      <c r="AK5" s="1011"/>
    </row>
    <row r="6" spans="1:37" ht="6.75" customHeight="1">
      <c r="A6" s="904"/>
      <c r="B6" s="905"/>
      <c r="C6" s="906"/>
      <c r="D6" s="906"/>
      <c r="E6" s="907"/>
      <c r="F6" s="907"/>
      <c r="G6" s="908"/>
      <c r="H6" s="908"/>
      <c r="I6" s="908"/>
      <c r="J6" s="908"/>
      <c r="K6" s="908"/>
      <c r="L6" s="908"/>
      <c r="M6" s="908"/>
      <c r="N6" s="908"/>
      <c r="O6" s="908"/>
      <c r="P6" s="908"/>
      <c r="Q6" s="908"/>
      <c r="R6" s="908"/>
      <c r="S6" s="908"/>
      <c r="T6" s="908"/>
      <c r="U6" s="908"/>
      <c r="V6" s="908"/>
      <c r="W6" s="908"/>
      <c r="X6" s="908"/>
      <c r="Y6" s="908"/>
      <c r="Z6" s="908"/>
      <c r="AA6" s="908"/>
      <c r="AB6" s="991"/>
      <c r="AC6" s="991"/>
      <c r="AD6" s="991"/>
      <c r="AE6" s="991"/>
      <c r="AF6" s="991"/>
      <c r="AG6" s="991"/>
      <c r="AH6" s="991"/>
      <c r="AI6" s="1014"/>
    </row>
    <row r="7" spans="1:37" ht="15" customHeight="1">
      <c r="A7" s="909"/>
      <c r="B7" s="910"/>
      <c r="C7" s="910"/>
      <c r="D7" s="910"/>
      <c r="E7" s="910"/>
      <c r="F7" s="910"/>
      <c r="G7" s="910"/>
      <c r="H7" s="911"/>
      <c r="I7" s="4276" t="s">
        <v>531</v>
      </c>
      <c r="J7" s="4276"/>
      <c r="K7" s="4276"/>
      <c r="L7" s="4276"/>
      <c r="M7" s="4276"/>
      <c r="N7" s="4276"/>
      <c r="O7" s="4276"/>
      <c r="P7" s="4276"/>
      <c r="Q7" s="4276"/>
      <c r="R7" s="4276"/>
      <c r="S7" s="4276"/>
      <c r="T7" s="4276"/>
      <c r="U7" s="4276"/>
      <c r="V7" s="4276"/>
      <c r="W7" s="4276"/>
      <c r="X7" s="4276"/>
      <c r="Y7" s="4276"/>
      <c r="Z7" s="4276"/>
      <c r="AA7" s="992"/>
      <c r="AB7" s="993"/>
      <c r="AC7" s="993"/>
      <c r="AD7" s="994"/>
      <c r="AE7" s="994"/>
      <c r="AF7" s="995"/>
      <c r="AG7" s="995"/>
      <c r="AH7" s="995"/>
      <c r="AI7" s="1015"/>
    </row>
    <row r="8" spans="1:37" ht="15" customHeight="1">
      <c r="A8" s="912"/>
      <c r="B8" s="47"/>
      <c r="C8" s="47"/>
      <c r="D8" s="47"/>
      <c r="E8" s="47"/>
      <c r="F8" s="47"/>
      <c r="G8" s="47"/>
      <c r="H8" s="911"/>
      <c r="I8" s="4277" t="s">
        <v>532</v>
      </c>
      <c r="J8" s="4277"/>
      <c r="K8" s="4277"/>
      <c r="L8" s="4277"/>
      <c r="M8" s="4277"/>
      <c r="N8" s="4277"/>
      <c r="O8" s="4277"/>
      <c r="P8" s="4277"/>
      <c r="Q8" s="4277"/>
      <c r="R8" s="4277"/>
      <c r="S8" s="4277"/>
      <c r="T8" s="4277"/>
      <c r="U8" s="4277"/>
      <c r="V8" s="4277"/>
      <c r="W8" s="4277"/>
      <c r="X8" s="4277"/>
      <c r="Y8" s="4277"/>
      <c r="Z8" s="4277"/>
      <c r="AA8" s="1583"/>
      <c r="AB8" s="975"/>
      <c r="AC8" s="975"/>
      <c r="AD8" s="975"/>
      <c r="AE8" s="975"/>
      <c r="AF8" s="975"/>
      <c r="AG8" s="975"/>
      <c r="AH8" s="975"/>
      <c r="AI8" s="1582"/>
    </row>
    <row r="9" spans="1:37" ht="12.75" customHeight="1">
      <c r="A9" s="4278"/>
      <c r="B9" s="4278"/>
      <c r="C9" s="4278"/>
      <c r="D9" s="4278"/>
      <c r="E9" s="4278"/>
      <c r="F9" s="4278"/>
      <c r="G9" s="4278"/>
      <c r="H9" s="914"/>
      <c r="I9" s="4279" t="s">
        <v>2115</v>
      </c>
      <c r="J9" s="4280"/>
      <c r="K9" s="4280"/>
      <c r="L9" s="4280"/>
      <c r="M9" s="4280"/>
      <c r="N9" s="4280"/>
      <c r="O9" s="4280"/>
      <c r="P9" s="4280"/>
      <c r="Q9" s="4280"/>
      <c r="R9" s="4280"/>
      <c r="S9" s="4280"/>
      <c r="T9" s="4280"/>
      <c r="U9" s="4281"/>
      <c r="V9" s="4281"/>
      <c r="W9" s="4281"/>
      <c r="X9" s="4281"/>
      <c r="Y9" s="4281"/>
      <c r="Z9" s="4281"/>
      <c r="AA9" s="4429" t="s">
        <v>280</v>
      </c>
      <c r="AB9" s="4007"/>
      <c r="AC9" s="4007"/>
      <c r="AD9" s="4007"/>
      <c r="AE9" s="4007"/>
      <c r="AF9" s="4007"/>
      <c r="AG9" s="4007"/>
      <c r="AH9" s="4007"/>
      <c r="AI9" s="4008"/>
    </row>
    <row r="10" spans="1:37" ht="12.75" customHeight="1">
      <c r="A10" s="913"/>
      <c r="B10" s="4282" t="s">
        <v>533</v>
      </c>
      <c r="C10" s="4282"/>
      <c r="D10" s="4282"/>
      <c r="E10" s="4282"/>
      <c r="F10" s="4282"/>
      <c r="G10" s="4282"/>
      <c r="H10" s="4283"/>
      <c r="I10" s="3972" t="s">
        <v>534</v>
      </c>
      <c r="J10" s="3812"/>
      <c r="K10" s="3812"/>
      <c r="L10" s="3812"/>
      <c r="M10" s="3812"/>
      <c r="N10" s="4284"/>
      <c r="O10" s="3972" t="s">
        <v>535</v>
      </c>
      <c r="P10" s="3812"/>
      <c r="Q10" s="3812"/>
      <c r="R10" s="3812"/>
      <c r="S10" s="3812"/>
      <c r="T10" s="4284"/>
      <c r="U10" s="4276" t="s">
        <v>536</v>
      </c>
      <c r="V10" s="3815"/>
      <c r="W10" s="3815"/>
      <c r="X10" s="3815"/>
      <c r="Y10" s="3815"/>
      <c r="Z10" s="4285"/>
      <c r="AA10" s="4363" t="s">
        <v>281</v>
      </c>
      <c r="AB10" s="4133"/>
      <c r="AC10" s="4133"/>
      <c r="AD10" s="4133"/>
      <c r="AE10" s="4133"/>
      <c r="AF10" s="4133"/>
      <c r="AG10" s="4133"/>
      <c r="AH10" s="4133"/>
      <c r="AI10" s="4430"/>
    </row>
    <row r="11" spans="1:37" ht="12.75" customHeight="1">
      <c r="A11" s="913"/>
      <c r="B11" s="4133" t="s">
        <v>537</v>
      </c>
      <c r="C11" s="4133"/>
      <c r="D11" s="4133"/>
      <c r="E11" s="4133"/>
      <c r="F11" s="4133"/>
      <c r="G11" s="4133"/>
      <c r="H11" s="4360"/>
      <c r="I11" s="4361" t="s">
        <v>2116</v>
      </c>
      <c r="J11" s="4267"/>
      <c r="K11" s="4267"/>
      <c r="L11" s="4267"/>
      <c r="M11" s="4267"/>
      <c r="N11" s="4362"/>
      <c r="O11" s="4363" t="s">
        <v>538</v>
      </c>
      <c r="P11" s="4133"/>
      <c r="Q11" s="4133"/>
      <c r="R11" s="4133"/>
      <c r="S11" s="4133"/>
      <c r="T11" s="4360"/>
      <c r="U11" s="4268" t="s">
        <v>539</v>
      </c>
      <c r="V11" s="3818"/>
      <c r="W11" s="3818"/>
      <c r="X11" s="3818"/>
      <c r="Y11" s="3818"/>
      <c r="Z11" s="4269"/>
      <c r="AA11" s="957"/>
      <c r="AB11" s="87"/>
      <c r="AC11" s="87"/>
      <c r="AD11" s="87"/>
      <c r="AE11" s="87"/>
      <c r="AF11" s="87"/>
      <c r="AG11" s="87"/>
      <c r="AH11" s="87"/>
      <c r="AI11" s="1016"/>
    </row>
    <row r="12" spans="1:37" ht="12.75" customHeight="1">
      <c r="A12" s="4270"/>
      <c r="B12" s="4270"/>
      <c r="C12" s="4270"/>
      <c r="D12" s="4270"/>
      <c r="E12" s="4270"/>
      <c r="F12" s="4270"/>
      <c r="G12" s="4270"/>
      <c r="H12" s="914"/>
      <c r="I12" s="4271" t="s">
        <v>540</v>
      </c>
      <c r="J12" s="4271"/>
      <c r="K12" s="4271"/>
      <c r="L12" s="4271"/>
      <c r="M12" s="4271"/>
      <c r="N12" s="4271"/>
      <c r="O12" s="4271"/>
      <c r="P12" s="4271"/>
      <c r="Q12" s="4271"/>
      <c r="R12" s="4271"/>
      <c r="S12" s="4271"/>
      <c r="T12" s="4271"/>
      <c r="U12" s="4272"/>
      <c r="V12" s="4272"/>
      <c r="W12" s="4272"/>
      <c r="X12" s="4272"/>
      <c r="Y12" s="4272"/>
      <c r="Z12" s="4272"/>
      <c r="AA12" s="996"/>
      <c r="AB12" s="997"/>
      <c r="AC12" s="997"/>
      <c r="AD12" s="997"/>
      <c r="AE12" s="997"/>
      <c r="AF12" s="997"/>
      <c r="AG12" s="997"/>
      <c r="AH12" s="997"/>
      <c r="AI12" s="1017"/>
    </row>
    <row r="13" spans="1:37" ht="19.5" customHeight="1">
      <c r="A13" s="915"/>
      <c r="B13" s="910"/>
      <c r="C13" s="47"/>
      <c r="D13" s="47"/>
      <c r="E13" s="910"/>
      <c r="F13" s="910"/>
      <c r="G13" s="916"/>
      <c r="H13" s="914"/>
      <c r="I13" s="4273" t="s">
        <v>541</v>
      </c>
      <c r="J13" s="4274"/>
      <c r="K13" s="4274"/>
      <c r="L13" s="4274"/>
      <c r="M13" s="4274"/>
      <c r="N13" s="4275"/>
      <c r="O13" s="4273" t="s">
        <v>542</v>
      </c>
      <c r="P13" s="4274"/>
      <c r="Q13" s="4274"/>
      <c r="R13" s="4274"/>
      <c r="S13" s="4274"/>
      <c r="T13" s="4275"/>
      <c r="U13" s="4273" t="s">
        <v>543</v>
      </c>
      <c r="V13" s="4274"/>
      <c r="W13" s="4274"/>
      <c r="X13" s="4274"/>
      <c r="Y13" s="4274"/>
      <c r="Z13" s="4275"/>
      <c r="AA13" s="4286" t="s">
        <v>544</v>
      </c>
      <c r="AB13" s="4287"/>
      <c r="AC13" s="4287"/>
      <c r="AD13" s="4287"/>
      <c r="AE13" s="4287"/>
      <c r="AF13" s="4287"/>
      <c r="AG13" s="4287"/>
      <c r="AH13" s="4287"/>
      <c r="AI13" s="4288"/>
    </row>
    <row r="14" spans="1:37" ht="6" customHeight="1">
      <c r="A14" s="909"/>
      <c r="B14" s="917"/>
      <c r="C14" s="918"/>
      <c r="D14" s="918"/>
      <c r="E14" s="918"/>
      <c r="F14" s="918"/>
      <c r="G14" s="919"/>
      <c r="H14" s="4335" t="s">
        <v>246</v>
      </c>
      <c r="I14" s="958"/>
      <c r="J14" s="959"/>
      <c r="K14" s="959"/>
      <c r="L14" s="959"/>
      <c r="M14" s="959"/>
      <c r="N14" s="960"/>
      <c r="O14" s="918"/>
      <c r="P14" s="918"/>
      <c r="Q14" s="918"/>
      <c r="R14" s="918"/>
      <c r="S14" s="917"/>
      <c r="T14" s="983"/>
      <c r="U14" s="977"/>
      <c r="V14" s="978"/>
      <c r="W14" s="978"/>
      <c r="X14" s="978"/>
      <c r="Y14" s="978"/>
      <c r="Z14" s="979"/>
      <c r="AA14" s="998"/>
      <c r="AB14" s="999"/>
      <c r="AC14" s="999"/>
      <c r="AD14" s="999"/>
      <c r="AE14" s="999"/>
      <c r="AF14" s="999"/>
      <c r="AG14" s="999"/>
      <c r="AH14" s="999"/>
      <c r="AI14" s="1018"/>
    </row>
    <row r="15" spans="1:37" ht="10.5" customHeight="1">
      <c r="A15" s="909"/>
      <c r="B15" s="920">
        <v>7.1</v>
      </c>
      <c r="C15" s="1673" t="s">
        <v>2392</v>
      </c>
      <c r="D15" s="101"/>
      <c r="E15" s="910"/>
      <c r="F15" s="910"/>
      <c r="G15" s="914"/>
      <c r="H15" s="4336"/>
      <c r="I15" s="961"/>
      <c r="J15" s="962"/>
      <c r="K15" s="962"/>
      <c r="L15" s="962"/>
      <c r="M15" s="962"/>
      <c r="N15" s="963"/>
      <c r="O15" s="921"/>
      <c r="P15" s="921"/>
      <c r="Q15" s="921"/>
      <c r="R15" s="921"/>
      <c r="S15" s="984"/>
      <c r="T15" s="4299"/>
      <c r="U15" s="985"/>
      <c r="V15" s="986"/>
      <c r="W15" s="987"/>
      <c r="X15" s="987"/>
      <c r="Y15" s="987"/>
      <c r="Z15" s="1000"/>
      <c r="AA15" s="1001"/>
      <c r="AB15" s="101"/>
      <c r="AC15" s="101"/>
      <c r="AD15" s="101"/>
      <c r="AE15" s="101"/>
      <c r="AF15" s="101"/>
      <c r="AG15" s="101"/>
      <c r="AH15" s="101"/>
      <c r="AI15" s="1019"/>
    </row>
    <row r="16" spans="1:37" ht="10.5" customHeight="1">
      <c r="A16" s="909"/>
      <c r="B16" s="921"/>
      <c r="C16" s="922" t="s">
        <v>545</v>
      </c>
      <c r="D16" s="922"/>
      <c r="E16" s="910"/>
      <c r="F16" s="910"/>
      <c r="G16" s="914"/>
      <c r="H16" s="4336"/>
      <c r="I16" s="961"/>
      <c r="J16" s="4308"/>
      <c r="K16" s="4309"/>
      <c r="L16" s="4309"/>
      <c r="M16" s="4310"/>
      <c r="N16" s="963"/>
      <c r="O16" s="921"/>
      <c r="P16" s="4308"/>
      <c r="Q16" s="4309"/>
      <c r="R16" s="4309"/>
      <c r="S16" s="4310"/>
      <c r="T16" s="4299"/>
      <c r="U16" s="985"/>
      <c r="V16" s="4308"/>
      <c r="W16" s="4309"/>
      <c r="X16" s="4309"/>
      <c r="Y16" s="4310"/>
      <c r="Z16" s="1000"/>
      <c r="AA16" s="4314"/>
      <c r="AB16" s="4314"/>
      <c r="AC16" s="4314"/>
      <c r="AD16" s="4314"/>
      <c r="AE16" s="4314"/>
      <c r="AF16" s="4314"/>
      <c r="AG16" s="4314"/>
      <c r="AH16" s="4314"/>
      <c r="AI16" s="4314"/>
    </row>
    <row r="17" spans="1:35" ht="10.5" customHeight="1">
      <c r="A17" s="909"/>
      <c r="B17" s="921"/>
      <c r="C17" s="105" t="s">
        <v>546</v>
      </c>
      <c r="D17" s="922"/>
      <c r="E17" s="910"/>
      <c r="F17" s="910"/>
      <c r="G17" s="914"/>
      <c r="H17" s="4336"/>
      <c r="I17" s="961"/>
      <c r="J17" s="4311"/>
      <c r="K17" s="4312"/>
      <c r="L17" s="4312"/>
      <c r="M17" s="4313"/>
      <c r="N17" s="963"/>
      <c r="O17" s="921"/>
      <c r="P17" s="4311"/>
      <c r="Q17" s="4312"/>
      <c r="R17" s="4312"/>
      <c r="S17" s="4313"/>
      <c r="T17" s="4299"/>
      <c r="U17" s="985"/>
      <c r="V17" s="4311"/>
      <c r="W17" s="4312"/>
      <c r="X17" s="4312"/>
      <c r="Y17" s="4313"/>
      <c r="Z17" s="1000"/>
      <c r="AA17" s="4314"/>
      <c r="AB17" s="4314"/>
      <c r="AC17" s="4314"/>
      <c r="AD17" s="4314"/>
      <c r="AE17" s="4314"/>
      <c r="AF17" s="4314"/>
      <c r="AG17" s="4314"/>
      <c r="AH17" s="4314"/>
      <c r="AI17" s="4314"/>
    </row>
    <row r="18" spans="1:35" ht="10.5" customHeight="1">
      <c r="A18" s="909"/>
      <c r="B18" s="921"/>
      <c r="C18" s="923" t="s">
        <v>547</v>
      </c>
      <c r="D18" s="105"/>
      <c r="E18" s="910"/>
      <c r="F18" s="910"/>
      <c r="G18" s="914"/>
      <c r="H18" s="4336"/>
      <c r="I18" s="961"/>
      <c r="J18" s="962"/>
      <c r="K18" s="962"/>
      <c r="L18" s="962"/>
      <c r="M18" s="962"/>
      <c r="N18" s="963"/>
      <c r="O18" s="921"/>
      <c r="P18" s="921"/>
      <c r="Q18" s="921"/>
      <c r="R18" s="921"/>
      <c r="S18" s="984"/>
      <c r="T18" s="4299"/>
      <c r="U18" s="4315"/>
      <c r="V18" s="4315"/>
      <c r="W18" s="4315"/>
      <c r="X18" s="4315"/>
      <c r="Y18" s="4315"/>
      <c r="Z18" s="4315"/>
      <c r="AA18" s="1001"/>
      <c r="AB18" s="101"/>
      <c r="AC18" s="101"/>
      <c r="AD18" s="101"/>
      <c r="AE18" s="101"/>
      <c r="AF18" s="101"/>
      <c r="AG18" s="101"/>
      <c r="AH18" s="101"/>
      <c r="AI18" s="1019"/>
    </row>
    <row r="19" spans="1:35" ht="6" customHeight="1">
      <c r="A19" s="924"/>
      <c r="B19" s="925"/>
      <c r="C19" s="89"/>
      <c r="D19" s="926"/>
      <c r="E19" s="927"/>
      <c r="F19" s="927"/>
      <c r="G19" s="928"/>
      <c r="H19" s="4336"/>
      <c r="I19" s="961"/>
      <c r="J19" s="962"/>
      <c r="K19" s="962"/>
      <c r="L19" s="962"/>
      <c r="M19" s="962"/>
      <c r="N19" s="963"/>
      <c r="O19" s="921"/>
      <c r="P19" s="921"/>
      <c r="Q19" s="921"/>
      <c r="R19" s="921"/>
      <c r="S19" s="984"/>
      <c r="T19" s="4299"/>
      <c r="U19" s="4315"/>
      <c r="V19" s="4315"/>
      <c r="W19" s="4315"/>
      <c r="X19" s="4315"/>
      <c r="Y19" s="4315"/>
      <c r="Z19" s="4315"/>
      <c r="AA19" s="1001"/>
      <c r="AB19" s="101"/>
      <c r="AC19" s="101"/>
      <c r="AD19" s="101"/>
      <c r="AE19" s="101"/>
      <c r="AF19" s="101"/>
      <c r="AG19" s="101"/>
      <c r="AH19" s="101"/>
      <c r="AI19" s="1019"/>
    </row>
    <row r="20" spans="1:35" ht="4.5" customHeight="1">
      <c r="A20" s="909"/>
      <c r="B20" s="47"/>
      <c r="C20" s="47"/>
      <c r="D20" s="47"/>
      <c r="E20" s="910"/>
      <c r="F20" s="910"/>
      <c r="G20" s="914"/>
      <c r="H20" s="4337" t="s">
        <v>248</v>
      </c>
      <c r="I20" s="964"/>
      <c r="J20" s="965"/>
      <c r="K20" s="965"/>
      <c r="L20" s="965"/>
      <c r="M20" s="965"/>
      <c r="N20" s="966"/>
      <c r="O20" s="967"/>
      <c r="P20" s="965"/>
      <c r="Q20" s="965"/>
      <c r="R20" s="965"/>
      <c r="S20" s="965"/>
      <c r="T20" s="966"/>
      <c r="U20" s="4289"/>
      <c r="V20" s="4289"/>
      <c r="W20" s="4289"/>
      <c r="X20" s="988"/>
      <c r="Y20" s="988"/>
      <c r="Z20" s="1002"/>
      <c r="AA20" s="1003"/>
      <c r="AB20" s="1004"/>
      <c r="AC20" s="1004"/>
      <c r="AD20" s="1004"/>
      <c r="AE20" s="1004"/>
      <c r="AF20" s="1004"/>
      <c r="AG20" s="1004"/>
      <c r="AH20" s="1004"/>
      <c r="AI20" s="1020"/>
    </row>
    <row r="21" spans="1:35" ht="10.5" customHeight="1">
      <c r="A21" s="909"/>
      <c r="B21" s="929">
        <v>7.2</v>
      </c>
      <c r="C21" s="1051" t="s">
        <v>2393</v>
      </c>
      <c r="D21" s="922"/>
      <c r="E21" s="910"/>
      <c r="F21" s="910"/>
      <c r="G21" s="914"/>
      <c r="H21" s="4338"/>
      <c r="I21" s="916"/>
      <c r="J21" s="921"/>
      <c r="K21" s="921"/>
      <c r="L21" s="921"/>
      <c r="M21" s="921"/>
      <c r="N21" s="968"/>
      <c r="O21" s="969"/>
      <c r="P21" s="921"/>
      <c r="Q21" s="921"/>
      <c r="R21" s="921"/>
      <c r="S21" s="921"/>
      <c r="T21" s="968"/>
      <c r="U21" s="985"/>
      <c r="V21" s="986"/>
      <c r="W21" s="987"/>
      <c r="X21" s="987"/>
      <c r="Y21" s="987"/>
      <c r="Z21" s="1000"/>
      <c r="AA21" s="1005"/>
      <c r="AB21" s="1006"/>
      <c r="AC21" s="1006"/>
      <c r="AD21" s="1006"/>
      <c r="AE21" s="1006"/>
      <c r="AF21" s="1006"/>
      <c r="AG21" s="1006"/>
      <c r="AH21" s="1006"/>
      <c r="AI21" s="1021"/>
    </row>
    <row r="22" spans="1:35" ht="10.5" customHeight="1">
      <c r="A22" s="909"/>
      <c r="B22" s="929"/>
      <c r="C22" s="1051" t="s">
        <v>568</v>
      </c>
      <c r="D22" s="922"/>
      <c r="E22" s="910"/>
      <c r="F22" s="910"/>
      <c r="G22" s="914"/>
      <c r="H22" s="4338"/>
      <c r="I22" s="970"/>
      <c r="J22" s="971"/>
      <c r="K22" s="4437"/>
      <c r="L22" s="4438"/>
      <c r="M22" s="4439"/>
      <c r="N22" s="968"/>
      <c r="O22" s="969"/>
      <c r="P22" s="971"/>
      <c r="Q22" s="4437"/>
      <c r="R22" s="4438"/>
      <c r="S22" s="4439"/>
      <c r="T22" s="968"/>
      <c r="U22" s="985"/>
      <c r="V22" s="971"/>
      <c r="W22" s="4437"/>
      <c r="X22" s="4438"/>
      <c r="Y22" s="4439"/>
      <c r="Z22" s="1000"/>
      <c r="AA22" s="4316"/>
      <c r="AB22" s="4316"/>
      <c r="AC22" s="4316"/>
      <c r="AD22" s="4316"/>
      <c r="AE22" s="4316"/>
      <c r="AF22" s="4316"/>
      <c r="AG22" s="4316"/>
      <c r="AH22" s="4316"/>
      <c r="AI22" s="4316"/>
    </row>
    <row r="23" spans="1:35" ht="10.5" customHeight="1">
      <c r="A23" s="909"/>
      <c r="B23" s="929"/>
      <c r="C23" s="105" t="s">
        <v>548</v>
      </c>
      <c r="D23" s="105"/>
      <c r="E23" s="910"/>
      <c r="F23" s="910"/>
      <c r="G23" s="914"/>
      <c r="H23" s="4338"/>
      <c r="I23" s="970"/>
      <c r="J23" s="971"/>
      <c r="K23" s="4440"/>
      <c r="L23" s="4441"/>
      <c r="M23" s="4442"/>
      <c r="N23" s="968"/>
      <c r="O23" s="969"/>
      <c r="P23" s="971"/>
      <c r="Q23" s="4440"/>
      <c r="R23" s="4441"/>
      <c r="S23" s="4442"/>
      <c r="T23" s="968"/>
      <c r="U23" s="985"/>
      <c r="V23" s="971"/>
      <c r="W23" s="4440"/>
      <c r="X23" s="4441"/>
      <c r="Y23" s="4442"/>
      <c r="Z23" s="1000"/>
      <c r="AA23" s="4316"/>
      <c r="AB23" s="4316"/>
      <c r="AC23" s="4316"/>
      <c r="AD23" s="4316"/>
      <c r="AE23" s="4316"/>
      <c r="AF23" s="4316"/>
      <c r="AG23" s="4316"/>
      <c r="AH23" s="4316"/>
      <c r="AI23" s="4316"/>
    </row>
    <row r="24" spans="1:35" ht="10.5" customHeight="1">
      <c r="A24" s="909"/>
      <c r="B24" s="929"/>
      <c r="C24" s="923" t="s">
        <v>549</v>
      </c>
      <c r="D24" s="923"/>
      <c r="E24" s="910"/>
      <c r="F24" s="910"/>
      <c r="G24" s="914"/>
      <c r="H24" s="4338"/>
      <c r="I24" s="916"/>
      <c r="J24" s="921"/>
      <c r="K24" s="921"/>
      <c r="L24" s="921"/>
      <c r="M24" s="921"/>
      <c r="N24" s="968"/>
      <c r="O24" s="969"/>
      <c r="P24" s="921"/>
      <c r="Q24" s="921"/>
      <c r="R24" s="921"/>
      <c r="S24" s="921"/>
      <c r="T24" s="968"/>
      <c r="U24" s="4317"/>
      <c r="V24" s="4317"/>
      <c r="W24" s="4317"/>
      <c r="X24" s="4317"/>
      <c r="Y24" s="4317"/>
      <c r="Z24" s="4317"/>
      <c r="AA24" s="1005"/>
      <c r="AB24" s="1006"/>
      <c r="AC24" s="1006"/>
      <c r="AD24" s="1006"/>
      <c r="AE24" s="1006"/>
      <c r="AF24" s="1006"/>
      <c r="AG24" s="1006"/>
      <c r="AH24" s="1006"/>
      <c r="AI24" s="1021"/>
    </row>
    <row r="25" spans="1:35" ht="4.5" customHeight="1">
      <c r="A25" s="909"/>
      <c r="B25" s="930"/>
      <c r="C25" s="931"/>
      <c r="D25" s="931"/>
      <c r="E25" s="932"/>
      <c r="F25" s="932"/>
      <c r="G25" s="933"/>
      <c r="H25" s="4338"/>
      <c r="I25" s="932"/>
      <c r="J25" s="972"/>
      <c r="K25" s="972"/>
      <c r="L25" s="972"/>
      <c r="M25" s="972"/>
      <c r="N25" s="973"/>
      <c r="O25" s="974"/>
      <c r="P25" s="925"/>
      <c r="Q25" s="925"/>
      <c r="R25" s="925"/>
      <c r="S25" s="925"/>
      <c r="T25" s="989"/>
      <c r="U25" s="4317"/>
      <c r="V25" s="4317"/>
      <c r="W25" s="4317"/>
      <c r="X25" s="4317"/>
      <c r="Y25" s="4317"/>
      <c r="Z25" s="4317"/>
      <c r="AA25" s="1007"/>
      <c r="AB25" s="1008"/>
      <c r="AC25" s="1008"/>
      <c r="AD25" s="1008"/>
      <c r="AE25" s="1008"/>
      <c r="AF25" s="1008"/>
      <c r="AG25" s="1008"/>
      <c r="AH25" s="1008"/>
      <c r="AI25" s="1022"/>
    </row>
    <row r="26" spans="1:35" ht="4.5" customHeight="1">
      <c r="A26" s="934"/>
      <c r="B26" s="929"/>
      <c r="C26" s="47"/>
      <c r="D26" s="47"/>
      <c r="E26" s="935"/>
      <c r="F26" s="935"/>
      <c r="G26" s="936"/>
      <c r="H26" s="4337" t="s">
        <v>266</v>
      </c>
      <c r="I26" s="935"/>
      <c r="J26" s="962" t="s">
        <v>550</v>
      </c>
      <c r="K26" s="962"/>
      <c r="L26" s="962"/>
      <c r="M26" s="962"/>
      <c r="N26" s="963"/>
      <c r="O26" s="967"/>
      <c r="P26" s="965"/>
      <c r="Q26" s="965"/>
      <c r="R26" s="965"/>
      <c r="S26" s="965"/>
      <c r="T26" s="966"/>
      <c r="U26" s="4374"/>
      <c r="V26" s="4374"/>
      <c r="W26" s="4374"/>
      <c r="X26" s="4374"/>
      <c r="Y26" s="4374"/>
      <c r="Z26" s="4374"/>
      <c r="AA26" s="4333"/>
      <c r="AB26" s="4333"/>
      <c r="AC26" s="4333"/>
      <c r="AD26" s="4333"/>
      <c r="AE26" s="4333"/>
      <c r="AF26" s="4333"/>
      <c r="AG26" s="4333"/>
      <c r="AH26" s="4333"/>
      <c r="AI26" s="4333"/>
    </row>
    <row r="27" spans="1:35" ht="10.5" customHeight="1">
      <c r="A27" s="909"/>
      <c r="B27" s="929">
        <v>7.3</v>
      </c>
      <c r="C27" s="1051" t="s">
        <v>2394</v>
      </c>
      <c r="D27" s="922"/>
      <c r="E27" s="910"/>
      <c r="F27" s="910"/>
      <c r="G27" s="914"/>
      <c r="H27" s="4338"/>
      <c r="I27" s="916"/>
      <c r="J27" s="921"/>
      <c r="K27" s="921"/>
      <c r="L27" s="921"/>
      <c r="M27" s="921"/>
      <c r="N27" s="968"/>
      <c r="O27" s="969"/>
      <c r="P27" s="921"/>
      <c r="Q27" s="921"/>
      <c r="R27" s="921"/>
      <c r="S27" s="921"/>
      <c r="T27" s="968"/>
      <c r="U27" s="4374"/>
      <c r="V27" s="4374"/>
      <c r="W27" s="4374"/>
      <c r="X27" s="4374"/>
      <c r="Y27" s="4374"/>
      <c r="Z27" s="4374"/>
      <c r="AA27" s="4333"/>
      <c r="AB27" s="4333"/>
      <c r="AC27" s="4333"/>
      <c r="AD27" s="4333"/>
      <c r="AE27" s="4333"/>
      <c r="AF27" s="4333"/>
      <c r="AG27" s="4333"/>
      <c r="AH27" s="4333"/>
      <c r="AI27" s="4333"/>
    </row>
    <row r="28" spans="1:35" ht="10.5" customHeight="1">
      <c r="A28" s="909"/>
      <c r="B28" s="929"/>
      <c r="C28" s="1051" t="s">
        <v>2395</v>
      </c>
      <c r="D28" s="922"/>
      <c r="E28" s="937"/>
      <c r="F28" s="938"/>
      <c r="G28" s="939"/>
      <c r="H28" s="4339"/>
      <c r="I28" s="975"/>
      <c r="J28" s="976"/>
      <c r="K28" s="976"/>
      <c r="L28" s="4433"/>
      <c r="M28" s="4434"/>
      <c r="N28" s="968"/>
      <c r="O28" s="969"/>
      <c r="P28" s="971"/>
      <c r="Q28" s="971"/>
      <c r="R28" s="4433"/>
      <c r="S28" s="4434"/>
      <c r="T28" s="968"/>
      <c r="U28" s="985"/>
      <c r="V28" s="971"/>
      <c r="W28" s="971"/>
      <c r="X28" s="4433"/>
      <c r="Y28" s="4434"/>
      <c r="Z28" s="1000"/>
      <c r="AA28" s="4375"/>
      <c r="AB28" s="4375"/>
      <c r="AC28" s="4375"/>
      <c r="AD28" s="4375"/>
      <c r="AE28" s="4375"/>
      <c r="AF28" s="4375"/>
      <c r="AG28" s="4375"/>
      <c r="AH28" s="4375"/>
      <c r="AI28" s="4375"/>
    </row>
    <row r="29" spans="1:35" ht="10.5" customHeight="1">
      <c r="A29" s="909"/>
      <c r="B29" s="929"/>
      <c r="C29" s="105" t="s">
        <v>551</v>
      </c>
      <c r="D29" s="105"/>
      <c r="E29" s="910"/>
      <c r="F29" s="910"/>
      <c r="G29" s="914"/>
      <c r="H29" s="4338"/>
      <c r="I29" s="916"/>
      <c r="J29" s="971"/>
      <c r="K29" s="971"/>
      <c r="L29" s="4435"/>
      <c r="M29" s="4436"/>
      <c r="N29" s="968"/>
      <c r="O29" s="969"/>
      <c r="P29" s="971"/>
      <c r="Q29" s="971"/>
      <c r="R29" s="4435"/>
      <c r="S29" s="4436"/>
      <c r="T29" s="968"/>
      <c r="U29" s="985"/>
      <c r="V29" s="971"/>
      <c r="W29" s="971"/>
      <c r="X29" s="4435"/>
      <c r="Y29" s="4436"/>
      <c r="Z29" s="1000"/>
      <c r="AA29" s="4375"/>
      <c r="AB29" s="4375"/>
      <c r="AC29" s="4375"/>
      <c r="AD29" s="4375"/>
      <c r="AE29" s="4375"/>
      <c r="AF29" s="4375"/>
      <c r="AG29" s="4375"/>
      <c r="AH29" s="4375"/>
      <c r="AI29" s="4375"/>
    </row>
    <row r="30" spans="1:35" ht="10.5" customHeight="1">
      <c r="A30" s="909"/>
      <c r="B30" s="929"/>
      <c r="C30" s="940" t="s">
        <v>552</v>
      </c>
      <c r="D30" s="940"/>
      <c r="E30" s="910"/>
      <c r="F30" s="910"/>
      <c r="G30" s="914"/>
      <c r="H30" s="4338"/>
      <c r="I30" s="916"/>
      <c r="J30" s="102"/>
      <c r="K30" s="102"/>
      <c r="L30" s="102"/>
      <c r="M30" s="102"/>
      <c r="N30" s="955"/>
      <c r="O30" s="969"/>
      <c r="P30" s="921"/>
      <c r="Q30" s="921"/>
      <c r="R30" s="921"/>
      <c r="S30" s="921"/>
      <c r="T30" s="968"/>
      <c r="U30" s="4317"/>
      <c r="V30" s="4317"/>
      <c r="W30" s="4317"/>
      <c r="X30" s="4317"/>
      <c r="Y30" s="4317"/>
      <c r="Z30" s="4317"/>
      <c r="AA30" s="4333"/>
      <c r="AB30" s="4333"/>
      <c r="AC30" s="4333"/>
      <c r="AD30" s="4333"/>
      <c r="AE30" s="4333"/>
      <c r="AF30" s="4333"/>
      <c r="AG30" s="4333"/>
      <c r="AH30" s="4333"/>
      <c r="AI30" s="4333"/>
    </row>
    <row r="31" spans="1:35" ht="4.5" customHeight="1">
      <c r="A31" s="924"/>
      <c r="B31" s="930"/>
      <c r="C31" s="931"/>
      <c r="D31" s="931"/>
      <c r="E31" s="927"/>
      <c r="F31" s="941"/>
      <c r="G31" s="936"/>
      <c r="H31" s="4338"/>
      <c r="I31" s="935"/>
      <c r="J31" s="103"/>
      <c r="K31" s="103"/>
      <c r="L31" s="103"/>
      <c r="M31" s="103"/>
      <c r="N31" s="956"/>
      <c r="O31" s="974"/>
      <c r="P31" s="925"/>
      <c r="Q31" s="925"/>
      <c r="R31" s="925"/>
      <c r="S31" s="925"/>
      <c r="T31" s="989"/>
      <c r="U31" s="4317"/>
      <c r="V31" s="4317"/>
      <c r="W31" s="4317"/>
      <c r="X31" s="4317"/>
      <c r="Y31" s="4317"/>
      <c r="Z31" s="4317"/>
      <c r="AA31" s="4333"/>
      <c r="AB31" s="4333"/>
      <c r="AC31" s="4333"/>
      <c r="AD31" s="4333"/>
      <c r="AE31" s="4333"/>
      <c r="AF31" s="4333"/>
      <c r="AG31" s="4333"/>
      <c r="AH31" s="4333"/>
      <c r="AI31" s="4333"/>
    </row>
    <row r="32" spans="1:35" ht="4.5" customHeight="1">
      <c r="A32" s="909"/>
      <c r="B32" s="942"/>
      <c r="C32" s="47"/>
      <c r="D32" s="47"/>
      <c r="E32" s="910"/>
      <c r="F32" s="910"/>
      <c r="G32" s="943"/>
      <c r="H32" s="4337" t="s">
        <v>268</v>
      </c>
      <c r="I32" s="4130"/>
      <c r="J32" s="4131"/>
      <c r="K32" s="4131"/>
      <c r="L32" s="4131"/>
      <c r="M32" s="4131"/>
      <c r="N32" s="4398"/>
      <c r="O32" s="4380"/>
      <c r="P32" s="3847"/>
      <c r="Q32" s="3847"/>
      <c r="R32" s="3847"/>
      <c r="S32" s="3847"/>
      <c r="T32" s="4381"/>
      <c r="U32" s="4289"/>
      <c r="V32" s="4393"/>
      <c r="W32" s="4393"/>
      <c r="X32" s="4393"/>
      <c r="Y32" s="4393"/>
      <c r="Z32" s="4405"/>
      <c r="AA32" s="4289"/>
      <c r="AB32" s="4393"/>
      <c r="AC32" s="4393"/>
      <c r="AD32" s="4393"/>
      <c r="AE32" s="4393"/>
      <c r="AF32" s="4393"/>
      <c r="AG32" s="4393"/>
      <c r="AH32" s="4393"/>
      <c r="AI32" s="4394"/>
    </row>
    <row r="33" spans="1:35" ht="10.5" customHeight="1">
      <c r="A33" s="909"/>
      <c r="B33" s="929">
        <v>7.4</v>
      </c>
      <c r="C33" s="922" t="s">
        <v>553</v>
      </c>
      <c r="D33" s="922"/>
      <c r="E33" s="910"/>
      <c r="F33" s="910"/>
      <c r="G33" s="914"/>
      <c r="H33" s="4338"/>
      <c r="I33" s="4399"/>
      <c r="J33" s="4400"/>
      <c r="K33" s="4400"/>
      <c r="L33" s="4400"/>
      <c r="M33" s="4400"/>
      <c r="N33" s="4401"/>
      <c r="O33" s="4402"/>
      <c r="P33" s="4403"/>
      <c r="Q33" s="4403"/>
      <c r="R33" s="4403"/>
      <c r="S33" s="4403"/>
      <c r="T33" s="4404"/>
      <c r="U33" s="4395"/>
      <c r="V33" s="4396"/>
      <c r="W33" s="4396"/>
      <c r="X33" s="4396"/>
      <c r="Y33" s="4396"/>
      <c r="Z33" s="4406"/>
      <c r="AA33" s="4395"/>
      <c r="AB33" s="4396"/>
      <c r="AC33" s="4396"/>
      <c r="AD33" s="4396"/>
      <c r="AE33" s="4396"/>
      <c r="AF33" s="4396"/>
      <c r="AG33" s="4396"/>
      <c r="AH33" s="4396"/>
      <c r="AI33" s="4397"/>
    </row>
    <row r="34" spans="1:35" ht="10.5" customHeight="1">
      <c r="A34" s="909"/>
      <c r="B34" s="942"/>
      <c r="C34" s="922" t="s">
        <v>554</v>
      </c>
      <c r="D34" s="922"/>
      <c r="E34" s="910"/>
      <c r="F34" s="910"/>
      <c r="G34" s="914"/>
      <c r="H34" s="4338"/>
      <c r="I34" s="4320">
        <f>J16*K22*L28</f>
        <v>0</v>
      </c>
      <c r="J34" s="4320"/>
      <c r="K34" s="4320"/>
      <c r="L34" s="4320"/>
      <c r="M34" s="4320"/>
      <c r="N34" s="4320"/>
      <c r="O34" s="4320">
        <f>P16*Q22*R28</f>
        <v>0</v>
      </c>
      <c r="P34" s="4320"/>
      <c r="Q34" s="4320"/>
      <c r="R34" s="4320"/>
      <c r="S34" s="4320"/>
      <c r="T34" s="4320"/>
      <c r="U34" s="4320">
        <f>V16*W22*X28</f>
        <v>0</v>
      </c>
      <c r="V34" s="4320"/>
      <c r="W34" s="4320"/>
      <c r="X34" s="4320"/>
      <c r="Y34" s="4320"/>
      <c r="Z34" s="4320"/>
      <c r="AA34" s="4320">
        <f>I34+O34+U34</f>
        <v>0</v>
      </c>
      <c r="AB34" s="4320"/>
      <c r="AC34" s="4320"/>
      <c r="AD34" s="4320"/>
      <c r="AE34" s="4320"/>
      <c r="AF34" s="4320"/>
      <c r="AG34" s="4320"/>
      <c r="AH34" s="4320"/>
      <c r="AI34" s="4321"/>
    </row>
    <row r="35" spans="1:35" ht="10.5" customHeight="1">
      <c r="A35" s="909"/>
      <c r="B35" s="944"/>
      <c r="C35" s="940" t="s">
        <v>555</v>
      </c>
      <c r="D35" s="940"/>
      <c r="E35" s="910"/>
      <c r="F35" s="910"/>
      <c r="G35" s="914"/>
      <c r="H35" s="4338"/>
      <c r="I35" s="4320"/>
      <c r="J35" s="4320"/>
      <c r="K35" s="4320"/>
      <c r="L35" s="4320"/>
      <c r="M35" s="4320"/>
      <c r="N35" s="4320"/>
      <c r="O35" s="4320"/>
      <c r="P35" s="4320"/>
      <c r="Q35" s="4320"/>
      <c r="R35" s="4320"/>
      <c r="S35" s="4320"/>
      <c r="T35" s="4320"/>
      <c r="U35" s="4320"/>
      <c r="V35" s="4320"/>
      <c r="W35" s="4320"/>
      <c r="X35" s="4320"/>
      <c r="Y35" s="4320"/>
      <c r="Z35" s="4320"/>
      <c r="AA35" s="4320"/>
      <c r="AB35" s="4320"/>
      <c r="AC35" s="4320"/>
      <c r="AD35" s="4320"/>
      <c r="AE35" s="4320"/>
      <c r="AF35" s="4320"/>
      <c r="AG35" s="4320"/>
      <c r="AH35" s="4320"/>
      <c r="AI35" s="4321"/>
    </row>
    <row r="36" spans="1:35" ht="10.5" customHeight="1">
      <c r="A36" s="909"/>
      <c r="B36" s="944"/>
      <c r="C36" s="1496" t="s">
        <v>556</v>
      </c>
      <c r="D36" s="105"/>
      <c r="E36" s="910"/>
      <c r="F36" s="910"/>
      <c r="G36" s="936"/>
      <c r="H36" s="4338"/>
      <c r="I36" s="4407"/>
      <c r="J36" s="4408"/>
      <c r="K36" s="4408"/>
      <c r="L36" s="4408"/>
      <c r="M36" s="4408"/>
      <c r="N36" s="4409"/>
      <c r="O36" s="4413"/>
      <c r="P36" s="4414"/>
      <c r="Q36" s="4414"/>
      <c r="R36" s="4414"/>
      <c r="S36" s="4414"/>
      <c r="T36" s="4415"/>
      <c r="U36" s="4416"/>
      <c r="V36" s="4417"/>
      <c r="W36" s="4417"/>
      <c r="X36" s="4417"/>
      <c r="Y36" s="4417"/>
      <c r="Z36" s="4418"/>
      <c r="AA36" s="4455"/>
      <c r="AB36" s="4456"/>
      <c r="AC36" s="4456"/>
      <c r="AD36" s="4456"/>
      <c r="AE36" s="4456"/>
      <c r="AF36" s="4456"/>
      <c r="AG36" s="4456"/>
      <c r="AH36" s="4456"/>
      <c r="AI36" s="4457"/>
    </row>
    <row r="37" spans="1:35" ht="6" customHeight="1">
      <c r="A37" s="924"/>
      <c r="B37" s="945"/>
      <c r="C37" s="931"/>
      <c r="D37" s="931"/>
      <c r="E37" s="927"/>
      <c r="F37" s="927"/>
      <c r="G37" s="933"/>
      <c r="H37" s="4338"/>
      <c r="I37" s="4410"/>
      <c r="J37" s="4411"/>
      <c r="K37" s="4411"/>
      <c r="L37" s="4411"/>
      <c r="M37" s="4411"/>
      <c r="N37" s="4412"/>
      <c r="O37" s="4390"/>
      <c r="P37" s="4391"/>
      <c r="Q37" s="4391"/>
      <c r="R37" s="4391"/>
      <c r="S37" s="4391"/>
      <c r="T37" s="4392"/>
      <c r="U37" s="4419"/>
      <c r="V37" s="4420"/>
      <c r="W37" s="4420"/>
      <c r="X37" s="4420"/>
      <c r="Y37" s="4420"/>
      <c r="Z37" s="4421"/>
      <c r="AA37" s="4458"/>
      <c r="AB37" s="4459"/>
      <c r="AC37" s="4459"/>
      <c r="AD37" s="4459"/>
      <c r="AE37" s="4459"/>
      <c r="AF37" s="4459"/>
      <c r="AG37" s="4459"/>
      <c r="AH37" s="4459"/>
      <c r="AI37" s="4460"/>
    </row>
    <row r="38" spans="1:35" ht="4.5" customHeight="1">
      <c r="A38" s="909"/>
      <c r="B38" s="942"/>
      <c r="C38" s="47"/>
      <c r="D38" s="47"/>
      <c r="E38" s="910"/>
      <c r="F38" s="910"/>
      <c r="G38" s="910"/>
      <c r="H38" s="4340" t="s">
        <v>270</v>
      </c>
      <c r="I38" s="4389"/>
      <c r="J38" s="4346"/>
      <c r="K38" s="4346"/>
      <c r="L38" s="4346"/>
      <c r="M38" s="4346"/>
      <c r="N38" s="4347"/>
      <c r="O38" s="4380"/>
      <c r="P38" s="3847"/>
      <c r="Q38" s="3847"/>
      <c r="R38" s="3847"/>
      <c r="S38" s="3847"/>
      <c r="T38" s="4381"/>
      <c r="U38" s="4318"/>
      <c r="V38" s="4318"/>
      <c r="W38" s="4318"/>
      <c r="X38" s="4318"/>
      <c r="Y38" s="4318"/>
      <c r="Z38" s="4318"/>
      <c r="AA38" s="4422"/>
      <c r="AB38" s="4422"/>
      <c r="AC38" s="4422"/>
      <c r="AD38" s="4422"/>
      <c r="AE38" s="4422"/>
      <c r="AF38" s="4422"/>
      <c r="AG38" s="4422"/>
      <c r="AH38" s="4422"/>
      <c r="AI38" s="4422"/>
    </row>
    <row r="39" spans="1:35" ht="18" customHeight="1">
      <c r="A39" s="909"/>
      <c r="B39" s="929">
        <v>7.5</v>
      </c>
      <c r="C39" s="4364" t="s">
        <v>2374</v>
      </c>
      <c r="D39" s="4364"/>
      <c r="E39" s="4364"/>
      <c r="F39" s="4364"/>
      <c r="G39" s="4365"/>
      <c r="H39" s="4341"/>
      <c r="I39" s="4353"/>
      <c r="J39" s="4349"/>
      <c r="K39" s="4349"/>
      <c r="L39" s="4349"/>
      <c r="M39" s="4349"/>
      <c r="N39" s="4350"/>
      <c r="O39" s="4390"/>
      <c r="P39" s="4391"/>
      <c r="Q39" s="4391"/>
      <c r="R39" s="4391"/>
      <c r="S39" s="4391"/>
      <c r="T39" s="4392"/>
      <c r="U39" s="4318"/>
      <c r="V39" s="4318"/>
      <c r="W39" s="4318"/>
      <c r="X39" s="4318"/>
      <c r="Y39" s="4318"/>
      <c r="Z39" s="4318"/>
      <c r="AA39" s="4422"/>
      <c r="AB39" s="4422"/>
      <c r="AC39" s="4422"/>
      <c r="AD39" s="4422"/>
      <c r="AE39" s="4422"/>
      <c r="AF39" s="4422"/>
      <c r="AG39" s="4422"/>
      <c r="AH39" s="4422"/>
      <c r="AI39" s="4422"/>
    </row>
    <row r="40" spans="1:35" ht="18" customHeight="1">
      <c r="A40" s="909"/>
      <c r="B40" s="929"/>
      <c r="C40" s="4364"/>
      <c r="D40" s="4364"/>
      <c r="E40" s="4364"/>
      <c r="F40" s="4364"/>
      <c r="G40" s="4365"/>
      <c r="H40" s="4341"/>
      <c r="I40" s="4423"/>
      <c r="J40" s="4424"/>
      <c r="K40" s="4424"/>
      <c r="L40" s="4424"/>
      <c r="M40" s="4424"/>
      <c r="N40" s="4424"/>
      <c r="O40" s="4427"/>
      <c r="P40" s="4427"/>
      <c r="Q40" s="4427"/>
      <c r="R40" s="4427"/>
      <c r="S40" s="4427"/>
      <c r="T40" s="4427"/>
      <c r="U40" s="4443"/>
      <c r="V40" s="4444"/>
      <c r="W40" s="4444"/>
      <c r="X40" s="4444"/>
      <c r="Y40" s="4444"/>
      <c r="Z40" s="4445"/>
      <c r="AA40" s="4449"/>
      <c r="AB40" s="4450"/>
      <c r="AC40" s="4450"/>
      <c r="AD40" s="4450"/>
      <c r="AE40" s="4450"/>
      <c r="AF40" s="4450"/>
      <c r="AG40" s="4450"/>
      <c r="AH40" s="4450"/>
      <c r="AI40" s="4451"/>
    </row>
    <row r="41" spans="1:35" ht="18" customHeight="1">
      <c r="A41" s="909"/>
      <c r="B41" s="929"/>
      <c r="C41" s="4366" t="s">
        <v>2373</v>
      </c>
      <c r="D41" s="4366"/>
      <c r="E41" s="4366"/>
      <c r="F41" s="4366"/>
      <c r="G41" s="4367"/>
      <c r="H41" s="4341"/>
      <c r="I41" s="4425"/>
      <c r="J41" s="4426"/>
      <c r="K41" s="4426"/>
      <c r="L41" s="4426"/>
      <c r="M41" s="4426"/>
      <c r="N41" s="4426"/>
      <c r="O41" s="4428"/>
      <c r="P41" s="4428"/>
      <c r="Q41" s="4428"/>
      <c r="R41" s="4428"/>
      <c r="S41" s="4428"/>
      <c r="T41" s="4428"/>
      <c r="U41" s="4446"/>
      <c r="V41" s="4447"/>
      <c r="W41" s="4447"/>
      <c r="X41" s="4447"/>
      <c r="Y41" s="4447"/>
      <c r="Z41" s="4448"/>
      <c r="AA41" s="4452"/>
      <c r="AB41" s="4453"/>
      <c r="AC41" s="4453"/>
      <c r="AD41" s="4453"/>
      <c r="AE41" s="4453"/>
      <c r="AF41" s="4453"/>
      <c r="AG41" s="4453"/>
      <c r="AH41" s="4453"/>
      <c r="AI41" s="4454"/>
    </row>
    <row r="42" spans="1:35" ht="18" customHeight="1">
      <c r="A42" s="909"/>
      <c r="B42" s="929"/>
      <c r="C42" s="4366"/>
      <c r="D42" s="4366"/>
      <c r="E42" s="4366"/>
      <c r="F42" s="4366"/>
      <c r="G42" s="4367"/>
      <c r="H42" s="4342"/>
      <c r="I42" s="4351"/>
      <c r="J42" s="4352"/>
      <c r="K42" s="4352"/>
      <c r="L42" s="4352"/>
      <c r="M42" s="4352"/>
      <c r="N42" s="4352"/>
      <c r="O42" s="4461"/>
      <c r="P42" s="4461"/>
      <c r="Q42" s="4461"/>
      <c r="R42" s="4461"/>
      <c r="S42" s="4461"/>
      <c r="T42" s="4462"/>
      <c r="U42" s="4328"/>
      <c r="V42" s="4329"/>
      <c r="W42" s="4330"/>
      <c r="X42" s="4330"/>
      <c r="Y42" s="4330"/>
      <c r="Z42" s="4330"/>
      <c r="AA42" s="4332"/>
      <c r="AB42" s="4332"/>
      <c r="AC42" s="4332"/>
      <c r="AD42" s="4332"/>
      <c r="AE42" s="4332"/>
      <c r="AF42" s="4332"/>
      <c r="AG42" s="4332"/>
      <c r="AH42" s="4332"/>
      <c r="AI42" s="4332"/>
    </row>
    <row r="43" spans="1:35" ht="3.75" customHeight="1">
      <c r="A43" s="909"/>
      <c r="B43" s="930"/>
      <c r="C43" s="931"/>
      <c r="D43" s="931"/>
      <c r="E43" s="932"/>
      <c r="F43" s="932"/>
      <c r="G43" s="932"/>
      <c r="H43" s="4343"/>
      <c r="I43" s="4353"/>
      <c r="J43" s="4349"/>
      <c r="K43" s="4349"/>
      <c r="L43" s="4349"/>
      <c r="M43" s="4349"/>
      <c r="N43" s="4349"/>
      <c r="O43" s="4391"/>
      <c r="P43" s="4391"/>
      <c r="Q43" s="4391"/>
      <c r="R43" s="4391"/>
      <c r="S43" s="4391"/>
      <c r="T43" s="4463"/>
      <c r="U43" s="4331"/>
      <c r="V43" s="4318"/>
      <c r="W43" s="4318"/>
      <c r="X43" s="4318"/>
      <c r="Y43" s="4318"/>
      <c r="Z43" s="4318"/>
      <c r="AA43" s="4332"/>
      <c r="AB43" s="4332"/>
      <c r="AC43" s="4332"/>
      <c r="AD43" s="4332"/>
      <c r="AE43" s="4332"/>
      <c r="AF43" s="4332"/>
      <c r="AG43" s="4332"/>
      <c r="AH43" s="4332"/>
      <c r="AI43" s="4332"/>
    </row>
    <row r="44" spans="1:35" ht="4.5" customHeight="1">
      <c r="A44" s="934"/>
      <c r="B44" s="942"/>
      <c r="C44" s="47"/>
      <c r="D44" s="47"/>
      <c r="E44" s="910"/>
      <c r="F44" s="910"/>
      <c r="G44" s="911"/>
      <c r="H44" s="4335" t="s">
        <v>557</v>
      </c>
      <c r="I44" s="4345"/>
      <c r="J44" s="4346"/>
      <c r="K44" s="4346"/>
      <c r="L44" s="4346"/>
      <c r="M44" s="4346"/>
      <c r="N44" s="4347"/>
      <c r="O44" s="4380"/>
      <c r="P44" s="3847"/>
      <c r="Q44" s="3847"/>
      <c r="R44" s="3847"/>
      <c r="S44" s="3847"/>
      <c r="T44" s="4381"/>
      <c r="U44" s="4318"/>
      <c r="V44" s="4318"/>
      <c r="W44" s="4318"/>
      <c r="X44" s="4318"/>
      <c r="Y44" s="4318"/>
      <c r="Z44" s="4318"/>
      <c r="AA44" s="4319"/>
      <c r="AB44" s="4319"/>
      <c r="AC44" s="4319"/>
      <c r="AD44" s="4319"/>
      <c r="AE44" s="4319"/>
      <c r="AF44" s="4319"/>
      <c r="AG44" s="4319"/>
      <c r="AH44" s="4319"/>
      <c r="AI44" s="4319"/>
    </row>
    <row r="45" spans="1:35" ht="18" customHeight="1">
      <c r="A45" s="909"/>
      <c r="B45" s="929">
        <v>7.6</v>
      </c>
      <c r="C45" s="4368" t="s">
        <v>2376</v>
      </c>
      <c r="D45" s="4369"/>
      <c r="E45" s="4369"/>
      <c r="F45" s="4369"/>
      <c r="G45" s="4370"/>
      <c r="H45" s="3842"/>
      <c r="I45" s="4348"/>
      <c r="J45" s="4349"/>
      <c r="K45" s="4349"/>
      <c r="L45" s="4349"/>
      <c r="M45" s="4349"/>
      <c r="N45" s="4350"/>
      <c r="O45" s="4390"/>
      <c r="P45" s="4391"/>
      <c r="Q45" s="4391"/>
      <c r="R45" s="4391"/>
      <c r="S45" s="4391"/>
      <c r="T45" s="4392"/>
      <c r="U45" s="4318"/>
      <c r="V45" s="4318"/>
      <c r="W45" s="4318"/>
      <c r="X45" s="4318"/>
      <c r="Y45" s="4318"/>
      <c r="Z45" s="4318"/>
      <c r="AA45" s="4319"/>
      <c r="AB45" s="4319"/>
      <c r="AC45" s="4319"/>
      <c r="AD45" s="4319"/>
      <c r="AE45" s="4319"/>
      <c r="AF45" s="4319"/>
      <c r="AG45" s="4319"/>
      <c r="AH45" s="4319"/>
      <c r="AI45" s="4319"/>
    </row>
    <row r="46" spans="1:35" ht="18" customHeight="1">
      <c r="A46" s="909"/>
      <c r="B46" s="947"/>
      <c r="C46" s="4369"/>
      <c r="D46" s="4369"/>
      <c r="E46" s="4369"/>
      <c r="F46" s="4369"/>
      <c r="G46" s="4370"/>
      <c r="H46" s="3842"/>
      <c r="I46" s="4354"/>
      <c r="J46" s="4355"/>
      <c r="K46" s="4355"/>
      <c r="L46" s="4355"/>
      <c r="M46" s="4355"/>
      <c r="N46" s="4356"/>
      <c r="O46" s="4427"/>
      <c r="P46" s="4427"/>
      <c r="Q46" s="4427"/>
      <c r="R46" s="4427"/>
      <c r="S46" s="4427"/>
      <c r="T46" s="4427"/>
      <c r="U46" s="4376"/>
      <c r="V46" s="4376"/>
      <c r="W46" s="4376"/>
      <c r="X46" s="4376"/>
      <c r="Y46" s="4376"/>
      <c r="Z46" s="4376"/>
      <c r="AA46" s="4320">
        <f>AA34+AA40</f>
        <v>0</v>
      </c>
      <c r="AB46" s="4320"/>
      <c r="AC46" s="4320"/>
      <c r="AD46" s="4320"/>
      <c r="AE46" s="4320"/>
      <c r="AF46" s="4320"/>
      <c r="AG46" s="4320"/>
      <c r="AH46" s="4320"/>
      <c r="AI46" s="4321"/>
    </row>
    <row r="47" spans="1:35" ht="18" customHeight="1">
      <c r="A47" s="909"/>
      <c r="B47" s="947"/>
      <c r="C47" s="4371" t="s">
        <v>2375</v>
      </c>
      <c r="D47" s="4372"/>
      <c r="E47" s="4372"/>
      <c r="F47" s="4372"/>
      <c r="G47" s="4373"/>
      <c r="H47" s="3842"/>
      <c r="I47" s="4357"/>
      <c r="J47" s="4358"/>
      <c r="K47" s="4358"/>
      <c r="L47" s="4358"/>
      <c r="M47" s="4358"/>
      <c r="N47" s="4359"/>
      <c r="O47" s="4427"/>
      <c r="P47" s="4427"/>
      <c r="Q47" s="4427"/>
      <c r="R47" s="4427"/>
      <c r="S47" s="4427"/>
      <c r="T47" s="4427"/>
      <c r="U47" s="4376"/>
      <c r="V47" s="4376"/>
      <c r="W47" s="4376"/>
      <c r="X47" s="4376"/>
      <c r="Y47" s="4376"/>
      <c r="Z47" s="4376"/>
      <c r="AA47" s="4320"/>
      <c r="AB47" s="4320"/>
      <c r="AC47" s="4320"/>
      <c r="AD47" s="4320"/>
      <c r="AE47" s="4320"/>
      <c r="AF47" s="4320"/>
      <c r="AG47" s="4320"/>
      <c r="AH47" s="4320"/>
      <c r="AI47" s="4321"/>
    </row>
    <row r="48" spans="1:35" ht="18" customHeight="1">
      <c r="A48" s="909"/>
      <c r="B48" s="947"/>
      <c r="C48" s="4372"/>
      <c r="D48" s="4372"/>
      <c r="E48" s="4372"/>
      <c r="F48" s="4372"/>
      <c r="G48" s="4373"/>
      <c r="H48" s="3842"/>
      <c r="I48" s="4345"/>
      <c r="J48" s="4346"/>
      <c r="K48" s="4346"/>
      <c r="L48" s="4346"/>
      <c r="M48" s="4346"/>
      <c r="N48" s="4347"/>
      <c r="O48" s="4380"/>
      <c r="P48" s="3847"/>
      <c r="Q48" s="3847"/>
      <c r="R48" s="3847"/>
      <c r="S48" s="3847"/>
      <c r="T48" s="4381"/>
      <c r="U48" s="4385"/>
      <c r="V48" s="4386"/>
      <c r="W48" s="4386"/>
      <c r="X48" s="4386"/>
      <c r="Y48" s="4386"/>
      <c r="Z48" s="4387"/>
      <c r="AA48" s="4322"/>
      <c r="AB48" s="4323"/>
      <c r="AC48" s="4323"/>
      <c r="AD48" s="4323"/>
      <c r="AE48" s="4323"/>
      <c r="AF48" s="4323"/>
      <c r="AG48" s="4323"/>
      <c r="AH48" s="4323"/>
      <c r="AI48" s="4324"/>
    </row>
    <row r="49" spans="1:35" ht="5.25" customHeight="1">
      <c r="A49" s="915"/>
      <c r="B49" s="948"/>
      <c r="C49" s="949"/>
      <c r="D49" s="949"/>
      <c r="E49" s="941"/>
      <c r="F49" s="941"/>
      <c r="G49" s="950"/>
      <c r="H49" s="4344"/>
      <c r="I49" s="4377"/>
      <c r="J49" s="4378"/>
      <c r="K49" s="4378"/>
      <c r="L49" s="4378"/>
      <c r="M49" s="4378"/>
      <c r="N49" s="4379"/>
      <c r="O49" s="4382"/>
      <c r="P49" s="4383"/>
      <c r="Q49" s="4383"/>
      <c r="R49" s="4383"/>
      <c r="S49" s="4383"/>
      <c r="T49" s="4384"/>
      <c r="U49" s="4388"/>
      <c r="V49" s="4306"/>
      <c r="W49" s="4306"/>
      <c r="X49" s="4306"/>
      <c r="Y49" s="4306"/>
      <c r="Z49" s="4307"/>
      <c r="AA49" s="4325"/>
      <c r="AB49" s="4326"/>
      <c r="AC49" s="4326"/>
      <c r="AD49" s="4326"/>
      <c r="AE49" s="4326"/>
      <c r="AF49" s="4326"/>
      <c r="AG49" s="4326"/>
      <c r="AH49" s="4326"/>
      <c r="AI49" s="4327"/>
    </row>
    <row r="50" spans="1:35" ht="10.5" customHeight="1">
      <c r="A50" s="909"/>
      <c r="B50" s="947"/>
      <c r="C50" s="940"/>
      <c r="D50" s="940"/>
      <c r="E50" s="910"/>
      <c r="F50" s="910"/>
      <c r="G50" s="910"/>
      <c r="H50" s="921"/>
      <c r="I50" s="910"/>
      <c r="J50" s="910"/>
      <c r="K50" s="910"/>
      <c r="L50" s="910"/>
      <c r="M50" s="910"/>
      <c r="N50" s="910"/>
      <c r="O50" s="922"/>
      <c r="P50" s="922"/>
      <c r="Q50" s="922"/>
      <c r="R50" s="922"/>
      <c r="S50" s="922"/>
      <c r="T50" s="922"/>
      <c r="U50" s="5"/>
      <c r="V50" s="5"/>
      <c r="W50" s="5"/>
      <c r="X50" s="5"/>
      <c r="Y50" s="5"/>
      <c r="Z50" s="5"/>
      <c r="AA50" s="23"/>
      <c r="AB50" s="23"/>
      <c r="AC50" s="23"/>
      <c r="AD50" s="23"/>
      <c r="AE50" s="23"/>
      <c r="AF50" s="23"/>
      <c r="AG50" s="23"/>
      <c r="AH50" s="23"/>
      <c r="AI50" s="1023"/>
    </row>
    <row r="51" spans="1:35" ht="10.5" customHeight="1">
      <c r="A51" s="909"/>
      <c r="B51" s="947"/>
      <c r="C51" s="940"/>
      <c r="D51" s="940"/>
      <c r="E51" s="910"/>
      <c r="F51" s="910"/>
      <c r="G51" s="910"/>
      <c r="H51" s="921"/>
      <c r="I51" s="910"/>
      <c r="J51" s="910"/>
      <c r="K51" s="910"/>
      <c r="L51" s="910"/>
      <c r="M51" s="910"/>
      <c r="N51" s="910"/>
      <c r="O51" s="922"/>
      <c r="P51" s="922"/>
      <c r="Q51" s="922"/>
      <c r="R51" s="922"/>
      <c r="S51" s="922"/>
      <c r="T51" s="922"/>
      <c r="U51" s="4431" t="s">
        <v>243</v>
      </c>
      <c r="V51" s="4431"/>
      <c r="W51" s="4431"/>
      <c r="X51" s="4431"/>
      <c r="Y51" s="4431"/>
      <c r="Z51" s="4431"/>
      <c r="AA51" s="4431"/>
      <c r="AB51" s="4431"/>
      <c r="AC51" s="4431"/>
      <c r="AD51" s="4431"/>
      <c r="AE51" s="4431"/>
      <c r="AF51" s="4431"/>
      <c r="AG51" s="3"/>
      <c r="AH51" s="23"/>
      <c r="AI51" s="1023"/>
    </row>
    <row r="52" spans="1:35" ht="11.25" customHeight="1">
      <c r="A52" s="909"/>
      <c r="B52" s="947"/>
      <c r="C52" s="940"/>
      <c r="D52" s="940"/>
      <c r="E52" s="910"/>
      <c r="F52" s="910"/>
      <c r="G52" s="910"/>
      <c r="H52" s="922"/>
      <c r="I52" s="910"/>
      <c r="J52" s="910"/>
      <c r="K52" s="910"/>
      <c r="L52" s="910"/>
      <c r="M52" s="910"/>
      <c r="N52" s="910"/>
      <c r="O52" s="922"/>
      <c r="P52" s="922"/>
      <c r="Q52" s="922"/>
      <c r="R52" s="922"/>
      <c r="S52" s="922"/>
      <c r="T52" s="922"/>
      <c r="U52" s="5"/>
      <c r="V52" s="5"/>
      <c r="W52" s="5"/>
      <c r="X52" s="5"/>
      <c r="Y52" s="5"/>
      <c r="Z52" s="5"/>
      <c r="AA52" s="23"/>
      <c r="AB52" s="23"/>
      <c r="AC52" s="23"/>
      <c r="AD52" s="23"/>
      <c r="AE52" s="4290" t="s">
        <v>558</v>
      </c>
      <c r="AF52" s="4291"/>
      <c r="AG52" s="47"/>
      <c r="AH52" s="23"/>
      <c r="AI52" s="1023"/>
    </row>
    <row r="53" spans="1:35" ht="10.5" customHeight="1">
      <c r="A53" s="909"/>
      <c r="B53" s="922">
        <v>7.7</v>
      </c>
      <c r="C53" s="922" t="s">
        <v>559</v>
      </c>
      <c r="D53" s="940"/>
      <c r="E53" s="910"/>
      <c r="F53" s="910"/>
      <c r="G53" s="910"/>
      <c r="H53" s="922"/>
      <c r="I53" s="910"/>
      <c r="J53" s="910"/>
      <c r="K53" s="910"/>
      <c r="L53" s="910"/>
      <c r="M53" s="910"/>
      <c r="N53" s="910"/>
      <c r="O53" s="922"/>
      <c r="P53" s="922"/>
      <c r="Q53" s="922"/>
      <c r="R53" s="922"/>
      <c r="S53" s="922"/>
      <c r="T53" s="4300" t="s">
        <v>111</v>
      </c>
      <c r="U53" s="4302"/>
      <c r="V53" s="4303"/>
      <c r="W53" s="4303"/>
      <c r="X53" s="4303"/>
      <c r="Y53" s="4303"/>
      <c r="Z53" s="4303"/>
      <c r="AA53" s="4303"/>
      <c r="AB53" s="4303"/>
      <c r="AC53" s="4303"/>
      <c r="AD53" s="4303"/>
      <c r="AE53" s="4303"/>
      <c r="AF53" s="4304"/>
      <c r="AG53" s="23"/>
      <c r="AH53" s="23"/>
      <c r="AI53" s="1023"/>
    </row>
    <row r="54" spans="1:35" ht="10.5" customHeight="1">
      <c r="A54" s="909"/>
      <c r="B54" s="947"/>
      <c r="C54" s="940" t="s">
        <v>560</v>
      </c>
      <c r="D54" s="940"/>
      <c r="E54" s="910"/>
      <c r="F54" s="910"/>
      <c r="G54" s="910"/>
      <c r="H54" s="922"/>
      <c r="I54" s="910"/>
      <c r="J54" s="910"/>
      <c r="K54" s="910"/>
      <c r="L54" s="910"/>
      <c r="M54" s="910"/>
      <c r="N54" s="910"/>
      <c r="O54" s="922"/>
      <c r="P54" s="922"/>
      <c r="Q54" s="922"/>
      <c r="R54" s="922"/>
      <c r="S54" s="922"/>
      <c r="T54" s="4301"/>
      <c r="U54" s="4305"/>
      <c r="V54" s="4306"/>
      <c r="W54" s="4306"/>
      <c r="X54" s="4306"/>
      <c r="Y54" s="4306"/>
      <c r="Z54" s="4306"/>
      <c r="AA54" s="4306"/>
      <c r="AB54" s="4306"/>
      <c r="AC54" s="4306"/>
      <c r="AD54" s="4306"/>
      <c r="AE54" s="4306"/>
      <c r="AF54" s="4307"/>
      <c r="AG54" s="23"/>
      <c r="AH54" s="23"/>
      <c r="AI54" s="1023"/>
    </row>
    <row r="55" spans="1:35" ht="10.5" customHeight="1">
      <c r="A55" s="909"/>
      <c r="B55" s="947"/>
      <c r="C55" s="940"/>
      <c r="D55" s="940"/>
      <c r="E55" s="910"/>
      <c r="F55" s="910"/>
      <c r="G55" s="910"/>
      <c r="H55" s="922"/>
      <c r="I55" s="910"/>
      <c r="J55" s="910"/>
      <c r="K55" s="910"/>
      <c r="L55" s="910"/>
      <c r="M55" s="910"/>
      <c r="N55" s="910"/>
      <c r="O55" s="922"/>
      <c r="P55" s="922"/>
      <c r="Q55" s="922"/>
      <c r="R55" s="922"/>
      <c r="S55" s="922"/>
      <c r="T55" s="922"/>
      <c r="U55" s="5"/>
      <c r="V55" s="5"/>
      <c r="W55" s="990"/>
      <c r="X55" s="990"/>
      <c r="Y55" s="990"/>
      <c r="Z55" s="990"/>
      <c r="AA55" s="990"/>
      <c r="AB55" s="990"/>
      <c r="AC55" s="990"/>
      <c r="AD55" s="990"/>
      <c r="AE55" s="990"/>
      <c r="AF55" s="23"/>
      <c r="AG55" s="23"/>
      <c r="AH55" s="23"/>
      <c r="AI55" s="1023"/>
    </row>
    <row r="56" spans="1:35" ht="13.5" customHeight="1">
      <c r="A56" s="909"/>
      <c r="B56" s="947"/>
      <c r="C56" s="940"/>
      <c r="D56" s="940"/>
      <c r="E56" s="910"/>
      <c r="F56" s="910"/>
      <c r="G56" s="910"/>
      <c r="H56" s="922"/>
      <c r="I56" s="910"/>
      <c r="J56" s="910"/>
      <c r="K56" s="910"/>
      <c r="L56" s="910"/>
      <c r="M56" s="910"/>
      <c r="N56" s="910"/>
      <c r="O56" s="922"/>
      <c r="P56" s="922"/>
      <c r="Q56" s="922"/>
      <c r="R56" s="922"/>
      <c r="S56" s="922"/>
      <c r="T56" s="922"/>
      <c r="U56" s="5"/>
      <c r="V56" s="5"/>
      <c r="W56" s="990"/>
      <c r="X56" s="990"/>
      <c r="Y56" s="990"/>
      <c r="Z56" s="990"/>
      <c r="AA56" s="990"/>
      <c r="AB56" s="990"/>
      <c r="AC56" s="990"/>
      <c r="AD56" s="990"/>
      <c r="AE56" s="990"/>
      <c r="AF56" s="23"/>
      <c r="AG56" s="23"/>
      <c r="AH56" s="23"/>
      <c r="AI56" s="1023"/>
    </row>
    <row r="57" spans="1:35" ht="10.5" customHeight="1">
      <c r="A57" s="909"/>
      <c r="B57" s="211"/>
      <c r="C57" s="1507"/>
      <c r="D57" s="177"/>
      <c r="E57" s="740"/>
      <c r="F57" s="233"/>
      <c r="G57" s="741"/>
      <c r="H57" s="741"/>
      <c r="I57" s="233"/>
      <c r="J57" s="200"/>
      <c r="K57" s="168"/>
      <c r="L57" s="168"/>
      <c r="M57" s="168"/>
      <c r="N57" s="168"/>
      <c r="O57" s="168"/>
      <c r="P57" s="922"/>
      <c r="Q57" s="922"/>
      <c r="R57" s="922"/>
      <c r="S57" s="922"/>
      <c r="T57" s="922"/>
      <c r="U57" s="5"/>
      <c r="V57" s="5"/>
      <c r="W57" s="990"/>
      <c r="X57" s="990"/>
      <c r="Y57" s="990"/>
      <c r="Z57" s="990"/>
      <c r="AA57" s="990"/>
      <c r="AB57" s="990"/>
      <c r="AC57" s="990"/>
      <c r="AD57" s="990"/>
      <c r="AE57" s="990"/>
      <c r="AF57" s="23"/>
      <c r="AG57" s="23"/>
      <c r="AH57" s="23"/>
      <c r="AI57" s="1023"/>
    </row>
    <row r="58" spans="1:35" ht="10.5" customHeight="1">
      <c r="A58" s="909"/>
      <c r="B58" s="951"/>
      <c r="C58" s="177"/>
      <c r="D58" s="168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922"/>
      <c r="Q58" s="922"/>
      <c r="R58" s="922"/>
      <c r="S58" s="922"/>
      <c r="T58" s="922"/>
      <c r="U58" s="5"/>
      <c r="V58" s="5"/>
      <c r="W58" s="990"/>
      <c r="X58" s="990"/>
      <c r="Y58" s="990"/>
      <c r="Z58" s="990"/>
      <c r="AA58" s="990"/>
      <c r="AB58" s="990"/>
      <c r="AC58" s="990"/>
      <c r="AD58" s="990"/>
      <c r="AE58" s="990"/>
      <c r="AF58" s="23"/>
      <c r="AG58" s="23"/>
      <c r="AH58" s="23"/>
      <c r="AI58" s="1023"/>
    </row>
    <row r="59" spans="1:35" ht="3.75" customHeight="1">
      <c r="A59" s="909"/>
      <c r="B59" s="951"/>
      <c r="C59" s="177"/>
      <c r="D59" s="168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922"/>
      <c r="Q59" s="922"/>
      <c r="R59" s="922"/>
      <c r="S59" s="922"/>
      <c r="T59" s="922"/>
      <c r="U59" s="5"/>
      <c r="V59" s="5"/>
      <c r="W59" s="990"/>
      <c r="X59" s="990"/>
      <c r="Y59" s="990"/>
      <c r="Z59" s="990"/>
      <c r="AA59" s="990"/>
      <c r="AB59" s="990"/>
      <c r="AC59" s="990"/>
      <c r="AD59" s="990"/>
      <c r="AE59" s="990"/>
      <c r="AF59" s="23"/>
      <c r="AG59" s="23"/>
      <c r="AH59" s="23"/>
      <c r="AI59" s="1023"/>
    </row>
    <row r="60" spans="1:35" ht="10.5" customHeight="1">
      <c r="A60" s="909"/>
      <c r="B60" s="168"/>
      <c r="C60" s="952"/>
      <c r="D60" s="175"/>
      <c r="E60" s="4292"/>
      <c r="F60" s="4292"/>
      <c r="G60" s="4292"/>
      <c r="H60" s="168"/>
      <c r="K60" s="175"/>
      <c r="M60" s="175"/>
      <c r="N60" s="4292"/>
      <c r="O60" s="4292"/>
      <c r="P60" s="4292"/>
      <c r="Q60" s="125"/>
      <c r="R60" s="125"/>
      <c r="S60" s="125"/>
      <c r="T60" s="125"/>
      <c r="U60" s="5"/>
      <c r="V60" s="5"/>
      <c r="W60" s="990"/>
      <c r="X60" s="990"/>
      <c r="Y60" s="990"/>
      <c r="Z60" s="990"/>
      <c r="AA60" s="990"/>
      <c r="AB60" s="990"/>
      <c r="AC60" s="990"/>
      <c r="AD60" s="990"/>
      <c r="AE60" s="990"/>
      <c r="AF60" s="23"/>
      <c r="AG60" s="23"/>
      <c r="AH60" s="23"/>
      <c r="AI60" s="1023"/>
    </row>
    <row r="61" spans="1:35" ht="10.5" customHeight="1">
      <c r="A61" s="909"/>
      <c r="B61" s="168"/>
      <c r="C61" s="4293"/>
      <c r="D61" s="4294"/>
      <c r="E61" s="4432"/>
      <c r="F61" s="4432"/>
      <c r="G61" s="4432"/>
      <c r="H61" s="168"/>
      <c r="I61" s="47"/>
      <c r="J61" s="4295"/>
      <c r="K61" s="4295"/>
      <c r="L61" s="4295"/>
      <c r="M61" s="3233"/>
      <c r="N61" s="3233"/>
      <c r="O61" s="3233"/>
      <c r="P61" s="3233"/>
      <c r="Q61" s="201"/>
      <c r="R61" s="201"/>
      <c r="S61" s="201"/>
      <c r="T61" s="201"/>
      <c r="U61" s="201"/>
      <c r="V61" s="201"/>
      <c r="W61" s="201"/>
      <c r="X61" s="201"/>
      <c r="Y61" s="990"/>
      <c r="Z61" s="990"/>
      <c r="AA61" s="990"/>
      <c r="AB61" s="990"/>
      <c r="AC61" s="990"/>
      <c r="AD61" s="990"/>
      <c r="AE61" s="990"/>
      <c r="AF61" s="23"/>
      <c r="AG61" s="23"/>
      <c r="AH61" s="23"/>
      <c r="AI61" s="1023"/>
    </row>
    <row r="62" spans="1:35" ht="10.5" customHeight="1">
      <c r="A62" s="909"/>
      <c r="B62" s="168"/>
      <c r="C62" s="4296"/>
      <c r="D62" s="4297"/>
      <c r="E62" s="4432"/>
      <c r="F62" s="4432"/>
      <c r="G62" s="4432"/>
      <c r="H62" s="168"/>
      <c r="I62" s="47"/>
      <c r="J62" s="4298"/>
      <c r="K62" s="4298"/>
      <c r="L62" s="4298"/>
      <c r="M62" s="3233"/>
      <c r="N62" s="3233"/>
      <c r="O62" s="3233"/>
      <c r="P62" s="3233"/>
      <c r="Q62" s="168"/>
      <c r="R62" s="221"/>
      <c r="S62" s="221"/>
      <c r="T62" s="221"/>
      <c r="U62" s="221"/>
      <c r="V62" s="221"/>
      <c r="W62" s="201"/>
      <c r="X62" s="201"/>
      <c r="Y62" s="990"/>
      <c r="Z62" s="990"/>
      <c r="AA62" s="990"/>
      <c r="AB62" s="990"/>
      <c r="AC62" s="990"/>
      <c r="AD62" s="990"/>
      <c r="AE62" s="990"/>
      <c r="AF62" s="23"/>
      <c r="AG62" s="23"/>
      <c r="AH62" s="23"/>
      <c r="AI62" s="1023"/>
    </row>
    <row r="63" spans="1:35" ht="10.5" customHeight="1">
      <c r="A63" s="909"/>
      <c r="B63" s="168"/>
      <c r="C63" s="953"/>
      <c r="D63" s="953"/>
      <c r="E63" s="1625"/>
      <c r="F63" s="1624"/>
      <c r="G63" s="1624"/>
      <c r="H63" s="168"/>
      <c r="I63" s="47"/>
      <c r="J63" s="982"/>
      <c r="K63" s="982"/>
      <c r="L63" s="982"/>
      <c r="M63" s="159"/>
      <c r="N63" s="159"/>
      <c r="O63" s="159"/>
      <c r="P63" s="220"/>
      <c r="Q63" s="168"/>
      <c r="R63" s="221"/>
      <c r="S63" s="221"/>
      <c r="T63" s="221"/>
      <c r="U63" s="221"/>
      <c r="V63" s="221"/>
      <c r="W63" s="201"/>
      <c r="X63" s="201"/>
      <c r="Y63" s="990"/>
      <c r="Z63" s="990"/>
      <c r="AA63" s="990"/>
      <c r="AB63" s="990"/>
      <c r="AC63" s="990"/>
      <c r="AD63" s="990"/>
      <c r="AE63" s="990"/>
      <c r="AF63" s="23"/>
      <c r="AG63" s="23"/>
      <c r="AH63" s="23"/>
      <c r="AI63" s="1023"/>
    </row>
    <row r="64" spans="1:35" ht="10.5" customHeight="1">
      <c r="A64" s="909"/>
      <c r="B64" s="168"/>
      <c r="C64" s="953"/>
      <c r="D64" s="953"/>
      <c r="E64" s="1625"/>
      <c r="F64" s="1624"/>
      <c r="G64" s="1624"/>
      <c r="H64" s="168"/>
      <c r="I64" s="47"/>
      <c r="J64" s="982"/>
      <c r="K64" s="982"/>
      <c r="L64" s="982"/>
      <c r="M64" s="159"/>
      <c r="N64" s="159"/>
      <c r="O64" s="159"/>
      <c r="P64" s="220"/>
      <c r="Q64" s="168"/>
      <c r="R64" s="221"/>
      <c r="S64" s="221"/>
      <c r="T64" s="221"/>
      <c r="U64" s="221"/>
      <c r="V64" s="221"/>
      <c r="W64" s="201"/>
      <c r="X64" s="201"/>
      <c r="Y64" s="990"/>
      <c r="Z64" s="990"/>
      <c r="AA64" s="990"/>
      <c r="AB64" s="990"/>
      <c r="AC64" s="990"/>
      <c r="AD64" s="990"/>
      <c r="AE64" s="990"/>
      <c r="AF64" s="23"/>
      <c r="AG64" s="23"/>
      <c r="AH64" s="23"/>
      <c r="AI64" s="1023"/>
    </row>
    <row r="65" spans="1:35" ht="10.5" customHeight="1">
      <c r="A65" s="909"/>
      <c r="B65" s="211"/>
      <c r="C65" s="83"/>
      <c r="D65" s="177"/>
      <c r="E65" s="740"/>
      <c r="F65" s="1624"/>
      <c r="G65" s="741"/>
      <c r="H65" s="741"/>
      <c r="I65" s="1624"/>
      <c r="J65" s="1625"/>
      <c r="K65" s="168"/>
      <c r="L65" s="168"/>
      <c r="M65" s="168"/>
      <c r="N65" s="168"/>
      <c r="O65" s="168"/>
      <c r="P65" s="922"/>
      <c r="Q65" s="922"/>
      <c r="R65" s="922"/>
      <c r="S65" s="922"/>
      <c r="T65" s="922"/>
      <c r="U65" s="5"/>
      <c r="V65" s="5"/>
      <c r="W65" s="990"/>
      <c r="X65" s="990"/>
      <c r="Y65" s="990"/>
      <c r="Z65" s="990"/>
      <c r="AA65" s="990"/>
      <c r="AB65" s="990"/>
      <c r="AC65" s="990"/>
      <c r="AD65" s="990"/>
      <c r="AE65" s="990"/>
      <c r="AF65" s="23"/>
      <c r="AG65" s="23"/>
      <c r="AH65" s="23"/>
      <c r="AI65" s="1023"/>
    </row>
    <row r="66" spans="1:35" ht="10.5" customHeight="1">
      <c r="A66" s="909"/>
      <c r="B66" s="951"/>
      <c r="C66" s="177"/>
      <c r="D66" s="168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922"/>
      <c r="Q66" s="922"/>
      <c r="R66" s="922"/>
      <c r="S66" s="922"/>
      <c r="T66" s="922"/>
      <c r="U66" s="5"/>
      <c r="V66" s="5"/>
      <c r="W66" s="990"/>
      <c r="X66" s="990"/>
      <c r="Y66" s="990"/>
      <c r="Z66" s="990"/>
      <c r="AA66" s="990"/>
      <c r="AB66" s="990"/>
      <c r="AC66" s="990"/>
      <c r="AD66" s="990"/>
      <c r="AE66" s="990"/>
      <c r="AF66" s="23"/>
      <c r="AG66" s="23"/>
      <c r="AH66" s="23"/>
      <c r="AI66" s="1023"/>
    </row>
    <row r="67" spans="1:35" ht="3.75" customHeight="1">
      <c r="A67" s="909"/>
      <c r="B67" s="951"/>
      <c r="C67" s="177"/>
      <c r="D67" s="168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922"/>
      <c r="Q67" s="922"/>
      <c r="R67" s="922"/>
      <c r="S67" s="922"/>
      <c r="T67" s="922"/>
      <c r="U67" s="5"/>
      <c r="V67" s="5"/>
      <c r="W67" s="990"/>
      <c r="X67" s="990"/>
      <c r="Y67" s="990"/>
      <c r="Z67" s="990"/>
      <c r="AA67" s="990"/>
      <c r="AB67" s="990"/>
      <c r="AC67" s="990"/>
      <c r="AD67" s="990"/>
      <c r="AE67" s="990"/>
      <c r="AF67" s="23"/>
      <c r="AG67" s="23"/>
      <c r="AH67" s="23"/>
      <c r="AI67" s="1023"/>
    </row>
    <row r="68" spans="1:35" ht="14.25" customHeight="1">
      <c r="A68" s="909"/>
      <c r="B68" s="168"/>
      <c r="C68" s="952"/>
      <c r="D68" s="175"/>
      <c r="E68" s="4292"/>
      <c r="F68" s="4292"/>
      <c r="G68" s="4292"/>
      <c r="H68" s="168"/>
      <c r="I68" s="47"/>
      <c r="J68" s="47"/>
      <c r="K68" s="175"/>
      <c r="L68" s="47"/>
      <c r="M68" s="175"/>
      <c r="N68" s="4292"/>
      <c r="O68" s="4292"/>
      <c r="P68" s="4292"/>
      <c r="Q68" s="125"/>
      <c r="R68" s="125"/>
      <c r="S68" s="125"/>
      <c r="T68" s="125"/>
      <c r="U68" s="5"/>
      <c r="V68" s="5"/>
      <c r="W68" s="990"/>
      <c r="X68" s="990"/>
      <c r="Y68" s="990"/>
      <c r="Z68" s="990"/>
      <c r="AA68" s="990"/>
      <c r="AB68" s="990"/>
      <c r="AC68" s="990"/>
      <c r="AD68" s="990"/>
      <c r="AE68" s="990"/>
      <c r="AF68" s="23"/>
      <c r="AG68" s="23"/>
      <c r="AH68" s="23"/>
      <c r="AI68" s="1023"/>
    </row>
    <row r="69" spans="1:35" ht="10.5" customHeight="1">
      <c r="A69" s="909"/>
      <c r="B69" s="168"/>
      <c r="C69" s="4293"/>
      <c r="D69" s="4294"/>
      <c r="E69" s="4432"/>
      <c r="F69" s="4432"/>
      <c r="G69" s="4432"/>
      <c r="H69" s="168"/>
      <c r="I69" s="47"/>
      <c r="J69" s="4295"/>
      <c r="K69" s="4295"/>
      <c r="L69" s="4295"/>
      <c r="M69" s="3233"/>
      <c r="N69" s="3233"/>
      <c r="O69" s="3233"/>
      <c r="P69" s="3233"/>
      <c r="Q69" s="201"/>
      <c r="R69" s="201"/>
      <c r="S69" s="201"/>
      <c r="T69" s="201"/>
      <c r="U69" s="201"/>
      <c r="V69" s="201"/>
      <c r="W69" s="201"/>
      <c r="X69" s="201"/>
      <c r="Y69" s="990"/>
      <c r="Z69" s="990"/>
      <c r="AA69" s="990"/>
      <c r="AB69" s="990"/>
      <c r="AC69" s="990"/>
      <c r="AD69" s="990"/>
      <c r="AE69" s="990"/>
      <c r="AF69" s="23"/>
      <c r="AG69" s="23"/>
      <c r="AH69" s="23"/>
      <c r="AI69" s="1023"/>
    </row>
    <row r="70" spans="1:35" ht="10.5" customHeight="1">
      <c r="A70" s="909"/>
      <c r="B70" s="168"/>
      <c r="C70" s="4296"/>
      <c r="D70" s="4297"/>
      <c r="E70" s="4432"/>
      <c r="F70" s="4432"/>
      <c r="G70" s="4432"/>
      <c r="H70" s="168"/>
      <c r="I70" s="47"/>
      <c r="J70" s="4298"/>
      <c r="K70" s="4298"/>
      <c r="L70" s="4298"/>
      <c r="M70" s="3233"/>
      <c r="N70" s="3233"/>
      <c r="O70" s="3233"/>
      <c r="P70" s="3233"/>
      <c r="Q70" s="168"/>
      <c r="R70" s="221"/>
      <c r="S70" s="221"/>
      <c r="T70" s="221"/>
      <c r="U70" s="221"/>
      <c r="V70" s="221"/>
      <c r="W70" s="201"/>
      <c r="X70" s="201"/>
      <c r="Y70" s="990"/>
      <c r="Z70" s="990"/>
      <c r="AA70" s="990"/>
      <c r="AB70" s="990"/>
      <c r="AC70" s="990"/>
      <c r="AD70" s="990"/>
      <c r="AE70" s="990"/>
      <c r="AF70" s="23"/>
      <c r="AG70" s="23"/>
      <c r="AH70" s="23"/>
      <c r="AI70" s="1023"/>
    </row>
    <row r="71" spans="1:35" ht="10.5" customHeight="1">
      <c r="A71" s="909"/>
      <c r="B71" s="168"/>
      <c r="C71" s="953"/>
      <c r="D71" s="953"/>
      <c r="E71" s="200"/>
      <c r="F71" s="233"/>
      <c r="G71" s="233"/>
      <c r="H71" s="168"/>
      <c r="J71" s="981"/>
      <c r="K71" s="981"/>
      <c r="L71" s="982"/>
      <c r="M71" s="159"/>
      <c r="N71" s="159"/>
      <c r="O71" s="159"/>
      <c r="P71" s="220"/>
      <c r="Q71" s="168"/>
      <c r="R71" s="221"/>
      <c r="S71" s="221"/>
      <c r="T71" s="221"/>
      <c r="U71" s="221"/>
      <c r="V71" s="221"/>
      <c r="W71" s="201"/>
      <c r="X71" s="201"/>
      <c r="Y71" s="990"/>
      <c r="Z71" s="990"/>
      <c r="AA71" s="990"/>
      <c r="AB71" s="990"/>
      <c r="AC71" s="990"/>
      <c r="AD71" s="990"/>
      <c r="AE71" s="990"/>
      <c r="AF71" s="23"/>
      <c r="AG71" s="23"/>
      <c r="AH71" s="23"/>
      <c r="AI71" s="1023"/>
    </row>
    <row r="72" spans="1:35" ht="10.5" customHeight="1">
      <c r="A72" s="909"/>
      <c r="B72" s="168"/>
      <c r="C72" s="953"/>
      <c r="D72" s="953"/>
      <c r="E72" s="200"/>
      <c r="F72" s="233"/>
      <c r="G72" s="233"/>
      <c r="H72" s="168"/>
      <c r="J72" s="981"/>
      <c r="K72" s="981"/>
      <c r="L72" s="982"/>
      <c r="M72" s="159"/>
      <c r="N72" s="159"/>
      <c r="O72" s="159"/>
      <c r="P72" s="220"/>
      <c r="Q72" s="168"/>
      <c r="R72" s="221"/>
      <c r="S72" s="221"/>
      <c r="T72" s="221"/>
      <c r="U72" s="221"/>
      <c r="V72" s="221"/>
      <c r="W72" s="201"/>
      <c r="X72" s="201"/>
      <c r="Y72" s="990"/>
      <c r="Z72" s="990"/>
      <c r="AA72" s="990"/>
      <c r="AB72" s="990"/>
      <c r="AC72" s="990"/>
      <c r="AD72" s="990"/>
      <c r="AE72" s="990"/>
      <c r="AF72" s="23"/>
      <c r="AG72" s="23"/>
      <c r="AH72" s="23"/>
      <c r="AI72" s="1023"/>
    </row>
    <row r="73" spans="1:35" ht="10.5" customHeight="1">
      <c r="A73" s="909"/>
      <c r="B73" s="168"/>
      <c r="C73" s="953"/>
      <c r="D73" s="953"/>
      <c r="E73" s="200"/>
      <c r="F73" s="233"/>
      <c r="G73" s="233"/>
      <c r="H73" s="168"/>
      <c r="J73" s="981"/>
      <c r="K73" s="981"/>
      <c r="L73" s="982"/>
      <c r="M73" s="159"/>
      <c r="N73" s="159"/>
      <c r="O73" s="159"/>
      <c r="P73" s="220"/>
      <c r="Q73" s="168"/>
      <c r="R73" s="221"/>
      <c r="S73" s="221"/>
      <c r="T73" s="221"/>
      <c r="U73" s="221"/>
      <c r="V73" s="221"/>
      <c r="W73" s="201"/>
      <c r="X73" s="201"/>
      <c r="Y73" s="990"/>
      <c r="Z73" s="990"/>
      <c r="AA73" s="990"/>
      <c r="AB73" s="990"/>
      <c r="AC73" s="990"/>
      <c r="AD73" s="990"/>
      <c r="AE73" s="990"/>
      <c r="AF73" s="23"/>
      <c r="AG73" s="23"/>
      <c r="AH73" s="23"/>
      <c r="AI73" s="1023"/>
    </row>
    <row r="74" spans="1:35" ht="15.75" customHeight="1">
      <c r="A74" s="909"/>
      <c r="B74" s="947"/>
      <c r="C74" s="940"/>
      <c r="D74" s="940"/>
      <c r="E74" s="910"/>
      <c r="F74" s="910"/>
      <c r="G74" s="910"/>
      <c r="H74" s="922"/>
      <c r="I74" s="910"/>
      <c r="J74" s="910"/>
      <c r="K74" s="910"/>
      <c r="L74" s="910"/>
      <c r="M74" s="910"/>
      <c r="N74" s="910"/>
      <c r="O74" s="125"/>
      <c r="P74" s="125"/>
      <c r="Q74" s="125"/>
      <c r="R74" s="125"/>
      <c r="S74" s="125"/>
      <c r="T74" s="125"/>
      <c r="U74" s="5"/>
      <c r="V74" s="5"/>
      <c r="W74" s="990"/>
      <c r="X74" s="990"/>
      <c r="Y74" s="990"/>
      <c r="Z74" s="990"/>
      <c r="AA74" s="990"/>
      <c r="AB74" s="990"/>
      <c r="AC74" s="990"/>
      <c r="AD74" s="990"/>
      <c r="AE74" s="990"/>
      <c r="AF74" s="23"/>
      <c r="AG74" s="23"/>
      <c r="AH74" s="23"/>
      <c r="AI74" s="1023"/>
    </row>
    <row r="75" spans="1:35" ht="10.5" customHeight="1">
      <c r="A75" s="909"/>
      <c r="B75" s="947"/>
      <c r="C75" s="940"/>
      <c r="D75" s="940"/>
      <c r="E75" s="910"/>
      <c r="F75" s="910"/>
      <c r="G75" s="910"/>
      <c r="H75" s="922"/>
      <c r="I75" s="910"/>
      <c r="J75" s="910"/>
      <c r="K75" s="910"/>
      <c r="L75" s="910"/>
      <c r="M75" s="910"/>
      <c r="N75" s="910"/>
      <c r="O75" s="922"/>
      <c r="P75" s="922"/>
      <c r="Q75" s="922"/>
      <c r="R75" s="922"/>
      <c r="S75" s="922"/>
      <c r="T75" s="922"/>
      <c r="U75" s="5"/>
      <c r="V75" s="5"/>
      <c r="W75" s="990"/>
      <c r="X75" s="990"/>
      <c r="Y75" s="990"/>
      <c r="Z75" s="990"/>
      <c r="AA75" s="990"/>
      <c r="AB75" s="990"/>
      <c r="AC75" s="990"/>
      <c r="AD75" s="990"/>
      <c r="AE75" s="990"/>
      <c r="AF75" s="23"/>
      <c r="AG75" s="23"/>
      <c r="AH75" s="23"/>
      <c r="AI75" s="1023"/>
    </row>
    <row r="76" spans="1:35" ht="10.5" customHeight="1">
      <c r="A76" s="909"/>
      <c r="B76" s="947"/>
      <c r="C76" s="940"/>
      <c r="D76" s="940"/>
      <c r="E76" s="910"/>
      <c r="F76" s="910"/>
      <c r="G76" s="910"/>
      <c r="H76" s="922"/>
      <c r="I76" s="910"/>
      <c r="J76" s="910"/>
      <c r="K76" s="910"/>
      <c r="L76" s="910"/>
      <c r="M76" s="910"/>
      <c r="N76" s="910"/>
      <c r="O76" s="922"/>
      <c r="P76" s="922"/>
      <c r="Q76" s="922"/>
      <c r="R76" s="922"/>
      <c r="S76" s="922"/>
      <c r="T76" s="922"/>
      <c r="U76" s="5"/>
      <c r="V76" s="5"/>
      <c r="W76" s="990"/>
      <c r="X76" s="990"/>
      <c r="Y76" s="990"/>
      <c r="Z76" s="990"/>
      <c r="AA76" s="990"/>
      <c r="AB76" s="990"/>
      <c r="AC76" s="990"/>
      <c r="AD76" s="990"/>
      <c r="AE76" s="990"/>
      <c r="AF76" s="23"/>
      <c r="AG76" s="23"/>
      <c r="AH76" s="23"/>
      <c r="AI76" s="1023"/>
    </row>
    <row r="77" spans="1:35" ht="10.5" customHeight="1">
      <c r="A77" s="909"/>
      <c r="B77" s="947"/>
      <c r="C77" s="940"/>
      <c r="D77" s="940"/>
      <c r="E77" s="910"/>
      <c r="F77" s="910"/>
      <c r="G77" s="910"/>
      <c r="H77" s="922"/>
      <c r="I77" s="910"/>
      <c r="J77" s="910"/>
      <c r="K77" s="910"/>
      <c r="L77" s="910"/>
      <c r="M77" s="910"/>
      <c r="N77" s="910"/>
      <c r="O77" s="922"/>
      <c r="P77" s="922"/>
      <c r="Q77" s="922"/>
      <c r="R77" s="922"/>
      <c r="S77" s="922"/>
      <c r="T77" s="922"/>
      <c r="U77" s="5"/>
      <c r="V77" s="5"/>
      <c r="W77" s="990"/>
      <c r="X77" s="990"/>
      <c r="Y77" s="990"/>
      <c r="Z77" s="990"/>
      <c r="AA77" s="990"/>
      <c r="AB77" s="990"/>
      <c r="AC77" s="990"/>
      <c r="AD77" s="990"/>
      <c r="AE77" s="990"/>
      <c r="AF77" s="23"/>
      <c r="AG77" s="23"/>
      <c r="AH77" s="23"/>
      <c r="AI77" s="1023"/>
    </row>
    <row r="78" spans="1:35" ht="10.5" customHeight="1">
      <c r="A78" s="909"/>
      <c r="B78" s="947"/>
      <c r="C78" s="940"/>
      <c r="D78" s="940"/>
      <c r="E78" s="910"/>
      <c r="F78" s="910"/>
      <c r="G78" s="910"/>
      <c r="H78" s="922"/>
      <c r="I78" s="910"/>
      <c r="J78" s="910"/>
      <c r="K78" s="910"/>
      <c r="L78" s="910"/>
      <c r="M78" s="910"/>
      <c r="N78" s="910"/>
      <c r="O78" s="922"/>
      <c r="P78" s="922"/>
      <c r="Q78" s="922"/>
      <c r="R78" s="922"/>
      <c r="S78" s="922"/>
      <c r="T78" s="922"/>
      <c r="U78" s="5"/>
      <c r="V78" s="5"/>
      <c r="W78" s="990"/>
      <c r="X78" s="990"/>
      <c r="Y78" s="990"/>
      <c r="Z78" s="990"/>
      <c r="AA78" s="990"/>
      <c r="AB78" s="990"/>
      <c r="AC78" s="990"/>
      <c r="AD78" s="990"/>
      <c r="AE78" s="990"/>
      <c r="AF78" s="23"/>
      <c r="AG78" s="23"/>
      <c r="AH78" s="23"/>
      <c r="AI78" s="1023"/>
    </row>
    <row r="79" spans="1:35" ht="10.5" customHeight="1">
      <c r="A79" s="909"/>
      <c r="B79" s="947"/>
      <c r="C79" s="940"/>
      <c r="D79" s="940"/>
      <c r="E79" s="910"/>
      <c r="F79" s="910"/>
      <c r="G79" s="910"/>
      <c r="H79" s="922"/>
      <c r="I79" s="910"/>
      <c r="J79" s="910"/>
      <c r="K79" s="910"/>
      <c r="L79" s="910"/>
      <c r="M79" s="910"/>
      <c r="N79" s="910"/>
      <c r="O79" s="922"/>
      <c r="P79" s="922"/>
      <c r="Q79" s="922"/>
      <c r="R79" s="922"/>
      <c r="S79" s="922"/>
      <c r="T79" s="922"/>
      <c r="U79" s="5"/>
      <c r="V79" s="5"/>
      <c r="W79" s="990"/>
      <c r="X79" s="990"/>
      <c r="Y79" s="990"/>
      <c r="Z79" s="990"/>
      <c r="AA79" s="990"/>
      <c r="AB79" s="990"/>
      <c r="AC79" s="990"/>
      <c r="AD79" s="990"/>
      <c r="AE79" s="990"/>
      <c r="AF79" s="23"/>
      <c r="AG79" s="23"/>
      <c r="AH79" s="23"/>
      <c r="AI79" s="1023"/>
    </row>
    <row r="80" spans="1:35" ht="10.5" customHeight="1">
      <c r="A80" s="909"/>
      <c r="B80" s="947"/>
      <c r="C80" s="940"/>
      <c r="D80" s="940"/>
      <c r="E80" s="910"/>
      <c r="F80" s="910"/>
      <c r="G80" s="910"/>
      <c r="H80" s="922"/>
      <c r="I80" s="910"/>
      <c r="J80" s="910"/>
      <c r="K80" s="910"/>
      <c r="L80" s="910"/>
      <c r="M80" s="910"/>
      <c r="N80" s="910"/>
      <c r="O80" s="922"/>
      <c r="P80" s="922"/>
      <c r="Q80" s="922"/>
      <c r="R80" s="922"/>
      <c r="S80" s="922"/>
      <c r="T80" s="922"/>
      <c r="U80" s="5"/>
      <c r="V80" s="5"/>
      <c r="W80" s="990"/>
      <c r="X80" s="990"/>
      <c r="Y80" s="990"/>
      <c r="Z80" s="990"/>
      <c r="AA80" s="990"/>
      <c r="AB80" s="990"/>
      <c r="AC80" s="990"/>
      <c r="AD80" s="990"/>
      <c r="AE80" s="990"/>
      <c r="AF80" s="23"/>
      <c r="AG80" s="23"/>
      <c r="AH80" s="23"/>
      <c r="AI80" s="1023"/>
    </row>
    <row r="81" spans="1:36" ht="1" customHeight="1">
      <c r="A81" s="1024"/>
      <c r="B81" s="1025"/>
      <c r="C81" s="1026"/>
      <c r="D81" s="1026"/>
      <c r="E81" s="1027"/>
      <c r="F81" s="1027"/>
      <c r="G81" s="1028"/>
      <c r="H81" s="1029"/>
      <c r="I81" s="1027"/>
      <c r="J81" s="1027"/>
      <c r="K81" s="1027"/>
      <c r="L81" s="1027"/>
      <c r="M81" s="1027"/>
      <c r="N81" s="1028"/>
      <c r="O81" s="1031"/>
      <c r="P81" s="1032"/>
      <c r="Q81" s="1032"/>
      <c r="R81" s="1032"/>
      <c r="S81" s="1032"/>
      <c r="T81" s="1032"/>
      <c r="U81" s="1033"/>
      <c r="V81" s="1033"/>
      <c r="W81" s="1033"/>
      <c r="X81" s="1033"/>
      <c r="Y81" s="1033"/>
      <c r="Z81" s="1033"/>
      <c r="AA81" s="1035"/>
      <c r="AB81" s="1035"/>
      <c r="AC81" s="1035"/>
      <c r="AD81" s="1035"/>
      <c r="AE81" s="1035"/>
      <c r="AF81" s="1035"/>
      <c r="AG81" s="1035"/>
      <c r="AH81" s="1035"/>
      <c r="AI81" s="1036"/>
    </row>
    <row r="82" spans="1:36" ht="16.5" customHeight="1">
      <c r="A82" s="1030"/>
      <c r="B82" s="947"/>
      <c r="C82" s="105"/>
      <c r="D82" s="105"/>
      <c r="E82" s="910"/>
      <c r="F82" s="910"/>
      <c r="G82" s="910"/>
      <c r="H82" s="910"/>
      <c r="I82" s="910"/>
      <c r="J82" s="910"/>
      <c r="K82" s="910"/>
      <c r="L82" s="910"/>
      <c r="M82" s="910"/>
      <c r="N82" s="910"/>
      <c r="O82" s="910"/>
      <c r="P82" s="910"/>
      <c r="Q82" s="910"/>
      <c r="R82" s="910"/>
      <c r="S82" s="916"/>
      <c r="T82" s="921"/>
      <c r="U82" s="109"/>
      <c r="V82" s="1034"/>
      <c r="W82" s="1034"/>
      <c r="X82" s="1034"/>
      <c r="Y82" s="1034"/>
      <c r="Z82" s="1034"/>
      <c r="AA82" s="1034"/>
      <c r="AB82" s="1034"/>
      <c r="AC82" s="1034"/>
      <c r="AD82" s="1034"/>
      <c r="AE82" s="1034"/>
      <c r="AF82" s="921"/>
      <c r="AG82" s="921"/>
      <c r="AH82" s="921"/>
      <c r="AI82" s="921"/>
    </row>
    <row r="83" spans="1:36" ht="16.5" customHeight="1">
      <c r="A83" s="1030"/>
      <c r="B83" s="947"/>
      <c r="C83" s="105"/>
      <c r="D83" s="105"/>
      <c r="E83" s="910"/>
      <c r="F83" s="910"/>
      <c r="G83" s="910"/>
      <c r="H83" s="910"/>
      <c r="I83" s="910"/>
      <c r="J83" s="910"/>
      <c r="K83" s="910"/>
      <c r="L83" s="910"/>
      <c r="M83" s="910"/>
      <c r="N83" s="910"/>
      <c r="O83" s="910"/>
      <c r="P83" s="910"/>
      <c r="Q83" s="910"/>
      <c r="R83" s="910"/>
      <c r="S83" s="916"/>
      <c r="T83" s="921"/>
      <c r="U83" s="109"/>
      <c r="V83" s="1034"/>
      <c r="W83" s="1034"/>
      <c r="X83" s="1034"/>
      <c r="Y83" s="1034"/>
      <c r="Z83" s="1034"/>
      <c r="AA83" s="1034"/>
      <c r="AB83" s="1034"/>
      <c r="AC83" s="1034"/>
      <c r="AD83" s="1034"/>
      <c r="AE83" s="1034"/>
      <c r="AF83" s="921"/>
      <c r="AG83" s="921"/>
      <c r="AH83" s="921"/>
      <c r="AI83" s="921"/>
    </row>
    <row r="84" spans="1:36" ht="16.5" customHeight="1">
      <c r="A84" s="991"/>
      <c r="B84" s="910"/>
      <c r="C84" s="910"/>
      <c r="D84" s="910"/>
      <c r="E84" s="910"/>
      <c r="F84" s="910"/>
      <c r="G84" s="910"/>
      <c r="H84" s="910"/>
      <c r="I84" s="910"/>
      <c r="J84" s="910"/>
      <c r="K84" s="910"/>
      <c r="L84" s="910"/>
      <c r="M84" s="910"/>
      <c r="N84" s="910"/>
      <c r="O84" s="910"/>
      <c r="P84" s="910"/>
      <c r="Q84" s="910"/>
      <c r="R84" s="910"/>
      <c r="S84" s="910"/>
      <c r="T84" s="910"/>
      <c r="U84" s="910"/>
      <c r="V84" s="910"/>
      <c r="W84" s="910"/>
      <c r="X84" s="910"/>
      <c r="Y84" s="910"/>
      <c r="Z84" s="910"/>
      <c r="AA84" s="910"/>
      <c r="AB84" s="910"/>
      <c r="AC84" s="910"/>
      <c r="AD84" s="910"/>
      <c r="AE84" s="910"/>
      <c r="AF84" s="910"/>
      <c r="AG84" s="910"/>
      <c r="AH84" s="910"/>
      <c r="AI84" s="910"/>
      <c r="AJ84" s="47"/>
    </row>
    <row r="85" spans="1:36" ht="16.5" customHeight="1">
      <c r="A85" s="47"/>
      <c r="B85" s="47"/>
      <c r="C85" s="47"/>
      <c r="D85" s="47"/>
      <c r="E85" s="47"/>
      <c r="F85" s="47"/>
      <c r="G85" s="47"/>
      <c r="H85" s="47"/>
      <c r="I85" s="47"/>
      <c r="J85" s="47"/>
      <c r="K85" s="47"/>
      <c r="L85" s="47"/>
      <c r="M85" s="47"/>
      <c r="N85" s="47"/>
      <c r="O85" s="47"/>
      <c r="P85" s="47"/>
      <c r="Q85" s="47"/>
      <c r="R85" s="47"/>
      <c r="S85" s="47"/>
      <c r="T85" s="47"/>
      <c r="U85" s="47"/>
      <c r="V85" s="47"/>
      <c r="W85" s="47"/>
      <c r="X85" s="47"/>
      <c r="Y85" s="47"/>
      <c r="Z85" s="47"/>
      <c r="AA85" s="47"/>
      <c r="AB85" s="47"/>
      <c r="AC85" s="47"/>
      <c r="AD85" s="47"/>
      <c r="AE85" s="47"/>
      <c r="AF85" s="47"/>
      <c r="AG85" s="47"/>
      <c r="AH85" s="47"/>
      <c r="AI85" s="47"/>
      <c r="AJ85" s="47"/>
    </row>
    <row r="86" spans="1:36" ht="16.5" customHeight="1">
      <c r="A86" s="47"/>
      <c r="B86" s="47"/>
      <c r="C86" s="47"/>
      <c r="D86" s="47"/>
      <c r="E86" s="47"/>
      <c r="F86" s="47"/>
      <c r="G86" s="47"/>
      <c r="H86" s="47"/>
      <c r="I86" s="47"/>
      <c r="J86" s="47"/>
      <c r="K86" s="47"/>
      <c r="L86" s="47"/>
      <c r="M86" s="47"/>
      <c r="N86" s="47"/>
      <c r="O86" s="47"/>
      <c r="P86" s="47"/>
      <c r="Q86" s="47"/>
      <c r="R86" s="47"/>
      <c r="S86" s="47"/>
      <c r="T86" s="47"/>
      <c r="U86" s="47"/>
      <c r="V86" s="47"/>
      <c r="W86" s="47"/>
      <c r="X86" s="47"/>
      <c r="Y86" s="47"/>
      <c r="Z86" s="47"/>
      <c r="AA86" s="47"/>
      <c r="AB86" s="47"/>
      <c r="AC86" s="47"/>
      <c r="AD86" s="47"/>
      <c r="AE86" s="47"/>
      <c r="AF86" s="47"/>
      <c r="AG86" s="47"/>
      <c r="AH86" s="47"/>
      <c r="AI86" s="47"/>
      <c r="AJ86" s="47"/>
    </row>
    <row r="87" spans="1:36" ht="16.5" customHeight="1">
      <c r="A87" s="47"/>
      <c r="B87" s="47"/>
      <c r="C87" s="47"/>
      <c r="D87" s="47"/>
      <c r="E87" s="47"/>
      <c r="F87" s="47"/>
      <c r="G87" s="47"/>
      <c r="H87" s="47"/>
      <c r="I87" s="47"/>
      <c r="J87" s="47"/>
      <c r="K87" s="47"/>
      <c r="L87" s="47"/>
      <c r="M87" s="47"/>
      <c r="N87" s="47"/>
      <c r="O87" s="47"/>
      <c r="P87" s="47"/>
      <c r="Q87" s="47"/>
      <c r="R87" s="47"/>
      <c r="S87" s="47"/>
      <c r="T87" s="47"/>
      <c r="U87" s="47"/>
      <c r="V87" s="47"/>
      <c r="W87" s="47"/>
      <c r="X87" s="47"/>
      <c r="Y87" s="47"/>
      <c r="Z87" s="47"/>
      <c r="AA87" s="47"/>
      <c r="AB87" s="47"/>
      <c r="AC87" s="47"/>
      <c r="AD87" s="47"/>
      <c r="AE87" s="47"/>
      <c r="AF87" s="47"/>
      <c r="AG87" s="47"/>
      <c r="AH87" s="47"/>
      <c r="AI87" s="47"/>
      <c r="AJ87" s="47"/>
    </row>
    <row r="88" spans="1:36" ht="16.5" customHeight="1">
      <c r="A88" s="47"/>
      <c r="B88" s="47"/>
      <c r="C88" s="47"/>
      <c r="D88" s="47"/>
      <c r="E88" s="47"/>
      <c r="F88" s="47"/>
      <c r="G88" s="47"/>
      <c r="H88" s="47"/>
      <c r="I88" s="47"/>
      <c r="J88" s="47"/>
      <c r="K88" s="47"/>
      <c r="L88" s="47"/>
      <c r="M88" s="47"/>
      <c r="N88" s="47"/>
      <c r="O88" s="47"/>
      <c r="P88" s="47"/>
      <c r="Q88" s="47"/>
      <c r="R88" s="47"/>
      <c r="S88" s="47"/>
      <c r="T88" s="47"/>
      <c r="U88" s="47"/>
      <c r="V88" s="47"/>
      <c r="W88" s="47"/>
      <c r="X88" s="47"/>
      <c r="Y88" s="47"/>
      <c r="Z88" s="47"/>
      <c r="AA88" s="47"/>
      <c r="AB88" s="47"/>
      <c r="AC88" s="47"/>
      <c r="AD88" s="47"/>
      <c r="AE88" s="47"/>
      <c r="AF88" s="47"/>
      <c r="AG88" s="47"/>
      <c r="AH88" s="47"/>
      <c r="AI88" s="47"/>
      <c r="AJ88" s="47"/>
    </row>
    <row r="89" spans="1:36" ht="16.5" customHeight="1">
      <c r="A89" s="47"/>
      <c r="B89" s="47"/>
      <c r="C89" s="47"/>
      <c r="D89" s="47"/>
      <c r="E89" s="47"/>
      <c r="F89" s="47"/>
      <c r="G89" s="47"/>
      <c r="H89" s="47"/>
      <c r="I89" s="47"/>
      <c r="J89" s="47"/>
      <c r="K89" s="47"/>
      <c r="L89" s="47"/>
      <c r="M89" s="47"/>
      <c r="N89" s="47"/>
      <c r="O89" s="47"/>
      <c r="P89" s="47"/>
      <c r="Q89" s="47"/>
      <c r="R89" s="47"/>
      <c r="S89" s="47"/>
      <c r="T89" s="47"/>
      <c r="U89" s="47"/>
      <c r="V89" s="47"/>
      <c r="W89" s="47"/>
      <c r="X89" s="47"/>
      <c r="Y89" s="47"/>
      <c r="Z89" s="47"/>
      <c r="AA89" s="47"/>
      <c r="AB89" s="47"/>
      <c r="AC89" s="47"/>
      <c r="AD89" s="47"/>
      <c r="AE89" s="47"/>
      <c r="AF89" s="47"/>
      <c r="AG89" s="47"/>
      <c r="AH89" s="47"/>
      <c r="AI89" s="47"/>
      <c r="AJ89" s="47"/>
    </row>
    <row r="90" spans="1:36" ht="16.5" customHeight="1">
      <c r="A90" s="47"/>
      <c r="B90" s="47"/>
      <c r="C90" s="47"/>
      <c r="D90" s="47"/>
      <c r="E90" s="47"/>
      <c r="F90" s="47"/>
      <c r="G90" s="47"/>
      <c r="H90" s="47"/>
      <c r="I90" s="47"/>
      <c r="J90" s="47"/>
      <c r="K90" s="47"/>
      <c r="L90" s="47"/>
      <c r="M90" s="47"/>
      <c r="N90" s="47"/>
      <c r="O90" s="47"/>
      <c r="P90" s="47"/>
      <c r="Q90" s="47"/>
      <c r="R90" s="47"/>
      <c r="S90" s="47"/>
      <c r="T90" s="47"/>
      <c r="U90" s="47"/>
      <c r="V90" s="47"/>
      <c r="W90" s="47"/>
      <c r="X90" s="47"/>
      <c r="Y90" s="47"/>
      <c r="Z90" s="47"/>
      <c r="AA90" s="47"/>
      <c r="AB90" s="47"/>
      <c r="AC90" s="47"/>
      <c r="AD90" s="47"/>
      <c r="AE90" s="47"/>
      <c r="AF90" s="47"/>
      <c r="AG90" s="47"/>
      <c r="AH90" s="47"/>
      <c r="AI90" s="47"/>
      <c r="AJ90" s="47"/>
    </row>
    <row r="91" spans="1:36" ht="16.5" customHeight="1">
      <c r="A91" s="47"/>
      <c r="B91" s="47"/>
      <c r="C91" s="47"/>
      <c r="D91" s="47"/>
      <c r="E91" s="47"/>
      <c r="F91" s="47"/>
      <c r="G91" s="47"/>
      <c r="H91" s="47"/>
      <c r="I91" s="47"/>
      <c r="J91" s="47"/>
      <c r="K91" s="47"/>
      <c r="L91" s="47"/>
      <c r="M91" s="47"/>
      <c r="N91" s="47"/>
      <c r="O91" s="47"/>
      <c r="P91" s="47"/>
      <c r="Q91" s="47"/>
      <c r="R91" s="47"/>
      <c r="S91" s="47"/>
      <c r="T91" s="47"/>
      <c r="U91" s="47"/>
      <c r="V91" s="47"/>
      <c r="W91" s="47"/>
      <c r="X91" s="47"/>
      <c r="Y91" s="47"/>
      <c r="Z91" s="47"/>
      <c r="AA91" s="47"/>
      <c r="AB91" s="47"/>
      <c r="AC91" s="47"/>
      <c r="AD91" s="47"/>
      <c r="AE91" s="47"/>
      <c r="AF91" s="47"/>
      <c r="AG91" s="47"/>
      <c r="AH91" s="47"/>
      <c r="AI91" s="47"/>
      <c r="AJ91" s="47"/>
    </row>
    <row r="92" spans="1:36" ht="16.5" customHeight="1">
      <c r="A92" s="47"/>
      <c r="B92" s="47"/>
      <c r="C92" s="47"/>
      <c r="D92" s="47"/>
      <c r="E92" s="47"/>
      <c r="F92" s="47"/>
      <c r="G92" s="47"/>
      <c r="H92" s="47"/>
      <c r="I92" s="47"/>
      <c r="J92" s="47"/>
      <c r="K92" s="47"/>
      <c r="L92" s="47"/>
      <c r="M92" s="47"/>
      <c r="N92" s="47"/>
      <c r="O92" s="47"/>
      <c r="P92" s="47"/>
      <c r="Q92" s="47"/>
      <c r="R92" s="47"/>
      <c r="S92" s="47"/>
      <c r="T92" s="47"/>
      <c r="U92" s="47"/>
      <c r="V92" s="47"/>
      <c r="W92" s="47"/>
      <c r="X92" s="47"/>
      <c r="Y92" s="47"/>
      <c r="Z92" s="47"/>
      <c r="AA92" s="47"/>
      <c r="AB92" s="47"/>
      <c r="AC92" s="47"/>
      <c r="AD92" s="47"/>
      <c r="AE92" s="47"/>
      <c r="AF92" s="47"/>
      <c r="AG92" s="47"/>
      <c r="AH92" s="47"/>
      <c r="AI92" s="47"/>
      <c r="AJ92" s="47"/>
    </row>
    <row r="93" spans="1:36" ht="16.5" customHeight="1">
      <c r="A93" s="47"/>
      <c r="B93" s="47"/>
      <c r="C93" s="47"/>
      <c r="D93" s="47"/>
      <c r="E93" s="47"/>
      <c r="F93" s="47"/>
      <c r="G93" s="47"/>
      <c r="H93" s="47"/>
      <c r="I93" s="47"/>
      <c r="J93" s="47"/>
      <c r="K93" s="47"/>
      <c r="L93" s="47"/>
      <c r="M93" s="47"/>
      <c r="N93" s="47"/>
      <c r="O93" s="47"/>
      <c r="P93" s="47"/>
      <c r="Q93" s="47"/>
      <c r="R93" s="47"/>
      <c r="S93" s="47"/>
      <c r="T93" s="47"/>
      <c r="U93" s="47"/>
      <c r="V93" s="47"/>
      <c r="W93" s="47"/>
      <c r="X93" s="47"/>
      <c r="Y93" s="47"/>
      <c r="Z93" s="47"/>
      <c r="AA93" s="47"/>
      <c r="AB93" s="47"/>
      <c r="AC93" s="47"/>
      <c r="AD93" s="47"/>
      <c r="AE93" s="47"/>
      <c r="AF93" s="47"/>
      <c r="AG93" s="47"/>
      <c r="AH93" s="47"/>
      <c r="AI93" s="47"/>
      <c r="AJ93" s="47"/>
    </row>
    <row r="94" spans="1:36" ht="16.5" customHeight="1">
      <c r="A94" s="47"/>
      <c r="B94" s="47"/>
      <c r="C94" s="47"/>
      <c r="D94" s="47"/>
      <c r="E94" s="47"/>
      <c r="F94" s="47"/>
      <c r="G94" s="47"/>
      <c r="H94" s="47"/>
      <c r="I94" s="47"/>
      <c r="J94" s="47"/>
      <c r="K94" s="47"/>
      <c r="L94" s="47"/>
      <c r="M94" s="47"/>
      <c r="N94" s="47"/>
      <c r="O94" s="47"/>
      <c r="P94" s="47"/>
      <c r="Q94" s="47"/>
      <c r="R94" s="47"/>
      <c r="S94" s="47"/>
      <c r="T94" s="47"/>
      <c r="U94" s="47"/>
      <c r="V94" s="47"/>
      <c r="W94" s="47"/>
      <c r="X94" s="47"/>
      <c r="Y94" s="47"/>
      <c r="Z94" s="47"/>
      <c r="AA94" s="47"/>
      <c r="AB94" s="47"/>
      <c r="AC94" s="45"/>
      <c r="AD94" s="47"/>
      <c r="AE94" s="47"/>
      <c r="AF94" s="47"/>
      <c r="AG94" s="47"/>
      <c r="AH94" s="47"/>
      <c r="AI94" s="47"/>
      <c r="AJ94" s="47"/>
    </row>
    <row r="95" spans="1:36" ht="16.5" customHeight="1">
      <c r="A95" s="47"/>
      <c r="B95" s="47"/>
      <c r="C95" s="47"/>
      <c r="D95" s="47"/>
      <c r="E95" s="47"/>
      <c r="F95" s="47"/>
      <c r="G95" s="47"/>
      <c r="H95" s="47"/>
      <c r="I95" s="47"/>
      <c r="J95" s="47"/>
      <c r="K95" s="47"/>
      <c r="L95" s="47"/>
      <c r="M95" s="47"/>
      <c r="N95" s="47"/>
      <c r="O95" s="47"/>
      <c r="P95" s="47"/>
      <c r="Q95" s="47"/>
      <c r="R95" s="47"/>
      <c r="S95" s="47"/>
      <c r="T95" s="47"/>
      <c r="U95" s="47"/>
      <c r="V95" s="47"/>
      <c r="W95" s="47"/>
      <c r="X95" s="47"/>
      <c r="Y95" s="47"/>
      <c r="Z95" s="47"/>
      <c r="AA95" s="47"/>
      <c r="AB95" s="47"/>
      <c r="AC95" s="47"/>
      <c r="AD95" s="47"/>
      <c r="AE95" s="47"/>
      <c r="AF95" s="47"/>
      <c r="AG95" s="47"/>
      <c r="AH95" s="47"/>
      <c r="AI95" s="47"/>
      <c r="AJ95" s="47"/>
    </row>
    <row r="96" spans="1:36" ht="16.5" customHeight="1">
      <c r="A96" s="47"/>
      <c r="B96" s="47"/>
      <c r="C96" s="47"/>
      <c r="D96" s="47"/>
      <c r="E96" s="47"/>
      <c r="F96" s="47"/>
      <c r="G96" s="47"/>
      <c r="H96" s="47"/>
      <c r="I96" s="47"/>
      <c r="J96" s="47"/>
      <c r="K96" s="47"/>
      <c r="L96" s="47"/>
      <c r="M96" s="47"/>
      <c r="N96" s="47"/>
      <c r="O96" s="47"/>
      <c r="P96" s="47"/>
      <c r="Q96" s="47"/>
      <c r="R96" s="47"/>
      <c r="S96" s="47"/>
      <c r="T96" s="47"/>
      <c r="U96" s="47"/>
      <c r="V96" s="47"/>
      <c r="W96" s="47"/>
      <c r="X96" s="47"/>
      <c r="Y96" s="47"/>
      <c r="Z96" s="47"/>
      <c r="AA96" s="47"/>
      <c r="AB96" s="47"/>
      <c r="AC96" s="47"/>
      <c r="AD96" s="47"/>
      <c r="AE96" s="47"/>
      <c r="AF96" s="47"/>
      <c r="AG96" s="47"/>
      <c r="AH96" s="47"/>
      <c r="AI96" s="47"/>
      <c r="AJ96" s="47"/>
    </row>
    <row r="97" spans="1:36" ht="16.5" customHeight="1">
      <c r="A97" s="47"/>
      <c r="B97" s="47"/>
      <c r="C97" s="47"/>
      <c r="D97" s="47"/>
      <c r="E97" s="47"/>
      <c r="F97" s="47"/>
      <c r="G97" s="47"/>
      <c r="H97" s="47"/>
      <c r="I97" s="47"/>
      <c r="J97" s="47"/>
      <c r="K97" s="47"/>
      <c r="L97" s="47"/>
      <c r="M97" s="47"/>
      <c r="N97" s="47"/>
      <c r="O97" s="47"/>
      <c r="P97" s="47"/>
      <c r="Q97" s="47"/>
      <c r="R97" s="47"/>
      <c r="S97" s="47"/>
      <c r="T97" s="47"/>
      <c r="U97" s="47"/>
      <c r="V97" s="47"/>
      <c r="W97" s="47"/>
      <c r="X97" s="47"/>
      <c r="Y97" s="47"/>
      <c r="Z97" s="47"/>
      <c r="AA97" s="47"/>
      <c r="AB97" s="47"/>
      <c r="AC97" s="47"/>
      <c r="AD97" s="47"/>
      <c r="AE97" s="47"/>
      <c r="AF97" s="47"/>
      <c r="AG97" s="47"/>
      <c r="AH97" s="47"/>
      <c r="AI97" s="47"/>
      <c r="AJ97" s="47"/>
    </row>
    <row r="98" spans="1:36" ht="16.5" customHeight="1">
      <c r="A98" s="47"/>
      <c r="B98" s="47"/>
      <c r="C98" s="47"/>
      <c r="D98" s="47"/>
      <c r="E98" s="47"/>
      <c r="F98" s="47"/>
      <c r="G98" s="47"/>
      <c r="H98" s="47"/>
      <c r="I98" s="47"/>
      <c r="J98" s="47"/>
      <c r="K98" s="47"/>
      <c r="L98" s="47"/>
      <c r="M98" s="47"/>
      <c r="N98" s="47"/>
      <c r="O98" s="47"/>
      <c r="P98" s="47"/>
      <c r="Q98" s="47"/>
      <c r="R98" s="47"/>
      <c r="S98" s="47"/>
      <c r="T98" s="47"/>
      <c r="U98" s="47"/>
      <c r="V98" s="47"/>
      <c r="W98" s="47"/>
      <c r="X98" s="47"/>
      <c r="Y98" s="47"/>
      <c r="Z98" s="47"/>
      <c r="AA98" s="47"/>
      <c r="AB98" s="47"/>
      <c r="AC98" s="47"/>
      <c r="AD98" s="47"/>
      <c r="AE98" s="47"/>
      <c r="AF98" s="47"/>
      <c r="AG98" s="47"/>
      <c r="AH98" s="47"/>
      <c r="AI98" s="47"/>
      <c r="AJ98" s="47"/>
    </row>
    <row r="99" spans="1:36" ht="16.5" customHeight="1">
      <c r="A99" s="47"/>
      <c r="B99" s="47"/>
      <c r="C99" s="47"/>
      <c r="D99" s="47"/>
      <c r="E99" s="47"/>
      <c r="F99" s="47"/>
      <c r="G99" s="47"/>
      <c r="H99" s="47"/>
      <c r="I99" s="47"/>
      <c r="J99" s="47"/>
      <c r="K99" s="47"/>
      <c r="L99" s="47"/>
      <c r="M99" s="47"/>
      <c r="N99" s="47"/>
      <c r="O99" s="47"/>
      <c r="P99" s="47"/>
      <c r="Q99" s="47"/>
      <c r="R99" s="47"/>
      <c r="S99" s="47"/>
      <c r="T99" s="47"/>
      <c r="U99" s="47"/>
      <c r="V99" s="47"/>
      <c r="W99" s="47"/>
      <c r="X99" s="47"/>
      <c r="Y99" s="47"/>
      <c r="Z99" s="47"/>
      <c r="AA99" s="47"/>
      <c r="AB99" s="47"/>
      <c r="AC99" s="47"/>
      <c r="AD99" s="47"/>
      <c r="AE99" s="47"/>
      <c r="AF99" s="47"/>
      <c r="AG99" s="47"/>
      <c r="AH99" s="47"/>
      <c r="AI99" s="47"/>
      <c r="AJ99" s="47"/>
    </row>
    <row r="100" spans="1:36" ht="16.5" customHeight="1">
      <c r="A100" s="47"/>
      <c r="B100" s="47"/>
      <c r="C100" s="47"/>
      <c r="D100" s="47"/>
      <c r="E100" s="47"/>
      <c r="F100" s="47"/>
      <c r="G100" s="47"/>
      <c r="H100" s="47"/>
      <c r="I100" s="47"/>
      <c r="J100" s="47"/>
      <c r="K100" s="47"/>
      <c r="L100" s="47"/>
      <c r="M100" s="47"/>
      <c r="N100" s="47"/>
      <c r="O100" s="47"/>
      <c r="P100" s="47"/>
      <c r="Q100" s="47"/>
      <c r="R100" s="47"/>
      <c r="S100" s="47"/>
      <c r="T100" s="47"/>
      <c r="U100" s="47"/>
      <c r="V100" s="47"/>
      <c r="W100" s="47"/>
      <c r="X100" s="47"/>
      <c r="Y100" s="47"/>
      <c r="Z100" s="47"/>
      <c r="AA100" s="47"/>
      <c r="AB100" s="47"/>
      <c r="AC100" s="47"/>
      <c r="AD100" s="47"/>
      <c r="AE100" s="47"/>
      <c r="AF100" s="47"/>
      <c r="AG100" s="47"/>
      <c r="AH100" s="47"/>
      <c r="AI100" s="47"/>
      <c r="AJ100" s="47"/>
    </row>
    <row r="101" spans="1:36" ht="16.5" customHeight="1">
      <c r="A101" s="47"/>
      <c r="B101" s="47"/>
      <c r="C101" s="47"/>
      <c r="D101" s="47"/>
      <c r="E101" s="47"/>
      <c r="F101" s="47"/>
      <c r="G101" s="47"/>
      <c r="H101" s="47"/>
      <c r="I101" s="47"/>
      <c r="J101" s="47"/>
      <c r="K101" s="47"/>
      <c r="L101" s="47"/>
      <c r="M101" s="47"/>
      <c r="N101" s="47"/>
      <c r="O101" s="47"/>
      <c r="P101" s="47"/>
      <c r="Q101" s="47"/>
      <c r="R101" s="47"/>
      <c r="S101" s="47"/>
      <c r="T101" s="47"/>
      <c r="U101" s="47"/>
      <c r="V101" s="47"/>
      <c r="W101" s="47"/>
      <c r="X101" s="47"/>
      <c r="Y101" s="47"/>
      <c r="Z101" s="47"/>
      <c r="AA101" s="47"/>
      <c r="AB101" s="47"/>
      <c r="AC101" s="47"/>
      <c r="AD101" s="47"/>
      <c r="AE101" s="47"/>
      <c r="AF101" s="47"/>
      <c r="AG101" s="47"/>
      <c r="AH101" s="47"/>
      <c r="AI101" s="47"/>
      <c r="AJ101" s="47"/>
    </row>
    <row r="102" spans="1:36" ht="16.5" customHeight="1">
      <c r="A102" s="47"/>
      <c r="B102" s="47"/>
      <c r="C102" s="47"/>
      <c r="D102" s="47"/>
      <c r="E102" s="47"/>
      <c r="F102" s="47"/>
      <c r="G102" s="47"/>
      <c r="H102" s="47"/>
      <c r="I102" s="47"/>
      <c r="J102" s="47"/>
      <c r="K102" s="47"/>
      <c r="L102" s="47"/>
      <c r="M102" s="47"/>
      <c r="N102" s="47"/>
      <c r="O102" s="47"/>
      <c r="P102" s="47"/>
      <c r="Q102" s="47"/>
      <c r="R102" s="47"/>
      <c r="S102" s="47"/>
      <c r="T102" s="47"/>
      <c r="U102" s="47"/>
      <c r="V102" s="47"/>
      <c r="W102" s="47"/>
      <c r="X102" s="47"/>
      <c r="Y102" s="47"/>
      <c r="Z102" s="47"/>
      <c r="AA102" s="47"/>
      <c r="AB102" s="47"/>
      <c r="AC102" s="47"/>
      <c r="AD102" s="47"/>
      <c r="AE102" s="47"/>
      <c r="AF102" s="47"/>
      <c r="AG102" s="47"/>
      <c r="AH102" s="47"/>
      <c r="AI102" s="47"/>
      <c r="AJ102" s="47"/>
    </row>
    <row r="103" spans="1:36" ht="16.5" customHeight="1">
      <c r="A103" s="47"/>
      <c r="B103" s="47"/>
      <c r="C103" s="47"/>
      <c r="D103" s="47"/>
      <c r="E103" s="47"/>
      <c r="F103" s="47"/>
      <c r="G103" s="47"/>
      <c r="H103" s="47"/>
      <c r="I103" s="47"/>
      <c r="J103" s="47"/>
      <c r="K103" s="47"/>
      <c r="L103" s="47"/>
      <c r="M103" s="47"/>
      <c r="N103" s="47"/>
      <c r="O103" s="47"/>
      <c r="P103" s="47"/>
      <c r="Q103" s="47"/>
      <c r="R103" s="47"/>
      <c r="S103" s="47"/>
      <c r="T103" s="47"/>
      <c r="U103" s="47"/>
      <c r="V103" s="47"/>
      <c r="W103" s="47"/>
      <c r="X103" s="47"/>
      <c r="Y103" s="47"/>
      <c r="Z103" s="47"/>
      <c r="AA103" s="47"/>
      <c r="AB103" s="47"/>
      <c r="AC103" s="47"/>
      <c r="AD103" s="47"/>
      <c r="AE103" s="47"/>
      <c r="AF103" s="47"/>
      <c r="AG103" s="47"/>
      <c r="AH103" s="47"/>
      <c r="AI103" s="47"/>
      <c r="AJ103" s="47"/>
    </row>
    <row r="104" spans="1:36" ht="16.5" customHeight="1">
      <c r="A104" s="47"/>
      <c r="B104" s="47"/>
      <c r="C104" s="47"/>
      <c r="D104" s="47"/>
      <c r="E104" s="47"/>
      <c r="F104" s="47"/>
      <c r="G104" s="47"/>
      <c r="H104" s="47"/>
      <c r="I104" s="47"/>
      <c r="J104" s="47"/>
      <c r="K104" s="47"/>
      <c r="L104" s="47"/>
      <c r="M104" s="47"/>
      <c r="N104" s="47"/>
      <c r="O104" s="47"/>
      <c r="P104" s="47"/>
      <c r="Q104" s="47"/>
      <c r="R104" s="47"/>
      <c r="S104" s="47"/>
      <c r="T104" s="47"/>
      <c r="U104" s="47"/>
      <c r="V104" s="47"/>
      <c r="W104" s="47"/>
      <c r="X104" s="47"/>
      <c r="Y104" s="47"/>
      <c r="Z104" s="47"/>
      <c r="AA104" s="47"/>
      <c r="AB104" s="47"/>
      <c r="AC104" s="47"/>
      <c r="AD104" s="47"/>
      <c r="AE104" s="47"/>
      <c r="AF104" s="47"/>
      <c r="AG104" s="47"/>
      <c r="AH104" s="47"/>
      <c r="AI104" s="47"/>
      <c r="AJ104" s="47"/>
    </row>
    <row r="105" spans="1:36" ht="16.5" customHeight="1">
      <c r="A105" s="47"/>
      <c r="B105" s="47"/>
      <c r="C105" s="47"/>
      <c r="D105" s="47"/>
      <c r="E105" s="47"/>
      <c r="F105" s="47"/>
      <c r="G105" s="47"/>
      <c r="H105" s="47"/>
      <c r="I105" s="47"/>
      <c r="J105" s="47"/>
      <c r="K105" s="47"/>
      <c r="L105" s="47"/>
      <c r="M105" s="47"/>
      <c r="N105" s="47"/>
      <c r="O105" s="47"/>
      <c r="P105" s="47"/>
      <c r="Q105" s="47"/>
      <c r="R105" s="47"/>
      <c r="S105" s="47"/>
      <c r="T105" s="47"/>
      <c r="U105" s="47"/>
      <c r="V105" s="47"/>
      <c r="W105" s="47"/>
      <c r="X105" s="47"/>
      <c r="Y105" s="47"/>
      <c r="Z105" s="47"/>
      <c r="AA105" s="47"/>
      <c r="AB105" s="47"/>
      <c r="AC105" s="47"/>
      <c r="AD105" s="47"/>
      <c r="AE105" s="47"/>
      <c r="AF105" s="47"/>
      <c r="AG105" s="47"/>
      <c r="AH105" s="47"/>
      <c r="AI105" s="47"/>
      <c r="AJ105" s="47"/>
    </row>
    <row r="106" spans="1:36" ht="16.5" customHeight="1">
      <c r="A106" s="47"/>
      <c r="B106" s="47"/>
      <c r="C106" s="47"/>
      <c r="D106" s="47"/>
      <c r="E106" s="47"/>
      <c r="F106" s="47"/>
      <c r="G106" s="47"/>
      <c r="H106" s="47"/>
      <c r="I106" s="47"/>
      <c r="J106" s="47"/>
      <c r="K106" s="47"/>
      <c r="L106" s="47"/>
      <c r="M106" s="47"/>
      <c r="N106" s="47"/>
      <c r="O106" s="47"/>
      <c r="P106" s="47"/>
      <c r="Q106" s="47"/>
      <c r="R106" s="47"/>
      <c r="S106" s="47"/>
      <c r="T106" s="47"/>
      <c r="U106" s="47"/>
      <c r="V106" s="47"/>
      <c r="W106" s="47"/>
      <c r="X106" s="47"/>
      <c r="Y106" s="47"/>
      <c r="Z106" s="47"/>
      <c r="AA106" s="47"/>
      <c r="AB106" s="47"/>
      <c r="AC106" s="47"/>
      <c r="AD106" s="47"/>
      <c r="AE106" s="47"/>
      <c r="AF106" s="47"/>
      <c r="AG106" s="47"/>
      <c r="AH106" s="47"/>
      <c r="AI106" s="47"/>
      <c r="AJ106" s="47"/>
    </row>
    <row r="107" spans="1:36" ht="16.5" customHeight="1">
      <c r="A107" s="47"/>
      <c r="B107" s="47"/>
      <c r="C107" s="47"/>
      <c r="D107" s="47"/>
      <c r="E107" s="47"/>
      <c r="F107" s="47"/>
      <c r="G107" s="47"/>
      <c r="H107" s="47"/>
      <c r="I107" s="47"/>
      <c r="J107" s="47"/>
      <c r="K107" s="47"/>
      <c r="L107" s="47"/>
      <c r="M107" s="47"/>
      <c r="N107" s="47"/>
      <c r="O107" s="47"/>
      <c r="P107" s="47"/>
      <c r="Q107" s="47"/>
      <c r="R107" s="47"/>
      <c r="S107" s="47"/>
      <c r="T107" s="47"/>
      <c r="U107" s="47"/>
      <c r="V107" s="47"/>
      <c r="W107" s="47"/>
      <c r="X107" s="47"/>
      <c r="Y107" s="47"/>
      <c r="Z107" s="47"/>
      <c r="AA107" s="47"/>
      <c r="AB107" s="47"/>
      <c r="AC107" s="47"/>
      <c r="AD107" s="47"/>
      <c r="AE107" s="47"/>
      <c r="AF107" s="47"/>
      <c r="AG107" s="47"/>
      <c r="AH107" s="47"/>
      <c r="AI107" s="47"/>
      <c r="AJ107" s="47"/>
    </row>
    <row r="108" spans="1:36" ht="16.5" customHeight="1">
      <c r="A108" s="47"/>
      <c r="B108" s="47"/>
      <c r="C108" s="47"/>
      <c r="D108" s="47"/>
      <c r="E108" s="47"/>
      <c r="F108" s="47"/>
      <c r="G108" s="47"/>
      <c r="H108" s="47"/>
      <c r="I108" s="47"/>
      <c r="J108" s="47"/>
      <c r="K108" s="47"/>
      <c r="L108" s="47"/>
      <c r="M108" s="47"/>
      <c r="N108" s="47"/>
      <c r="O108" s="47"/>
      <c r="P108" s="47"/>
      <c r="Q108" s="47"/>
      <c r="R108" s="47"/>
      <c r="S108" s="47"/>
      <c r="T108" s="47"/>
      <c r="U108" s="47"/>
      <c r="V108" s="47"/>
      <c r="W108" s="47"/>
      <c r="X108" s="47"/>
      <c r="Y108" s="47"/>
      <c r="Z108" s="47"/>
      <c r="AA108" s="47"/>
      <c r="AB108" s="47"/>
      <c r="AC108" s="47"/>
      <c r="AD108" s="47"/>
      <c r="AE108" s="47"/>
      <c r="AF108" s="47"/>
      <c r="AG108" s="47"/>
      <c r="AH108" s="47"/>
      <c r="AI108" s="47"/>
      <c r="AJ108" s="47"/>
    </row>
    <row r="109" spans="1:36" ht="16.5" customHeight="1">
      <c r="A109" s="47"/>
      <c r="B109" s="47"/>
      <c r="C109" s="47"/>
      <c r="D109" s="47"/>
      <c r="E109" s="47"/>
      <c r="F109" s="47"/>
      <c r="G109" s="47"/>
      <c r="H109" s="47"/>
      <c r="I109" s="47"/>
      <c r="J109" s="47"/>
      <c r="K109" s="47"/>
      <c r="L109" s="47"/>
      <c r="M109" s="47"/>
      <c r="N109" s="47"/>
      <c r="O109" s="47"/>
      <c r="P109" s="47"/>
      <c r="Q109" s="47"/>
      <c r="R109" s="47"/>
      <c r="S109" s="47"/>
      <c r="T109" s="47"/>
      <c r="U109" s="47"/>
      <c r="V109" s="47"/>
      <c r="W109" s="47"/>
      <c r="X109" s="47"/>
      <c r="Y109" s="47"/>
      <c r="Z109" s="47"/>
      <c r="AA109" s="47"/>
      <c r="AB109" s="47"/>
      <c r="AC109" s="47"/>
      <c r="AD109" s="47"/>
      <c r="AE109" s="47"/>
      <c r="AF109" s="47"/>
      <c r="AG109" s="47"/>
      <c r="AH109" s="47"/>
      <c r="AI109" s="47"/>
      <c r="AJ109" s="47"/>
    </row>
    <row r="110" spans="1:36" ht="16.5" customHeight="1">
      <c r="A110" s="47"/>
      <c r="B110" s="47"/>
      <c r="C110" s="47"/>
      <c r="D110" s="47"/>
      <c r="E110" s="47"/>
      <c r="F110" s="47"/>
      <c r="G110" s="47"/>
      <c r="H110" s="47"/>
      <c r="I110" s="47"/>
      <c r="J110" s="47"/>
      <c r="K110" s="47"/>
      <c r="L110" s="47"/>
      <c r="M110" s="47"/>
      <c r="N110" s="47"/>
      <c r="O110" s="47"/>
      <c r="P110" s="47"/>
      <c r="Q110" s="47"/>
      <c r="R110" s="47"/>
      <c r="S110" s="47"/>
      <c r="T110" s="47"/>
      <c r="U110" s="47"/>
      <c r="V110" s="47"/>
      <c r="W110" s="47"/>
      <c r="X110" s="47"/>
      <c r="Y110" s="47"/>
      <c r="Z110" s="47"/>
      <c r="AA110" s="47"/>
      <c r="AB110" s="47"/>
      <c r="AC110" s="47"/>
      <c r="AD110" s="47"/>
      <c r="AE110" s="47"/>
      <c r="AF110" s="47"/>
      <c r="AG110" s="47"/>
      <c r="AH110" s="47"/>
      <c r="AI110" s="47"/>
      <c r="AJ110" s="47"/>
    </row>
    <row r="111" spans="1:36" ht="16.5" customHeight="1">
      <c r="A111" s="47"/>
      <c r="B111" s="47"/>
      <c r="C111" s="47"/>
      <c r="D111" s="47"/>
      <c r="E111" s="47"/>
      <c r="F111" s="47"/>
      <c r="G111" s="47"/>
      <c r="H111" s="47"/>
      <c r="I111" s="47"/>
      <c r="J111" s="47"/>
      <c r="K111" s="47"/>
      <c r="L111" s="47"/>
      <c r="M111" s="47"/>
      <c r="N111" s="47"/>
      <c r="O111" s="47"/>
      <c r="P111" s="47"/>
      <c r="Q111" s="47"/>
      <c r="R111" s="47"/>
      <c r="S111" s="47"/>
      <c r="T111" s="47"/>
      <c r="U111" s="47"/>
      <c r="V111" s="47"/>
      <c r="W111" s="47"/>
      <c r="X111" s="47"/>
      <c r="Y111" s="47"/>
      <c r="Z111" s="47"/>
      <c r="AA111" s="47"/>
      <c r="AB111" s="47"/>
      <c r="AC111" s="47"/>
      <c r="AD111" s="47"/>
      <c r="AE111" s="47"/>
      <c r="AF111" s="47"/>
      <c r="AG111" s="47"/>
      <c r="AH111" s="47"/>
      <c r="AI111" s="47"/>
      <c r="AJ111" s="47"/>
    </row>
    <row r="112" spans="1:36" ht="16.5" customHeight="1">
      <c r="A112" s="47"/>
      <c r="B112" s="47"/>
      <c r="C112" s="47"/>
      <c r="D112" s="47"/>
      <c r="E112" s="47"/>
      <c r="F112" s="47"/>
      <c r="G112" s="47"/>
      <c r="H112" s="47"/>
      <c r="I112" s="47"/>
      <c r="J112" s="47"/>
      <c r="K112" s="47"/>
      <c r="L112" s="47"/>
      <c r="M112" s="47"/>
      <c r="N112" s="47"/>
      <c r="O112" s="47"/>
      <c r="P112" s="47"/>
      <c r="Q112" s="47"/>
      <c r="R112" s="47"/>
      <c r="S112" s="47"/>
      <c r="T112" s="47"/>
      <c r="U112" s="47"/>
      <c r="V112" s="47"/>
      <c r="W112" s="47"/>
      <c r="X112" s="47"/>
      <c r="Y112" s="47"/>
      <c r="Z112" s="47"/>
      <c r="AA112" s="47"/>
      <c r="AB112" s="47"/>
      <c r="AC112" s="47"/>
      <c r="AD112" s="47"/>
      <c r="AE112" s="47"/>
      <c r="AF112" s="47"/>
      <c r="AG112" s="47"/>
      <c r="AH112" s="47"/>
      <c r="AI112" s="47"/>
      <c r="AJ112" s="47"/>
    </row>
    <row r="113" spans="1:36" ht="16.5" customHeight="1">
      <c r="A113" s="47"/>
      <c r="B113" s="47"/>
      <c r="C113" s="47"/>
      <c r="D113" s="47"/>
      <c r="E113" s="47"/>
      <c r="F113" s="47"/>
      <c r="G113" s="47"/>
      <c r="H113" s="47"/>
      <c r="I113" s="47"/>
      <c r="J113" s="47"/>
      <c r="K113" s="47"/>
      <c r="L113" s="47"/>
      <c r="M113" s="47"/>
      <c r="N113" s="47"/>
      <c r="O113" s="47"/>
      <c r="P113" s="47"/>
      <c r="Q113" s="47"/>
      <c r="R113" s="47"/>
      <c r="S113" s="47"/>
      <c r="T113" s="47"/>
      <c r="U113" s="47"/>
      <c r="V113" s="47"/>
      <c r="W113" s="47"/>
      <c r="X113" s="47"/>
      <c r="Y113" s="47"/>
      <c r="Z113" s="47"/>
      <c r="AA113" s="47"/>
      <c r="AB113" s="47"/>
      <c r="AC113" s="47"/>
      <c r="AD113" s="47"/>
      <c r="AE113" s="47"/>
      <c r="AF113" s="47"/>
      <c r="AG113" s="47"/>
      <c r="AH113" s="47"/>
      <c r="AI113" s="47"/>
      <c r="AJ113" s="47"/>
    </row>
    <row r="114" spans="1:36" ht="16.5" customHeight="1">
      <c r="A114" s="47"/>
      <c r="B114" s="47"/>
      <c r="C114" s="47"/>
      <c r="D114" s="47"/>
      <c r="E114" s="47"/>
      <c r="F114" s="47"/>
      <c r="G114" s="47"/>
      <c r="H114" s="47"/>
      <c r="I114" s="47"/>
      <c r="J114" s="47"/>
      <c r="K114" s="47"/>
      <c r="L114" s="47"/>
      <c r="M114" s="47"/>
      <c r="N114" s="47"/>
      <c r="O114" s="47"/>
      <c r="P114" s="47"/>
      <c r="Q114" s="47"/>
      <c r="R114" s="47"/>
      <c r="S114" s="47"/>
      <c r="T114" s="47"/>
      <c r="U114" s="47"/>
      <c r="V114" s="47"/>
      <c r="W114" s="47"/>
      <c r="X114" s="47"/>
      <c r="Y114" s="47"/>
      <c r="Z114" s="47"/>
      <c r="AA114" s="47"/>
      <c r="AB114" s="47"/>
      <c r="AC114" s="47"/>
      <c r="AD114" s="47"/>
      <c r="AE114" s="47"/>
      <c r="AF114" s="47"/>
      <c r="AG114" s="47"/>
      <c r="AH114" s="47"/>
      <c r="AI114" s="47"/>
      <c r="AJ114" s="47"/>
    </row>
    <row r="115" spans="1:36" ht="16.5" customHeight="1">
      <c r="A115" s="47"/>
      <c r="B115" s="47"/>
      <c r="C115" s="47"/>
      <c r="D115" s="47"/>
      <c r="E115" s="47"/>
      <c r="F115" s="47"/>
      <c r="G115" s="47"/>
      <c r="H115" s="47"/>
      <c r="I115" s="47"/>
      <c r="J115" s="47"/>
      <c r="K115" s="47"/>
      <c r="L115" s="47"/>
      <c r="M115" s="47"/>
      <c r="N115" s="47"/>
      <c r="O115" s="47"/>
      <c r="P115" s="47"/>
      <c r="Q115" s="47"/>
      <c r="R115" s="47"/>
      <c r="S115" s="47"/>
      <c r="T115" s="47"/>
      <c r="U115" s="47"/>
      <c r="V115" s="47"/>
      <c r="W115" s="47"/>
      <c r="X115" s="47"/>
      <c r="Y115" s="47"/>
      <c r="Z115" s="47"/>
      <c r="AA115" s="47"/>
      <c r="AB115" s="47"/>
      <c r="AC115" s="47"/>
      <c r="AD115" s="47"/>
      <c r="AE115" s="47"/>
      <c r="AF115" s="47"/>
      <c r="AG115" s="47"/>
      <c r="AH115" s="47"/>
      <c r="AI115" s="47"/>
      <c r="AJ115" s="47"/>
    </row>
    <row r="116" spans="1:36" ht="16.5" customHeight="1">
      <c r="A116" s="47"/>
      <c r="B116" s="47"/>
      <c r="C116" s="47"/>
      <c r="D116" s="47"/>
      <c r="E116" s="47"/>
      <c r="F116" s="47"/>
      <c r="G116" s="47"/>
      <c r="H116" s="47"/>
      <c r="I116" s="47"/>
      <c r="J116" s="47"/>
      <c r="K116" s="47"/>
      <c r="L116" s="47"/>
      <c r="M116" s="47"/>
      <c r="N116" s="47"/>
      <c r="O116" s="47"/>
      <c r="P116" s="47"/>
      <c r="Q116" s="47"/>
      <c r="R116" s="47"/>
      <c r="S116" s="47"/>
      <c r="T116" s="47"/>
      <c r="U116" s="47"/>
      <c r="V116" s="47"/>
      <c r="W116" s="47"/>
      <c r="X116" s="47"/>
      <c r="Y116" s="47"/>
      <c r="Z116" s="47"/>
      <c r="AA116" s="47"/>
      <c r="AB116" s="47"/>
      <c r="AC116" s="47"/>
      <c r="AD116" s="47"/>
      <c r="AE116" s="47"/>
      <c r="AF116" s="47"/>
      <c r="AG116" s="47"/>
      <c r="AH116" s="47"/>
      <c r="AI116" s="47"/>
      <c r="AJ116" s="47"/>
    </row>
    <row r="117" spans="1:36" ht="16.5" customHeight="1">
      <c r="A117" s="47"/>
      <c r="B117" s="47"/>
      <c r="C117" s="47"/>
      <c r="D117" s="47"/>
      <c r="E117" s="47"/>
      <c r="F117" s="47"/>
      <c r="G117" s="47"/>
      <c r="H117" s="47"/>
      <c r="I117" s="47"/>
      <c r="J117" s="47"/>
      <c r="K117" s="47"/>
      <c r="L117" s="47"/>
      <c r="M117" s="47"/>
      <c r="N117" s="47"/>
      <c r="O117" s="47"/>
      <c r="P117" s="47"/>
      <c r="Q117" s="47"/>
      <c r="R117" s="47"/>
      <c r="S117" s="47"/>
      <c r="T117" s="47"/>
      <c r="U117" s="47"/>
      <c r="V117" s="47"/>
      <c r="W117" s="47"/>
      <c r="X117" s="47"/>
      <c r="Y117" s="47"/>
      <c r="Z117" s="47"/>
      <c r="AA117" s="47"/>
      <c r="AB117" s="47"/>
      <c r="AC117" s="47"/>
      <c r="AD117" s="47"/>
      <c r="AE117" s="47"/>
      <c r="AF117" s="47"/>
      <c r="AG117" s="47"/>
      <c r="AH117" s="47"/>
      <c r="AI117" s="47"/>
      <c r="AJ117" s="47"/>
    </row>
    <row r="118" spans="1:36" ht="16.5" customHeight="1">
      <c r="A118" s="47"/>
      <c r="B118" s="47"/>
      <c r="C118" s="47"/>
      <c r="D118" s="47"/>
      <c r="E118" s="47"/>
      <c r="F118" s="47"/>
      <c r="G118" s="47"/>
      <c r="H118" s="47"/>
      <c r="I118" s="47"/>
      <c r="J118" s="47"/>
      <c r="K118" s="47"/>
      <c r="L118" s="47"/>
      <c r="M118" s="47"/>
      <c r="N118" s="47"/>
      <c r="O118" s="47"/>
      <c r="P118" s="47"/>
      <c r="Q118" s="47"/>
      <c r="R118" s="47"/>
      <c r="S118" s="47"/>
      <c r="T118" s="47"/>
      <c r="U118" s="47"/>
      <c r="V118" s="47"/>
      <c r="W118" s="47"/>
      <c r="X118" s="47"/>
      <c r="Y118" s="47"/>
      <c r="Z118" s="47"/>
      <c r="AA118" s="47"/>
      <c r="AB118" s="47"/>
      <c r="AC118" s="47"/>
      <c r="AD118" s="47"/>
      <c r="AE118" s="47"/>
      <c r="AF118" s="47"/>
      <c r="AG118" s="47"/>
      <c r="AH118" s="47"/>
      <c r="AI118" s="47"/>
      <c r="AJ118" s="47"/>
    </row>
    <row r="119" spans="1:36" ht="16.5" customHeight="1">
      <c r="A119" s="47"/>
      <c r="B119" s="47"/>
      <c r="C119" s="47"/>
      <c r="D119" s="47"/>
      <c r="E119" s="47"/>
      <c r="F119" s="47"/>
      <c r="G119" s="47"/>
      <c r="H119" s="47"/>
      <c r="I119" s="47"/>
      <c r="J119" s="47"/>
      <c r="K119" s="47"/>
      <c r="L119" s="47"/>
      <c r="M119" s="47"/>
      <c r="N119" s="47"/>
      <c r="O119" s="47"/>
      <c r="P119" s="47"/>
      <c r="Q119" s="47"/>
      <c r="R119" s="47"/>
      <c r="S119" s="47"/>
      <c r="T119" s="47"/>
      <c r="U119" s="47"/>
      <c r="V119" s="47"/>
      <c r="W119" s="47"/>
      <c r="X119" s="47"/>
      <c r="Y119" s="47"/>
      <c r="Z119" s="47"/>
      <c r="AA119" s="47"/>
      <c r="AB119" s="47"/>
      <c r="AC119" s="47"/>
      <c r="AD119" s="47"/>
      <c r="AE119" s="47"/>
      <c r="AF119" s="47"/>
      <c r="AG119" s="47"/>
      <c r="AH119" s="47"/>
      <c r="AI119" s="47"/>
      <c r="AJ119" s="47"/>
    </row>
    <row r="120" spans="1:36" ht="16.5" customHeight="1">
      <c r="A120" s="47"/>
      <c r="B120" s="47"/>
      <c r="C120" s="47"/>
      <c r="D120" s="47"/>
      <c r="E120" s="47"/>
      <c r="F120" s="47"/>
      <c r="G120" s="47"/>
      <c r="H120" s="47"/>
      <c r="I120" s="47"/>
      <c r="J120" s="47"/>
      <c r="K120" s="47"/>
      <c r="L120" s="47"/>
      <c r="M120" s="47"/>
      <c r="N120" s="47"/>
      <c r="O120" s="47"/>
      <c r="P120" s="47"/>
      <c r="Q120" s="47"/>
      <c r="R120" s="47"/>
      <c r="S120" s="47"/>
      <c r="T120" s="47"/>
      <c r="U120" s="47"/>
      <c r="V120" s="47"/>
      <c r="W120" s="47"/>
      <c r="X120" s="47"/>
      <c r="Y120" s="47"/>
      <c r="Z120" s="47"/>
      <c r="AA120" s="47"/>
      <c r="AB120" s="47"/>
      <c r="AC120" s="47"/>
      <c r="AD120" s="47"/>
      <c r="AE120" s="47"/>
      <c r="AF120" s="47"/>
      <c r="AG120" s="47"/>
      <c r="AH120" s="47"/>
      <c r="AI120" s="47"/>
      <c r="AJ120" s="47"/>
    </row>
  </sheetData>
  <sheetProtection selectLockedCells="1" selectUnlockedCells="1"/>
  <mergeCells count="112">
    <mergeCell ref="AA9:AI9"/>
    <mergeCell ref="AA10:AI10"/>
    <mergeCell ref="U51:AF51"/>
    <mergeCell ref="E61:G62"/>
    <mergeCell ref="E69:G70"/>
    <mergeCell ref="M69:P70"/>
    <mergeCell ref="X28:Y29"/>
    <mergeCell ref="K22:M23"/>
    <mergeCell ref="Q22:S23"/>
    <mergeCell ref="W22:Y23"/>
    <mergeCell ref="I34:N35"/>
    <mergeCell ref="O34:T35"/>
    <mergeCell ref="U34:Z35"/>
    <mergeCell ref="U40:Z41"/>
    <mergeCell ref="L28:M29"/>
    <mergeCell ref="R28:S29"/>
    <mergeCell ref="AA40:AI41"/>
    <mergeCell ref="AA36:AI37"/>
    <mergeCell ref="E68:G68"/>
    <mergeCell ref="N68:P68"/>
    <mergeCell ref="O44:T45"/>
    <mergeCell ref="P16:S17"/>
    <mergeCell ref="O42:T43"/>
    <mergeCell ref="O46:T47"/>
    <mergeCell ref="U26:Z27"/>
    <mergeCell ref="AA26:AI27"/>
    <mergeCell ref="AA28:AI29"/>
    <mergeCell ref="U30:Z31"/>
    <mergeCell ref="AA34:AI35"/>
    <mergeCell ref="U46:Z47"/>
    <mergeCell ref="I48:N49"/>
    <mergeCell ref="O48:T49"/>
    <mergeCell ref="U48:Z49"/>
    <mergeCell ref="I38:N39"/>
    <mergeCell ref="O38:T39"/>
    <mergeCell ref="U38:Z39"/>
    <mergeCell ref="AA32:AI33"/>
    <mergeCell ref="I32:N33"/>
    <mergeCell ref="O32:T33"/>
    <mergeCell ref="U32:Z33"/>
    <mergeCell ref="I36:N37"/>
    <mergeCell ref="O36:T37"/>
    <mergeCell ref="U36:Z37"/>
    <mergeCell ref="AA38:AI39"/>
    <mergeCell ref="I40:N41"/>
    <mergeCell ref="O40:T41"/>
    <mergeCell ref="C69:D69"/>
    <mergeCell ref="J69:L69"/>
    <mergeCell ref="C70:D70"/>
    <mergeCell ref="J70:L70"/>
    <mergeCell ref="F2:F3"/>
    <mergeCell ref="H14:H19"/>
    <mergeCell ref="H20:H25"/>
    <mergeCell ref="H26:H31"/>
    <mergeCell ref="H32:H37"/>
    <mergeCell ref="H38:H43"/>
    <mergeCell ref="H44:H49"/>
    <mergeCell ref="J16:M17"/>
    <mergeCell ref="I44:N45"/>
    <mergeCell ref="I42:N43"/>
    <mergeCell ref="I46:N47"/>
    <mergeCell ref="M61:P62"/>
    <mergeCell ref="B11:H11"/>
    <mergeCell ref="I11:N11"/>
    <mergeCell ref="O11:T11"/>
    <mergeCell ref="B2:E3"/>
    <mergeCell ref="C39:G40"/>
    <mergeCell ref="C41:G42"/>
    <mergeCell ref="C45:G46"/>
    <mergeCell ref="C47:G48"/>
    <mergeCell ref="AA13:AI13"/>
    <mergeCell ref="U20:W20"/>
    <mergeCell ref="AE52:AF52"/>
    <mergeCell ref="E60:G60"/>
    <mergeCell ref="N60:P60"/>
    <mergeCell ref="C61:D61"/>
    <mergeCell ref="J61:L61"/>
    <mergeCell ref="C62:D62"/>
    <mergeCell ref="J62:L62"/>
    <mergeCell ref="T15:T19"/>
    <mergeCell ref="T53:T54"/>
    <mergeCell ref="U53:AF54"/>
    <mergeCell ref="V16:Y17"/>
    <mergeCell ref="AA16:AI17"/>
    <mergeCell ref="U18:Z19"/>
    <mergeCell ref="AA22:AI23"/>
    <mergeCell ref="U24:Z25"/>
    <mergeCell ref="U44:Z45"/>
    <mergeCell ref="AA44:AI45"/>
    <mergeCell ref="AA46:AI47"/>
    <mergeCell ref="AA48:AI49"/>
    <mergeCell ref="U42:Z43"/>
    <mergeCell ref="AA42:AI43"/>
    <mergeCell ref="AA30:AI31"/>
    <mergeCell ref="U11:Z11"/>
    <mergeCell ref="A12:G12"/>
    <mergeCell ref="I12:N12"/>
    <mergeCell ref="O12:T12"/>
    <mergeCell ref="U12:Z12"/>
    <mergeCell ref="I13:N13"/>
    <mergeCell ref="O13:T13"/>
    <mergeCell ref="U13:Z13"/>
    <mergeCell ref="I7:Z7"/>
    <mergeCell ref="I8:Z8"/>
    <mergeCell ref="A9:G9"/>
    <mergeCell ref="I9:N9"/>
    <mergeCell ref="O9:T9"/>
    <mergeCell ref="U9:Z9"/>
    <mergeCell ref="B10:H10"/>
    <mergeCell ref="I10:N10"/>
    <mergeCell ref="O10:T10"/>
    <mergeCell ref="U10:Z10"/>
  </mergeCells>
  <printOptions horizontalCentered="1"/>
  <pageMargins left="0.15" right="0.22013888888888899" top="0.22986111111111099" bottom="0.05" header="0.51180555555555596" footer="0.51180555555555596"/>
  <pageSetup paperSize="9" scale="82" firstPageNumber="7" orientation="portrait" useFirstPageNumber="1" horizontalDpi="300" verticalDpi="300" r:id="rId1"/>
  <headerFooter alignWithMargins="0"/>
  <drawing r:id="rId2"/>
  <legacy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70FDAC-F0B2-4EE9-B0D9-6D995639A220}">
  <dimension ref="A1:AL187"/>
  <sheetViews>
    <sheetView showGridLines="0" view="pageBreakPreview" zoomScaleNormal="100" workbookViewId="0"/>
  </sheetViews>
  <sheetFormatPr baseColWidth="10" defaultColWidth="9.1640625" defaultRowHeight="16.5" customHeight="1"/>
  <cols>
    <col min="1" max="1" width="1" style="785" customWidth="1"/>
    <col min="2" max="2" width="4.33203125" style="785" customWidth="1"/>
    <col min="3" max="3" width="5.33203125" style="785" customWidth="1"/>
    <col min="4" max="4" width="4.83203125" style="785" customWidth="1"/>
    <col min="5" max="6" width="4.5" style="785" customWidth="1"/>
    <col min="7" max="7" width="6.83203125" style="785" customWidth="1"/>
    <col min="8" max="9" width="4.83203125" style="785" customWidth="1"/>
    <col min="10" max="10" width="7" style="785" customWidth="1"/>
    <col min="11" max="11" width="6.1640625" style="785" customWidth="1"/>
    <col min="12" max="12" width="3.1640625" style="785" customWidth="1"/>
    <col min="13" max="13" width="7.33203125" style="785" customWidth="1"/>
    <col min="14" max="14" width="5.5" style="846" customWidth="1"/>
    <col min="15" max="21" width="4.1640625" style="786" customWidth="1"/>
    <col min="22" max="22" width="2.5" style="786" customWidth="1"/>
    <col min="23" max="23" width="2.5" style="785" customWidth="1"/>
    <col min="24" max="26" width="4.1640625" style="785" customWidth="1"/>
    <col min="27" max="27" width="3.5" style="785" customWidth="1"/>
    <col min="28" max="32" width="9.1640625" style="787"/>
    <col min="33" max="16384" width="9.1640625" style="785"/>
  </cols>
  <sheetData>
    <row r="1" spans="1:38" s="294" customFormat="1" ht="5.25" customHeight="1">
      <c r="A1" s="847"/>
      <c r="B1" s="848"/>
      <c r="C1" s="848"/>
      <c r="D1" s="849"/>
      <c r="E1" s="850"/>
      <c r="F1" s="850"/>
      <c r="G1" s="848"/>
      <c r="H1" s="848"/>
      <c r="I1" s="848"/>
      <c r="J1" s="848"/>
      <c r="K1" s="848"/>
      <c r="L1" s="848"/>
      <c r="M1" s="848"/>
      <c r="N1" s="865"/>
      <c r="O1" s="866"/>
      <c r="P1" s="866"/>
      <c r="Q1" s="866"/>
      <c r="R1" s="866"/>
      <c r="S1" s="866"/>
      <c r="T1" s="866"/>
      <c r="U1" s="866"/>
      <c r="V1" s="866"/>
      <c r="W1" s="848"/>
      <c r="X1" s="848"/>
      <c r="Y1" s="848"/>
      <c r="Z1" s="848"/>
      <c r="AA1" s="875"/>
      <c r="AB1" s="722"/>
      <c r="AC1" s="722"/>
      <c r="AD1" s="722"/>
      <c r="AE1" s="722"/>
      <c r="AF1" s="722"/>
    </row>
    <row r="2" spans="1:38" s="294" customFormat="1" ht="14.25" customHeight="1">
      <c r="A2" s="3022"/>
      <c r="B2" s="185"/>
      <c r="C2" s="185"/>
      <c r="D2" s="185"/>
      <c r="E2" s="185"/>
      <c r="F2" s="452"/>
      <c r="G2" s="851" t="s">
        <v>561</v>
      </c>
      <c r="H2" s="851"/>
      <c r="I2" s="851"/>
      <c r="J2" s="851"/>
      <c r="K2" s="851"/>
      <c r="L2" s="851"/>
      <c r="M2" s="851"/>
      <c r="N2" s="867"/>
      <c r="O2" s="763"/>
      <c r="P2" s="763"/>
      <c r="Q2" s="763"/>
      <c r="R2" s="763"/>
      <c r="S2" s="763"/>
      <c r="T2" s="763"/>
      <c r="U2" s="763"/>
      <c r="V2" s="763"/>
      <c r="W2" s="763"/>
      <c r="X2" s="763"/>
      <c r="Y2" s="763"/>
      <c r="Z2" s="763"/>
      <c r="AA2" s="777"/>
      <c r="AB2" s="722"/>
      <c r="AC2" s="722"/>
      <c r="AD2" s="722"/>
      <c r="AE2" s="722"/>
      <c r="AF2" s="722"/>
    </row>
    <row r="3" spans="1:38" s="294" customFormat="1" ht="14.25" customHeight="1">
      <c r="A3" s="3023"/>
      <c r="B3" s="315"/>
      <c r="C3" s="315"/>
      <c r="D3" s="315"/>
      <c r="E3" s="852" t="s">
        <v>562</v>
      </c>
      <c r="F3" s="853"/>
      <c r="G3" s="854"/>
      <c r="H3" s="854"/>
      <c r="I3" s="854"/>
      <c r="J3" s="854"/>
      <c r="K3" s="854"/>
      <c r="L3" s="868"/>
      <c r="M3" s="772"/>
      <c r="N3" s="869"/>
      <c r="O3" s="725"/>
      <c r="P3" s="725"/>
      <c r="Q3" s="725"/>
      <c r="R3" s="725"/>
      <c r="S3" s="725"/>
      <c r="T3" s="725"/>
      <c r="U3" s="725"/>
      <c r="V3" s="725"/>
      <c r="W3" s="725"/>
      <c r="X3" s="725"/>
      <c r="Y3" s="725"/>
      <c r="Z3" s="725"/>
      <c r="AA3" s="778"/>
      <c r="AB3" s="779"/>
      <c r="AC3" s="779"/>
      <c r="AD3" s="779"/>
      <c r="AE3" s="779"/>
      <c r="AF3" s="779"/>
      <c r="AG3" s="2939"/>
      <c r="AH3" s="2939"/>
      <c r="AI3" s="2939"/>
      <c r="AJ3" s="2939"/>
      <c r="AK3" s="2939"/>
      <c r="AL3" s="2939"/>
    </row>
    <row r="4" spans="1:38" s="843" customFormat="1" ht="14">
      <c r="A4" s="855"/>
      <c r="B4" s="856"/>
      <c r="C4" s="856"/>
      <c r="D4" s="856"/>
      <c r="E4" s="857" t="s">
        <v>563</v>
      </c>
      <c r="F4" s="856"/>
      <c r="G4" s="379"/>
      <c r="H4" s="379"/>
      <c r="I4" s="379"/>
      <c r="J4" s="1516"/>
      <c r="K4" s="379"/>
      <c r="L4" s="379"/>
      <c r="M4" s="379"/>
      <c r="N4" s="379"/>
      <c r="O4" s="379"/>
      <c r="P4" s="379"/>
      <c r="Q4" s="379"/>
      <c r="R4" s="379"/>
      <c r="S4" s="874"/>
      <c r="T4" s="874"/>
      <c r="U4" s="874"/>
      <c r="V4" s="874"/>
      <c r="W4" s="874"/>
      <c r="X4" s="874"/>
      <c r="Y4" s="874"/>
      <c r="Z4" s="874"/>
      <c r="AA4" s="876"/>
      <c r="AB4" s="877"/>
      <c r="AC4" s="877"/>
      <c r="AD4" s="877"/>
      <c r="AE4" s="877"/>
      <c r="AF4" s="877"/>
    </row>
    <row r="5" spans="1:38" s="843" customFormat="1" ht="10.5" customHeight="1">
      <c r="A5" s="858"/>
      <c r="B5" s="856"/>
      <c r="C5" s="856"/>
      <c r="D5" s="856"/>
      <c r="E5" s="856"/>
      <c r="F5" s="856"/>
      <c r="G5" s="379"/>
      <c r="H5" s="379"/>
      <c r="I5" s="379"/>
      <c r="J5" s="1516"/>
      <c r="K5" s="379"/>
      <c r="L5" s="379"/>
      <c r="M5" s="379"/>
      <c r="N5" s="379"/>
      <c r="O5" s="4467" t="s">
        <v>564</v>
      </c>
      <c r="P5" s="4467"/>
      <c r="Q5" s="4467"/>
      <c r="R5" s="4467"/>
      <c r="S5" s="4467"/>
      <c r="T5" s="4467"/>
      <c r="U5" s="4467"/>
      <c r="V5" s="4467"/>
      <c r="W5" s="4467"/>
      <c r="X5" s="4467"/>
      <c r="Y5" s="4467"/>
      <c r="Z5" s="4467"/>
      <c r="AA5" s="876"/>
      <c r="AB5" s="877"/>
      <c r="AC5" s="877"/>
      <c r="AD5" s="877"/>
      <c r="AE5" s="877"/>
      <c r="AF5" s="877"/>
    </row>
    <row r="6" spans="1:38" s="843" customFormat="1" ht="10.5" customHeight="1">
      <c r="A6" s="858"/>
      <c r="B6" s="856"/>
      <c r="C6" s="856"/>
      <c r="D6" s="856"/>
      <c r="E6" s="856"/>
      <c r="F6" s="856"/>
      <c r="G6" s="379"/>
      <c r="H6" s="379"/>
      <c r="I6" s="379"/>
      <c r="J6" s="1516"/>
      <c r="K6" s="379"/>
      <c r="L6" s="379"/>
      <c r="M6" s="379"/>
      <c r="N6" s="379"/>
      <c r="O6" s="4468" t="s">
        <v>243</v>
      </c>
      <c r="P6" s="4468"/>
      <c r="Q6" s="4468"/>
      <c r="R6" s="4468"/>
      <c r="S6" s="4468"/>
      <c r="T6" s="4468"/>
      <c r="U6" s="4468"/>
      <c r="V6" s="4468"/>
      <c r="W6" s="4468"/>
      <c r="X6" s="4468"/>
      <c r="Y6" s="4468"/>
      <c r="Z6" s="4468"/>
      <c r="AA6" s="876"/>
      <c r="AB6" s="877"/>
      <c r="AC6" s="877"/>
      <c r="AD6" s="877"/>
      <c r="AE6" s="877"/>
      <c r="AF6" s="877"/>
    </row>
    <row r="7" spans="1:38" s="294" customFormat="1" ht="9.75" customHeight="1">
      <c r="A7" s="859"/>
      <c r="B7" s="374"/>
      <c r="C7" s="374"/>
      <c r="D7" s="374"/>
      <c r="E7" s="374"/>
      <c r="F7" s="374"/>
      <c r="G7" s="374"/>
      <c r="H7" s="374"/>
      <c r="I7" s="374"/>
      <c r="J7" s="374"/>
      <c r="K7" s="717"/>
      <c r="L7" s="717"/>
      <c r="M7" s="717"/>
      <c r="N7" s="717"/>
      <c r="O7" s="374"/>
      <c r="P7" s="374"/>
      <c r="Q7" s="374"/>
      <c r="R7" s="374"/>
      <c r="S7" s="374"/>
      <c r="T7" s="1515"/>
      <c r="U7" s="374"/>
      <c r="V7" s="374"/>
      <c r="W7" s="717"/>
      <c r="X7" s="717"/>
      <c r="Y7" s="4469" t="s">
        <v>565</v>
      </c>
      <c r="Z7" s="4470"/>
      <c r="AA7" s="751"/>
      <c r="AB7" s="722"/>
      <c r="AC7" s="722"/>
      <c r="AD7" s="722"/>
      <c r="AE7" s="722"/>
      <c r="AF7" s="722"/>
    </row>
    <row r="8" spans="1:38" s="294" customFormat="1" ht="11.25" customHeight="1">
      <c r="A8" s="859"/>
      <c r="B8" s="3024">
        <v>8.1</v>
      </c>
      <c r="C8" s="1526" t="s">
        <v>2716</v>
      </c>
      <c r="D8" s="1526"/>
      <c r="E8" s="379"/>
      <c r="F8" s="379"/>
      <c r="G8" s="379"/>
      <c r="H8" s="374"/>
      <c r="I8" s="374"/>
      <c r="J8" s="374"/>
      <c r="K8" s="717"/>
      <c r="L8" s="717"/>
      <c r="M8" s="717"/>
      <c r="N8" s="4471" t="s">
        <v>246</v>
      </c>
      <c r="O8" s="4472"/>
      <c r="P8" s="4472"/>
      <c r="Q8" s="4472"/>
      <c r="R8" s="4472"/>
      <c r="S8" s="4472"/>
      <c r="T8" s="4472"/>
      <c r="U8" s="4472"/>
      <c r="V8" s="4472"/>
      <c r="W8" s="4472"/>
      <c r="X8" s="4472"/>
      <c r="Y8" s="4472"/>
      <c r="Z8" s="4472"/>
      <c r="AA8" s="751"/>
      <c r="AB8" s="722"/>
      <c r="AC8" s="722"/>
      <c r="AD8" s="722"/>
      <c r="AE8" s="722"/>
      <c r="AF8" s="722"/>
    </row>
    <row r="9" spans="1:38" s="294" customFormat="1" ht="9.75" customHeight="1">
      <c r="A9" s="859"/>
      <c r="B9" s="3024"/>
      <c r="C9" s="1516" t="s">
        <v>2247</v>
      </c>
      <c r="D9" s="3025"/>
      <c r="E9" s="379"/>
      <c r="F9" s="379"/>
      <c r="G9" s="379"/>
      <c r="H9" s="374"/>
      <c r="I9" s="374"/>
      <c r="J9" s="374"/>
      <c r="K9" s="717"/>
      <c r="L9" s="717"/>
      <c r="M9" s="717"/>
      <c r="N9" s="4471"/>
      <c r="O9" s="4472"/>
      <c r="P9" s="4472"/>
      <c r="Q9" s="4472"/>
      <c r="R9" s="4472"/>
      <c r="S9" s="4472"/>
      <c r="T9" s="4472"/>
      <c r="U9" s="4472"/>
      <c r="V9" s="4472"/>
      <c r="W9" s="4472"/>
      <c r="X9" s="4472"/>
      <c r="Y9" s="4472"/>
      <c r="Z9" s="4472"/>
      <c r="AA9" s="751"/>
      <c r="AB9" s="722"/>
      <c r="AC9" s="722"/>
      <c r="AD9" s="722"/>
      <c r="AE9" s="722"/>
      <c r="AF9" s="722"/>
    </row>
    <row r="10" spans="1:38" s="294" customFormat="1" ht="6.75" customHeight="1">
      <c r="A10" s="859"/>
      <c r="B10" s="3024"/>
      <c r="C10" s="1516"/>
      <c r="D10" s="3025"/>
      <c r="E10" s="379"/>
      <c r="F10" s="379"/>
      <c r="G10" s="379"/>
      <c r="H10" s="374"/>
      <c r="I10" s="374"/>
      <c r="J10" s="374"/>
      <c r="K10" s="717"/>
      <c r="L10" s="717"/>
      <c r="M10" s="717"/>
      <c r="N10" s="1526"/>
      <c r="O10" s="2497"/>
      <c r="P10" s="2497"/>
      <c r="Q10" s="2497"/>
      <c r="R10" s="2497"/>
      <c r="S10" s="2497"/>
      <c r="T10" s="2497"/>
      <c r="U10" s="2497"/>
      <c r="V10" s="2497"/>
      <c r="W10" s="2497"/>
      <c r="X10" s="2497"/>
      <c r="Y10" s="2497"/>
      <c r="Z10" s="2497"/>
      <c r="AA10" s="751"/>
      <c r="AB10" s="722"/>
      <c r="AC10" s="722"/>
      <c r="AD10" s="722"/>
      <c r="AE10" s="722"/>
      <c r="AF10" s="722"/>
    </row>
    <row r="11" spans="1:38" s="294" customFormat="1" ht="9.75" customHeight="1">
      <c r="A11" s="859"/>
      <c r="B11" s="3024"/>
      <c r="C11" s="1529" t="s">
        <v>566</v>
      </c>
      <c r="D11" s="1538" t="s">
        <v>567</v>
      </c>
      <c r="E11" s="379"/>
      <c r="F11" s="379"/>
      <c r="G11" s="379"/>
      <c r="H11" s="374"/>
      <c r="I11" s="374"/>
      <c r="J11" s="374"/>
      <c r="K11" s="717"/>
      <c r="L11" s="717"/>
      <c r="M11" s="717"/>
      <c r="N11" s="1526"/>
      <c r="O11" s="2497"/>
      <c r="P11" s="2497"/>
      <c r="Q11" s="2497"/>
      <c r="R11" s="2497"/>
      <c r="S11" s="2497"/>
      <c r="T11" s="2497"/>
      <c r="U11" s="2497"/>
      <c r="V11" s="2497"/>
      <c r="W11" s="2497"/>
      <c r="X11" s="2497"/>
      <c r="Y11" s="2497"/>
      <c r="Z11" s="2632"/>
      <c r="AA11" s="751"/>
      <c r="AB11" s="722"/>
      <c r="AC11" s="722"/>
      <c r="AD11" s="722"/>
      <c r="AE11" s="722"/>
      <c r="AF11" s="722"/>
    </row>
    <row r="12" spans="1:38" s="294" customFormat="1" ht="10.5" customHeight="1">
      <c r="A12" s="859"/>
      <c r="B12" s="3024"/>
      <c r="C12" s="1529"/>
      <c r="D12" s="3026" t="s">
        <v>568</v>
      </c>
      <c r="E12" s="379"/>
      <c r="F12" s="379"/>
      <c r="G12" s="379"/>
      <c r="H12" s="374"/>
      <c r="I12" s="374"/>
      <c r="J12" s="374"/>
      <c r="K12" s="717"/>
      <c r="L12" s="717"/>
      <c r="M12" s="717"/>
      <c r="N12" s="1526"/>
      <c r="O12" s="2497"/>
      <c r="P12" s="2497"/>
      <c r="Q12" s="2497"/>
      <c r="R12" s="2497"/>
      <c r="S12" s="2497"/>
      <c r="T12" s="2497"/>
      <c r="U12" s="2497"/>
      <c r="V12" s="4464" t="s">
        <v>248</v>
      </c>
      <c r="W12" s="4465"/>
      <c r="X12" s="3328"/>
      <c r="Y12" s="3329"/>
      <c r="Z12" s="3330"/>
      <c r="AA12" s="751"/>
      <c r="AB12" s="722"/>
      <c r="AC12" s="722"/>
      <c r="AD12" s="722"/>
      <c r="AE12" s="722"/>
      <c r="AF12" s="722"/>
    </row>
    <row r="13" spans="1:38" s="294" customFormat="1" ht="10.5" customHeight="1">
      <c r="A13" s="859"/>
      <c r="B13" s="3024"/>
      <c r="C13" s="1526"/>
      <c r="D13" s="1576" t="s">
        <v>569</v>
      </c>
      <c r="E13" s="379"/>
      <c r="F13" s="379"/>
      <c r="G13" s="379"/>
      <c r="H13" s="374"/>
      <c r="I13" s="374"/>
      <c r="J13" s="374"/>
      <c r="K13" s="717"/>
      <c r="L13" s="717"/>
      <c r="M13" s="717"/>
      <c r="N13" s="1526"/>
      <c r="O13" s="2497"/>
      <c r="P13" s="2497"/>
      <c r="Q13" s="2497"/>
      <c r="R13" s="2497"/>
      <c r="S13" s="2497"/>
      <c r="T13" s="2497"/>
      <c r="U13" s="2497"/>
      <c r="V13" s="4466"/>
      <c r="W13" s="4465"/>
      <c r="X13" s="3331"/>
      <c r="Y13" s="3332"/>
      <c r="Z13" s="3333"/>
      <c r="AA13" s="751"/>
      <c r="AB13" s="722"/>
      <c r="AC13" s="722"/>
      <c r="AD13" s="722"/>
      <c r="AE13" s="722"/>
      <c r="AF13" s="722"/>
    </row>
    <row r="14" spans="1:38" s="294" customFormat="1" ht="9.75" customHeight="1">
      <c r="A14" s="859"/>
      <c r="B14" s="3024"/>
      <c r="C14" s="1526"/>
      <c r="D14" s="1516" t="s">
        <v>549</v>
      </c>
      <c r="E14" s="379"/>
      <c r="F14" s="379"/>
      <c r="G14" s="379"/>
      <c r="H14" s="374"/>
      <c r="I14" s="374"/>
      <c r="J14" s="374"/>
      <c r="K14" s="717" t="s">
        <v>40</v>
      </c>
      <c r="L14" s="717"/>
      <c r="M14" s="717"/>
      <c r="N14" s="1526"/>
      <c r="O14" s="2497"/>
      <c r="P14" s="2497"/>
      <c r="Q14" s="2497"/>
      <c r="R14" s="2497"/>
      <c r="S14" s="2497"/>
      <c r="T14" s="2497"/>
      <c r="U14" s="2497"/>
      <c r="V14" s="2497"/>
      <c r="W14" s="2497"/>
      <c r="X14" s="2497"/>
      <c r="Y14" s="2497"/>
      <c r="Z14" s="2497"/>
      <c r="AA14" s="751"/>
      <c r="AB14" s="722"/>
      <c r="AC14" s="722"/>
      <c r="AD14" s="722"/>
      <c r="AE14" s="722"/>
      <c r="AF14" s="722"/>
    </row>
    <row r="15" spans="1:38" s="294" customFormat="1" ht="9.75" customHeight="1">
      <c r="A15" s="859"/>
      <c r="B15" s="3024"/>
      <c r="C15" s="1526"/>
      <c r="D15" s="1516"/>
      <c r="E15" s="379"/>
      <c r="F15" s="379"/>
      <c r="G15" s="379"/>
      <c r="H15" s="374"/>
      <c r="I15" s="374"/>
      <c r="J15" s="374"/>
      <c r="K15" s="717"/>
      <c r="L15" s="717"/>
      <c r="M15" s="717"/>
      <c r="N15" s="1526"/>
      <c r="O15" s="2497"/>
      <c r="P15" s="2497"/>
      <c r="Q15" s="2497"/>
      <c r="R15" s="2497"/>
      <c r="S15" s="2497"/>
      <c r="T15" s="2497"/>
      <c r="U15" s="2497"/>
      <c r="V15" s="2497"/>
      <c r="W15" s="2497"/>
      <c r="X15" s="2497"/>
      <c r="Y15" s="2497"/>
      <c r="Z15" s="2497"/>
      <c r="AA15" s="751"/>
      <c r="AB15" s="722"/>
      <c r="AC15" s="722"/>
      <c r="AD15" s="722"/>
      <c r="AE15" s="722"/>
      <c r="AF15" s="722"/>
    </row>
    <row r="16" spans="1:38" s="294" customFormat="1" ht="9.75" customHeight="1">
      <c r="A16" s="859"/>
      <c r="B16" s="3024"/>
      <c r="C16" s="1529" t="s">
        <v>570</v>
      </c>
      <c r="D16" s="1538" t="s">
        <v>571</v>
      </c>
      <c r="E16" s="379"/>
      <c r="F16" s="379"/>
      <c r="G16" s="379"/>
      <c r="H16" s="374"/>
      <c r="I16" s="374"/>
      <c r="J16" s="374"/>
      <c r="K16" s="717"/>
      <c r="L16" s="717"/>
      <c r="M16" s="717"/>
      <c r="N16" s="1526"/>
      <c r="O16" s="2497"/>
      <c r="P16" s="2497"/>
      <c r="Q16" s="2497"/>
      <c r="R16" s="2497"/>
      <c r="S16" s="2497"/>
      <c r="T16" s="2497"/>
      <c r="U16" s="2497"/>
      <c r="V16" s="2497"/>
      <c r="W16" s="2497"/>
      <c r="X16" s="2497"/>
      <c r="Y16" s="2497"/>
      <c r="Z16" s="2632"/>
      <c r="AA16" s="751"/>
      <c r="AB16" s="722"/>
      <c r="AC16" s="722"/>
      <c r="AD16" s="722"/>
      <c r="AE16" s="722"/>
      <c r="AF16" s="722"/>
    </row>
    <row r="17" spans="1:32" s="294" customFormat="1" ht="10.5" customHeight="1">
      <c r="A17" s="859"/>
      <c r="B17" s="3024"/>
      <c r="C17" s="1529"/>
      <c r="D17" s="3026" t="s">
        <v>568</v>
      </c>
      <c r="E17" s="379"/>
      <c r="F17" s="379"/>
      <c r="G17" s="379"/>
      <c r="H17" s="374"/>
      <c r="I17" s="374"/>
      <c r="J17" s="374"/>
      <c r="K17" s="717"/>
      <c r="L17" s="717"/>
      <c r="M17" s="717"/>
      <c r="N17" s="1526"/>
      <c r="O17" s="2497"/>
      <c r="P17" s="2497"/>
      <c r="Q17" s="2497"/>
      <c r="R17" s="2497"/>
      <c r="S17" s="2497"/>
      <c r="T17" s="2497"/>
      <c r="U17" s="2497"/>
      <c r="V17" s="4466">
        <v>60</v>
      </c>
      <c r="W17" s="4465"/>
      <c r="X17" s="3328"/>
      <c r="Y17" s="3329"/>
      <c r="Z17" s="3330"/>
      <c r="AA17" s="751"/>
      <c r="AB17" s="722"/>
      <c r="AC17" s="722"/>
      <c r="AD17" s="722"/>
      <c r="AE17" s="722"/>
      <c r="AF17" s="722"/>
    </row>
    <row r="18" spans="1:32" s="294" customFormat="1" ht="10.5" customHeight="1">
      <c r="A18" s="859"/>
      <c r="B18" s="3024"/>
      <c r="C18" s="1526"/>
      <c r="D18" s="1576" t="s">
        <v>572</v>
      </c>
      <c r="E18" s="379"/>
      <c r="F18" s="379"/>
      <c r="G18" s="379"/>
      <c r="H18" s="374"/>
      <c r="I18" s="374"/>
      <c r="J18" s="374"/>
      <c r="K18" s="717"/>
      <c r="L18" s="717"/>
      <c r="M18" s="717"/>
      <c r="N18" s="1526"/>
      <c r="O18" s="2497"/>
      <c r="P18" s="2497"/>
      <c r="Q18" s="2497"/>
      <c r="R18" s="2497"/>
      <c r="S18" s="2497"/>
      <c r="T18" s="2497"/>
      <c r="U18" s="2497"/>
      <c r="V18" s="4466"/>
      <c r="W18" s="4465"/>
      <c r="X18" s="3331"/>
      <c r="Y18" s="3332"/>
      <c r="Z18" s="3333"/>
      <c r="AA18" s="751"/>
      <c r="AB18" s="722"/>
      <c r="AC18" s="722"/>
      <c r="AD18" s="722"/>
      <c r="AE18" s="722"/>
      <c r="AF18" s="722"/>
    </row>
    <row r="19" spans="1:32" s="294" customFormat="1" ht="9.75" customHeight="1">
      <c r="A19" s="859"/>
      <c r="B19" s="3024"/>
      <c r="C19" s="1526"/>
      <c r="D19" s="1516" t="s">
        <v>549</v>
      </c>
      <c r="E19" s="379"/>
      <c r="F19" s="379"/>
      <c r="G19" s="379"/>
      <c r="H19" s="374"/>
      <c r="I19" s="374"/>
      <c r="J19" s="374"/>
      <c r="K19" s="717" t="s">
        <v>40</v>
      </c>
      <c r="L19" s="717"/>
      <c r="M19" s="717"/>
      <c r="N19" s="1526"/>
      <c r="O19" s="2497"/>
      <c r="P19" s="2497"/>
      <c r="Q19" s="2497"/>
      <c r="R19" s="2497"/>
      <c r="S19" s="2497"/>
      <c r="T19" s="2497"/>
      <c r="U19" s="2497"/>
      <c r="V19" s="2497"/>
      <c r="W19" s="2497"/>
      <c r="X19" s="2497"/>
      <c r="Y19" s="2497"/>
      <c r="Z19" s="2497"/>
      <c r="AA19" s="751"/>
      <c r="AB19" s="722"/>
      <c r="AC19" s="722"/>
      <c r="AD19" s="722"/>
      <c r="AE19" s="722"/>
      <c r="AF19" s="722"/>
    </row>
    <row r="20" spans="1:32" s="294" customFormat="1" ht="6" customHeight="1">
      <c r="A20" s="859"/>
      <c r="B20" s="3027"/>
      <c r="C20" s="3028"/>
      <c r="D20" s="3028"/>
      <c r="E20" s="3028"/>
      <c r="F20" s="3028"/>
      <c r="G20" s="3028"/>
      <c r="H20" s="3028"/>
      <c r="I20" s="3028"/>
      <c r="J20" s="3028"/>
      <c r="K20" s="3028"/>
      <c r="L20" s="3028"/>
      <c r="M20" s="3029"/>
      <c r="N20" s="3030"/>
      <c r="O20" s="3030"/>
      <c r="P20" s="3030"/>
      <c r="Q20" s="3030"/>
      <c r="R20" s="3030"/>
      <c r="S20" s="3030"/>
      <c r="T20" s="3030"/>
      <c r="U20" s="3030"/>
      <c r="V20" s="3030"/>
      <c r="W20" s="3030"/>
      <c r="X20" s="3030"/>
      <c r="Y20" s="3030"/>
      <c r="Z20" s="3030"/>
      <c r="AA20" s="3031"/>
      <c r="AB20" s="722"/>
      <c r="AC20" s="722"/>
      <c r="AD20" s="722"/>
      <c r="AE20" s="722"/>
      <c r="AF20" s="722"/>
    </row>
    <row r="21" spans="1:32" s="294" customFormat="1" ht="3" customHeight="1">
      <c r="A21" s="3032"/>
      <c r="B21" s="3033"/>
      <c r="C21" s="4473"/>
      <c r="D21" s="4474"/>
      <c r="E21" s="4474"/>
      <c r="F21" s="4474"/>
      <c r="G21" s="4474"/>
      <c r="H21" s="4474"/>
      <c r="I21" s="4474"/>
      <c r="J21" s="3034"/>
      <c r="K21" s="3034"/>
      <c r="L21" s="3034"/>
      <c r="M21" s="3035"/>
      <c r="N21" s="3036"/>
      <c r="O21" s="3036"/>
      <c r="P21" s="3036"/>
      <c r="Q21" s="3036"/>
      <c r="R21" s="3036"/>
      <c r="S21" s="3036"/>
      <c r="T21" s="3036"/>
      <c r="U21" s="3036"/>
      <c r="V21" s="3036"/>
      <c r="W21" s="3036"/>
      <c r="X21" s="3036"/>
      <c r="Y21" s="3036"/>
      <c r="Z21" s="3036"/>
      <c r="AA21" s="3037"/>
      <c r="AB21" s="722"/>
      <c r="AC21" s="722"/>
      <c r="AD21" s="722"/>
      <c r="AE21" s="722"/>
      <c r="AF21" s="722"/>
    </row>
    <row r="22" spans="1:32" s="294" customFormat="1" ht="12" customHeight="1">
      <c r="A22" s="3038"/>
      <c r="B22" s="3033"/>
      <c r="C22" s="3039" t="s">
        <v>573</v>
      </c>
      <c r="D22" s="3040"/>
      <c r="E22" s="3040"/>
      <c r="F22" s="3040"/>
      <c r="G22" s="3040"/>
      <c r="H22" s="3040"/>
      <c r="I22" s="3040"/>
      <c r="J22" s="3034"/>
      <c r="K22" s="3034"/>
      <c r="L22" s="3034"/>
      <c r="M22" s="3035"/>
      <c r="N22" s="3036"/>
      <c r="O22" s="3036"/>
      <c r="P22" s="3036"/>
      <c r="Q22" s="3036"/>
      <c r="R22" s="3036"/>
      <c r="S22" s="3036"/>
      <c r="T22" s="3036"/>
      <c r="U22" s="3036"/>
      <c r="V22" s="3036"/>
      <c r="W22" s="3036"/>
      <c r="X22" s="3036"/>
      <c r="Y22" s="3036"/>
      <c r="Z22" s="3036"/>
      <c r="AA22" s="3037"/>
      <c r="AB22" s="722"/>
      <c r="AC22" s="722"/>
      <c r="AD22" s="722"/>
      <c r="AE22" s="722"/>
      <c r="AF22" s="722"/>
    </row>
    <row r="23" spans="1:32" s="294" customFormat="1" ht="11.25" customHeight="1">
      <c r="A23" s="3038"/>
      <c r="B23" s="3033"/>
      <c r="C23" s="3041" t="s">
        <v>574</v>
      </c>
      <c r="D23" s="3041"/>
      <c r="E23" s="3041"/>
      <c r="F23" s="3041"/>
      <c r="G23" s="3041"/>
      <c r="H23" s="3041"/>
      <c r="I23" s="3041"/>
      <c r="J23" s="3041"/>
      <c r="K23" s="3041"/>
      <c r="L23" s="3041"/>
      <c r="M23" s="3035"/>
      <c r="N23" s="3036"/>
      <c r="O23" s="3036"/>
      <c r="P23" s="3036"/>
      <c r="Q23" s="3036"/>
      <c r="R23" s="3036"/>
      <c r="S23" s="3036"/>
      <c r="T23" s="3036"/>
      <c r="U23" s="3036"/>
      <c r="V23" s="3036"/>
      <c r="W23" s="3036"/>
      <c r="X23" s="3036"/>
      <c r="Y23" s="3036"/>
      <c r="Z23" s="3036"/>
      <c r="AA23" s="3037"/>
      <c r="AB23" s="722"/>
      <c r="AC23" s="722"/>
      <c r="AD23" s="722"/>
      <c r="AE23" s="722"/>
      <c r="AF23" s="722"/>
    </row>
    <row r="24" spans="1:32" s="294" customFormat="1" ht="11.25" customHeight="1">
      <c r="A24" s="3038"/>
      <c r="B24" s="3033"/>
      <c r="C24" s="4475" t="s">
        <v>575</v>
      </c>
      <c r="D24" s="4475"/>
      <c r="E24" s="4475"/>
      <c r="F24" s="4475"/>
      <c r="G24" s="4475"/>
      <c r="H24" s="4475"/>
      <c r="I24" s="4475"/>
      <c r="J24" s="4475"/>
      <c r="K24" s="4475"/>
      <c r="L24" s="4475"/>
      <c r="M24" s="3035"/>
      <c r="N24" s="3036"/>
      <c r="O24" s="3036"/>
      <c r="P24" s="3036"/>
      <c r="Q24" s="3036"/>
      <c r="R24" s="3036"/>
      <c r="S24" s="3036"/>
      <c r="T24" s="3036"/>
      <c r="U24" s="3036"/>
      <c r="V24" s="3036"/>
      <c r="W24" s="3036"/>
      <c r="X24" s="3036"/>
      <c r="Y24" s="3036"/>
      <c r="Z24" s="3036"/>
      <c r="AA24" s="3037"/>
      <c r="AB24" s="722"/>
      <c r="AC24" s="722"/>
      <c r="AD24" s="722"/>
      <c r="AE24" s="722"/>
      <c r="AF24" s="722"/>
    </row>
    <row r="25" spans="1:32" s="294" customFormat="1" ht="3" customHeight="1">
      <c r="A25" s="3042"/>
      <c r="B25" s="3043"/>
      <c r="C25" s="3044"/>
      <c r="D25" s="3044"/>
      <c r="E25" s="3044"/>
      <c r="F25" s="3044"/>
      <c r="G25" s="3044"/>
      <c r="H25" s="3044"/>
      <c r="I25" s="3044"/>
      <c r="J25" s="3044"/>
      <c r="K25" s="3044"/>
      <c r="L25" s="3044"/>
      <c r="M25" s="3044"/>
      <c r="N25" s="3045"/>
      <c r="O25" s="3045"/>
      <c r="P25" s="3045"/>
      <c r="Q25" s="3045"/>
      <c r="R25" s="3045"/>
      <c r="S25" s="3045"/>
      <c r="T25" s="3045"/>
      <c r="U25" s="3045"/>
      <c r="V25" s="3045"/>
      <c r="W25" s="3045"/>
      <c r="X25" s="3045"/>
      <c r="Y25" s="3045"/>
      <c r="Z25" s="3045"/>
      <c r="AA25" s="3046"/>
      <c r="AB25" s="722"/>
      <c r="AC25" s="722"/>
      <c r="AD25" s="722"/>
      <c r="AE25" s="722"/>
      <c r="AF25" s="722"/>
    </row>
    <row r="26" spans="1:32" s="294" customFormat="1" ht="3.75" customHeight="1">
      <c r="A26" s="3047"/>
      <c r="B26" s="1615"/>
      <c r="C26" s="1507"/>
      <c r="D26" s="1507"/>
      <c r="E26" s="1507"/>
      <c r="F26" s="1507"/>
      <c r="G26" s="1507"/>
      <c r="H26" s="1507"/>
      <c r="I26" s="1507"/>
      <c r="J26" s="1507"/>
      <c r="K26" s="1507"/>
      <c r="L26" s="1507"/>
      <c r="M26" s="1507"/>
      <c r="N26" s="159"/>
      <c r="O26" s="159"/>
      <c r="P26" s="159"/>
      <c r="Q26" s="159"/>
      <c r="R26" s="159"/>
      <c r="S26" s="159"/>
      <c r="T26" s="159"/>
      <c r="U26" s="159"/>
      <c r="V26" s="159"/>
      <c r="W26" s="159"/>
      <c r="X26" s="159"/>
      <c r="Y26" s="159"/>
      <c r="Z26" s="159"/>
      <c r="AA26" s="878"/>
      <c r="AB26" s="722"/>
      <c r="AC26" s="722"/>
      <c r="AD26" s="722"/>
      <c r="AE26" s="722"/>
      <c r="AF26" s="722"/>
    </row>
    <row r="27" spans="1:32" s="302" customFormat="1" ht="21.75" customHeight="1">
      <c r="A27" s="860"/>
      <c r="B27" s="1529">
        <v>8.1999999999999993</v>
      </c>
      <c r="C27" s="1538" t="s">
        <v>576</v>
      </c>
      <c r="D27" s="1538"/>
      <c r="E27" s="717"/>
      <c r="F27" s="717"/>
      <c r="G27" s="717"/>
      <c r="H27" s="717"/>
      <c r="I27" s="717"/>
      <c r="J27" s="717"/>
      <c r="K27" s="717"/>
      <c r="L27" s="717"/>
      <c r="M27" s="717"/>
      <c r="N27" s="717"/>
      <c r="O27" s="717"/>
      <c r="P27" s="717"/>
      <c r="Q27" s="717"/>
      <c r="R27" s="717"/>
      <c r="S27" s="717"/>
      <c r="T27" s="717"/>
      <c r="U27" s="717"/>
      <c r="V27" s="717"/>
      <c r="W27" s="717"/>
      <c r="X27" s="717"/>
      <c r="Y27" s="717"/>
      <c r="Z27" s="717"/>
      <c r="AA27" s="879"/>
      <c r="AB27" s="880"/>
      <c r="AC27" s="880"/>
      <c r="AD27" s="880"/>
      <c r="AE27" s="880"/>
      <c r="AF27" s="880"/>
    </row>
    <row r="28" spans="1:32" s="294" customFormat="1" ht="11.25" customHeight="1">
      <c r="A28" s="859"/>
      <c r="B28" s="2640"/>
      <c r="C28" s="1516" t="s">
        <v>577</v>
      </c>
      <c r="D28" s="1516"/>
      <c r="E28" s="379"/>
      <c r="F28" s="379"/>
      <c r="G28" s="379"/>
      <c r="H28" s="374"/>
      <c r="I28" s="374"/>
      <c r="J28" s="374"/>
      <c r="K28" s="717"/>
      <c r="L28" s="717"/>
      <c r="M28" s="717"/>
      <c r="N28" s="717"/>
      <c r="O28" s="717"/>
      <c r="P28" s="717"/>
      <c r="Q28" s="717"/>
      <c r="R28" s="717"/>
      <c r="S28" s="717"/>
      <c r="T28" s="717"/>
      <c r="U28" s="717"/>
      <c r="V28" s="717"/>
      <c r="W28" s="717"/>
      <c r="X28" s="717"/>
      <c r="Y28" s="717"/>
      <c r="Z28" s="717"/>
      <c r="AA28" s="751"/>
      <c r="AB28" s="722"/>
      <c r="AC28" s="722"/>
      <c r="AD28" s="722"/>
      <c r="AE28" s="722"/>
      <c r="AF28" s="722"/>
    </row>
    <row r="29" spans="1:32" s="294" customFormat="1" ht="5" customHeight="1">
      <c r="A29" s="859"/>
      <c r="B29" s="2640"/>
      <c r="C29" s="1516"/>
      <c r="D29" s="1526"/>
      <c r="E29" s="379"/>
      <c r="F29" s="379"/>
      <c r="G29" s="379"/>
      <c r="H29" s="374"/>
      <c r="I29" s="374"/>
      <c r="J29" s="374"/>
      <c r="K29" s="717"/>
      <c r="L29" s="717"/>
      <c r="M29" s="717"/>
      <c r="N29" s="717"/>
      <c r="O29" s="717"/>
      <c r="P29" s="717"/>
      <c r="Q29" s="717"/>
      <c r="R29" s="717"/>
      <c r="S29" s="717"/>
      <c r="T29" s="717"/>
      <c r="U29" s="717"/>
      <c r="V29" s="717"/>
      <c r="W29" s="717"/>
      <c r="X29" s="717"/>
      <c r="Y29" s="717"/>
      <c r="Z29" s="717"/>
      <c r="AA29" s="751"/>
      <c r="AB29" s="722"/>
      <c r="AC29" s="722"/>
      <c r="AD29" s="722"/>
      <c r="AE29" s="722"/>
      <c r="AF29" s="722"/>
    </row>
    <row r="30" spans="1:32" s="294" customFormat="1" ht="11.25" customHeight="1">
      <c r="A30" s="859"/>
      <c r="B30" s="2640"/>
      <c r="C30" s="1529" t="s">
        <v>578</v>
      </c>
      <c r="D30" s="1538" t="s">
        <v>579</v>
      </c>
      <c r="E30" s="671"/>
      <c r="F30" s="1538"/>
      <c r="G30" s="1538"/>
      <c r="H30" s="1538"/>
      <c r="I30" s="1538"/>
      <c r="J30" s="1538"/>
      <c r="K30" s="1538"/>
      <c r="L30" s="1538"/>
      <c r="M30" s="1538"/>
      <c r="N30" s="1538"/>
      <c r="O30" s="1528"/>
      <c r="P30" s="1528"/>
      <c r="Q30" s="1528"/>
      <c r="R30" s="1528"/>
      <c r="S30" s="1528"/>
      <c r="T30" s="1528"/>
      <c r="U30" s="1528"/>
      <c r="V30" s="1528"/>
      <c r="W30" s="1528"/>
      <c r="X30" s="1528"/>
      <c r="Y30" s="1528"/>
      <c r="Z30" s="1528"/>
      <c r="AA30" s="751"/>
      <c r="AB30" s="722"/>
      <c r="AC30" s="722"/>
      <c r="AD30" s="722"/>
      <c r="AE30" s="722"/>
      <c r="AF30" s="722"/>
    </row>
    <row r="31" spans="1:32" s="294" customFormat="1" ht="9.75" customHeight="1">
      <c r="A31" s="859"/>
      <c r="B31" s="2640"/>
      <c r="C31" s="1529"/>
      <c r="D31" s="3026" t="s">
        <v>580</v>
      </c>
      <c r="E31" s="671"/>
      <c r="F31" s="3026"/>
      <c r="G31" s="1529"/>
      <c r="H31" s="1529"/>
      <c r="I31" s="1529"/>
      <c r="J31" s="1529"/>
      <c r="K31" s="1529"/>
      <c r="L31" s="1529"/>
      <c r="M31" s="1529"/>
      <c r="N31" s="4476" t="s">
        <v>266</v>
      </c>
      <c r="O31" s="4472"/>
      <c r="P31" s="4472"/>
      <c r="Q31" s="4472"/>
      <c r="R31" s="4472"/>
      <c r="S31" s="4472"/>
      <c r="T31" s="4472"/>
      <c r="U31" s="4472"/>
      <c r="V31" s="4472"/>
      <c r="W31" s="4472"/>
      <c r="X31" s="4472"/>
      <c r="Y31" s="4472"/>
      <c r="Z31" s="4472"/>
      <c r="AA31" s="751"/>
      <c r="AB31" s="722"/>
      <c r="AC31" s="722"/>
      <c r="AD31" s="722"/>
      <c r="AE31" s="722"/>
      <c r="AF31" s="722"/>
    </row>
    <row r="32" spans="1:32" s="294" customFormat="1" ht="11.25" customHeight="1">
      <c r="A32" s="859"/>
      <c r="B32" s="2640"/>
      <c r="C32" s="1526"/>
      <c r="D32" s="1576" t="s">
        <v>581</v>
      </c>
      <c r="E32" s="671"/>
      <c r="F32" s="1576"/>
      <c r="G32" s="3048"/>
      <c r="H32" s="3048"/>
      <c r="I32" s="3048"/>
      <c r="J32" s="3048"/>
      <c r="K32" s="3048"/>
      <c r="L32" s="428"/>
      <c r="M32" s="769"/>
      <c r="N32" s="4477"/>
      <c r="O32" s="4472"/>
      <c r="P32" s="4472"/>
      <c r="Q32" s="4472"/>
      <c r="R32" s="4472"/>
      <c r="S32" s="4472"/>
      <c r="T32" s="4472"/>
      <c r="U32" s="4472"/>
      <c r="V32" s="4472"/>
      <c r="W32" s="4472"/>
      <c r="X32" s="4472"/>
      <c r="Y32" s="4472"/>
      <c r="Z32" s="4472"/>
      <c r="AA32" s="751"/>
      <c r="AB32" s="722"/>
      <c r="AC32" s="722"/>
      <c r="AD32" s="722"/>
      <c r="AE32" s="722"/>
      <c r="AF32" s="722"/>
    </row>
    <row r="33" spans="1:32" s="294" customFormat="1" ht="9.75" customHeight="1">
      <c r="A33" s="859"/>
      <c r="B33" s="2640"/>
      <c r="C33" s="1526"/>
      <c r="D33" s="1516" t="s">
        <v>582</v>
      </c>
      <c r="E33" s="671"/>
      <c r="F33" s="1516"/>
      <c r="G33" s="3048"/>
      <c r="H33" s="3048"/>
      <c r="I33" s="3048"/>
      <c r="J33" s="3048"/>
      <c r="K33" s="3048"/>
      <c r="L33" s="871"/>
      <c r="M33" s="871"/>
      <c r="N33" s="717"/>
      <c r="O33" s="717"/>
      <c r="P33" s="717"/>
      <c r="Q33" s="717"/>
      <c r="R33" s="717"/>
      <c r="S33" s="717"/>
      <c r="T33" s="717"/>
      <c r="U33" s="717"/>
      <c r="V33" s="717"/>
      <c r="W33" s="717"/>
      <c r="X33" s="717"/>
      <c r="Y33" s="717"/>
      <c r="Z33" s="717"/>
      <c r="AA33" s="751"/>
      <c r="AB33" s="722"/>
      <c r="AC33" s="722"/>
      <c r="AD33" s="722"/>
      <c r="AE33" s="722"/>
      <c r="AF33" s="722"/>
    </row>
    <row r="34" spans="1:32" s="294" customFormat="1" ht="4.5" customHeight="1">
      <c r="A34" s="859"/>
      <c r="B34" s="2640"/>
      <c r="C34" s="1526"/>
      <c r="D34" s="1516"/>
      <c r="E34" s="671"/>
      <c r="F34" s="1516"/>
      <c r="G34" s="3048"/>
      <c r="H34" s="3048"/>
      <c r="I34" s="3048"/>
      <c r="J34" s="3048"/>
      <c r="K34" s="3048"/>
      <c r="L34" s="871"/>
      <c r="M34" s="871"/>
      <c r="N34" s="717"/>
      <c r="O34" s="717"/>
      <c r="P34" s="717"/>
      <c r="Q34" s="717"/>
      <c r="R34" s="717"/>
      <c r="S34" s="717"/>
      <c r="T34" s="717"/>
      <c r="U34" s="717"/>
      <c r="V34" s="717"/>
      <c r="W34" s="717"/>
      <c r="X34" s="717"/>
      <c r="Y34" s="717"/>
      <c r="Z34" s="717"/>
      <c r="AA34" s="751"/>
      <c r="AB34" s="722"/>
      <c r="AC34" s="722"/>
      <c r="AD34" s="722"/>
      <c r="AE34" s="722"/>
      <c r="AF34" s="722"/>
    </row>
    <row r="35" spans="1:32" s="294" customFormat="1" ht="9.75" customHeight="1">
      <c r="A35" s="859"/>
      <c r="B35" s="2640"/>
      <c r="C35" s="1529" t="s">
        <v>583</v>
      </c>
      <c r="D35" s="1538" t="s">
        <v>584</v>
      </c>
      <c r="E35" s="379"/>
      <c r="F35" s="379"/>
      <c r="G35" s="379"/>
      <c r="H35" s="374"/>
      <c r="I35" s="374"/>
      <c r="J35" s="374"/>
      <c r="K35" s="717"/>
      <c r="L35" s="717"/>
      <c r="M35" s="717"/>
      <c r="N35" s="1526"/>
      <c r="O35" s="2497"/>
      <c r="P35" s="2497"/>
      <c r="Q35" s="2497"/>
      <c r="R35" s="2497"/>
      <c r="S35" s="2497"/>
      <c r="T35" s="2497"/>
      <c r="U35" s="2497"/>
      <c r="V35" s="2497"/>
      <c r="W35" s="2497"/>
      <c r="X35" s="2497"/>
      <c r="Y35" s="2497"/>
      <c r="Z35" s="2632"/>
      <c r="AA35" s="751"/>
      <c r="AB35" s="722"/>
      <c r="AC35" s="722"/>
      <c r="AD35" s="722"/>
      <c r="AE35" s="722"/>
      <c r="AF35" s="722"/>
    </row>
    <row r="36" spans="1:32" s="294" customFormat="1" ht="9.75" customHeight="1">
      <c r="A36" s="859"/>
      <c r="B36" s="2640"/>
      <c r="C36" s="1529"/>
      <c r="D36" s="3026" t="s">
        <v>585</v>
      </c>
      <c r="E36" s="379"/>
      <c r="F36" s="379"/>
      <c r="G36" s="379"/>
      <c r="H36" s="374"/>
      <c r="I36" s="374"/>
      <c r="J36" s="374"/>
      <c r="K36" s="717"/>
      <c r="L36" s="717"/>
      <c r="M36" s="717"/>
      <c r="N36" s="1526"/>
      <c r="O36" s="2497"/>
      <c r="P36" s="2497"/>
      <c r="Q36" s="2497"/>
      <c r="R36" s="2497"/>
      <c r="S36" s="2497"/>
      <c r="T36" s="2497"/>
      <c r="U36" s="2497"/>
      <c r="V36" s="4464" t="s">
        <v>268</v>
      </c>
      <c r="W36" s="4465"/>
      <c r="X36" s="3328"/>
      <c r="Y36" s="3329"/>
      <c r="Z36" s="3330"/>
      <c r="AA36" s="751"/>
      <c r="AB36" s="722"/>
      <c r="AC36" s="722"/>
      <c r="AD36" s="722"/>
      <c r="AE36" s="722"/>
      <c r="AF36" s="722"/>
    </row>
    <row r="37" spans="1:32" s="294" customFormat="1" ht="9.75" customHeight="1">
      <c r="A37" s="859"/>
      <c r="B37" s="2640"/>
      <c r="C37" s="1526"/>
      <c r="D37" s="1576" t="s">
        <v>586</v>
      </c>
      <c r="E37" s="379"/>
      <c r="F37" s="379"/>
      <c r="G37" s="379"/>
      <c r="H37" s="374"/>
      <c r="I37" s="374"/>
      <c r="J37" s="374"/>
      <c r="K37" s="717"/>
      <c r="L37" s="717"/>
      <c r="M37" s="717"/>
      <c r="N37" s="1526"/>
      <c r="O37" s="2497"/>
      <c r="P37" s="2497"/>
      <c r="Q37" s="2497"/>
      <c r="R37" s="2497"/>
      <c r="S37" s="2497"/>
      <c r="T37" s="2497"/>
      <c r="U37" s="2497"/>
      <c r="V37" s="4466"/>
      <c r="W37" s="4465"/>
      <c r="X37" s="3331"/>
      <c r="Y37" s="3332"/>
      <c r="Z37" s="3333"/>
      <c r="AA37" s="751"/>
      <c r="AB37" s="722"/>
      <c r="AC37" s="722"/>
      <c r="AD37" s="722"/>
      <c r="AE37" s="722"/>
      <c r="AF37" s="722"/>
    </row>
    <row r="38" spans="1:32" s="294" customFormat="1" ht="9.75" customHeight="1">
      <c r="A38" s="859"/>
      <c r="B38" s="2640"/>
      <c r="C38" s="1526"/>
      <c r="D38" s="1516" t="s">
        <v>587</v>
      </c>
      <c r="E38" s="379"/>
      <c r="F38" s="379"/>
      <c r="G38" s="379"/>
      <c r="H38" s="374"/>
      <c r="I38" s="374"/>
      <c r="J38" s="374"/>
      <c r="K38" s="717"/>
      <c r="L38" s="717"/>
      <c r="M38" s="717"/>
      <c r="N38" s="1526"/>
      <c r="O38" s="2497"/>
      <c r="P38" s="2497"/>
      <c r="Q38" s="2497"/>
      <c r="R38" s="2497"/>
      <c r="S38" s="2497"/>
      <c r="T38" s="2497"/>
      <c r="U38" s="2497"/>
      <c r="V38" s="2497"/>
      <c r="W38" s="2497"/>
      <c r="X38" s="2497"/>
      <c r="Y38" s="2497"/>
      <c r="Z38" s="2497"/>
      <c r="AA38" s="751"/>
      <c r="AB38" s="722"/>
      <c r="AC38" s="722"/>
      <c r="AD38" s="722"/>
      <c r="AE38" s="722"/>
      <c r="AF38" s="722"/>
    </row>
    <row r="39" spans="1:32" s="294" customFormat="1" ht="6" customHeight="1">
      <c r="A39" s="859"/>
      <c r="B39" s="2640"/>
      <c r="C39" s="1526"/>
      <c r="D39" s="1516"/>
      <c r="E39" s="379"/>
      <c r="F39" s="379"/>
      <c r="G39" s="379"/>
      <c r="H39" s="374"/>
      <c r="I39" s="374"/>
      <c r="J39" s="374"/>
      <c r="K39" s="717"/>
      <c r="L39" s="717"/>
      <c r="M39" s="717"/>
      <c r="N39" s="1526"/>
      <c r="O39" s="2497"/>
      <c r="P39" s="2497"/>
      <c r="Q39" s="2497"/>
      <c r="R39" s="2497"/>
      <c r="S39" s="2497"/>
      <c r="T39" s="2497"/>
      <c r="U39" s="2497"/>
      <c r="V39" s="2497"/>
      <c r="W39" s="2497"/>
      <c r="X39" s="2497"/>
      <c r="Y39" s="2497"/>
      <c r="Z39" s="2497"/>
      <c r="AA39" s="751"/>
      <c r="AB39" s="722"/>
      <c r="AC39" s="722"/>
      <c r="AD39" s="722"/>
      <c r="AE39" s="722"/>
      <c r="AF39" s="722"/>
    </row>
    <row r="40" spans="1:32" s="294" customFormat="1" ht="6" customHeight="1">
      <c r="A40" s="859"/>
      <c r="B40" s="2640"/>
      <c r="C40" s="1526"/>
      <c r="D40" s="1516"/>
      <c r="E40" s="671"/>
      <c r="F40" s="1516"/>
      <c r="G40" s="3048"/>
      <c r="H40" s="3048"/>
      <c r="I40" s="3048"/>
      <c r="J40" s="3048"/>
      <c r="K40" s="3048"/>
      <c r="L40" s="871"/>
      <c r="M40" s="871"/>
      <c r="N40" s="717"/>
      <c r="O40" s="717"/>
      <c r="P40" s="717"/>
      <c r="Q40" s="717"/>
      <c r="R40" s="717"/>
      <c r="S40" s="717"/>
      <c r="T40" s="717"/>
      <c r="U40" s="717"/>
      <c r="V40" s="717"/>
      <c r="W40" s="717"/>
      <c r="X40" s="717"/>
      <c r="Y40" s="717"/>
      <c r="Z40" s="1538"/>
      <c r="AA40" s="751"/>
      <c r="AB40" s="722"/>
      <c r="AC40" s="722"/>
      <c r="AD40" s="722"/>
      <c r="AE40" s="722"/>
      <c r="AF40" s="722"/>
    </row>
    <row r="41" spans="1:32" s="294" customFormat="1" ht="11.25" customHeight="1">
      <c r="A41" s="859"/>
      <c r="B41" s="2640"/>
      <c r="C41" s="1529" t="s">
        <v>588</v>
      </c>
      <c r="D41" s="1538" t="s">
        <v>589</v>
      </c>
      <c r="E41" s="671"/>
      <c r="F41" s="1516"/>
      <c r="G41" s="3048"/>
      <c r="H41" s="3048"/>
      <c r="I41" s="3048"/>
      <c r="J41" s="3048"/>
      <c r="K41" s="3048"/>
      <c r="L41" s="871"/>
      <c r="M41" s="871"/>
      <c r="N41" s="4476" t="s">
        <v>270</v>
      </c>
      <c r="O41" s="4472"/>
      <c r="P41" s="4472"/>
      <c r="Q41" s="4472"/>
      <c r="R41" s="4472"/>
      <c r="S41" s="4472"/>
      <c r="T41" s="4472"/>
      <c r="U41" s="4472"/>
      <c r="V41" s="4472"/>
      <c r="W41" s="4472"/>
      <c r="X41" s="4472"/>
      <c r="Y41" s="4472"/>
      <c r="Z41" s="4472"/>
      <c r="AA41" s="751"/>
      <c r="AB41" s="722"/>
      <c r="AC41" s="722"/>
      <c r="AD41" s="722"/>
      <c r="AE41" s="722"/>
      <c r="AF41" s="722"/>
    </row>
    <row r="42" spans="1:32" s="294" customFormat="1" ht="11.25" customHeight="1">
      <c r="A42" s="859"/>
      <c r="B42" s="2640"/>
      <c r="C42" s="1529"/>
      <c r="D42" s="3026" t="s">
        <v>590</v>
      </c>
      <c r="E42" s="671"/>
      <c r="F42" s="1516"/>
      <c r="G42" s="3048"/>
      <c r="H42" s="3048"/>
      <c r="I42" s="3048"/>
      <c r="J42" s="3048"/>
      <c r="K42" s="3048"/>
      <c r="L42" s="871"/>
      <c r="M42" s="871"/>
      <c r="N42" s="4477"/>
      <c r="O42" s="4472"/>
      <c r="P42" s="4472"/>
      <c r="Q42" s="4472"/>
      <c r="R42" s="4472"/>
      <c r="S42" s="4472"/>
      <c r="T42" s="4472"/>
      <c r="U42" s="4472"/>
      <c r="V42" s="4472"/>
      <c r="W42" s="4472"/>
      <c r="X42" s="4472"/>
      <c r="Y42" s="4472"/>
      <c r="Z42" s="4472"/>
      <c r="AA42" s="751"/>
      <c r="AB42" s="722"/>
      <c r="AC42" s="722"/>
      <c r="AD42" s="722"/>
      <c r="AE42" s="722"/>
      <c r="AF42" s="722"/>
    </row>
    <row r="43" spans="1:32" s="294" customFormat="1" ht="9.75" customHeight="1">
      <c r="A43" s="859"/>
      <c r="B43" s="2640"/>
      <c r="C43" s="1526"/>
      <c r="D43" s="1576" t="s">
        <v>2134</v>
      </c>
      <c r="E43" s="671"/>
      <c r="F43" s="1516"/>
      <c r="G43" s="3048"/>
      <c r="H43" s="3048"/>
      <c r="I43" s="3048"/>
      <c r="J43" s="3048"/>
      <c r="K43" s="3048"/>
      <c r="L43" s="871"/>
      <c r="M43" s="871"/>
      <c r="N43" s="717"/>
      <c r="O43" s="717"/>
      <c r="P43" s="717"/>
      <c r="Q43" s="717"/>
      <c r="R43" s="717"/>
      <c r="S43" s="717"/>
      <c r="T43" s="717"/>
      <c r="U43" s="717"/>
      <c r="V43" s="717"/>
      <c r="W43" s="717"/>
      <c r="X43" s="717"/>
      <c r="Y43" s="717"/>
      <c r="Z43" s="717"/>
      <c r="AA43" s="751"/>
      <c r="AB43" s="722"/>
      <c r="AC43" s="722"/>
      <c r="AD43" s="722"/>
      <c r="AE43" s="722"/>
      <c r="AF43" s="722"/>
    </row>
    <row r="44" spans="1:32" s="294" customFormat="1" ht="9.75" customHeight="1">
      <c r="A44" s="859"/>
      <c r="B44" s="2640"/>
      <c r="C44" s="1526"/>
      <c r="D44" s="1516" t="s">
        <v>591</v>
      </c>
      <c r="E44" s="671"/>
      <c r="F44" s="1516"/>
      <c r="G44" s="3048"/>
      <c r="H44" s="3048"/>
      <c r="I44" s="3048"/>
      <c r="J44" s="3048"/>
      <c r="K44" s="3048"/>
      <c r="L44" s="871"/>
      <c r="M44" s="871"/>
      <c r="N44" s="717"/>
      <c r="O44" s="717"/>
      <c r="P44" s="717"/>
      <c r="Q44" s="717"/>
      <c r="R44" s="717"/>
      <c r="S44" s="717"/>
      <c r="T44" s="717"/>
      <c r="U44" s="717"/>
      <c r="V44" s="717"/>
      <c r="W44" s="717"/>
      <c r="X44" s="717"/>
      <c r="Y44" s="717"/>
      <c r="Z44" s="717"/>
      <c r="AA44" s="751"/>
      <c r="AB44" s="722"/>
      <c r="AC44" s="722"/>
      <c r="AD44" s="722"/>
      <c r="AE44" s="722"/>
      <c r="AF44" s="722"/>
    </row>
    <row r="45" spans="1:32" s="294" customFormat="1" ht="8.25" customHeight="1">
      <c r="A45" s="859"/>
      <c r="B45" s="2640"/>
      <c r="C45" s="1526"/>
      <c r="D45" s="1516"/>
      <c r="E45" s="671"/>
      <c r="F45" s="1516"/>
      <c r="G45" s="3048"/>
      <c r="H45" s="3048"/>
      <c r="I45" s="3048"/>
      <c r="J45" s="3048"/>
      <c r="K45" s="3048"/>
      <c r="L45" s="871"/>
      <c r="M45" s="871"/>
      <c r="N45" s="717"/>
      <c r="O45" s="717"/>
      <c r="P45" s="717"/>
      <c r="Q45" s="717"/>
      <c r="R45" s="717"/>
      <c r="S45" s="717"/>
      <c r="T45" s="717"/>
      <c r="U45" s="717"/>
      <c r="V45" s="717"/>
      <c r="W45" s="717"/>
      <c r="X45" s="717"/>
      <c r="Y45" s="717"/>
      <c r="Z45" s="717"/>
      <c r="AA45" s="751"/>
      <c r="AB45" s="722"/>
      <c r="AC45" s="722"/>
      <c r="AD45" s="722"/>
      <c r="AE45" s="722"/>
      <c r="AF45" s="722"/>
    </row>
    <row r="46" spans="1:32" s="294" customFormat="1" ht="9.75" customHeight="1">
      <c r="A46" s="859"/>
      <c r="B46" s="2640"/>
      <c r="C46" s="1529" t="s">
        <v>592</v>
      </c>
      <c r="D46" s="1538" t="s">
        <v>584</v>
      </c>
      <c r="E46" s="379"/>
      <c r="F46" s="379"/>
      <c r="G46" s="379"/>
      <c r="H46" s="374"/>
      <c r="I46" s="374"/>
      <c r="J46" s="374"/>
      <c r="K46" s="717"/>
      <c r="L46" s="717"/>
      <c r="M46" s="717"/>
      <c r="N46" s="1526"/>
      <c r="O46" s="2497"/>
      <c r="P46" s="2497"/>
      <c r="Q46" s="2497"/>
      <c r="R46" s="2497"/>
      <c r="S46" s="2497"/>
      <c r="T46" s="2497"/>
      <c r="U46" s="2497"/>
      <c r="V46" s="2497"/>
      <c r="W46" s="2497"/>
      <c r="X46" s="2497"/>
      <c r="Y46" s="2497"/>
      <c r="Z46" s="2632"/>
      <c r="AA46" s="751"/>
      <c r="AB46" s="722"/>
      <c r="AC46" s="722"/>
      <c r="AD46" s="722"/>
      <c r="AE46" s="722"/>
      <c r="AF46" s="722"/>
    </row>
    <row r="47" spans="1:32" s="294" customFormat="1" ht="9.75" customHeight="1">
      <c r="A47" s="859"/>
      <c r="B47" s="2640"/>
      <c r="C47" s="1529"/>
      <c r="D47" s="3026" t="s">
        <v>593</v>
      </c>
      <c r="E47" s="379"/>
      <c r="F47" s="379"/>
      <c r="G47" s="379"/>
      <c r="H47" s="374"/>
      <c r="I47" s="374"/>
      <c r="J47" s="374"/>
      <c r="K47" s="717"/>
      <c r="L47" s="717"/>
      <c r="M47" s="717"/>
      <c r="N47" s="1526"/>
      <c r="O47" s="2497"/>
      <c r="P47" s="2497"/>
      <c r="Q47" s="2497"/>
      <c r="R47" s="2497"/>
      <c r="S47" s="2497"/>
      <c r="T47" s="2497"/>
      <c r="U47" s="2497"/>
      <c r="V47" s="4479" t="s">
        <v>107</v>
      </c>
      <c r="W47" s="4480"/>
      <c r="X47" s="3328"/>
      <c r="Y47" s="3329"/>
      <c r="Z47" s="3330"/>
      <c r="AA47" s="751"/>
      <c r="AB47" s="722"/>
      <c r="AC47" s="722"/>
      <c r="AD47" s="722"/>
      <c r="AE47" s="722"/>
      <c r="AF47" s="722"/>
    </row>
    <row r="48" spans="1:32" s="294" customFormat="1" ht="9.75" customHeight="1">
      <c r="A48" s="859"/>
      <c r="B48" s="2640"/>
      <c r="C48" s="1526"/>
      <c r="D48" s="3049" t="s">
        <v>594</v>
      </c>
      <c r="E48" s="379"/>
      <c r="F48" s="379"/>
      <c r="G48" s="379"/>
      <c r="H48" s="374"/>
      <c r="I48" s="374"/>
      <c r="J48" s="374"/>
      <c r="K48" s="717"/>
      <c r="L48" s="717"/>
      <c r="M48" s="717"/>
      <c r="N48" s="1526"/>
      <c r="O48" s="2497"/>
      <c r="P48" s="2497"/>
      <c r="Q48" s="2497"/>
      <c r="R48" s="2497"/>
      <c r="S48" s="2497"/>
      <c r="T48" s="2497"/>
      <c r="U48" s="2497"/>
      <c r="V48" s="4481"/>
      <c r="W48" s="4480"/>
      <c r="X48" s="3331"/>
      <c r="Y48" s="3332"/>
      <c r="Z48" s="3333"/>
      <c r="AA48" s="751"/>
      <c r="AB48" s="722"/>
      <c r="AC48" s="722"/>
      <c r="AD48" s="722"/>
      <c r="AE48" s="722"/>
      <c r="AF48" s="722"/>
    </row>
    <row r="49" spans="1:32" s="294" customFormat="1" ht="9.75" customHeight="1">
      <c r="A49" s="859"/>
      <c r="B49" s="2640"/>
      <c r="C49" s="1526"/>
      <c r="D49" s="1576" t="s">
        <v>586</v>
      </c>
      <c r="E49" s="379"/>
      <c r="F49" s="379"/>
      <c r="G49" s="379"/>
      <c r="H49" s="374"/>
      <c r="I49" s="374"/>
      <c r="J49" s="374"/>
      <c r="K49" s="717"/>
      <c r="L49" s="717"/>
      <c r="M49" s="717"/>
      <c r="N49" s="1526"/>
      <c r="O49" s="2497"/>
      <c r="P49" s="2497"/>
      <c r="Q49" s="2497"/>
      <c r="R49" s="2497"/>
      <c r="S49" s="2497"/>
      <c r="T49" s="2497"/>
      <c r="U49" s="2497"/>
      <c r="V49" s="2497"/>
      <c r="W49" s="2497"/>
      <c r="X49" s="2497"/>
      <c r="Y49" s="2497"/>
      <c r="Z49" s="2497"/>
      <c r="AA49" s="751"/>
      <c r="AB49" s="722"/>
      <c r="AC49" s="722"/>
      <c r="AD49" s="722"/>
      <c r="AE49" s="722"/>
      <c r="AF49" s="722"/>
    </row>
    <row r="50" spans="1:32" s="294" customFormat="1" ht="9.75" customHeight="1">
      <c r="A50" s="859"/>
      <c r="B50" s="2640"/>
      <c r="C50" s="1526"/>
      <c r="D50" s="1516" t="s">
        <v>595</v>
      </c>
      <c r="E50" s="379"/>
      <c r="F50" s="379"/>
      <c r="G50" s="379"/>
      <c r="H50" s="374"/>
      <c r="I50" s="374"/>
      <c r="J50" s="374"/>
      <c r="K50" s="717"/>
      <c r="L50" s="717"/>
      <c r="M50" s="717"/>
      <c r="N50" s="1526"/>
      <c r="O50" s="2497"/>
      <c r="P50" s="2497"/>
      <c r="Q50" s="2497"/>
      <c r="R50" s="2497"/>
      <c r="S50" s="2497"/>
      <c r="T50" s="2497"/>
      <c r="U50" s="2497"/>
      <c r="V50" s="2497"/>
      <c r="W50" s="2497"/>
      <c r="X50" s="2497"/>
      <c r="Y50" s="2497"/>
      <c r="Z50" s="2497"/>
      <c r="AA50" s="751"/>
      <c r="AB50" s="722"/>
      <c r="AC50" s="722"/>
      <c r="AD50" s="722"/>
      <c r="AE50" s="722"/>
      <c r="AF50" s="722"/>
    </row>
    <row r="51" spans="1:32" s="294" customFormat="1" ht="9" customHeight="1">
      <c r="A51" s="3050"/>
      <c r="B51" s="3051"/>
      <c r="C51" s="3052"/>
      <c r="D51" s="3052"/>
      <c r="E51" s="3052"/>
      <c r="F51" s="3052"/>
      <c r="G51" s="3052"/>
      <c r="H51" s="3053"/>
      <c r="I51" s="3053"/>
      <c r="J51" s="3053"/>
      <c r="K51" s="3054"/>
      <c r="L51" s="3054"/>
      <c r="M51" s="3054"/>
      <c r="N51" s="3054"/>
      <c r="O51" s="3054"/>
      <c r="P51" s="3054"/>
      <c r="Q51" s="3054"/>
      <c r="R51" s="3054"/>
      <c r="S51" s="3054"/>
      <c r="T51" s="3054"/>
      <c r="U51" s="3054"/>
      <c r="V51" s="3054"/>
      <c r="W51" s="3054"/>
      <c r="X51" s="3054"/>
      <c r="Y51" s="3054"/>
      <c r="Z51" s="3054"/>
      <c r="AA51" s="881"/>
      <c r="AB51" s="722"/>
      <c r="AC51" s="722"/>
      <c r="AD51" s="722"/>
      <c r="AE51" s="722"/>
      <c r="AF51" s="722"/>
    </row>
    <row r="52" spans="1:32" s="294" customFormat="1" ht="21.75" customHeight="1">
      <c r="A52" s="859"/>
      <c r="B52" s="1529">
        <v>8.3000000000000007</v>
      </c>
      <c r="C52" s="3055" t="s">
        <v>596</v>
      </c>
      <c r="D52" s="3056"/>
      <c r="E52" s="3057"/>
      <c r="F52" s="3057"/>
      <c r="G52" s="3057"/>
      <c r="H52" s="3057"/>
      <c r="I52" s="3057"/>
      <c r="J52" s="3057"/>
      <c r="K52" s="3057"/>
      <c r="L52" s="872"/>
      <c r="M52" s="872"/>
      <c r="N52" s="1528"/>
      <c r="O52" s="1528"/>
      <c r="P52" s="1528"/>
      <c r="Q52" s="1528"/>
      <c r="R52" s="1528"/>
      <c r="S52" s="1528"/>
      <c r="T52" s="1528"/>
      <c r="U52" s="1528"/>
      <c r="V52" s="1528"/>
      <c r="W52" s="3058"/>
      <c r="X52" s="3058"/>
      <c r="Y52" s="3058"/>
      <c r="Z52" s="3058"/>
      <c r="AA52" s="751"/>
      <c r="AB52" s="722"/>
      <c r="AC52" s="722"/>
      <c r="AD52" s="722"/>
      <c r="AE52" s="722"/>
      <c r="AF52" s="722"/>
    </row>
    <row r="53" spans="1:32" s="294" customFormat="1" ht="11.25" customHeight="1">
      <c r="A53" s="859"/>
      <c r="B53" s="3024"/>
      <c r="C53" s="3059" t="s">
        <v>597</v>
      </c>
      <c r="D53" s="861"/>
      <c r="E53" s="861"/>
      <c r="F53" s="861"/>
      <c r="G53" s="861"/>
      <c r="H53" s="861"/>
      <c r="I53" s="861"/>
      <c r="J53" s="861"/>
      <c r="K53" s="861"/>
      <c r="L53" s="872"/>
      <c r="M53" s="872"/>
      <c r="N53" s="4476" t="s">
        <v>111</v>
      </c>
      <c r="O53" s="4478"/>
      <c r="P53" s="4478"/>
      <c r="Q53" s="4478"/>
      <c r="R53" s="4478"/>
      <c r="S53" s="4478"/>
      <c r="T53" s="4478"/>
      <c r="U53" s="4478"/>
      <c r="V53" s="4478"/>
      <c r="W53" s="4478"/>
      <c r="X53" s="4478"/>
      <c r="Y53" s="4478"/>
      <c r="Z53" s="4478"/>
      <c r="AA53" s="751"/>
      <c r="AB53" s="722"/>
      <c r="AC53" s="722"/>
      <c r="AD53" s="722"/>
      <c r="AE53" s="722"/>
      <c r="AF53" s="722"/>
    </row>
    <row r="54" spans="1:32" s="844" customFormat="1" ht="11.25" customHeight="1">
      <c r="A54" s="862"/>
      <c r="B54" s="3059"/>
      <c r="C54" s="4482" t="s">
        <v>2715</v>
      </c>
      <c r="D54" s="4482"/>
      <c r="E54" s="4482"/>
      <c r="F54" s="4482"/>
      <c r="G54" s="4482"/>
      <c r="H54" s="4482"/>
      <c r="I54" s="4482"/>
      <c r="J54" s="4482"/>
      <c r="K54" s="4482"/>
      <c r="L54" s="4482"/>
      <c r="M54" s="4482"/>
      <c r="N54" s="4477"/>
      <c r="O54" s="4478"/>
      <c r="P54" s="4478"/>
      <c r="Q54" s="4478"/>
      <c r="R54" s="4478"/>
      <c r="S54" s="4478"/>
      <c r="T54" s="4478"/>
      <c r="U54" s="4478"/>
      <c r="V54" s="4478"/>
      <c r="W54" s="4478"/>
      <c r="X54" s="4478"/>
      <c r="Y54" s="4478"/>
      <c r="Z54" s="4478"/>
      <c r="AA54" s="882"/>
      <c r="AB54" s="883"/>
      <c r="AC54" s="883"/>
      <c r="AD54" s="883"/>
      <c r="AE54" s="883"/>
      <c r="AF54" s="883"/>
    </row>
    <row r="55" spans="1:32" s="845" customFormat="1" ht="11.25" customHeight="1">
      <c r="A55" s="862"/>
      <c r="B55" s="3059"/>
      <c r="C55" s="4483" t="s">
        <v>598</v>
      </c>
      <c r="D55" s="4483"/>
      <c r="E55" s="4483"/>
      <c r="F55" s="4483"/>
      <c r="G55" s="4483"/>
      <c r="H55" s="3060"/>
      <c r="I55" s="3060"/>
      <c r="J55" s="3060"/>
      <c r="K55" s="3060"/>
      <c r="L55" s="3060"/>
      <c r="M55" s="3060"/>
      <c r="N55" s="873"/>
      <c r="O55" s="873"/>
      <c r="P55" s="873"/>
      <c r="Q55" s="873"/>
      <c r="R55" s="873"/>
      <c r="S55" s="873"/>
      <c r="T55" s="873"/>
      <c r="U55" s="873"/>
      <c r="V55" s="873"/>
      <c r="W55" s="873"/>
      <c r="X55" s="873"/>
      <c r="Y55" s="873"/>
      <c r="Z55" s="873"/>
      <c r="AA55" s="882"/>
      <c r="AB55" s="884"/>
      <c r="AC55" s="884"/>
      <c r="AD55" s="884"/>
      <c r="AE55" s="884"/>
      <c r="AF55" s="884"/>
    </row>
    <row r="56" spans="1:32" s="671" customFormat="1" ht="9" customHeight="1">
      <c r="A56" s="3050"/>
      <c r="B56" s="3061"/>
      <c r="C56" s="3062"/>
      <c r="D56" s="3062"/>
      <c r="E56" s="3052"/>
      <c r="F56" s="3052"/>
      <c r="G56" s="3052"/>
      <c r="H56" s="3053"/>
      <c r="I56" s="3053"/>
      <c r="J56" s="3053"/>
      <c r="K56" s="3054"/>
      <c r="L56" s="3054"/>
      <c r="M56" s="3054"/>
      <c r="N56" s="3054"/>
      <c r="O56" s="3054"/>
      <c r="P56" s="3054"/>
      <c r="Q56" s="3054"/>
      <c r="R56" s="3054"/>
      <c r="S56" s="3054"/>
      <c r="T56" s="3054"/>
      <c r="U56" s="3054"/>
      <c r="V56" s="3054"/>
      <c r="W56" s="3054"/>
      <c r="X56" s="3054"/>
      <c r="Y56" s="3054"/>
      <c r="Z56" s="3054"/>
      <c r="AA56" s="881"/>
      <c r="AB56" s="754"/>
      <c r="AC56" s="754"/>
      <c r="AD56" s="754"/>
      <c r="AE56" s="754"/>
      <c r="AF56" s="754"/>
    </row>
    <row r="57" spans="1:32" s="294" customFormat="1" ht="28.5" customHeight="1">
      <c r="A57" s="859"/>
      <c r="B57" s="1529">
        <v>8.4</v>
      </c>
      <c r="C57" s="1538" t="s">
        <v>2164</v>
      </c>
      <c r="D57" s="1526"/>
      <c r="E57" s="379"/>
      <c r="F57" s="379"/>
      <c r="G57" s="379"/>
      <c r="H57" s="374"/>
      <c r="I57" s="374"/>
      <c r="J57" s="374"/>
      <c r="K57" s="717"/>
      <c r="L57" s="717"/>
      <c r="M57" s="717"/>
      <c r="N57" s="1528"/>
      <c r="O57" s="1528"/>
      <c r="P57" s="1528"/>
      <c r="Q57" s="1528"/>
      <c r="R57" s="1528"/>
      <c r="S57" s="1528"/>
      <c r="T57" s="1528"/>
      <c r="U57" s="1528"/>
      <c r="V57" s="1528"/>
      <c r="W57" s="4484"/>
      <c r="X57" s="4484"/>
      <c r="Y57" s="4484"/>
      <c r="Z57" s="4484"/>
      <c r="AA57" s="751"/>
      <c r="AB57" s="722"/>
      <c r="AC57" s="722"/>
      <c r="AD57" s="722"/>
      <c r="AE57" s="722"/>
      <c r="AF57" s="722"/>
    </row>
    <row r="58" spans="1:32" s="294" customFormat="1" ht="9" customHeight="1">
      <c r="A58" s="859"/>
      <c r="B58" s="3024"/>
      <c r="C58" s="1526" t="s">
        <v>599</v>
      </c>
      <c r="D58" s="1526"/>
      <c r="E58" s="379"/>
      <c r="F58" s="863"/>
      <c r="G58" s="863"/>
      <c r="H58" s="863"/>
      <c r="I58" s="863"/>
      <c r="J58" s="863"/>
      <c r="K58" s="863"/>
      <c r="L58" s="863"/>
      <c r="M58" s="671"/>
      <c r="N58" s="717"/>
      <c r="O58" s="717"/>
      <c r="P58" s="717"/>
      <c r="Q58" s="717"/>
      <c r="R58" s="717"/>
      <c r="S58" s="717"/>
      <c r="T58" s="717"/>
      <c r="U58" s="717"/>
      <c r="V58" s="717"/>
      <c r="W58" s="4484"/>
      <c r="X58" s="4484"/>
      <c r="Y58" s="4484"/>
      <c r="Z58" s="4484"/>
      <c r="AA58" s="751"/>
      <c r="AB58" s="722"/>
      <c r="AC58" s="722"/>
      <c r="AD58" s="722"/>
      <c r="AE58" s="722"/>
      <c r="AF58" s="722"/>
    </row>
    <row r="59" spans="1:32" s="294" customFormat="1" ht="11.25" customHeight="1">
      <c r="A59" s="859"/>
      <c r="B59" s="3024"/>
      <c r="C59" s="1516" t="s">
        <v>2165</v>
      </c>
      <c r="D59" s="1516"/>
      <c r="E59" s="379"/>
      <c r="F59" s="379"/>
      <c r="G59" s="379"/>
      <c r="H59" s="374"/>
      <c r="I59" s="374"/>
      <c r="J59" s="374"/>
      <c r="K59" s="717"/>
      <c r="L59" s="717"/>
      <c r="M59" s="717"/>
      <c r="N59" s="4476" t="s">
        <v>115</v>
      </c>
      <c r="O59" s="4478"/>
      <c r="P59" s="4478"/>
      <c r="Q59" s="4478"/>
      <c r="R59" s="4478"/>
      <c r="S59" s="4478"/>
      <c r="T59" s="4478"/>
      <c r="U59" s="4478"/>
      <c r="V59" s="4478"/>
      <c r="W59" s="4478"/>
      <c r="X59" s="4478"/>
      <c r="Y59" s="4478"/>
      <c r="Z59" s="4478"/>
      <c r="AA59" s="751"/>
      <c r="AB59" s="722"/>
      <c r="AC59" s="722"/>
      <c r="AD59" s="722"/>
      <c r="AE59" s="722"/>
      <c r="AF59" s="722"/>
    </row>
    <row r="60" spans="1:32" s="294" customFormat="1" ht="9.75" customHeight="1">
      <c r="A60" s="859"/>
      <c r="B60" s="3024"/>
      <c r="C60" s="1516" t="s">
        <v>600</v>
      </c>
      <c r="D60" s="1584"/>
      <c r="E60" s="379"/>
      <c r="F60" s="863"/>
      <c r="G60" s="863"/>
      <c r="H60" s="863"/>
      <c r="I60" s="863"/>
      <c r="J60" s="863"/>
      <c r="K60" s="863"/>
      <c r="L60" s="863"/>
      <c r="M60" s="671"/>
      <c r="N60" s="4477"/>
      <c r="O60" s="4478"/>
      <c r="P60" s="4478"/>
      <c r="Q60" s="4478"/>
      <c r="R60" s="4478"/>
      <c r="S60" s="4478"/>
      <c r="T60" s="4478"/>
      <c r="U60" s="4478"/>
      <c r="V60" s="4478"/>
      <c r="W60" s="4478"/>
      <c r="X60" s="4478"/>
      <c r="Y60" s="4478"/>
      <c r="Z60" s="4478"/>
      <c r="AA60" s="751"/>
      <c r="AB60" s="722"/>
      <c r="AC60" s="722"/>
      <c r="AD60" s="722"/>
      <c r="AE60" s="722"/>
      <c r="AF60" s="722"/>
    </row>
    <row r="61" spans="1:32" s="294" customFormat="1" ht="11.25" customHeight="1">
      <c r="A61" s="859"/>
      <c r="B61" s="3024"/>
      <c r="C61" s="3063"/>
      <c r="D61" s="3064"/>
      <c r="E61" s="3065"/>
      <c r="F61" s="3066"/>
      <c r="G61" s="3066"/>
      <c r="H61" s="3066"/>
      <c r="I61" s="3066"/>
      <c r="J61" s="3066"/>
      <c r="K61" s="3066"/>
      <c r="L61" s="863"/>
      <c r="M61" s="671"/>
      <c r="N61" s="1526"/>
      <c r="O61" s="2497"/>
      <c r="P61" s="2497"/>
      <c r="Q61" s="2497"/>
      <c r="R61" s="2497"/>
      <c r="S61" s="2497"/>
      <c r="T61" s="2497"/>
      <c r="U61" s="2497"/>
      <c r="V61" s="2497"/>
      <c r="W61" s="2497"/>
      <c r="X61" s="2497"/>
      <c r="Y61" s="2497"/>
      <c r="Z61" s="2497"/>
      <c r="AA61" s="751"/>
      <c r="AB61" s="722"/>
      <c r="AC61" s="722"/>
      <c r="AD61" s="722"/>
      <c r="AE61" s="722"/>
      <c r="AF61" s="722"/>
    </row>
    <row r="62" spans="1:32" s="294" customFormat="1" ht="18.75" customHeight="1">
      <c r="A62" s="3050"/>
      <c r="B62" s="3061"/>
      <c r="C62" s="3052"/>
      <c r="D62" s="3052"/>
      <c r="E62" s="3052"/>
      <c r="F62" s="3052"/>
      <c r="G62" s="3052"/>
      <c r="H62" s="3053"/>
      <c r="I62" s="3053"/>
      <c r="J62" s="3053"/>
      <c r="K62" s="3054"/>
      <c r="L62" s="3054"/>
      <c r="M62" s="3054"/>
      <c r="N62" s="3054"/>
      <c r="O62" s="3054"/>
      <c r="P62" s="3054"/>
      <c r="Q62" s="3054"/>
      <c r="R62" s="3054"/>
      <c r="S62" s="3054"/>
      <c r="T62" s="3054"/>
      <c r="U62" s="3054"/>
      <c r="V62" s="3054"/>
      <c r="W62" s="3054"/>
      <c r="X62" s="3054"/>
      <c r="Y62" s="3054"/>
      <c r="Z62" s="3054"/>
      <c r="AA62" s="881"/>
      <c r="AB62" s="722"/>
      <c r="AC62" s="722"/>
      <c r="AD62" s="722"/>
      <c r="AE62" s="722"/>
      <c r="AF62" s="722"/>
    </row>
    <row r="63" spans="1:32" s="294" customFormat="1" ht="19.5" customHeight="1">
      <c r="A63" s="859"/>
      <c r="B63" s="1529">
        <v>8.5</v>
      </c>
      <c r="C63" s="1538" t="s">
        <v>2166</v>
      </c>
      <c r="D63" s="1526"/>
      <c r="E63" s="379"/>
      <c r="F63" s="379"/>
      <c r="G63" s="379"/>
      <c r="H63" s="374"/>
      <c r="I63" s="374"/>
      <c r="J63" s="374"/>
      <c r="K63" s="717"/>
      <c r="L63" s="717"/>
      <c r="M63" s="717"/>
      <c r="N63" s="1528"/>
      <c r="O63" s="1528"/>
      <c r="P63" s="1528"/>
      <c r="Q63" s="1528"/>
      <c r="R63" s="1528"/>
      <c r="S63" s="1528"/>
      <c r="T63" s="1528"/>
      <c r="U63" s="1528"/>
      <c r="V63" s="1528"/>
      <c r="W63" s="3058"/>
      <c r="X63" s="3058"/>
      <c r="Y63" s="3058"/>
      <c r="Z63" s="3058"/>
      <c r="AA63" s="751"/>
      <c r="AB63" s="722"/>
      <c r="AC63" s="722"/>
      <c r="AD63" s="722"/>
      <c r="AE63" s="722"/>
      <c r="AF63" s="722"/>
    </row>
    <row r="64" spans="1:32" s="294" customFormat="1" ht="10.5" customHeight="1">
      <c r="A64" s="859"/>
      <c r="B64" s="3024"/>
      <c r="C64" s="1526" t="s">
        <v>601</v>
      </c>
      <c r="D64" s="1515"/>
      <c r="E64" s="379"/>
      <c r="F64" s="379"/>
      <c r="G64" s="864"/>
      <c r="H64" s="864"/>
      <c r="I64" s="864"/>
      <c r="J64" s="864"/>
      <c r="K64" s="864"/>
      <c r="L64" s="864"/>
      <c r="M64" s="671"/>
      <c r="N64" s="4476" t="s">
        <v>119</v>
      </c>
      <c r="O64" s="4478"/>
      <c r="P64" s="4478"/>
      <c r="Q64" s="4478"/>
      <c r="R64" s="4478"/>
      <c r="S64" s="4478"/>
      <c r="T64" s="4478"/>
      <c r="U64" s="4478"/>
      <c r="V64" s="4478"/>
      <c r="W64" s="4478"/>
      <c r="X64" s="4478"/>
      <c r="Y64" s="4478"/>
      <c r="Z64" s="4478"/>
      <c r="AA64" s="751"/>
      <c r="AB64" s="722"/>
      <c r="AC64" s="722"/>
      <c r="AD64" s="722"/>
      <c r="AE64" s="722"/>
      <c r="AF64" s="722"/>
    </row>
    <row r="65" spans="1:32" s="294" customFormat="1" ht="10.5" customHeight="1">
      <c r="A65" s="859"/>
      <c r="B65" s="3024"/>
      <c r="C65" s="1516" t="s">
        <v>2167</v>
      </c>
      <c r="D65" s="1516"/>
      <c r="E65" s="379"/>
      <c r="F65" s="379"/>
      <c r="G65" s="379"/>
      <c r="H65" s="374"/>
      <c r="I65" s="374"/>
      <c r="J65" s="374"/>
      <c r="K65" s="717"/>
      <c r="L65" s="717"/>
      <c r="M65" s="717"/>
      <c r="N65" s="4477"/>
      <c r="O65" s="4478"/>
      <c r="P65" s="4478"/>
      <c r="Q65" s="4478"/>
      <c r="R65" s="4478"/>
      <c r="S65" s="4478"/>
      <c r="T65" s="4478"/>
      <c r="U65" s="4478"/>
      <c r="V65" s="4478"/>
      <c r="W65" s="4478"/>
      <c r="X65" s="4478"/>
      <c r="Y65" s="4478"/>
      <c r="Z65" s="4478"/>
      <c r="AA65" s="751"/>
      <c r="AB65" s="722"/>
      <c r="AC65" s="722"/>
      <c r="AD65" s="722"/>
      <c r="AE65" s="722"/>
      <c r="AF65" s="722"/>
    </row>
    <row r="66" spans="1:32" s="294" customFormat="1" ht="9.75" customHeight="1">
      <c r="A66" s="859"/>
      <c r="B66" s="3024"/>
      <c r="C66" s="1584" t="s">
        <v>600</v>
      </c>
      <c r="D66" s="1584"/>
      <c r="E66" s="379"/>
      <c r="F66" s="863"/>
      <c r="G66" s="863"/>
      <c r="H66" s="863"/>
      <c r="I66" s="863"/>
      <c r="J66" s="863"/>
      <c r="K66" s="863"/>
      <c r="L66" s="863"/>
      <c r="M66" s="671"/>
      <c r="N66" s="717"/>
      <c r="O66" s="717"/>
      <c r="P66" s="717"/>
      <c r="Q66" s="717"/>
      <c r="R66" s="717"/>
      <c r="S66" s="717"/>
      <c r="T66" s="717"/>
      <c r="U66" s="717"/>
      <c r="V66" s="717"/>
      <c r="W66" s="717"/>
      <c r="X66" s="717"/>
      <c r="Y66" s="717"/>
      <c r="Z66" s="717"/>
      <c r="AA66" s="751"/>
      <c r="AB66" s="722"/>
      <c r="AC66" s="722"/>
      <c r="AD66" s="722"/>
      <c r="AE66" s="722"/>
      <c r="AF66" s="722"/>
    </row>
    <row r="67" spans="1:32" s="294" customFormat="1" ht="9" customHeight="1">
      <c r="A67" s="859"/>
      <c r="B67" s="3024"/>
      <c r="C67" s="3064"/>
      <c r="D67" s="3064"/>
      <c r="E67" s="3065"/>
      <c r="F67" s="3066"/>
      <c r="G67" s="3066"/>
      <c r="H67" s="3066"/>
      <c r="I67" s="3066"/>
      <c r="J67" s="3066"/>
      <c r="K67" s="3066"/>
      <c r="L67" s="863"/>
      <c r="M67" s="671"/>
      <c r="N67" s="717"/>
      <c r="O67" s="717"/>
      <c r="P67" s="717"/>
      <c r="Q67" s="717"/>
      <c r="R67" s="717"/>
      <c r="S67" s="717"/>
      <c r="T67" s="717"/>
      <c r="U67" s="717"/>
      <c r="V67" s="717"/>
      <c r="W67" s="717"/>
      <c r="X67" s="717"/>
      <c r="Y67" s="717"/>
      <c r="Z67" s="717"/>
      <c r="AA67" s="751"/>
      <c r="AB67" s="722"/>
      <c r="AC67" s="722"/>
      <c r="AD67" s="722"/>
      <c r="AE67" s="722"/>
      <c r="AF67" s="722"/>
    </row>
    <row r="68" spans="1:32" s="294" customFormat="1" ht="15" customHeight="1">
      <c r="A68" s="3050"/>
      <c r="B68" s="3061"/>
      <c r="C68" s="3052"/>
      <c r="D68" s="3052"/>
      <c r="E68" s="3052"/>
      <c r="F68" s="3052"/>
      <c r="G68" s="3052"/>
      <c r="H68" s="3053"/>
      <c r="I68" s="3053"/>
      <c r="J68" s="3053"/>
      <c r="K68" s="3054"/>
      <c r="L68" s="3054"/>
      <c r="M68" s="3054"/>
      <c r="N68" s="3054"/>
      <c r="O68" s="3054"/>
      <c r="P68" s="3054"/>
      <c r="Q68" s="3054"/>
      <c r="R68" s="3054"/>
      <c r="S68" s="3054"/>
      <c r="T68" s="3054"/>
      <c r="U68" s="3054"/>
      <c r="V68" s="3054"/>
      <c r="W68" s="3054"/>
      <c r="X68" s="3054"/>
      <c r="Y68" s="3054"/>
      <c r="Z68" s="3054"/>
      <c r="AA68" s="881"/>
      <c r="AB68" s="722"/>
      <c r="AC68" s="722"/>
      <c r="AD68" s="722"/>
      <c r="AE68" s="722"/>
      <c r="AF68" s="722"/>
    </row>
    <row r="69" spans="1:32" s="294" customFormat="1" ht="16.5" customHeight="1">
      <c r="A69" s="859"/>
      <c r="B69" s="1529">
        <v>8.6</v>
      </c>
      <c r="C69" s="1538" t="s">
        <v>2168</v>
      </c>
      <c r="D69" s="1526"/>
      <c r="E69" s="379"/>
      <c r="F69" s="379"/>
      <c r="G69" s="379"/>
      <c r="H69" s="374"/>
      <c r="I69" s="374"/>
      <c r="J69" s="374"/>
      <c r="K69" s="717"/>
      <c r="L69" s="717"/>
      <c r="M69" s="717"/>
      <c r="N69" s="1528"/>
      <c r="O69" s="1528"/>
      <c r="P69" s="1528"/>
      <c r="Q69" s="1528"/>
      <c r="R69" s="1528"/>
      <c r="S69" s="1528"/>
      <c r="T69" s="1528"/>
      <c r="U69" s="1528"/>
      <c r="V69" s="1528"/>
      <c r="W69" s="3058"/>
      <c r="X69" s="3058"/>
      <c r="Y69" s="3058"/>
      <c r="Z69" s="3058"/>
      <c r="AA69" s="751"/>
      <c r="AB69" s="722"/>
      <c r="AC69" s="722"/>
      <c r="AD69" s="722"/>
      <c r="AE69" s="722"/>
      <c r="AF69" s="722"/>
    </row>
    <row r="70" spans="1:32" s="294" customFormat="1" ht="9.75" customHeight="1">
      <c r="A70" s="859"/>
      <c r="B70" s="3024"/>
      <c r="C70" s="1526" t="s">
        <v>602</v>
      </c>
      <c r="D70" s="1526"/>
      <c r="E70" s="379"/>
      <c r="F70" s="379"/>
      <c r="G70" s="379"/>
      <c r="H70" s="374"/>
      <c r="I70" s="374"/>
      <c r="J70" s="374"/>
      <c r="K70" s="707"/>
      <c r="L70" s="717"/>
      <c r="M70" s="717"/>
      <c r="N70" s="4477">
        <v>10</v>
      </c>
      <c r="O70" s="4478"/>
      <c r="P70" s="4478"/>
      <c r="Q70" s="4478"/>
      <c r="R70" s="4478"/>
      <c r="S70" s="4478"/>
      <c r="T70" s="4478"/>
      <c r="U70" s="4478"/>
      <c r="V70" s="4478"/>
      <c r="W70" s="4478"/>
      <c r="X70" s="4478"/>
      <c r="Y70" s="4478"/>
      <c r="Z70" s="4478"/>
      <c r="AA70" s="751"/>
      <c r="AB70" s="722"/>
      <c r="AC70" s="722"/>
      <c r="AD70" s="722"/>
      <c r="AE70" s="722"/>
      <c r="AF70" s="722"/>
    </row>
    <row r="71" spans="1:32" s="294" customFormat="1" ht="11.25" customHeight="1">
      <c r="A71" s="859"/>
      <c r="B71" s="3024"/>
      <c r="C71" s="1584" t="s">
        <v>2169</v>
      </c>
      <c r="D71" s="1584"/>
      <c r="E71" s="379"/>
      <c r="F71" s="379"/>
      <c r="G71" s="379"/>
      <c r="H71" s="374"/>
      <c r="I71" s="374"/>
      <c r="J71" s="374"/>
      <c r="K71" s="717"/>
      <c r="L71" s="717"/>
      <c r="M71" s="717"/>
      <c r="N71" s="4477"/>
      <c r="O71" s="4478"/>
      <c r="P71" s="4478"/>
      <c r="Q71" s="4478"/>
      <c r="R71" s="4478"/>
      <c r="S71" s="4478"/>
      <c r="T71" s="4478"/>
      <c r="U71" s="4478"/>
      <c r="V71" s="4478"/>
      <c r="W71" s="4478"/>
      <c r="X71" s="4478"/>
      <c r="Y71" s="4478"/>
      <c r="Z71" s="4478"/>
      <c r="AA71" s="751"/>
      <c r="AB71" s="722"/>
      <c r="AC71" s="722"/>
      <c r="AD71" s="722"/>
      <c r="AE71" s="722"/>
      <c r="AF71" s="722"/>
    </row>
    <row r="72" spans="1:32" s="294" customFormat="1" ht="9.75" customHeight="1">
      <c r="A72" s="859"/>
      <c r="B72" s="3024"/>
      <c r="C72" s="1516" t="s">
        <v>603</v>
      </c>
      <c r="D72" s="1584"/>
      <c r="E72" s="379"/>
      <c r="F72" s="379"/>
      <c r="G72" s="379"/>
      <c r="H72" s="374"/>
      <c r="I72" s="374"/>
      <c r="J72" s="374"/>
      <c r="K72" s="717"/>
      <c r="L72" s="717"/>
      <c r="M72" s="717"/>
      <c r="N72" s="717"/>
      <c r="O72" s="717"/>
      <c r="P72" s="717"/>
      <c r="Q72" s="717"/>
      <c r="R72" s="717"/>
      <c r="S72" s="717"/>
      <c r="T72" s="717"/>
      <c r="U72" s="717"/>
      <c r="V72" s="717"/>
      <c r="W72" s="717"/>
      <c r="X72" s="717"/>
      <c r="Y72" s="717"/>
      <c r="Z72" s="717"/>
      <c r="AA72" s="751"/>
      <c r="AB72" s="722"/>
      <c r="AC72" s="722"/>
      <c r="AD72" s="722"/>
      <c r="AE72" s="722"/>
      <c r="AF72" s="722"/>
    </row>
    <row r="73" spans="1:32" s="294" customFormat="1" ht="16.5" customHeight="1">
      <c r="A73" s="3050"/>
      <c r="B73" s="3061"/>
      <c r="C73" s="3052"/>
      <c r="D73" s="3052"/>
      <c r="E73" s="3052"/>
      <c r="F73" s="3052"/>
      <c r="G73" s="3052"/>
      <c r="H73" s="3053"/>
      <c r="I73" s="3053"/>
      <c r="J73" s="3053"/>
      <c r="K73" s="3054"/>
      <c r="L73" s="3054"/>
      <c r="M73" s="3054"/>
      <c r="N73" s="3054"/>
      <c r="O73" s="3054"/>
      <c r="P73" s="3054"/>
      <c r="Q73" s="3054"/>
      <c r="R73" s="3054"/>
      <c r="S73" s="3054"/>
      <c r="T73" s="3054"/>
      <c r="U73" s="3054"/>
      <c r="V73" s="3054"/>
      <c r="W73" s="3054"/>
      <c r="X73" s="3054"/>
      <c r="Y73" s="3054"/>
      <c r="Z73" s="3054"/>
      <c r="AA73" s="881"/>
      <c r="AB73" s="722"/>
      <c r="AC73" s="722"/>
      <c r="AD73" s="722"/>
      <c r="AE73" s="722"/>
      <c r="AF73" s="722"/>
    </row>
    <row r="74" spans="1:32" s="294" customFormat="1" ht="14.25" customHeight="1">
      <c r="A74" s="859"/>
      <c r="B74" s="1529"/>
      <c r="C74" s="1538"/>
      <c r="D74" s="1526"/>
      <c r="E74" s="379"/>
      <c r="F74" s="379"/>
      <c r="G74" s="379"/>
      <c r="H74" s="374"/>
      <c r="I74" s="374"/>
      <c r="J74" s="374"/>
      <c r="K74" s="717"/>
      <c r="L74" s="717"/>
      <c r="M74" s="717"/>
      <c r="N74" s="3067"/>
      <c r="O74" s="1528"/>
      <c r="P74" s="1528"/>
      <c r="Q74" s="1528"/>
      <c r="R74" s="1528"/>
      <c r="S74" s="1528"/>
      <c r="T74" s="1528"/>
      <c r="U74" s="1528"/>
      <c r="V74" s="1528"/>
      <c r="W74" s="3058"/>
      <c r="X74" s="3058"/>
      <c r="Y74" s="3058"/>
      <c r="Z74" s="3058"/>
      <c r="AA74" s="751"/>
      <c r="AB74" s="722"/>
      <c r="AC74" s="722"/>
      <c r="AD74" s="722"/>
      <c r="AE74" s="722"/>
      <c r="AF74" s="722"/>
    </row>
    <row r="75" spans="1:32" s="294" customFormat="1" ht="9.75" customHeight="1">
      <c r="A75" s="859"/>
      <c r="B75" s="1529">
        <v>8.6999999999999993</v>
      </c>
      <c r="C75" s="1538" t="s">
        <v>604</v>
      </c>
      <c r="D75" s="1526"/>
      <c r="E75" s="379"/>
      <c r="F75" s="379"/>
      <c r="G75" s="379"/>
      <c r="H75" s="374"/>
      <c r="I75" s="374"/>
      <c r="J75" s="374"/>
      <c r="K75" s="717"/>
      <c r="L75" s="717"/>
      <c r="M75" s="717"/>
      <c r="N75" s="4476" t="s">
        <v>127</v>
      </c>
      <c r="O75" s="4478"/>
      <c r="P75" s="4478"/>
      <c r="Q75" s="4478"/>
      <c r="R75" s="4478"/>
      <c r="S75" s="4478"/>
      <c r="T75" s="4478"/>
      <c r="U75" s="4478"/>
      <c r="V75" s="4478"/>
      <c r="W75" s="4478"/>
      <c r="X75" s="4478"/>
      <c r="Y75" s="4478"/>
      <c r="Z75" s="4478"/>
      <c r="AA75" s="751"/>
      <c r="AB75" s="722"/>
      <c r="AC75" s="722"/>
      <c r="AD75" s="722"/>
      <c r="AE75" s="722"/>
      <c r="AF75" s="722"/>
    </row>
    <row r="76" spans="1:32" s="294" customFormat="1" ht="11.25" customHeight="1">
      <c r="A76" s="859"/>
      <c r="B76" s="3024"/>
      <c r="C76" s="1516" t="s">
        <v>605</v>
      </c>
      <c r="D76" s="1516"/>
      <c r="E76" s="379"/>
      <c r="F76" s="379"/>
      <c r="G76" s="379"/>
      <c r="H76" s="374"/>
      <c r="I76" s="374"/>
      <c r="J76" s="374"/>
      <c r="K76" s="717"/>
      <c r="L76" s="717"/>
      <c r="M76" s="717"/>
      <c r="N76" s="4477"/>
      <c r="O76" s="4478"/>
      <c r="P76" s="4478"/>
      <c r="Q76" s="4478"/>
      <c r="R76" s="4478"/>
      <c r="S76" s="4478"/>
      <c r="T76" s="4478"/>
      <c r="U76" s="4478"/>
      <c r="V76" s="4478"/>
      <c r="W76" s="4478"/>
      <c r="X76" s="4478"/>
      <c r="Y76" s="4478"/>
      <c r="Z76" s="4478"/>
      <c r="AA76" s="751"/>
      <c r="AB76" s="722"/>
      <c r="AC76" s="722"/>
      <c r="AD76" s="722"/>
      <c r="AE76" s="722"/>
      <c r="AF76" s="722"/>
    </row>
    <row r="77" spans="1:32" s="294" customFormat="1" ht="11.25" customHeight="1">
      <c r="A77" s="885"/>
      <c r="B77" s="3068"/>
      <c r="C77" s="3069"/>
      <c r="D77" s="3069"/>
      <c r="E77" s="3070"/>
      <c r="F77" s="3070"/>
      <c r="G77" s="3070"/>
      <c r="H77" s="3071"/>
      <c r="I77" s="3071"/>
      <c r="J77" s="3071"/>
      <c r="K77" s="3072"/>
      <c r="L77" s="3072"/>
      <c r="M77" s="3072"/>
      <c r="N77" s="3073"/>
      <c r="O77" s="2612"/>
      <c r="P77" s="2612"/>
      <c r="Q77" s="2612"/>
      <c r="R77" s="2612"/>
      <c r="S77" s="2612"/>
      <c r="T77" s="2612"/>
      <c r="U77" s="2612"/>
      <c r="V77" s="2612"/>
      <c r="W77" s="2612"/>
      <c r="X77" s="2612"/>
      <c r="Y77" s="2612"/>
      <c r="Z77" s="2612"/>
      <c r="AA77" s="886"/>
      <c r="AB77" s="722"/>
      <c r="AC77" s="722"/>
      <c r="AD77" s="722"/>
      <c r="AE77" s="722"/>
      <c r="AF77" s="722"/>
    </row>
    <row r="78" spans="1:32" s="294" customFormat="1" ht="22.5" customHeight="1">
      <c r="A78" s="859"/>
      <c r="B78" s="1529">
        <v>8.8000000000000007</v>
      </c>
      <c r="C78" s="1538" t="s">
        <v>606</v>
      </c>
      <c r="D78" s="1526"/>
      <c r="E78" s="379"/>
      <c r="F78" s="379"/>
      <c r="G78" s="379"/>
      <c r="H78" s="374"/>
      <c r="I78" s="374"/>
      <c r="J78" s="374"/>
      <c r="K78" s="717"/>
      <c r="L78" s="717"/>
      <c r="M78" s="717"/>
      <c r="N78" s="717"/>
      <c r="O78" s="1538"/>
      <c r="P78" s="717"/>
      <c r="Q78" s="717"/>
      <c r="R78" s="717"/>
      <c r="S78" s="717"/>
      <c r="T78" s="717"/>
      <c r="U78" s="717"/>
      <c r="V78" s="717"/>
      <c r="W78" s="717"/>
      <c r="X78" s="717"/>
      <c r="Y78" s="717"/>
      <c r="Z78" s="717"/>
      <c r="AA78" s="751"/>
      <c r="AB78" s="722"/>
      <c r="AC78" s="722"/>
      <c r="AD78" s="722"/>
      <c r="AE78" s="722"/>
      <c r="AF78" s="722"/>
    </row>
    <row r="79" spans="1:32" s="294" customFormat="1" ht="9.75" customHeight="1">
      <c r="A79" s="859"/>
      <c r="B79" s="2640"/>
      <c r="C79" s="1516" t="s">
        <v>607</v>
      </c>
      <c r="D79" s="1516"/>
      <c r="E79" s="379"/>
      <c r="F79" s="379"/>
      <c r="G79" s="379"/>
      <c r="H79" s="374"/>
      <c r="I79" s="374"/>
      <c r="J79" s="374"/>
      <c r="K79" s="717"/>
      <c r="L79" s="717"/>
      <c r="M79" s="717"/>
      <c r="N79" s="717"/>
      <c r="O79" s="1584"/>
      <c r="P79" s="717"/>
      <c r="Q79" s="717"/>
      <c r="R79" s="717"/>
      <c r="S79" s="717"/>
      <c r="T79" s="717"/>
      <c r="U79" s="717"/>
      <c r="V79" s="717"/>
      <c r="W79" s="717"/>
      <c r="X79" s="717"/>
      <c r="Y79" s="717"/>
      <c r="Z79" s="1538"/>
      <c r="AA79" s="751"/>
      <c r="AB79" s="722"/>
      <c r="AC79" s="722"/>
      <c r="AD79" s="722"/>
      <c r="AE79" s="722"/>
      <c r="AF79" s="722"/>
    </row>
    <row r="80" spans="1:32" s="294" customFormat="1" ht="3" customHeight="1">
      <c r="A80" s="859"/>
      <c r="B80" s="2640"/>
      <c r="C80" s="1516"/>
      <c r="D80" s="1516"/>
      <c r="E80" s="379"/>
      <c r="F80" s="379"/>
      <c r="G80" s="379"/>
      <c r="H80" s="374"/>
      <c r="I80" s="374"/>
      <c r="J80" s="374"/>
      <c r="K80" s="717"/>
      <c r="L80" s="717"/>
      <c r="M80" s="717"/>
      <c r="N80" s="717"/>
      <c r="O80" s="717"/>
      <c r="P80" s="717"/>
      <c r="Q80" s="717"/>
      <c r="R80" s="717"/>
      <c r="S80" s="717"/>
      <c r="T80" s="717"/>
      <c r="U80" s="717"/>
      <c r="V80" s="717"/>
      <c r="W80" s="717"/>
      <c r="X80" s="717"/>
      <c r="Y80" s="717"/>
      <c r="Z80" s="717"/>
      <c r="AA80" s="751"/>
      <c r="AB80" s="722"/>
      <c r="AC80" s="722"/>
      <c r="AD80" s="722"/>
      <c r="AE80" s="722"/>
      <c r="AF80" s="722"/>
    </row>
    <row r="81" spans="1:32" s="294" customFormat="1" ht="11.25" customHeight="1">
      <c r="A81" s="859"/>
      <c r="B81" s="3024"/>
      <c r="C81" s="1539" t="s">
        <v>180</v>
      </c>
      <c r="D81" s="1538" t="s">
        <v>608</v>
      </c>
      <c r="E81" s="671"/>
      <c r="F81" s="1538"/>
      <c r="G81" s="374"/>
      <c r="H81" s="374"/>
      <c r="I81" s="374"/>
      <c r="J81" s="374"/>
      <c r="K81" s="717"/>
      <c r="L81" s="717"/>
      <c r="M81" s="717"/>
      <c r="N81" s="4477">
        <v>12</v>
      </c>
      <c r="O81" s="4478"/>
      <c r="P81" s="4478"/>
      <c r="Q81" s="4478"/>
      <c r="R81" s="4478"/>
      <c r="S81" s="4478"/>
      <c r="T81" s="4478"/>
      <c r="U81" s="4478"/>
      <c r="V81" s="4478"/>
      <c r="W81" s="4478"/>
      <c r="X81" s="4478"/>
      <c r="Y81" s="4478"/>
      <c r="Z81" s="4478"/>
      <c r="AA81" s="751"/>
      <c r="AB81" s="722"/>
      <c r="AC81" s="722"/>
      <c r="AD81" s="722"/>
      <c r="AE81" s="722"/>
      <c r="AF81" s="722"/>
    </row>
    <row r="82" spans="1:32" s="294" customFormat="1" ht="9.75" customHeight="1">
      <c r="A82" s="859"/>
      <c r="B82" s="3024"/>
      <c r="C82" s="1676"/>
      <c r="D82" s="1584" t="s">
        <v>609</v>
      </c>
      <c r="E82" s="671"/>
      <c r="F82" s="1584"/>
      <c r="G82" s="374"/>
      <c r="H82" s="374"/>
      <c r="I82" s="374"/>
      <c r="J82" s="374"/>
      <c r="K82" s="717"/>
      <c r="L82" s="717"/>
      <c r="M82" s="717"/>
      <c r="N82" s="4477"/>
      <c r="O82" s="4478"/>
      <c r="P82" s="4478"/>
      <c r="Q82" s="4478"/>
      <c r="R82" s="4478"/>
      <c r="S82" s="4478"/>
      <c r="T82" s="4478"/>
      <c r="U82" s="4478"/>
      <c r="V82" s="4478"/>
      <c r="W82" s="4478"/>
      <c r="X82" s="4478"/>
      <c r="Y82" s="4478"/>
      <c r="Z82" s="4478"/>
      <c r="AA82" s="751"/>
      <c r="AB82" s="722"/>
      <c r="AC82" s="722"/>
      <c r="AD82" s="722"/>
      <c r="AE82" s="722"/>
      <c r="AF82" s="722"/>
    </row>
    <row r="83" spans="1:32" s="294" customFormat="1" ht="6.75" customHeight="1">
      <c r="A83" s="859"/>
      <c r="B83" s="3024"/>
      <c r="C83" s="2500"/>
      <c r="D83" s="2500"/>
      <c r="E83" s="1516"/>
      <c r="F83" s="1516"/>
      <c r="G83" s="374"/>
      <c r="H83" s="374"/>
      <c r="I83" s="374"/>
      <c r="J83" s="374"/>
      <c r="K83" s="717"/>
      <c r="L83" s="717"/>
      <c r="M83" s="717"/>
      <c r="N83" s="717"/>
      <c r="O83" s="717"/>
      <c r="P83" s="717"/>
      <c r="Q83" s="717"/>
      <c r="R83" s="717"/>
      <c r="S83" s="717"/>
      <c r="T83" s="717"/>
      <c r="U83" s="717"/>
      <c r="V83" s="717"/>
      <c r="W83" s="717"/>
      <c r="X83" s="717"/>
      <c r="Y83" s="717"/>
      <c r="Z83" s="717"/>
      <c r="AA83" s="751"/>
      <c r="AB83" s="722"/>
      <c r="AC83" s="722"/>
      <c r="AD83" s="722"/>
      <c r="AE83" s="722"/>
      <c r="AF83" s="722"/>
    </row>
    <row r="84" spans="1:32" s="294" customFormat="1" ht="11.25" customHeight="1">
      <c r="A84" s="859"/>
      <c r="B84" s="2640"/>
      <c r="C84" s="1539" t="s">
        <v>183</v>
      </c>
      <c r="D84" s="1538" t="s">
        <v>612</v>
      </c>
      <c r="E84" s="671"/>
      <c r="F84" s="1538"/>
      <c r="G84" s="374"/>
      <c r="H84" s="374"/>
      <c r="I84" s="374"/>
      <c r="J84" s="374"/>
      <c r="K84" s="717"/>
      <c r="L84" s="717"/>
      <c r="M84" s="717"/>
      <c r="N84" s="4477">
        <v>34</v>
      </c>
      <c r="O84" s="4478"/>
      <c r="P84" s="4478"/>
      <c r="Q84" s="4478"/>
      <c r="R84" s="4478"/>
      <c r="S84" s="4478"/>
      <c r="T84" s="4478"/>
      <c r="U84" s="4478"/>
      <c r="V84" s="4478"/>
      <c r="W84" s="4478"/>
      <c r="X84" s="4478"/>
      <c r="Y84" s="4478"/>
      <c r="Z84" s="4478"/>
      <c r="AA84" s="751"/>
      <c r="AB84" s="722"/>
      <c r="AC84" s="722"/>
      <c r="AD84" s="722"/>
      <c r="AE84" s="722"/>
      <c r="AF84" s="722"/>
    </row>
    <row r="85" spans="1:32" s="294" customFormat="1" ht="11.25" customHeight="1">
      <c r="A85" s="859"/>
      <c r="B85" s="2640"/>
      <c r="C85" s="1676"/>
      <c r="D85" s="1584" t="s">
        <v>613</v>
      </c>
      <c r="E85" s="671"/>
      <c r="F85" s="1584"/>
      <c r="G85" s="374"/>
      <c r="H85" s="374"/>
      <c r="I85" s="374"/>
      <c r="J85" s="374"/>
      <c r="K85" s="717"/>
      <c r="L85" s="717"/>
      <c r="M85" s="717"/>
      <c r="N85" s="4477"/>
      <c r="O85" s="4478"/>
      <c r="P85" s="4478"/>
      <c r="Q85" s="4478"/>
      <c r="R85" s="4478"/>
      <c r="S85" s="4478"/>
      <c r="T85" s="4478"/>
      <c r="U85" s="4478"/>
      <c r="V85" s="4478"/>
      <c r="W85" s="4478"/>
      <c r="X85" s="4478"/>
      <c r="Y85" s="4478"/>
      <c r="Z85" s="4478"/>
      <c r="AA85" s="751"/>
      <c r="AB85" s="722"/>
      <c r="AC85" s="722"/>
      <c r="AD85" s="722"/>
      <c r="AE85" s="722"/>
      <c r="AF85" s="722"/>
    </row>
    <row r="86" spans="1:32" s="294" customFormat="1" ht="11.25" customHeight="1">
      <c r="A86" s="859"/>
      <c r="B86" s="2640"/>
      <c r="C86" s="1539"/>
      <c r="D86" s="1584"/>
      <c r="E86" s="671"/>
      <c r="F86" s="1584"/>
      <c r="G86" s="374"/>
      <c r="H86" s="374"/>
      <c r="I86" s="374"/>
      <c r="J86" s="374"/>
      <c r="K86" s="717"/>
      <c r="L86" s="717"/>
      <c r="M86" s="717"/>
      <c r="N86" s="2502"/>
      <c r="O86" s="2497"/>
      <c r="P86" s="2497"/>
      <c r="Q86" s="2497"/>
      <c r="R86" s="2497"/>
      <c r="S86" s="2497"/>
      <c r="T86" s="2497"/>
      <c r="U86" s="2497"/>
      <c r="V86" s="2497"/>
      <c r="W86" s="2497"/>
      <c r="X86" s="2497"/>
      <c r="Y86" s="2497"/>
      <c r="Z86" s="2497"/>
      <c r="AA86" s="751"/>
      <c r="AB86" s="722"/>
      <c r="AC86" s="722"/>
      <c r="AD86" s="722"/>
      <c r="AE86" s="722"/>
      <c r="AF86" s="722"/>
    </row>
    <row r="87" spans="1:32" s="294" customFormat="1" ht="11.25" customHeight="1">
      <c r="A87" s="859"/>
      <c r="B87" s="2640"/>
      <c r="C87" s="1539" t="s">
        <v>207</v>
      </c>
      <c r="D87" s="1538" t="s">
        <v>610</v>
      </c>
      <c r="E87" s="671"/>
      <c r="F87" s="1538"/>
      <c r="G87" s="374"/>
      <c r="H87" s="374"/>
      <c r="I87" s="374"/>
      <c r="J87" s="374"/>
      <c r="K87" s="717"/>
      <c r="L87" s="717"/>
      <c r="M87" s="717"/>
      <c r="N87" s="4477">
        <v>35</v>
      </c>
      <c r="O87" s="4478"/>
      <c r="P87" s="4478"/>
      <c r="Q87" s="4478"/>
      <c r="R87" s="4478"/>
      <c r="S87" s="4478"/>
      <c r="T87" s="4478"/>
      <c r="U87" s="4478"/>
      <c r="V87" s="4478"/>
      <c r="W87" s="4478"/>
      <c r="X87" s="4478"/>
      <c r="Y87" s="4478"/>
      <c r="Z87" s="4478"/>
      <c r="AA87" s="751"/>
      <c r="AB87" s="722"/>
      <c r="AC87" s="722"/>
      <c r="AD87" s="722"/>
      <c r="AE87" s="722"/>
      <c r="AF87" s="722"/>
    </row>
    <row r="88" spans="1:32" s="294" customFormat="1" ht="11.25" customHeight="1">
      <c r="A88" s="859"/>
      <c r="B88" s="2640"/>
      <c r="C88" s="1676"/>
      <c r="D88" s="1584" t="s">
        <v>611</v>
      </c>
      <c r="E88" s="671"/>
      <c r="F88" s="1584"/>
      <c r="G88" s="374"/>
      <c r="H88" s="374"/>
      <c r="I88" s="374"/>
      <c r="J88" s="374"/>
      <c r="K88" s="717"/>
      <c r="L88" s="717"/>
      <c r="M88" s="717"/>
      <c r="N88" s="4477"/>
      <c r="O88" s="4478"/>
      <c r="P88" s="4478"/>
      <c r="Q88" s="4478"/>
      <c r="R88" s="4478"/>
      <c r="S88" s="4478"/>
      <c r="T88" s="4478"/>
      <c r="U88" s="4478"/>
      <c r="V88" s="4478"/>
      <c r="W88" s="4478"/>
      <c r="X88" s="4478"/>
      <c r="Y88" s="4478"/>
      <c r="Z88" s="4478"/>
      <c r="AA88" s="751"/>
      <c r="AB88" s="722"/>
      <c r="AC88" s="722"/>
      <c r="AD88" s="722"/>
      <c r="AE88" s="722"/>
      <c r="AF88" s="722"/>
    </row>
    <row r="89" spans="1:32" s="294" customFormat="1" ht="11.25" customHeight="1">
      <c r="A89" s="859"/>
      <c r="B89" s="2640"/>
      <c r="C89" s="1539"/>
      <c r="D89" s="1584"/>
      <c r="E89" s="671"/>
      <c r="F89" s="1584"/>
      <c r="G89" s="374"/>
      <c r="H89" s="374"/>
      <c r="I89" s="374"/>
      <c r="J89" s="374"/>
      <c r="K89" s="717"/>
      <c r="L89" s="717"/>
      <c r="M89" s="717"/>
      <c r="N89" s="2502"/>
      <c r="O89" s="2497"/>
      <c r="P89" s="2497"/>
      <c r="Q89" s="2497"/>
      <c r="R89" s="2497"/>
      <c r="S89" s="2497"/>
      <c r="T89" s="2497"/>
      <c r="U89" s="2497"/>
      <c r="V89" s="2497"/>
      <c r="W89" s="2497"/>
      <c r="X89" s="2497"/>
      <c r="Y89" s="2497"/>
      <c r="Z89" s="2497"/>
      <c r="AA89" s="751"/>
      <c r="AB89" s="722"/>
      <c r="AC89" s="722"/>
      <c r="AD89" s="722"/>
      <c r="AE89" s="722"/>
      <c r="AF89" s="722"/>
    </row>
    <row r="90" spans="1:32" s="294" customFormat="1" ht="11.25" customHeight="1">
      <c r="A90" s="859"/>
      <c r="B90" s="2640"/>
      <c r="C90" s="1539" t="s">
        <v>209</v>
      </c>
      <c r="D90" s="1538" t="s">
        <v>614</v>
      </c>
      <c r="E90" s="671"/>
      <c r="F90" s="1538"/>
      <c r="G90" s="374"/>
      <c r="H90" s="374"/>
      <c r="I90" s="374"/>
      <c r="J90" s="374"/>
      <c r="K90" s="717"/>
      <c r="L90" s="717"/>
      <c r="M90" s="717"/>
      <c r="N90" s="4477">
        <v>39</v>
      </c>
      <c r="O90" s="4478"/>
      <c r="P90" s="4478"/>
      <c r="Q90" s="4478"/>
      <c r="R90" s="4478"/>
      <c r="S90" s="4478"/>
      <c r="T90" s="4478"/>
      <c r="U90" s="4478"/>
      <c r="V90" s="4478"/>
      <c r="W90" s="4478"/>
      <c r="X90" s="4478"/>
      <c r="Y90" s="4478"/>
      <c r="Z90" s="4478"/>
      <c r="AA90" s="751"/>
      <c r="AB90" s="722"/>
      <c r="AC90" s="722"/>
      <c r="AD90" s="722"/>
      <c r="AE90" s="722"/>
      <c r="AF90" s="722"/>
    </row>
    <row r="91" spans="1:32" s="294" customFormat="1" ht="11.25" customHeight="1">
      <c r="A91" s="859"/>
      <c r="B91" s="2640"/>
      <c r="C91" s="1676"/>
      <c r="D91" s="1584" t="s">
        <v>615</v>
      </c>
      <c r="E91" s="671"/>
      <c r="F91" s="1584"/>
      <c r="G91" s="374"/>
      <c r="H91" s="374"/>
      <c r="I91" s="374"/>
      <c r="J91" s="374"/>
      <c r="K91" s="717"/>
      <c r="L91" s="717"/>
      <c r="M91" s="717"/>
      <c r="N91" s="4477"/>
      <c r="O91" s="4478"/>
      <c r="P91" s="4478"/>
      <c r="Q91" s="4478"/>
      <c r="R91" s="4478"/>
      <c r="S91" s="4478"/>
      <c r="T91" s="4478"/>
      <c r="U91" s="4478"/>
      <c r="V91" s="4478"/>
      <c r="W91" s="4478"/>
      <c r="X91" s="4478"/>
      <c r="Y91" s="4478"/>
      <c r="Z91" s="4478"/>
      <c r="AA91" s="751"/>
      <c r="AB91" s="722"/>
      <c r="AC91" s="722"/>
      <c r="AD91" s="722"/>
      <c r="AE91" s="722"/>
      <c r="AF91" s="722"/>
    </row>
    <row r="92" spans="1:32" s="294" customFormat="1" ht="11.25" customHeight="1">
      <c r="A92" s="859"/>
      <c r="B92" s="2640"/>
      <c r="C92" s="1539"/>
      <c r="D92" s="1584"/>
      <c r="E92" s="671"/>
      <c r="F92" s="1584"/>
      <c r="G92" s="374"/>
      <c r="H92" s="374"/>
      <c r="I92" s="374"/>
      <c r="J92" s="374"/>
      <c r="K92" s="717"/>
      <c r="L92" s="717"/>
      <c r="M92" s="717"/>
      <c r="N92" s="2502"/>
      <c r="O92" s="2497"/>
      <c r="P92" s="2497"/>
      <c r="Q92" s="2497"/>
      <c r="R92" s="2497"/>
      <c r="S92" s="2497"/>
      <c r="T92" s="2497"/>
      <c r="U92" s="2497"/>
      <c r="V92" s="2497"/>
      <c r="W92" s="2497"/>
      <c r="X92" s="2497"/>
      <c r="Y92" s="2497"/>
      <c r="Z92" s="2497"/>
      <c r="AA92" s="751"/>
      <c r="AB92" s="722"/>
      <c r="AC92" s="722"/>
      <c r="AD92" s="722"/>
      <c r="AE92" s="722"/>
      <c r="AF92" s="722"/>
    </row>
    <row r="93" spans="1:32" s="294" customFormat="1" ht="11.25" customHeight="1">
      <c r="A93" s="859"/>
      <c r="B93" s="2640"/>
      <c r="C93" s="1539" t="s">
        <v>217</v>
      </c>
      <c r="D93" s="1538" t="s">
        <v>339</v>
      </c>
      <c r="E93" s="671"/>
      <c r="F93" s="1538"/>
      <c r="G93" s="374"/>
      <c r="H93" s="374"/>
      <c r="I93" s="374"/>
      <c r="J93" s="374"/>
      <c r="K93" s="717"/>
      <c r="L93" s="717"/>
      <c r="M93" s="717"/>
      <c r="N93" s="4477">
        <v>61</v>
      </c>
      <c r="O93" s="4478"/>
      <c r="P93" s="4478"/>
      <c r="Q93" s="4478"/>
      <c r="R93" s="4478"/>
      <c r="S93" s="4478"/>
      <c r="T93" s="4478"/>
      <c r="U93" s="4478"/>
      <c r="V93" s="4478"/>
      <c r="W93" s="4478"/>
      <c r="X93" s="4478"/>
      <c r="Y93" s="4478"/>
      <c r="Z93" s="4478"/>
      <c r="AA93" s="751"/>
      <c r="AB93" s="722"/>
      <c r="AC93" s="722"/>
      <c r="AD93" s="722"/>
      <c r="AE93" s="722"/>
      <c r="AF93" s="722"/>
    </row>
    <row r="94" spans="1:32" s="294" customFormat="1" ht="11.25" customHeight="1">
      <c r="A94" s="859"/>
      <c r="B94" s="2640"/>
      <c r="C94" s="1676"/>
      <c r="D94" s="1584" t="s">
        <v>340</v>
      </c>
      <c r="E94" s="671"/>
      <c r="F94" s="1584"/>
      <c r="G94" s="374"/>
      <c r="H94" s="374"/>
      <c r="I94" s="374"/>
      <c r="J94" s="374"/>
      <c r="K94" s="717"/>
      <c r="L94" s="717"/>
      <c r="M94" s="717"/>
      <c r="N94" s="4477"/>
      <c r="O94" s="4478"/>
      <c r="P94" s="4478"/>
      <c r="Q94" s="4478"/>
      <c r="R94" s="4478"/>
      <c r="S94" s="4478"/>
      <c r="T94" s="4478"/>
      <c r="U94" s="4478"/>
      <c r="V94" s="4478"/>
      <c r="W94" s="4478"/>
      <c r="X94" s="4478"/>
      <c r="Y94" s="4478"/>
      <c r="Z94" s="4478"/>
      <c r="AA94" s="751"/>
      <c r="AB94" s="722"/>
      <c r="AC94" s="722"/>
      <c r="AD94" s="722"/>
      <c r="AE94" s="722"/>
      <c r="AF94" s="722"/>
    </row>
    <row r="95" spans="1:32" s="294" customFormat="1" ht="11.25" customHeight="1">
      <c r="A95" s="859"/>
      <c r="B95" s="2640"/>
      <c r="C95" s="1539"/>
      <c r="D95" s="1584"/>
      <c r="E95" s="671"/>
      <c r="F95" s="1584"/>
      <c r="G95" s="374"/>
      <c r="H95" s="374"/>
      <c r="I95" s="374"/>
      <c r="J95" s="374"/>
      <c r="K95" s="717"/>
      <c r="L95" s="717"/>
      <c r="M95" s="717"/>
      <c r="N95" s="2502"/>
      <c r="O95" s="2497"/>
      <c r="P95" s="2497"/>
      <c r="Q95" s="2497"/>
      <c r="R95" s="2497"/>
      <c r="S95" s="2497"/>
      <c r="T95" s="2497"/>
      <c r="U95" s="2497"/>
      <c r="V95" s="2497"/>
      <c r="W95" s="2497"/>
      <c r="X95" s="2497"/>
      <c r="Y95" s="2497"/>
      <c r="Z95" s="2497"/>
      <c r="AA95" s="751"/>
      <c r="AB95" s="722"/>
      <c r="AC95" s="722"/>
      <c r="AD95" s="722"/>
      <c r="AE95" s="722"/>
      <c r="AF95" s="722"/>
    </row>
    <row r="96" spans="1:32" s="294" customFormat="1" ht="11.25" customHeight="1">
      <c r="A96" s="859"/>
      <c r="B96" s="2640"/>
      <c r="C96" s="1539" t="s">
        <v>220</v>
      </c>
      <c r="D96" s="1538" t="s">
        <v>616</v>
      </c>
      <c r="E96" s="671"/>
      <c r="F96" s="1538"/>
      <c r="G96" s="374"/>
      <c r="H96" s="374"/>
      <c r="I96" s="374"/>
      <c r="J96" s="374"/>
      <c r="K96" s="717"/>
      <c r="L96" s="717"/>
      <c r="M96" s="717"/>
      <c r="N96" s="4477">
        <v>62</v>
      </c>
      <c r="O96" s="4478"/>
      <c r="P96" s="4478"/>
      <c r="Q96" s="4478"/>
      <c r="R96" s="4478"/>
      <c r="S96" s="4478"/>
      <c r="T96" s="4478"/>
      <c r="U96" s="4478"/>
      <c r="V96" s="4478"/>
      <c r="W96" s="4478"/>
      <c r="X96" s="4478"/>
      <c r="Y96" s="4478"/>
      <c r="Z96" s="4478"/>
      <c r="AA96" s="751"/>
      <c r="AB96" s="722"/>
      <c r="AC96" s="722"/>
      <c r="AD96" s="722"/>
      <c r="AE96" s="722"/>
      <c r="AF96" s="722"/>
    </row>
    <row r="97" spans="1:32" s="294" customFormat="1" ht="11.25" customHeight="1">
      <c r="A97" s="859"/>
      <c r="B97" s="2640"/>
      <c r="C97" s="1676"/>
      <c r="D97" s="1584" t="s">
        <v>617</v>
      </c>
      <c r="E97" s="671"/>
      <c r="F97" s="1584"/>
      <c r="G97" s="374"/>
      <c r="H97" s="374"/>
      <c r="I97" s="374"/>
      <c r="J97" s="374"/>
      <c r="K97" s="717"/>
      <c r="L97" s="717"/>
      <c r="M97" s="717"/>
      <c r="N97" s="4477"/>
      <c r="O97" s="4478"/>
      <c r="P97" s="4478"/>
      <c r="Q97" s="4478"/>
      <c r="R97" s="4478"/>
      <c r="S97" s="4478"/>
      <c r="T97" s="4478"/>
      <c r="U97" s="4478"/>
      <c r="V97" s="4478"/>
      <c r="W97" s="4478"/>
      <c r="X97" s="4478"/>
      <c r="Y97" s="4478"/>
      <c r="Z97" s="4478"/>
      <c r="AA97" s="751"/>
      <c r="AB97" s="722"/>
      <c r="AC97" s="722"/>
      <c r="AD97" s="722"/>
      <c r="AE97" s="722"/>
      <c r="AF97" s="722"/>
    </row>
    <row r="98" spans="1:32" s="294" customFormat="1" ht="11.25" customHeight="1">
      <c r="A98" s="859"/>
      <c r="B98" s="2640"/>
      <c r="C98" s="1539"/>
      <c r="D98" s="1584"/>
      <c r="E98" s="671"/>
      <c r="F98" s="1584"/>
      <c r="G98" s="374"/>
      <c r="H98" s="374"/>
      <c r="I98" s="374"/>
      <c r="J98" s="374"/>
      <c r="K98" s="717"/>
      <c r="L98" s="717"/>
      <c r="M98" s="717"/>
      <c r="N98" s="2502"/>
      <c r="O98" s="2497"/>
      <c r="P98" s="2497"/>
      <c r="Q98" s="2497"/>
      <c r="R98" s="2497"/>
      <c r="S98" s="2497"/>
      <c r="T98" s="2497"/>
      <c r="U98" s="2497"/>
      <c r="V98" s="2497"/>
      <c r="W98" s="2497"/>
      <c r="X98" s="2497"/>
      <c r="Y98" s="2497"/>
      <c r="Z98" s="2497"/>
      <c r="AA98" s="751"/>
      <c r="AB98" s="722"/>
      <c r="AC98" s="722"/>
      <c r="AD98" s="722"/>
      <c r="AE98" s="722"/>
      <c r="AF98" s="722"/>
    </row>
    <row r="99" spans="1:32" s="294" customFormat="1" ht="11.25" customHeight="1">
      <c r="A99" s="859"/>
      <c r="B99" s="2640"/>
      <c r="C99" s="1539" t="s">
        <v>223</v>
      </c>
      <c r="D99" s="1538" t="s">
        <v>367</v>
      </c>
      <c r="E99" s="671"/>
      <c r="F99" s="1584"/>
      <c r="G99" s="374"/>
      <c r="H99" s="374"/>
      <c r="I99" s="374"/>
      <c r="J99" s="374"/>
      <c r="K99" s="717"/>
      <c r="L99" s="717"/>
      <c r="M99" s="717"/>
      <c r="N99" s="4468">
        <v>13</v>
      </c>
      <c r="O99" s="4485"/>
      <c r="P99" s="4486"/>
      <c r="Q99" s="4486"/>
      <c r="R99" s="4486"/>
      <c r="S99" s="4486"/>
      <c r="T99" s="4486"/>
      <c r="U99" s="4486"/>
      <c r="V99" s="4486"/>
      <c r="W99" s="4486"/>
      <c r="X99" s="4486"/>
      <c r="Y99" s="4486"/>
      <c r="Z99" s="4487"/>
      <c r="AA99" s="751"/>
      <c r="AB99" s="722"/>
      <c r="AC99" s="722"/>
      <c r="AD99" s="722"/>
      <c r="AE99" s="722"/>
      <c r="AF99" s="722"/>
    </row>
    <row r="100" spans="1:32" s="294" customFormat="1" ht="11.25" customHeight="1">
      <c r="A100" s="859"/>
      <c r="B100" s="2640"/>
      <c r="C100" s="1539"/>
      <c r="D100" s="1584" t="s">
        <v>372</v>
      </c>
      <c r="E100" s="671"/>
      <c r="F100" s="1584"/>
      <c r="G100" s="374"/>
      <c r="H100" s="374"/>
      <c r="I100" s="374"/>
      <c r="J100" s="374"/>
      <c r="K100" s="717"/>
      <c r="L100" s="717"/>
      <c r="M100" s="717"/>
      <c r="N100" s="4468"/>
      <c r="O100" s="4488"/>
      <c r="P100" s="4489"/>
      <c r="Q100" s="4489"/>
      <c r="R100" s="4489"/>
      <c r="S100" s="4489"/>
      <c r="T100" s="4489"/>
      <c r="U100" s="4489"/>
      <c r="V100" s="4489"/>
      <c r="W100" s="4489"/>
      <c r="X100" s="4489"/>
      <c r="Y100" s="4489"/>
      <c r="Z100" s="4490"/>
      <c r="AA100" s="751"/>
      <c r="AB100" s="722"/>
      <c r="AC100" s="722"/>
      <c r="AD100" s="722"/>
      <c r="AE100" s="722"/>
      <c r="AF100" s="722"/>
    </row>
    <row r="101" spans="1:32" s="294" customFormat="1" ht="11.25" customHeight="1">
      <c r="A101" s="859"/>
      <c r="B101" s="2640"/>
      <c r="C101" s="1539"/>
      <c r="D101" s="1584"/>
      <c r="E101" s="671"/>
      <c r="F101" s="1584"/>
      <c r="G101" s="374"/>
      <c r="H101" s="374"/>
      <c r="I101" s="374"/>
      <c r="J101" s="374"/>
      <c r="K101" s="717"/>
      <c r="L101" s="717"/>
      <c r="M101" s="717"/>
      <c r="N101" s="2502"/>
      <c r="O101" s="2497"/>
      <c r="P101" s="2497"/>
      <c r="Q101" s="2497"/>
      <c r="R101" s="2497"/>
      <c r="S101" s="2497"/>
      <c r="T101" s="2497"/>
      <c r="U101" s="2497"/>
      <c r="V101" s="2497"/>
      <c r="W101" s="2497"/>
      <c r="X101" s="2497"/>
      <c r="Y101" s="2497"/>
      <c r="Z101" s="2497"/>
      <c r="AA101" s="751"/>
      <c r="AB101" s="722"/>
      <c r="AC101" s="722"/>
      <c r="AD101" s="722"/>
      <c r="AE101" s="722"/>
      <c r="AF101" s="722"/>
    </row>
    <row r="102" spans="1:32" s="294" customFormat="1" ht="11.25" customHeight="1">
      <c r="A102" s="859"/>
      <c r="B102" s="2640"/>
      <c r="C102" s="1539"/>
      <c r="D102" s="1584"/>
      <c r="E102" s="671"/>
      <c r="F102" s="1584"/>
      <c r="G102" s="374"/>
      <c r="H102" s="374"/>
      <c r="I102" s="374"/>
      <c r="J102" s="374"/>
      <c r="K102" s="717"/>
      <c r="L102" s="717"/>
      <c r="M102" s="717"/>
      <c r="N102" s="2502"/>
      <c r="O102" s="2497"/>
      <c r="P102" s="2497"/>
      <c r="Q102" s="2497"/>
      <c r="R102" s="2497"/>
      <c r="S102" s="2497"/>
      <c r="T102" s="2497"/>
      <c r="U102" s="2497"/>
      <c r="V102" s="2497"/>
      <c r="W102" s="2497"/>
      <c r="X102" s="2497"/>
      <c r="Y102" s="2497"/>
      <c r="Z102" s="2497"/>
      <c r="AA102" s="751"/>
      <c r="AB102" s="722"/>
      <c r="AC102" s="722"/>
      <c r="AD102" s="722"/>
      <c r="AE102" s="722"/>
      <c r="AF102" s="722"/>
    </row>
    <row r="103" spans="1:32" s="294" customFormat="1" ht="11.25" customHeight="1">
      <c r="A103" s="859"/>
      <c r="B103" s="2640"/>
      <c r="C103" s="1539"/>
      <c r="D103" s="1584"/>
      <c r="E103" s="671"/>
      <c r="F103" s="1584"/>
      <c r="G103" s="374"/>
      <c r="H103" s="374"/>
      <c r="I103" s="374"/>
      <c r="J103" s="374"/>
      <c r="K103" s="717"/>
      <c r="L103" s="717"/>
      <c r="M103" s="717"/>
      <c r="N103" s="2502"/>
      <c r="O103" s="2497"/>
      <c r="P103" s="2497"/>
      <c r="Q103" s="2497"/>
      <c r="R103" s="2497"/>
      <c r="S103" s="2497"/>
      <c r="T103" s="2497"/>
      <c r="U103" s="2497"/>
      <c r="V103" s="2497"/>
      <c r="W103" s="2497"/>
      <c r="X103" s="2497"/>
      <c r="Y103" s="2497"/>
      <c r="Z103" s="2497"/>
      <c r="AA103" s="751"/>
      <c r="AB103" s="722"/>
      <c r="AC103" s="722"/>
      <c r="AD103" s="722"/>
      <c r="AE103" s="722"/>
      <c r="AF103" s="722"/>
    </row>
    <row r="104" spans="1:32" s="294" customFormat="1" ht="11.25" customHeight="1">
      <c r="A104" s="859"/>
      <c r="B104" s="2640"/>
      <c r="C104" s="1539"/>
      <c r="D104" s="1584"/>
      <c r="E104" s="671"/>
      <c r="F104" s="1584"/>
      <c r="G104" s="374"/>
      <c r="H104" s="374"/>
      <c r="I104" s="374"/>
      <c r="J104" s="374"/>
      <c r="K104" s="717"/>
      <c r="L104" s="717"/>
      <c r="M104" s="717"/>
      <c r="N104" s="2502"/>
      <c r="O104" s="2497"/>
      <c r="P104" s="2497"/>
      <c r="Q104" s="2497"/>
      <c r="R104" s="2497"/>
      <c r="S104" s="2497"/>
      <c r="T104" s="2497"/>
      <c r="U104" s="2497"/>
      <c r="V104" s="2497"/>
      <c r="W104" s="2497"/>
      <c r="X104" s="2497"/>
      <c r="Y104" s="2497"/>
      <c r="Z104" s="2497"/>
      <c r="AA104" s="751"/>
      <c r="AB104" s="722"/>
      <c r="AC104" s="722"/>
      <c r="AD104" s="722"/>
      <c r="AE104" s="722"/>
      <c r="AF104" s="722"/>
    </row>
    <row r="105" spans="1:32" s="294" customFormat="1" ht="11.25" customHeight="1">
      <c r="A105" s="859"/>
      <c r="B105" s="2640"/>
      <c r="C105" s="1539"/>
      <c r="D105" s="1584"/>
      <c r="E105" s="671"/>
      <c r="F105" s="1584"/>
      <c r="G105" s="374"/>
      <c r="H105" s="374"/>
      <c r="I105" s="374"/>
      <c r="J105" s="374"/>
      <c r="K105" s="717"/>
      <c r="L105" s="717"/>
      <c r="M105" s="717"/>
      <c r="N105" s="2502"/>
      <c r="O105" s="2497"/>
      <c r="P105" s="2497"/>
      <c r="Q105" s="2497"/>
      <c r="R105" s="2497"/>
      <c r="S105" s="2497"/>
      <c r="T105" s="2497"/>
      <c r="U105" s="2497"/>
      <c r="V105" s="2497"/>
      <c r="W105" s="2497"/>
      <c r="X105" s="2497"/>
      <c r="Y105" s="2497"/>
      <c r="Z105" s="2497"/>
      <c r="AA105" s="751"/>
      <c r="AB105" s="722"/>
      <c r="AC105" s="722"/>
      <c r="AD105" s="722"/>
      <c r="AE105" s="722"/>
      <c r="AF105" s="722"/>
    </row>
    <row r="106" spans="1:32" s="294" customFormat="1" ht="11.25" customHeight="1">
      <c r="A106" s="859"/>
      <c r="B106" s="2640"/>
      <c r="C106" s="1539"/>
      <c r="D106" s="1584"/>
      <c r="E106" s="671"/>
      <c r="F106" s="1584"/>
      <c r="G106" s="374"/>
      <c r="H106" s="374"/>
      <c r="I106" s="374"/>
      <c r="J106" s="374"/>
      <c r="K106" s="717"/>
      <c r="L106" s="717"/>
      <c r="M106" s="717"/>
      <c r="N106" s="2502"/>
      <c r="O106" s="2497"/>
      <c r="P106" s="2497"/>
      <c r="Q106" s="2497"/>
      <c r="R106" s="2497"/>
      <c r="S106" s="2497"/>
      <c r="T106" s="2497"/>
      <c r="U106" s="2497"/>
      <c r="V106" s="2497"/>
      <c r="W106" s="2497"/>
      <c r="X106" s="2497"/>
      <c r="Y106" s="2497"/>
      <c r="Z106" s="2497"/>
      <c r="AA106" s="751"/>
      <c r="AB106" s="722"/>
      <c r="AC106" s="722"/>
      <c r="AD106" s="722"/>
      <c r="AE106" s="722"/>
      <c r="AF106" s="722"/>
    </row>
    <row r="107" spans="1:32" s="294" customFormat="1" ht="11.25" customHeight="1">
      <c r="A107" s="859"/>
      <c r="B107" s="2640"/>
      <c r="C107" s="1539"/>
      <c r="D107" s="1584"/>
      <c r="E107" s="671"/>
      <c r="F107" s="1584"/>
      <c r="G107" s="374"/>
      <c r="H107" s="374"/>
      <c r="I107" s="374"/>
      <c r="J107" s="374"/>
      <c r="K107" s="717"/>
      <c r="L107" s="717"/>
      <c r="M107" s="717"/>
      <c r="N107" s="2502"/>
      <c r="O107" s="2497"/>
      <c r="P107" s="2497"/>
      <c r="Q107" s="2497"/>
      <c r="R107" s="2497"/>
      <c r="S107" s="2497"/>
      <c r="T107" s="2497"/>
      <c r="U107" s="2497"/>
      <c r="V107" s="2497"/>
      <c r="W107" s="2497"/>
      <c r="X107" s="2497"/>
      <c r="Y107" s="2497"/>
      <c r="Z107" s="2497"/>
      <c r="AA107" s="751"/>
      <c r="AB107" s="722"/>
      <c r="AC107" s="722"/>
      <c r="AD107" s="722"/>
      <c r="AE107" s="722"/>
      <c r="AF107" s="722"/>
    </row>
    <row r="108" spans="1:32" s="294" customFormat="1" ht="11.25" customHeight="1">
      <c r="A108" s="859"/>
      <c r="B108" s="2640"/>
      <c r="C108" s="1539"/>
      <c r="D108" s="1584"/>
      <c r="E108" s="671"/>
      <c r="F108" s="1584"/>
      <c r="G108" s="374"/>
      <c r="H108" s="374"/>
      <c r="I108" s="374"/>
      <c r="J108" s="374"/>
      <c r="K108" s="717"/>
      <c r="L108" s="717"/>
      <c r="M108" s="717"/>
      <c r="N108" s="2502"/>
      <c r="O108" s="2497"/>
      <c r="P108" s="2497"/>
      <c r="Q108" s="2497"/>
      <c r="R108" s="2497"/>
      <c r="S108" s="2497"/>
      <c r="T108" s="2497"/>
      <c r="U108" s="2497"/>
      <c r="V108" s="2497"/>
      <c r="W108" s="2497"/>
      <c r="X108" s="2497"/>
      <c r="Y108" s="2497"/>
      <c r="Z108" s="2497"/>
      <c r="AA108" s="751"/>
      <c r="AB108" s="722"/>
      <c r="AC108" s="722"/>
      <c r="AD108" s="722"/>
      <c r="AE108" s="722"/>
      <c r="AF108" s="722"/>
    </row>
    <row r="109" spans="1:32" s="294" customFormat="1" ht="11.25" customHeight="1">
      <c r="A109" s="859"/>
      <c r="B109" s="2640"/>
      <c r="C109" s="1539"/>
      <c r="D109" s="1584"/>
      <c r="E109" s="671"/>
      <c r="F109" s="1584"/>
      <c r="G109" s="374"/>
      <c r="H109" s="374"/>
      <c r="I109" s="374"/>
      <c r="J109" s="374"/>
      <c r="K109" s="717"/>
      <c r="L109" s="717"/>
      <c r="M109" s="717"/>
      <c r="N109" s="2502"/>
      <c r="O109" s="2497"/>
      <c r="P109" s="2497"/>
      <c r="Q109" s="2497"/>
      <c r="R109" s="2497"/>
      <c r="S109" s="2497"/>
      <c r="T109" s="2497"/>
      <c r="U109" s="2497"/>
      <c r="V109" s="2497"/>
      <c r="W109" s="2497"/>
      <c r="X109" s="2497"/>
      <c r="Y109" s="2497"/>
      <c r="Z109" s="2497"/>
      <c r="AA109" s="751"/>
      <c r="AB109" s="722"/>
      <c r="AC109" s="722"/>
      <c r="AD109" s="722"/>
      <c r="AE109" s="722"/>
      <c r="AF109" s="722"/>
    </row>
    <row r="110" spans="1:32" s="294" customFormat="1" ht="11.25" customHeight="1">
      <c r="A110" s="4491">
        <v>17</v>
      </c>
      <c r="B110" s="4492"/>
      <c r="C110" s="4492"/>
      <c r="D110" s="4492"/>
      <c r="E110" s="4492"/>
      <c r="F110" s="4492"/>
      <c r="G110" s="4492"/>
      <c r="H110" s="4492"/>
      <c r="I110" s="4492"/>
      <c r="J110" s="4492"/>
      <c r="K110" s="4492"/>
      <c r="L110" s="4492"/>
      <c r="M110" s="4492"/>
      <c r="N110" s="4492"/>
      <c r="O110" s="4492"/>
      <c r="P110" s="4492"/>
      <c r="Q110" s="4492"/>
      <c r="R110" s="4492"/>
      <c r="S110" s="4492"/>
      <c r="T110" s="4492"/>
      <c r="U110" s="4492"/>
      <c r="V110" s="4492"/>
      <c r="W110" s="4492"/>
      <c r="X110" s="4492"/>
      <c r="Y110" s="4492"/>
      <c r="Z110" s="4492"/>
      <c r="AA110" s="4493"/>
      <c r="AB110" s="722"/>
      <c r="AC110" s="722"/>
      <c r="AD110" s="722"/>
      <c r="AE110" s="722"/>
      <c r="AF110" s="722"/>
    </row>
    <row r="111" spans="1:32" s="294" customFormat="1" ht="11.25" customHeight="1">
      <c r="A111" s="859"/>
      <c r="B111" s="2640"/>
      <c r="C111" s="1539"/>
      <c r="D111" s="1584"/>
      <c r="E111" s="671"/>
      <c r="F111" s="1584"/>
      <c r="G111" s="374"/>
      <c r="H111" s="374"/>
      <c r="I111" s="374"/>
      <c r="J111" s="374"/>
      <c r="K111" s="717"/>
      <c r="L111" s="717"/>
      <c r="M111" s="717"/>
      <c r="N111" s="2502"/>
      <c r="O111" s="2497"/>
      <c r="P111" s="2497"/>
      <c r="Q111" s="2497"/>
      <c r="R111" s="2497"/>
      <c r="S111" s="2497"/>
      <c r="T111" s="2497"/>
      <c r="U111" s="2497"/>
      <c r="V111" s="2497"/>
      <c r="W111" s="2497"/>
      <c r="X111" s="2497"/>
      <c r="Y111" s="2497"/>
      <c r="Z111" s="2497"/>
      <c r="AA111" s="751"/>
      <c r="AB111" s="722"/>
      <c r="AC111" s="722"/>
      <c r="AD111" s="722"/>
      <c r="AE111" s="722"/>
      <c r="AF111" s="722"/>
    </row>
    <row r="112" spans="1:32" s="294" customFormat="1" ht="11.25" customHeight="1">
      <c r="A112" s="859"/>
      <c r="B112" s="2640"/>
      <c r="C112" s="1539"/>
      <c r="D112" s="1584"/>
      <c r="E112" s="671"/>
      <c r="F112" s="1584"/>
      <c r="G112" s="374"/>
      <c r="H112" s="374"/>
      <c r="I112" s="374"/>
      <c r="J112" s="374"/>
      <c r="K112" s="717"/>
      <c r="L112" s="717"/>
      <c r="M112" s="717"/>
      <c r="N112" s="2502"/>
      <c r="O112" s="2497"/>
      <c r="P112" s="2497"/>
      <c r="Q112" s="2497"/>
      <c r="R112" s="2497"/>
      <c r="S112" s="2497"/>
      <c r="T112" s="2497"/>
      <c r="U112" s="2497"/>
      <c r="V112" s="2497"/>
      <c r="W112" s="2497"/>
      <c r="X112" s="2497"/>
      <c r="Y112" s="2497"/>
      <c r="Z112" s="2497"/>
      <c r="AA112" s="751"/>
      <c r="AB112" s="722"/>
      <c r="AC112" s="722"/>
      <c r="AD112" s="722"/>
      <c r="AE112" s="722"/>
      <c r="AF112" s="722"/>
    </row>
    <row r="113" spans="1:32" s="294" customFormat="1" ht="11.25" customHeight="1">
      <c r="A113" s="859"/>
      <c r="B113" s="2640"/>
      <c r="C113" s="1539"/>
      <c r="D113" s="1584"/>
      <c r="E113" s="852" t="s">
        <v>618</v>
      </c>
      <c r="F113" s="1584"/>
      <c r="G113" s="374"/>
      <c r="H113" s="374"/>
      <c r="I113" s="374"/>
      <c r="J113" s="374"/>
      <c r="K113" s="717"/>
      <c r="L113" s="717"/>
      <c r="M113" s="717"/>
      <c r="N113" s="2502"/>
      <c r="O113" s="2497"/>
      <c r="P113" s="2497"/>
      <c r="Q113" s="2497"/>
      <c r="R113" s="2497"/>
      <c r="S113" s="2497"/>
      <c r="T113" s="2497"/>
      <c r="U113" s="2497"/>
      <c r="V113" s="2497"/>
      <c r="W113" s="2497"/>
      <c r="X113" s="2497"/>
      <c r="Y113" s="2497"/>
      <c r="Z113" s="2497"/>
      <c r="AA113" s="751"/>
      <c r="AB113" s="722"/>
      <c r="AC113" s="722"/>
      <c r="AD113" s="722"/>
      <c r="AE113" s="722"/>
      <c r="AF113" s="722"/>
    </row>
    <row r="114" spans="1:32" s="294" customFormat="1" ht="11.25" customHeight="1">
      <c r="A114" s="859"/>
      <c r="B114" s="2640"/>
      <c r="C114" s="1539"/>
      <c r="D114" s="1584"/>
      <c r="E114" s="163" t="s">
        <v>619</v>
      </c>
      <c r="F114" s="1584"/>
      <c r="G114" s="374"/>
      <c r="H114" s="374"/>
      <c r="I114" s="374"/>
      <c r="J114" s="374"/>
      <c r="K114" s="717"/>
      <c r="L114" s="717"/>
      <c r="M114" s="717"/>
      <c r="N114" s="2502"/>
      <c r="O114" s="2497"/>
      <c r="P114" s="2497"/>
      <c r="Q114" s="2497"/>
      <c r="R114" s="2497"/>
      <c r="S114" s="2497"/>
      <c r="T114" s="2497"/>
      <c r="U114" s="2497"/>
      <c r="V114" s="2497"/>
      <c r="W114" s="2497"/>
      <c r="X114" s="2497"/>
      <c r="Y114" s="2497"/>
      <c r="Z114" s="2497"/>
      <c r="AA114" s="751"/>
      <c r="AB114" s="722"/>
      <c r="AC114" s="722"/>
      <c r="AD114" s="722"/>
      <c r="AE114" s="722"/>
      <c r="AF114" s="722"/>
    </row>
    <row r="115" spans="1:32" s="294" customFormat="1" ht="11.25" customHeight="1">
      <c r="A115" s="859"/>
      <c r="B115" s="2640"/>
      <c r="C115" s="1539"/>
      <c r="D115" s="1584"/>
      <c r="E115" s="671"/>
      <c r="F115" s="1584"/>
      <c r="G115" s="374"/>
      <c r="H115" s="374"/>
      <c r="I115" s="374"/>
      <c r="J115" s="374"/>
      <c r="K115" s="717"/>
      <c r="L115" s="717"/>
      <c r="M115" s="717"/>
      <c r="N115" s="2502"/>
      <c r="O115" s="2497"/>
      <c r="P115" s="2497"/>
      <c r="Q115" s="2497"/>
      <c r="R115" s="2497"/>
      <c r="S115" s="2497"/>
      <c r="T115" s="2497"/>
      <c r="U115" s="2497"/>
      <c r="V115" s="2497"/>
      <c r="W115" s="2497"/>
      <c r="X115" s="2497"/>
      <c r="Y115" s="2497"/>
      <c r="Z115" s="2497"/>
      <c r="AA115" s="751"/>
      <c r="AB115" s="722"/>
      <c r="AC115" s="722"/>
      <c r="AD115" s="722"/>
      <c r="AE115" s="722"/>
      <c r="AF115" s="722"/>
    </row>
    <row r="116" spans="1:32" s="294" customFormat="1" ht="11.25" customHeight="1">
      <c r="A116" s="859"/>
      <c r="B116" s="2640"/>
      <c r="C116" s="1539"/>
      <c r="D116" s="1584"/>
      <c r="E116" s="671"/>
      <c r="F116" s="1584"/>
      <c r="G116" s="374"/>
      <c r="H116" s="374"/>
      <c r="I116" s="374"/>
      <c r="J116" s="374"/>
      <c r="K116" s="717"/>
      <c r="L116" s="717"/>
      <c r="M116" s="717"/>
      <c r="N116" s="2502"/>
      <c r="O116" s="2497"/>
      <c r="P116" s="2497"/>
      <c r="Q116" s="2497"/>
      <c r="R116" s="2497"/>
      <c r="S116" s="2497"/>
      <c r="T116" s="2497"/>
      <c r="U116" s="2497"/>
      <c r="V116" s="2497"/>
      <c r="W116" s="2497"/>
      <c r="X116" s="2497"/>
      <c r="Y116" s="2497"/>
      <c r="Z116" s="2497"/>
      <c r="AA116" s="751"/>
      <c r="AB116" s="722"/>
      <c r="AC116" s="722"/>
      <c r="AD116" s="722"/>
      <c r="AE116" s="722"/>
      <c r="AF116" s="722"/>
    </row>
    <row r="117" spans="1:32" s="294" customFormat="1" ht="11.25" customHeight="1">
      <c r="A117" s="859"/>
      <c r="B117" s="2640"/>
      <c r="C117" s="1539"/>
      <c r="D117" s="1584"/>
      <c r="E117" s="671"/>
      <c r="F117" s="1584"/>
      <c r="G117" s="374"/>
      <c r="H117" s="374"/>
      <c r="I117" s="374"/>
      <c r="J117" s="374"/>
      <c r="K117" s="717"/>
      <c r="L117" s="717"/>
      <c r="M117" s="717"/>
      <c r="N117" s="2502"/>
      <c r="O117" s="2497"/>
      <c r="P117" s="2497"/>
      <c r="Q117" s="2497"/>
      <c r="R117" s="2497"/>
      <c r="S117" s="2497"/>
      <c r="T117" s="2497"/>
      <c r="U117" s="2497"/>
      <c r="V117" s="2497"/>
      <c r="W117" s="2497"/>
      <c r="X117" s="2497"/>
      <c r="Y117" s="4469" t="s">
        <v>565</v>
      </c>
      <c r="Z117" s="4470"/>
      <c r="AA117" s="751"/>
      <c r="AB117" s="722"/>
      <c r="AC117" s="722"/>
      <c r="AD117" s="722"/>
      <c r="AE117" s="722"/>
      <c r="AF117" s="722"/>
    </row>
    <row r="118" spans="1:32" s="294" customFormat="1" ht="10.5" customHeight="1">
      <c r="A118" s="859"/>
      <c r="B118" s="1529">
        <v>8.9</v>
      </c>
      <c r="C118" s="1538" t="s">
        <v>620</v>
      </c>
      <c r="D118" s="1525"/>
      <c r="E118" s="374"/>
      <c r="F118" s="374"/>
      <c r="G118" s="374"/>
      <c r="H118" s="374"/>
      <c r="I118" s="374"/>
      <c r="J118" s="374"/>
      <c r="K118" s="717"/>
      <c r="L118" s="717"/>
      <c r="M118" s="717"/>
      <c r="N118" s="4471">
        <v>14</v>
      </c>
      <c r="O118" s="4494"/>
      <c r="P118" s="4495"/>
      <c r="Q118" s="4495"/>
      <c r="R118" s="4495"/>
      <c r="S118" s="4495"/>
      <c r="T118" s="4495"/>
      <c r="U118" s="4495"/>
      <c r="V118" s="4496"/>
      <c r="W118" s="4486"/>
      <c r="X118" s="4486"/>
      <c r="Y118" s="4486"/>
      <c r="Z118" s="4487"/>
      <c r="AA118" s="751"/>
      <c r="AB118" s="722"/>
      <c r="AC118" s="722"/>
      <c r="AD118" s="722"/>
      <c r="AE118" s="722"/>
      <c r="AF118" s="722"/>
    </row>
    <row r="119" spans="1:32" s="294" customFormat="1" ht="10.5" customHeight="1">
      <c r="A119" s="859"/>
      <c r="B119" s="706"/>
      <c r="C119" s="1525" t="s">
        <v>621</v>
      </c>
      <c r="D119" s="1525"/>
      <c r="E119" s="374"/>
      <c r="F119" s="374"/>
      <c r="G119" s="374"/>
      <c r="H119" s="374"/>
      <c r="I119" s="374"/>
      <c r="J119" s="374"/>
      <c r="K119" s="717"/>
      <c r="L119" s="717"/>
      <c r="M119" s="717"/>
      <c r="N119" s="4471"/>
      <c r="O119" s="4497"/>
      <c r="P119" s="4498"/>
      <c r="Q119" s="4498"/>
      <c r="R119" s="4498"/>
      <c r="S119" s="4498"/>
      <c r="T119" s="4498"/>
      <c r="U119" s="4498"/>
      <c r="V119" s="4489"/>
      <c r="W119" s="4489"/>
      <c r="X119" s="4489"/>
      <c r="Y119" s="4489"/>
      <c r="Z119" s="4490"/>
      <c r="AA119" s="751"/>
      <c r="AB119" s="722"/>
      <c r="AC119" s="722"/>
      <c r="AD119" s="722"/>
      <c r="AE119" s="722"/>
      <c r="AF119" s="722"/>
    </row>
    <row r="120" spans="1:32" s="294" customFormat="1" ht="10.5" customHeight="1">
      <c r="A120" s="859"/>
      <c r="B120" s="706"/>
      <c r="C120" s="1525"/>
      <c r="D120" s="1525"/>
      <c r="E120" s="374"/>
      <c r="F120" s="374"/>
      <c r="G120" s="374"/>
      <c r="H120" s="374"/>
      <c r="I120" s="374"/>
      <c r="J120" s="374"/>
      <c r="K120" s="717"/>
      <c r="L120" s="717"/>
      <c r="M120" s="717"/>
      <c r="N120" s="2502"/>
      <c r="O120" s="2497"/>
      <c r="P120" s="2497"/>
      <c r="Q120" s="2497"/>
      <c r="R120" s="2497"/>
      <c r="S120" s="2497"/>
      <c r="T120" s="2497"/>
      <c r="U120" s="2497"/>
      <c r="V120" s="2497"/>
      <c r="W120" s="2497"/>
      <c r="X120" s="2497"/>
      <c r="Y120" s="2497"/>
      <c r="Z120" s="2497"/>
      <c r="AA120" s="751"/>
      <c r="AB120" s="722"/>
      <c r="AC120" s="722"/>
      <c r="AD120" s="722"/>
      <c r="AE120" s="722"/>
      <c r="AF120" s="722"/>
    </row>
    <row r="121" spans="1:32" s="294" customFormat="1" ht="10.5" customHeight="1">
      <c r="A121" s="859"/>
      <c r="B121" s="3074" t="s">
        <v>622</v>
      </c>
      <c r="C121" s="1515" t="s">
        <v>623</v>
      </c>
      <c r="D121" s="1525"/>
      <c r="E121" s="374"/>
      <c r="F121" s="374"/>
      <c r="G121" s="374"/>
      <c r="H121" s="374"/>
      <c r="I121" s="374"/>
      <c r="J121" s="374"/>
      <c r="K121" s="717"/>
      <c r="L121" s="717"/>
      <c r="M121" s="717"/>
      <c r="AA121" s="751"/>
      <c r="AB121" s="722"/>
      <c r="AC121" s="722"/>
      <c r="AD121" s="722"/>
      <c r="AE121" s="722"/>
      <c r="AF121" s="722"/>
    </row>
    <row r="122" spans="1:32" s="294" customFormat="1" ht="10.5" customHeight="1">
      <c r="A122" s="859"/>
      <c r="B122" s="706"/>
      <c r="C122" s="1525" t="s">
        <v>624</v>
      </c>
      <c r="D122" s="1525"/>
      <c r="E122" s="374"/>
      <c r="F122" s="374"/>
      <c r="G122" s="374"/>
      <c r="H122" s="374"/>
      <c r="I122" s="374"/>
      <c r="J122" s="374"/>
      <c r="K122" s="717"/>
      <c r="L122" s="717"/>
      <c r="M122" s="717"/>
      <c r="AA122" s="751"/>
      <c r="AB122" s="722"/>
      <c r="AC122" s="722"/>
      <c r="AD122" s="722"/>
      <c r="AE122" s="722"/>
      <c r="AF122" s="722"/>
    </row>
    <row r="123" spans="1:32" s="294" customFormat="1" ht="10.5" customHeight="1">
      <c r="A123" s="859"/>
      <c r="B123" s="706"/>
      <c r="C123" s="1525"/>
      <c r="D123" s="1525"/>
      <c r="E123" s="374"/>
      <c r="F123" s="374"/>
      <c r="G123" s="374"/>
      <c r="H123" s="374"/>
      <c r="I123" s="374"/>
      <c r="J123" s="374"/>
      <c r="K123" s="717"/>
      <c r="L123" s="717"/>
      <c r="M123" s="717"/>
      <c r="N123" s="2502"/>
      <c r="O123" s="2497"/>
      <c r="P123" s="2497"/>
      <c r="Q123" s="2497"/>
      <c r="R123" s="2497"/>
      <c r="S123" s="2497"/>
      <c r="T123" s="2497"/>
      <c r="U123" s="2497"/>
      <c r="V123" s="2497"/>
      <c r="W123" s="2497"/>
      <c r="X123" s="2497"/>
      <c r="Y123" s="3075"/>
      <c r="Z123" s="3075"/>
      <c r="AA123" s="751"/>
      <c r="AB123" s="722"/>
      <c r="AC123" s="722"/>
      <c r="AD123" s="722"/>
      <c r="AE123" s="722"/>
      <c r="AF123" s="722"/>
    </row>
    <row r="124" spans="1:32" s="294" customFormat="1" ht="10.5" customHeight="1">
      <c r="A124" s="859"/>
      <c r="B124" s="1529"/>
      <c r="C124" s="1539" t="s">
        <v>180</v>
      </c>
      <c r="D124" s="1515" t="s">
        <v>625</v>
      </c>
      <c r="E124" s="374"/>
      <c r="F124" s="374"/>
      <c r="G124" s="374"/>
      <c r="H124" s="374"/>
      <c r="I124" s="374"/>
      <c r="J124" s="374"/>
      <c r="K124" s="717"/>
      <c r="L124" s="717"/>
      <c r="M124" s="717"/>
      <c r="N124" s="4471">
        <v>63</v>
      </c>
      <c r="O124" s="4494"/>
      <c r="P124" s="4495"/>
      <c r="Q124" s="4495"/>
      <c r="R124" s="4495"/>
      <c r="S124" s="4495"/>
      <c r="T124" s="4495"/>
      <c r="U124" s="4495"/>
      <c r="V124" s="4496"/>
      <c r="W124" s="4486"/>
      <c r="X124" s="4486"/>
      <c r="Y124" s="4486"/>
      <c r="Z124" s="4487"/>
      <c r="AA124" s="751"/>
      <c r="AB124" s="722"/>
      <c r="AC124" s="722"/>
      <c r="AD124" s="722"/>
      <c r="AE124" s="722"/>
      <c r="AF124" s="722"/>
    </row>
    <row r="125" spans="1:32" s="294" customFormat="1" ht="10.5" customHeight="1">
      <c r="A125" s="859"/>
      <c r="B125" s="706"/>
      <c r="C125" s="1525"/>
      <c r="D125" s="1525" t="s">
        <v>626</v>
      </c>
      <c r="E125" s="374"/>
      <c r="F125" s="374"/>
      <c r="G125" s="374"/>
      <c r="H125" s="374"/>
      <c r="I125" s="374"/>
      <c r="J125" s="374"/>
      <c r="K125" s="717"/>
      <c r="L125" s="717"/>
      <c r="M125" s="717"/>
      <c r="N125" s="4471"/>
      <c r="O125" s="4497"/>
      <c r="P125" s="4498"/>
      <c r="Q125" s="4498"/>
      <c r="R125" s="4498"/>
      <c r="S125" s="4498"/>
      <c r="T125" s="4498"/>
      <c r="U125" s="4498"/>
      <c r="V125" s="4489"/>
      <c r="W125" s="4489"/>
      <c r="X125" s="4489"/>
      <c r="Y125" s="4489"/>
      <c r="Z125" s="4490"/>
      <c r="AA125" s="751"/>
      <c r="AB125" s="722"/>
      <c r="AC125" s="722"/>
      <c r="AD125" s="722"/>
      <c r="AE125" s="722"/>
      <c r="AF125" s="722"/>
    </row>
    <row r="126" spans="1:32" s="294" customFormat="1" ht="10.5" customHeight="1">
      <c r="A126" s="859"/>
      <c r="B126" s="706"/>
      <c r="C126" s="1525"/>
      <c r="D126" s="1525"/>
      <c r="E126" s="374"/>
      <c r="F126" s="374"/>
      <c r="G126" s="374"/>
      <c r="H126" s="374"/>
      <c r="I126" s="374"/>
      <c r="J126" s="374"/>
      <c r="K126" s="717"/>
      <c r="L126" s="717"/>
      <c r="M126" s="717"/>
      <c r="N126" s="2502"/>
      <c r="O126" s="2497"/>
      <c r="P126" s="2497"/>
      <c r="Q126" s="2497"/>
      <c r="R126" s="2497"/>
      <c r="S126" s="2497"/>
      <c r="T126" s="2497"/>
      <c r="U126" s="2497"/>
      <c r="V126" s="2497"/>
      <c r="W126" s="2497"/>
      <c r="X126" s="2497"/>
      <c r="Y126" s="2497"/>
      <c r="Z126" s="2497"/>
      <c r="AA126" s="751"/>
      <c r="AB126" s="722"/>
      <c r="AC126" s="722"/>
      <c r="AD126" s="722"/>
      <c r="AE126" s="722"/>
      <c r="AF126" s="722"/>
    </row>
    <row r="127" spans="1:32" s="294" customFormat="1" ht="10.5" customHeight="1">
      <c r="A127" s="859"/>
      <c r="B127" s="706"/>
      <c r="C127" s="1525"/>
      <c r="D127" s="1539" t="s">
        <v>627</v>
      </c>
      <c r="E127" s="1515" t="s">
        <v>628</v>
      </c>
      <c r="F127" s="374"/>
      <c r="G127" s="374"/>
      <c r="H127" s="374"/>
      <c r="I127" s="374"/>
      <c r="J127" s="374"/>
      <c r="K127" s="4471">
        <v>64</v>
      </c>
      <c r="L127" s="4499"/>
      <c r="M127" s="4500"/>
      <c r="N127" s="4500"/>
      <c r="O127" s="4500"/>
      <c r="P127" s="4500"/>
      <c r="Q127" s="4500"/>
      <c r="R127" s="4500"/>
      <c r="S127" s="4500"/>
      <c r="T127" s="4500"/>
      <c r="U127" s="4500"/>
      <c r="V127" s="4500"/>
      <c r="W127" s="4501"/>
      <c r="AA127" s="751"/>
      <c r="AB127" s="722"/>
      <c r="AC127" s="722"/>
      <c r="AD127" s="722"/>
      <c r="AE127" s="722"/>
      <c r="AF127" s="722"/>
    </row>
    <row r="128" spans="1:32" s="294" customFormat="1" ht="10.5" customHeight="1">
      <c r="A128" s="859"/>
      <c r="B128" s="706"/>
      <c r="C128" s="1525"/>
      <c r="D128" s="1525"/>
      <c r="E128" s="1525" t="s">
        <v>629</v>
      </c>
      <c r="F128" s="374"/>
      <c r="G128" s="374"/>
      <c r="H128" s="374"/>
      <c r="I128" s="374"/>
      <c r="J128" s="374"/>
      <c r="K128" s="4471"/>
      <c r="L128" s="4502"/>
      <c r="M128" s="4503"/>
      <c r="N128" s="4503"/>
      <c r="O128" s="4503"/>
      <c r="P128" s="4503"/>
      <c r="Q128" s="4503"/>
      <c r="R128" s="4503"/>
      <c r="S128" s="4503"/>
      <c r="T128" s="4503"/>
      <c r="U128" s="4503"/>
      <c r="V128" s="4503"/>
      <c r="W128" s="4504"/>
      <c r="AA128" s="751"/>
      <c r="AB128" s="722"/>
      <c r="AC128" s="722"/>
      <c r="AD128" s="722"/>
      <c r="AE128" s="722"/>
      <c r="AF128" s="722"/>
    </row>
    <row r="129" spans="1:32" s="294" customFormat="1" ht="10.5" customHeight="1">
      <c r="A129" s="859"/>
      <c r="B129" s="706"/>
      <c r="C129" s="1525"/>
      <c r="D129" s="1525"/>
      <c r="E129" s="374"/>
      <c r="F129" s="374"/>
      <c r="G129" s="374"/>
      <c r="H129" s="374"/>
      <c r="I129" s="374"/>
      <c r="J129" s="374"/>
      <c r="K129" s="2502"/>
      <c r="L129" s="2497"/>
      <c r="M129" s="2497"/>
      <c r="N129" s="2497"/>
      <c r="O129" s="2497"/>
      <c r="P129" s="2497"/>
      <c r="Q129" s="2497"/>
      <c r="R129" s="2497"/>
      <c r="S129" s="2497"/>
      <c r="T129" s="2497"/>
      <c r="U129" s="2497"/>
      <c r="V129" s="2497"/>
      <c r="W129" s="2497"/>
      <c r="AA129" s="751"/>
      <c r="AB129" s="722"/>
      <c r="AC129" s="722"/>
      <c r="AD129" s="722"/>
      <c r="AE129" s="722"/>
      <c r="AF129" s="722"/>
    </row>
    <row r="130" spans="1:32" s="294" customFormat="1" ht="10.5" customHeight="1">
      <c r="A130" s="859"/>
      <c r="B130" s="706"/>
      <c r="C130" s="1525"/>
      <c r="D130" s="1539" t="s">
        <v>630</v>
      </c>
      <c r="E130" s="1515" t="s">
        <v>631</v>
      </c>
      <c r="F130" s="374"/>
      <c r="G130" s="374"/>
      <c r="H130" s="374"/>
      <c r="I130" s="374"/>
      <c r="J130" s="374"/>
      <c r="K130" s="4471">
        <v>65</v>
      </c>
      <c r="L130" s="4499"/>
      <c r="M130" s="4500"/>
      <c r="N130" s="4500"/>
      <c r="O130" s="4500"/>
      <c r="P130" s="4500"/>
      <c r="Q130" s="4500"/>
      <c r="R130" s="4500"/>
      <c r="S130" s="4500"/>
      <c r="T130" s="4500"/>
      <c r="U130" s="4500"/>
      <c r="V130" s="4500"/>
      <c r="W130" s="4501"/>
      <c r="AA130" s="751"/>
      <c r="AB130" s="722"/>
      <c r="AC130" s="722"/>
      <c r="AD130" s="722"/>
      <c r="AE130" s="722"/>
      <c r="AF130" s="722"/>
    </row>
    <row r="131" spans="1:32" s="294" customFormat="1" ht="10.5" customHeight="1">
      <c r="A131" s="859"/>
      <c r="B131" s="706"/>
      <c r="C131" s="1525"/>
      <c r="D131" s="1525"/>
      <c r="E131" s="1525" t="s">
        <v>632</v>
      </c>
      <c r="F131" s="374"/>
      <c r="G131" s="374"/>
      <c r="H131" s="374"/>
      <c r="I131" s="374"/>
      <c r="J131" s="374"/>
      <c r="K131" s="4471"/>
      <c r="L131" s="4502"/>
      <c r="M131" s="4503"/>
      <c r="N131" s="4503"/>
      <c r="O131" s="4503"/>
      <c r="P131" s="4503"/>
      <c r="Q131" s="4503"/>
      <c r="R131" s="4503"/>
      <c r="S131" s="4503"/>
      <c r="T131" s="4503"/>
      <c r="U131" s="4503"/>
      <c r="V131" s="4503"/>
      <c r="W131" s="4504"/>
      <c r="AA131" s="751"/>
      <c r="AB131" s="722"/>
      <c r="AC131" s="722"/>
      <c r="AD131" s="722"/>
      <c r="AE131" s="722"/>
      <c r="AF131" s="722"/>
    </row>
    <row r="132" spans="1:32" s="294" customFormat="1" ht="10.5" customHeight="1">
      <c r="A132" s="859"/>
      <c r="B132" s="706"/>
      <c r="C132" s="1525"/>
      <c r="D132" s="1525"/>
      <c r="E132" s="374"/>
      <c r="F132" s="374"/>
      <c r="G132" s="374"/>
      <c r="H132" s="374"/>
      <c r="I132" s="374"/>
      <c r="J132" s="374"/>
      <c r="K132" s="2502"/>
      <c r="L132" s="2497"/>
      <c r="M132" s="2497"/>
      <c r="N132" s="2497"/>
      <c r="O132" s="2497"/>
      <c r="P132" s="2497"/>
      <c r="Q132" s="2497"/>
      <c r="R132" s="2497"/>
      <c r="S132" s="2497"/>
      <c r="T132" s="2497"/>
      <c r="U132" s="2497"/>
      <c r="V132" s="2497"/>
      <c r="W132" s="2497"/>
      <c r="AA132" s="751"/>
      <c r="AB132" s="722"/>
      <c r="AC132" s="722"/>
      <c r="AD132" s="722"/>
      <c r="AE132" s="722"/>
      <c r="AF132" s="722"/>
    </row>
    <row r="133" spans="1:32" s="294" customFormat="1" ht="10.5" customHeight="1">
      <c r="A133" s="859"/>
      <c r="B133" s="706"/>
      <c r="C133" s="1525"/>
      <c r="D133" s="1539" t="s">
        <v>633</v>
      </c>
      <c r="E133" s="1515" t="s">
        <v>634</v>
      </c>
      <c r="F133" s="374"/>
      <c r="G133" s="374"/>
      <c r="H133" s="374"/>
      <c r="I133" s="374"/>
      <c r="J133" s="374"/>
      <c r="K133" s="4471">
        <v>66</v>
      </c>
      <c r="L133" s="4499"/>
      <c r="M133" s="4500"/>
      <c r="N133" s="4500"/>
      <c r="O133" s="4500"/>
      <c r="P133" s="4500"/>
      <c r="Q133" s="4500"/>
      <c r="R133" s="4500"/>
      <c r="S133" s="4500"/>
      <c r="T133" s="4500"/>
      <c r="U133" s="4500"/>
      <c r="V133" s="4500"/>
      <c r="W133" s="4501"/>
      <c r="AA133" s="751"/>
      <c r="AB133" s="722"/>
      <c r="AC133" s="722"/>
      <c r="AD133" s="722"/>
      <c r="AE133" s="722"/>
      <c r="AF133" s="722"/>
    </row>
    <row r="134" spans="1:32" s="294" customFormat="1" ht="10.5" customHeight="1">
      <c r="A134" s="859"/>
      <c r="B134" s="706"/>
      <c r="C134" s="1525"/>
      <c r="D134" s="1525"/>
      <c r="E134" s="1525" t="s">
        <v>635</v>
      </c>
      <c r="F134" s="374"/>
      <c r="G134" s="374"/>
      <c r="H134" s="374"/>
      <c r="I134" s="374"/>
      <c r="J134" s="374"/>
      <c r="K134" s="4471"/>
      <c r="L134" s="4502"/>
      <c r="M134" s="4503"/>
      <c r="N134" s="4503"/>
      <c r="O134" s="4503"/>
      <c r="P134" s="4503"/>
      <c r="Q134" s="4503"/>
      <c r="R134" s="4503"/>
      <c r="S134" s="4503"/>
      <c r="T134" s="4503"/>
      <c r="U134" s="4503"/>
      <c r="V134" s="4503"/>
      <c r="W134" s="4504"/>
      <c r="AA134" s="751"/>
      <c r="AB134" s="722"/>
      <c r="AC134" s="722"/>
      <c r="AD134" s="722"/>
      <c r="AE134" s="722"/>
      <c r="AF134" s="722"/>
    </row>
    <row r="135" spans="1:32" s="294" customFormat="1" ht="10.5" customHeight="1">
      <c r="A135" s="859"/>
      <c r="B135" s="706"/>
      <c r="C135" s="1525"/>
      <c r="D135" s="1525"/>
      <c r="E135" s="374"/>
      <c r="F135" s="374"/>
      <c r="G135" s="374"/>
      <c r="H135" s="374"/>
      <c r="I135" s="374"/>
      <c r="J135" s="374"/>
      <c r="K135" s="717"/>
      <c r="L135" s="717"/>
      <c r="M135" s="717"/>
      <c r="N135" s="2502"/>
      <c r="O135" s="2497"/>
      <c r="P135" s="2497"/>
      <c r="Q135" s="2497"/>
      <c r="R135" s="2497"/>
      <c r="S135" s="2497"/>
      <c r="T135" s="2497"/>
      <c r="U135" s="2497"/>
      <c r="V135" s="2497"/>
      <c r="W135" s="2497"/>
      <c r="X135" s="2497"/>
      <c r="Y135" s="2497"/>
      <c r="Z135" s="2497"/>
      <c r="AA135" s="751"/>
      <c r="AB135" s="722"/>
      <c r="AC135" s="722"/>
      <c r="AD135" s="722"/>
      <c r="AE135" s="722"/>
      <c r="AF135" s="722"/>
    </row>
    <row r="136" spans="1:32" s="294" customFormat="1" ht="10.5" customHeight="1">
      <c r="A136" s="859"/>
      <c r="B136" s="1529"/>
      <c r="C136" s="1539" t="s">
        <v>183</v>
      </c>
      <c r="D136" s="1515" t="s">
        <v>2080</v>
      </c>
      <c r="E136" s="374"/>
      <c r="F136" s="374"/>
      <c r="G136" s="374"/>
      <c r="H136" s="374"/>
      <c r="I136" s="374"/>
      <c r="J136" s="374"/>
      <c r="K136" s="717"/>
      <c r="L136" s="717"/>
      <c r="M136" s="717"/>
      <c r="N136" s="4471">
        <v>67</v>
      </c>
      <c r="O136" s="4494"/>
      <c r="P136" s="4495"/>
      <c r="Q136" s="4495"/>
      <c r="R136" s="4495"/>
      <c r="S136" s="4495"/>
      <c r="T136" s="4495"/>
      <c r="U136" s="4495"/>
      <c r="V136" s="4496"/>
      <c r="W136" s="4486"/>
      <c r="X136" s="4486"/>
      <c r="Y136" s="4486"/>
      <c r="Z136" s="4487"/>
      <c r="AA136" s="751"/>
      <c r="AB136" s="722"/>
      <c r="AC136" s="722"/>
      <c r="AD136" s="722"/>
      <c r="AE136" s="722"/>
      <c r="AF136" s="722"/>
    </row>
    <row r="137" spans="1:32" s="294" customFormat="1" ht="10.5" customHeight="1">
      <c r="A137" s="859"/>
      <c r="B137" s="706"/>
      <c r="C137" s="1525"/>
      <c r="D137" s="1525" t="s">
        <v>636</v>
      </c>
      <c r="E137" s="374"/>
      <c r="F137" s="374"/>
      <c r="G137" s="374"/>
      <c r="H137" s="374"/>
      <c r="I137" s="374"/>
      <c r="J137" s="374"/>
      <c r="K137" s="717"/>
      <c r="L137" s="717"/>
      <c r="M137" s="717"/>
      <c r="N137" s="4471"/>
      <c r="O137" s="4497"/>
      <c r="P137" s="4498"/>
      <c r="Q137" s="4498"/>
      <c r="R137" s="4498"/>
      <c r="S137" s="4498"/>
      <c r="T137" s="4498"/>
      <c r="U137" s="4498"/>
      <c r="V137" s="4489"/>
      <c r="W137" s="4489"/>
      <c r="X137" s="4489"/>
      <c r="Y137" s="4489"/>
      <c r="Z137" s="4490"/>
      <c r="AA137" s="751"/>
      <c r="AB137" s="722"/>
      <c r="AC137" s="722"/>
      <c r="AD137" s="722"/>
      <c r="AE137" s="722"/>
      <c r="AF137" s="722"/>
    </row>
    <row r="138" spans="1:32" s="294" customFormat="1" ht="10.5" customHeight="1">
      <c r="A138" s="859"/>
      <c r="B138" s="706"/>
      <c r="C138" s="1525"/>
      <c r="D138" s="1525"/>
      <c r="E138" s="374"/>
      <c r="F138" s="374"/>
      <c r="G138" s="374"/>
      <c r="H138" s="374"/>
      <c r="I138" s="374"/>
      <c r="J138" s="374"/>
      <c r="K138" s="717"/>
      <c r="L138" s="717"/>
      <c r="M138" s="717"/>
      <c r="N138" s="2502"/>
      <c r="O138" s="2497"/>
      <c r="P138" s="2497"/>
      <c r="Q138" s="2497"/>
      <c r="R138" s="2497"/>
      <c r="S138" s="2497"/>
      <c r="T138" s="2497"/>
      <c r="U138" s="2497"/>
      <c r="V138" s="2497"/>
      <c r="W138" s="2497"/>
      <c r="X138" s="2497"/>
      <c r="Y138" s="2497"/>
      <c r="Z138" s="2497"/>
      <c r="AA138" s="751"/>
      <c r="AB138" s="722"/>
      <c r="AC138" s="722"/>
      <c r="AD138" s="722"/>
      <c r="AE138" s="722"/>
      <c r="AF138" s="722"/>
    </row>
    <row r="139" spans="1:32" s="294" customFormat="1" ht="10.5" customHeight="1">
      <c r="A139" s="859"/>
      <c r="B139" s="1529"/>
      <c r="C139" s="1539" t="s">
        <v>207</v>
      </c>
      <c r="D139" s="1515" t="s">
        <v>637</v>
      </c>
      <c r="E139" s="374"/>
      <c r="F139" s="374"/>
      <c r="G139" s="374"/>
      <c r="H139" s="374"/>
      <c r="I139" s="374"/>
      <c r="J139" s="374"/>
      <c r="K139" s="717"/>
      <c r="L139" s="717"/>
      <c r="M139" s="717"/>
      <c r="N139" s="4471">
        <v>68</v>
      </c>
      <c r="O139" s="4494"/>
      <c r="P139" s="4495"/>
      <c r="Q139" s="4495"/>
      <c r="R139" s="4495"/>
      <c r="S139" s="4495"/>
      <c r="T139" s="4495"/>
      <c r="U139" s="4495"/>
      <c r="V139" s="4496"/>
      <c r="W139" s="4486"/>
      <c r="X139" s="4486"/>
      <c r="Y139" s="4486"/>
      <c r="Z139" s="4487"/>
      <c r="AA139" s="751"/>
      <c r="AB139" s="722"/>
      <c r="AC139" s="722"/>
      <c r="AD139" s="722"/>
      <c r="AE139" s="722"/>
      <c r="AF139" s="722"/>
    </row>
    <row r="140" spans="1:32" s="294" customFormat="1" ht="10.5" customHeight="1">
      <c r="A140" s="859"/>
      <c r="B140" s="706"/>
      <c r="C140" s="1525"/>
      <c r="D140" s="1525" t="s">
        <v>638</v>
      </c>
      <c r="E140" s="374"/>
      <c r="F140" s="374"/>
      <c r="G140" s="374"/>
      <c r="H140" s="374"/>
      <c r="I140" s="374"/>
      <c r="J140" s="374"/>
      <c r="K140" s="717"/>
      <c r="L140" s="717"/>
      <c r="M140" s="717"/>
      <c r="N140" s="4471"/>
      <c r="O140" s="4497"/>
      <c r="P140" s="4498"/>
      <c r="Q140" s="4498"/>
      <c r="R140" s="4498"/>
      <c r="S140" s="4498"/>
      <c r="T140" s="4498"/>
      <c r="U140" s="4498"/>
      <c r="V140" s="4489"/>
      <c r="W140" s="4489"/>
      <c r="X140" s="4489"/>
      <c r="Y140" s="4489"/>
      <c r="Z140" s="4490"/>
      <c r="AA140" s="751"/>
      <c r="AB140" s="722"/>
      <c r="AC140" s="722"/>
      <c r="AD140" s="722"/>
      <c r="AE140" s="722"/>
      <c r="AF140" s="722"/>
    </row>
    <row r="141" spans="1:32" s="294" customFormat="1" ht="10.5" customHeight="1">
      <c r="A141" s="859"/>
      <c r="B141" s="706"/>
      <c r="C141" s="1525"/>
      <c r="D141" s="1525"/>
      <c r="E141" s="374"/>
      <c r="F141" s="374"/>
      <c r="G141" s="374"/>
      <c r="H141" s="374"/>
      <c r="I141" s="374"/>
      <c r="J141" s="374"/>
      <c r="K141" s="717"/>
      <c r="L141" s="717"/>
      <c r="M141" s="717"/>
      <c r="N141" s="2502"/>
      <c r="O141" s="2497"/>
      <c r="P141" s="2497"/>
      <c r="Q141" s="2497"/>
      <c r="R141" s="2497"/>
      <c r="S141" s="2497"/>
      <c r="T141" s="2497"/>
      <c r="U141" s="2497"/>
      <c r="V141" s="2497"/>
      <c r="W141" s="2497"/>
      <c r="X141" s="2497"/>
      <c r="Y141" s="2497"/>
      <c r="Z141" s="2497"/>
      <c r="AA141" s="751"/>
      <c r="AB141" s="722"/>
      <c r="AC141" s="722"/>
      <c r="AD141" s="722"/>
      <c r="AE141" s="722"/>
      <c r="AF141" s="722"/>
    </row>
    <row r="142" spans="1:32" s="294" customFormat="1" ht="10.5" customHeight="1">
      <c r="A142" s="859"/>
      <c r="B142" s="1529"/>
      <c r="C142" s="1539" t="s">
        <v>209</v>
      </c>
      <c r="D142" s="1515" t="s">
        <v>639</v>
      </c>
      <c r="E142" s="374"/>
      <c r="F142" s="374"/>
      <c r="G142" s="374"/>
      <c r="H142" s="374"/>
      <c r="I142" s="374"/>
      <c r="J142" s="374"/>
      <c r="K142" s="717"/>
      <c r="L142" s="717"/>
      <c r="M142" s="717"/>
      <c r="N142" s="4471">
        <v>69</v>
      </c>
      <c r="O142" s="4494"/>
      <c r="P142" s="4495"/>
      <c r="Q142" s="4495"/>
      <c r="R142" s="4495"/>
      <c r="S142" s="4495"/>
      <c r="T142" s="4495"/>
      <c r="U142" s="4495"/>
      <c r="V142" s="4496"/>
      <c r="W142" s="4486"/>
      <c r="X142" s="4486"/>
      <c r="Y142" s="4486"/>
      <c r="Z142" s="4487"/>
      <c r="AA142" s="751"/>
      <c r="AB142" s="722"/>
      <c r="AC142" s="722"/>
      <c r="AD142" s="722"/>
      <c r="AE142" s="722"/>
      <c r="AF142" s="722"/>
    </row>
    <row r="143" spans="1:32" s="294" customFormat="1" ht="10.5" customHeight="1">
      <c r="A143" s="859"/>
      <c r="B143" s="706"/>
      <c r="C143" s="1525"/>
      <c r="D143" s="1525" t="s">
        <v>640</v>
      </c>
      <c r="E143" s="374"/>
      <c r="F143" s="374"/>
      <c r="G143" s="374"/>
      <c r="H143" s="374"/>
      <c r="I143" s="374"/>
      <c r="J143" s="374"/>
      <c r="K143" s="717"/>
      <c r="L143" s="717"/>
      <c r="M143" s="717"/>
      <c r="N143" s="4471"/>
      <c r="O143" s="4497"/>
      <c r="P143" s="4498"/>
      <c r="Q143" s="4498"/>
      <c r="R143" s="4498"/>
      <c r="S143" s="4498"/>
      <c r="T143" s="4498"/>
      <c r="U143" s="4498"/>
      <c r="V143" s="4489"/>
      <c r="W143" s="4489"/>
      <c r="X143" s="4489"/>
      <c r="Y143" s="4489"/>
      <c r="Z143" s="4490"/>
      <c r="AA143" s="751"/>
      <c r="AB143" s="722"/>
      <c r="AC143" s="722"/>
      <c r="AD143" s="722"/>
      <c r="AE143" s="722"/>
      <c r="AF143" s="722"/>
    </row>
    <row r="144" spans="1:32" s="294" customFormat="1" ht="10.5" customHeight="1">
      <c r="A144" s="859"/>
      <c r="B144" s="706"/>
      <c r="C144" s="1525"/>
      <c r="D144" s="1525"/>
      <c r="E144" s="374"/>
      <c r="F144" s="374"/>
      <c r="G144" s="374"/>
      <c r="H144" s="374"/>
      <c r="I144" s="374"/>
      <c r="J144" s="374"/>
      <c r="K144" s="717"/>
      <c r="L144" s="717"/>
      <c r="M144" s="717"/>
      <c r="N144" s="2502"/>
      <c r="O144" s="2497"/>
      <c r="P144" s="2497"/>
      <c r="Q144" s="2497"/>
      <c r="R144" s="2497"/>
      <c r="S144" s="2497"/>
      <c r="T144" s="2497"/>
      <c r="U144" s="2497"/>
      <c r="V144" s="2497"/>
      <c r="W144" s="2497"/>
      <c r="X144" s="2497"/>
      <c r="Y144" s="2497"/>
      <c r="Z144" s="2497"/>
      <c r="AA144" s="751"/>
      <c r="AB144" s="722"/>
      <c r="AC144" s="722"/>
      <c r="AD144" s="722"/>
      <c r="AE144" s="722"/>
      <c r="AF144" s="722"/>
    </row>
    <row r="145" spans="1:32" s="294" customFormat="1" ht="10.5" customHeight="1">
      <c r="A145" s="859"/>
      <c r="B145" s="1529"/>
      <c r="C145" s="1539" t="s">
        <v>217</v>
      </c>
      <c r="D145" s="1515" t="s">
        <v>641</v>
      </c>
      <c r="E145" s="374"/>
      <c r="F145" s="374"/>
      <c r="G145" s="374"/>
      <c r="H145" s="374"/>
      <c r="I145" s="374"/>
      <c r="J145" s="374"/>
      <c r="K145" s="717"/>
      <c r="L145" s="717"/>
      <c r="M145" s="717"/>
      <c r="N145" s="4471">
        <v>70</v>
      </c>
      <c r="O145" s="4494"/>
      <c r="P145" s="4495"/>
      <c r="Q145" s="4495"/>
      <c r="R145" s="4495"/>
      <c r="S145" s="4495"/>
      <c r="T145" s="4495"/>
      <c r="U145" s="4495"/>
      <c r="V145" s="4496"/>
      <c r="W145" s="4486"/>
      <c r="X145" s="4486"/>
      <c r="Y145" s="4486"/>
      <c r="Z145" s="4487"/>
      <c r="AA145" s="751"/>
      <c r="AB145" s="722"/>
      <c r="AC145" s="722"/>
      <c r="AD145" s="722"/>
      <c r="AE145" s="722"/>
      <c r="AF145" s="722"/>
    </row>
    <row r="146" spans="1:32" s="294" customFormat="1" ht="10.5" customHeight="1">
      <c r="A146" s="859"/>
      <c r="B146" s="706"/>
      <c r="C146" s="1525"/>
      <c r="D146" s="1525" t="s">
        <v>642</v>
      </c>
      <c r="E146" s="374"/>
      <c r="F146" s="374"/>
      <c r="G146" s="374"/>
      <c r="H146" s="374"/>
      <c r="I146" s="374"/>
      <c r="J146" s="374"/>
      <c r="K146" s="717"/>
      <c r="L146" s="717"/>
      <c r="M146" s="717"/>
      <c r="N146" s="4471"/>
      <c r="O146" s="4497"/>
      <c r="P146" s="4498"/>
      <c r="Q146" s="4498"/>
      <c r="R146" s="4498"/>
      <c r="S146" s="4498"/>
      <c r="T146" s="4498"/>
      <c r="U146" s="4498"/>
      <c r="V146" s="4489"/>
      <c r="W146" s="4489"/>
      <c r="X146" s="4489"/>
      <c r="Y146" s="4489"/>
      <c r="Z146" s="4490"/>
      <c r="AA146" s="751"/>
      <c r="AB146" s="722"/>
      <c r="AC146" s="722"/>
      <c r="AD146" s="722"/>
      <c r="AE146" s="722"/>
      <c r="AF146" s="722"/>
    </row>
    <row r="147" spans="1:32" s="294" customFormat="1" ht="10.5" customHeight="1">
      <c r="A147" s="859"/>
      <c r="B147" s="706"/>
      <c r="C147" s="1525"/>
      <c r="D147" s="1525"/>
      <c r="E147" s="374"/>
      <c r="F147" s="374"/>
      <c r="G147" s="374"/>
      <c r="H147" s="374"/>
      <c r="I147" s="374"/>
      <c r="J147" s="374"/>
      <c r="K147" s="717"/>
      <c r="L147" s="717"/>
      <c r="M147" s="717"/>
      <c r="N147" s="2502"/>
      <c r="O147" s="2497"/>
      <c r="P147" s="2497"/>
      <c r="Q147" s="2497"/>
      <c r="R147" s="2497"/>
      <c r="S147" s="2497"/>
      <c r="T147" s="2497"/>
      <c r="U147" s="2497"/>
      <c r="V147" s="2497"/>
      <c r="W147" s="2497"/>
      <c r="X147" s="2497"/>
      <c r="Y147" s="2497"/>
      <c r="Z147" s="2497"/>
      <c r="AA147" s="751"/>
      <c r="AB147" s="722"/>
      <c r="AC147" s="722"/>
      <c r="AD147" s="722"/>
      <c r="AE147" s="722"/>
      <c r="AF147" s="722"/>
    </row>
    <row r="148" spans="1:32" s="294" customFormat="1" ht="10.5" customHeight="1">
      <c r="A148" s="859"/>
      <c r="B148" s="1529"/>
      <c r="C148" s="1539" t="s">
        <v>220</v>
      </c>
      <c r="D148" s="1515" t="s">
        <v>643</v>
      </c>
      <c r="E148" s="374"/>
      <c r="F148" s="374"/>
      <c r="G148" s="374"/>
      <c r="H148" s="374"/>
      <c r="I148" s="374"/>
      <c r="J148" s="374"/>
      <c r="K148" s="717"/>
      <c r="L148" s="717"/>
      <c r="M148" s="717"/>
      <c r="N148" s="4471">
        <v>71</v>
      </c>
      <c r="O148" s="4494"/>
      <c r="P148" s="4495"/>
      <c r="Q148" s="4495"/>
      <c r="R148" s="4495"/>
      <c r="S148" s="4495"/>
      <c r="T148" s="4495"/>
      <c r="U148" s="4495"/>
      <c r="V148" s="4496"/>
      <c r="W148" s="4486"/>
      <c r="X148" s="4486"/>
      <c r="Y148" s="4486"/>
      <c r="Z148" s="4487"/>
      <c r="AA148" s="751"/>
      <c r="AB148" s="722"/>
      <c r="AC148" s="722"/>
      <c r="AD148" s="722"/>
      <c r="AE148" s="722"/>
      <c r="AF148" s="722"/>
    </row>
    <row r="149" spans="1:32" s="294" customFormat="1" ht="10.5" customHeight="1">
      <c r="A149" s="859"/>
      <c r="B149" s="706"/>
      <c r="C149" s="1525"/>
      <c r="D149" s="1525" t="s">
        <v>644</v>
      </c>
      <c r="E149" s="374"/>
      <c r="F149" s="374"/>
      <c r="G149" s="374"/>
      <c r="H149" s="374"/>
      <c r="I149" s="374"/>
      <c r="J149" s="374"/>
      <c r="K149" s="717"/>
      <c r="L149" s="717"/>
      <c r="M149" s="717"/>
      <c r="N149" s="4471"/>
      <c r="O149" s="4497"/>
      <c r="P149" s="4498"/>
      <c r="Q149" s="4498"/>
      <c r="R149" s="4498"/>
      <c r="S149" s="4498"/>
      <c r="T149" s="4498"/>
      <c r="U149" s="4498"/>
      <c r="V149" s="4489"/>
      <c r="W149" s="4489"/>
      <c r="X149" s="4489"/>
      <c r="Y149" s="4489"/>
      <c r="Z149" s="4490"/>
      <c r="AA149" s="751"/>
      <c r="AB149" s="722"/>
      <c r="AC149" s="722"/>
      <c r="AD149" s="722"/>
      <c r="AE149" s="722"/>
      <c r="AF149" s="722"/>
    </row>
    <row r="150" spans="1:32" s="294" customFormat="1" ht="10.5" customHeight="1">
      <c r="A150" s="859"/>
      <c r="B150" s="706"/>
      <c r="C150" s="1525"/>
      <c r="D150" s="1525"/>
      <c r="E150" s="374"/>
      <c r="F150" s="374"/>
      <c r="G150" s="374"/>
      <c r="H150" s="374"/>
      <c r="I150" s="374"/>
      <c r="J150" s="374"/>
      <c r="K150" s="717"/>
      <c r="L150" s="717"/>
      <c r="M150" s="717"/>
      <c r="N150" s="2502"/>
      <c r="O150" s="2497"/>
      <c r="P150" s="2497"/>
      <c r="Q150" s="2497"/>
      <c r="R150" s="2497"/>
      <c r="S150" s="2497"/>
      <c r="T150" s="2497"/>
      <c r="U150" s="2497"/>
      <c r="V150" s="2497"/>
      <c r="W150" s="2497"/>
      <c r="X150" s="2497"/>
      <c r="Y150" s="2497"/>
      <c r="Z150" s="2497"/>
      <c r="AA150" s="751"/>
      <c r="AB150" s="722"/>
      <c r="AC150" s="722"/>
      <c r="AD150" s="722"/>
      <c r="AE150" s="722"/>
      <c r="AF150" s="722"/>
    </row>
    <row r="151" spans="1:32" s="294" customFormat="1" ht="10.5" customHeight="1">
      <c r="A151" s="859"/>
      <c r="B151" s="1529"/>
      <c r="C151" s="1539" t="s">
        <v>223</v>
      </c>
      <c r="D151" s="1515" t="s">
        <v>645</v>
      </c>
      <c r="E151" s="374"/>
      <c r="F151" s="374"/>
      <c r="G151" s="374"/>
      <c r="H151" s="374"/>
      <c r="I151" s="374"/>
      <c r="J151" s="374"/>
      <c r="K151" s="717"/>
      <c r="L151" s="717"/>
      <c r="M151" s="717"/>
      <c r="N151" s="4471">
        <v>72</v>
      </c>
      <c r="O151" s="4494"/>
      <c r="P151" s="4495"/>
      <c r="Q151" s="4495"/>
      <c r="R151" s="4495"/>
      <c r="S151" s="4495"/>
      <c r="T151" s="4495"/>
      <c r="U151" s="4495"/>
      <c r="V151" s="4496"/>
      <c r="W151" s="4486"/>
      <c r="X151" s="4486"/>
      <c r="Y151" s="4486"/>
      <c r="Z151" s="4487"/>
      <c r="AA151" s="751"/>
      <c r="AB151" s="722"/>
      <c r="AC151" s="722"/>
      <c r="AD151" s="722"/>
      <c r="AE151" s="722"/>
      <c r="AF151" s="722"/>
    </row>
    <row r="152" spans="1:32" s="294" customFormat="1" ht="10.5" customHeight="1">
      <c r="A152" s="859"/>
      <c r="B152" s="706"/>
      <c r="C152" s="1525"/>
      <c r="D152" s="1525" t="s">
        <v>646</v>
      </c>
      <c r="E152" s="374"/>
      <c r="F152" s="374"/>
      <c r="G152" s="374"/>
      <c r="H152" s="374"/>
      <c r="I152" s="374"/>
      <c r="J152" s="374"/>
      <c r="K152" s="717"/>
      <c r="L152" s="717"/>
      <c r="M152" s="717"/>
      <c r="N152" s="4471"/>
      <c r="O152" s="4497"/>
      <c r="P152" s="4498"/>
      <c r="Q152" s="4498"/>
      <c r="R152" s="4498"/>
      <c r="S152" s="4498"/>
      <c r="T152" s="4498"/>
      <c r="U152" s="4498"/>
      <c r="V152" s="4489"/>
      <c r="W152" s="4489"/>
      <c r="X152" s="4489"/>
      <c r="Y152" s="4489"/>
      <c r="Z152" s="4490"/>
      <c r="AA152" s="751"/>
      <c r="AB152" s="722"/>
      <c r="AC152" s="722"/>
      <c r="AD152" s="722"/>
      <c r="AE152" s="722"/>
      <c r="AF152" s="722"/>
    </row>
    <row r="153" spans="1:32" s="294" customFormat="1" ht="10.5" customHeight="1">
      <c r="A153" s="859"/>
      <c r="B153" s="706"/>
      <c r="C153" s="1525"/>
      <c r="D153" s="1525"/>
      <c r="E153" s="374"/>
      <c r="F153" s="374"/>
      <c r="G153" s="374"/>
      <c r="H153" s="374"/>
      <c r="I153" s="374"/>
      <c r="J153" s="374"/>
      <c r="K153" s="717"/>
      <c r="L153" s="717"/>
      <c r="M153" s="717"/>
      <c r="N153" s="2502"/>
      <c r="O153" s="2497"/>
      <c r="P153" s="2497"/>
      <c r="Q153" s="2497"/>
      <c r="R153" s="2497"/>
      <c r="S153" s="2497"/>
      <c r="T153" s="2497"/>
      <c r="U153" s="2497"/>
      <c r="V153" s="2497"/>
      <c r="W153" s="2497"/>
      <c r="X153" s="2497"/>
      <c r="Y153" s="2497"/>
      <c r="Z153" s="2497"/>
      <c r="AA153" s="751"/>
      <c r="AB153" s="722"/>
      <c r="AC153" s="722"/>
      <c r="AD153" s="722"/>
      <c r="AE153" s="722"/>
      <c r="AF153" s="722"/>
    </row>
    <row r="154" spans="1:32" s="294" customFormat="1" ht="10.5" customHeight="1">
      <c r="A154" s="859"/>
      <c r="B154" s="1529"/>
      <c r="C154" s="1539" t="s">
        <v>226</v>
      </c>
      <c r="D154" s="1515" t="s">
        <v>647</v>
      </c>
      <c r="E154" s="374"/>
      <c r="F154" s="374"/>
      <c r="G154" s="374"/>
      <c r="H154" s="374"/>
      <c r="I154" s="374"/>
      <c r="J154" s="374"/>
      <c r="K154" s="717"/>
      <c r="L154" s="717"/>
      <c r="M154" s="717"/>
      <c r="N154" s="4471">
        <v>73</v>
      </c>
      <c r="O154" s="4494"/>
      <c r="P154" s="4495"/>
      <c r="Q154" s="4495"/>
      <c r="R154" s="4495"/>
      <c r="S154" s="4495"/>
      <c r="T154" s="4495"/>
      <c r="U154" s="4495"/>
      <c r="V154" s="4496"/>
      <c r="W154" s="4486"/>
      <c r="X154" s="4486"/>
      <c r="Y154" s="4486"/>
      <c r="Z154" s="4487"/>
      <c r="AA154" s="751"/>
      <c r="AB154" s="722"/>
      <c r="AC154" s="722"/>
      <c r="AD154" s="722"/>
      <c r="AE154" s="722"/>
      <c r="AF154" s="722"/>
    </row>
    <row r="155" spans="1:32" s="294" customFormat="1" ht="10.5" customHeight="1">
      <c r="A155" s="859"/>
      <c r="B155" s="706"/>
      <c r="C155" s="1525"/>
      <c r="D155" s="1525" t="s">
        <v>648</v>
      </c>
      <c r="E155" s="374"/>
      <c r="F155" s="374"/>
      <c r="G155" s="374"/>
      <c r="H155" s="374"/>
      <c r="I155" s="374"/>
      <c r="J155" s="374"/>
      <c r="K155" s="717"/>
      <c r="L155" s="717"/>
      <c r="M155" s="717"/>
      <c r="N155" s="4471"/>
      <c r="O155" s="4497"/>
      <c r="P155" s="4498"/>
      <c r="Q155" s="4498"/>
      <c r="R155" s="4498"/>
      <c r="S155" s="4498"/>
      <c r="T155" s="4498"/>
      <c r="U155" s="4498"/>
      <c r="V155" s="4489"/>
      <c r="W155" s="4489"/>
      <c r="X155" s="4489"/>
      <c r="Y155" s="4489"/>
      <c r="Z155" s="4490"/>
      <c r="AA155" s="751"/>
      <c r="AB155" s="722"/>
      <c r="AC155" s="722"/>
      <c r="AD155" s="722"/>
      <c r="AE155" s="722"/>
      <c r="AF155" s="722"/>
    </row>
    <row r="156" spans="1:32" s="294" customFormat="1" ht="10.5" customHeight="1">
      <c r="A156" s="859"/>
      <c r="B156" s="706"/>
      <c r="C156" s="1525"/>
      <c r="D156" s="1525"/>
      <c r="E156" s="374"/>
      <c r="F156" s="374"/>
      <c r="G156" s="374"/>
      <c r="H156" s="374"/>
      <c r="I156" s="374"/>
      <c r="J156" s="374"/>
      <c r="K156" s="717"/>
      <c r="L156" s="717"/>
      <c r="M156" s="717"/>
      <c r="N156" s="2502"/>
      <c r="O156" s="2497"/>
      <c r="P156" s="2497"/>
      <c r="Q156" s="2497"/>
      <c r="R156" s="2497"/>
      <c r="S156" s="2497"/>
      <c r="T156" s="2497"/>
      <c r="U156" s="2497"/>
      <c r="V156" s="2497"/>
      <c r="W156" s="2497"/>
      <c r="X156" s="2497"/>
      <c r="Y156" s="2497"/>
      <c r="Z156" s="2497"/>
      <c r="AA156" s="751"/>
      <c r="AB156" s="722"/>
      <c r="AC156" s="722"/>
      <c r="AD156" s="722"/>
      <c r="AE156" s="722"/>
      <c r="AF156" s="722"/>
    </row>
    <row r="157" spans="1:32" s="294" customFormat="1" ht="10.5" customHeight="1">
      <c r="A157" s="859"/>
      <c r="B157" s="1529"/>
      <c r="C157" s="1539" t="s">
        <v>627</v>
      </c>
      <c r="D157" s="1515" t="s">
        <v>2084</v>
      </c>
      <c r="E157" s="374"/>
      <c r="F157" s="374"/>
      <c r="G157" s="374"/>
      <c r="H157" s="374"/>
      <c r="I157" s="374"/>
      <c r="J157" s="374"/>
      <c r="K157" s="717"/>
      <c r="L157" s="717"/>
      <c r="M157" s="717"/>
      <c r="N157" s="4471">
        <v>74</v>
      </c>
      <c r="O157" s="4494"/>
      <c r="P157" s="4495"/>
      <c r="Q157" s="4495"/>
      <c r="R157" s="4495"/>
      <c r="S157" s="4495"/>
      <c r="T157" s="4495"/>
      <c r="U157" s="4495"/>
      <c r="V157" s="4496"/>
      <c r="W157" s="4486"/>
      <c r="X157" s="4486"/>
      <c r="Y157" s="4486"/>
      <c r="Z157" s="4487"/>
      <c r="AA157" s="751"/>
      <c r="AB157" s="722"/>
      <c r="AC157" s="722"/>
      <c r="AD157" s="722"/>
      <c r="AE157" s="722"/>
      <c r="AF157" s="722"/>
    </row>
    <row r="158" spans="1:32" s="294" customFormat="1" ht="10.5" customHeight="1">
      <c r="A158" s="859"/>
      <c r="B158" s="706"/>
      <c r="C158" s="1525"/>
      <c r="D158" s="1525" t="s">
        <v>2083</v>
      </c>
      <c r="E158" s="374"/>
      <c r="F158" s="374"/>
      <c r="G158" s="374"/>
      <c r="H158" s="374"/>
      <c r="I158" s="374"/>
      <c r="J158" s="374"/>
      <c r="K158" s="717"/>
      <c r="L158" s="717"/>
      <c r="M158" s="717"/>
      <c r="N158" s="4471"/>
      <c r="O158" s="4497"/>
      <c r="P158" s="4498"/>
      <c r="Q158" s="4498"/>
      <c r="R158" s="4498"/>
      <c r="S158" s="4498"/>
      <c r="T158" s="4498"/>
      <c r="U158" s="4498"/>
      <c r="V158" s="4489"/>
      <c r="W158" s="4489"/>
      <c r="X158" s="4489"/>
      <c r="Y158" s="4489"/>
      <c r="Z158" s="4490"/>
      <c r="AA158" s="751"/>
      <c r="AB158" s="722"/>
      <c r="AC158" s="722"/>
      <c r="AD158" s="722"/>
      <c r="AE158" s="722"/>
      <c r="AF158" s="722"/>
    </row>
    <row r="159" spans="1:32" s="294" customFormat="1" ht="10.5" customHeight="1">
      <c r="A159" s="859"/>
      <c r="B159" s="706"/>
      <c r="C159" s="1525"/>
      <c r="D159" s="1540"/>
      <c r="E159" s="1541"/>
      <c r="F159" s="1541"/>
      <c r="G159" s="1541"/>
      <c r="H159" s="1541"/>
      <c r="I159" s="1541"/>
      <c r="J159" s="1541"/>
      <c r="K159" s="1542"/>
      <c r="L159" s="1542"/>
      <c r="M159" s="717"/>
      <c r="N159" s="2502"/>
      <c r="O159" s="2497"/>
      <c r="P159" s="2497"/>
      <c r="Q159" s="2497"/>
      <c r="R159" s="2497"/>
      <c r="S159" s="2497"/>
      <c r="T159" s="2497"/>
      <c r="U159" s="2497"/>
      <c r="V159" s="2497"/>
      <c r="W159" s="2497"/>
      <c r="X159" s="2497"/>
      <c r="Y159" s="2497"/>
      <c r="Z159" s="2497"/>
      <c r="AA159" s="751"/>
      <c r="AB159" s="722"/>
      <c r="AC159" s="722"/>
      <c r="AD159" s="722"/>
      <c r="AE159" s="722"/>
      <c r="AF159" s="722"/>
    </row>
    <row r="160" spans="1:32" s="294" customFormat="1" ht="10.5" customHeight="1">
      <c r="A160" s="859"/>
      <c r="B160" s="887"/>
      <c r="C160" s="1556"/>
      <c r="D160" s="1556"/>
      <c r="E160" s="168"/>
      <c r="F160" s="168"/>
      <c r="G160" s="168"/>
      <c r="H160" s="168"/>
      <c r="I160" s="168"/>
      <c r="J160" s="168"/>
      <c r="K160" s="159"/>
      <c r="L160" s="159"/>
      <c r="M160" s="159"/>
      <c r="N160" s="2489"/>
      <c r="O160" s="2501"/>
      <c r="P160" s="2501"/>
      <c r="Q160" s="2501"/>
      <c r="R160" s="2501"/>
      <c r="S160" s="2501"/>
      <c r="T160" s="2501"/>
      <c r="U160" s="2501"/>
      <c r="V160" s="2501"/>
      <c r="W160" s="2501"/>
      <c r="X160" s="2501"/>
      <c r="Y160" s="2501"/>
      <c r="Z160" s="2501"/>
      <c r="AA160" s="878"/>
      <c r="AB160" s="722"/>
      <c r="AC160" s="722"/>
      <c r="AD160" s="722"/>
      <c r="AE160" s="722"/>
      <c r="AF160" s="722"/>
    </row>
    <row r="161" spans="1:32" s="294" customFormat="1" ht="10.5" customHeight="1">
      <c r="A161" s="3076"/>
      <c r="B161" s="888"/>
      <c r="C161" s="3077"/>
      <c r="D161" s="3077"/>
      <c r="E161" s="889"/>
      <c r="F161" s="889"/>
      <c r="G161" s="889"/>
      <c r="H161" s="889"/>
      <c r="I161" s="889"/>
      <c r="J161" s="889"/>
      <c r="K161" s="891"/>
      <c r="L161" s="891"/>
      <c r="M161" s="891"/>
      <c r="N161" s="3078"/>
      <c r="O161" s="2496"/>
      <c r="P161" s="2496"/>
      <c r="Q161" s="2496"/>
      <c r="R161" s="2496"/>
      <c r="S161" s="2496"/>
      <c r="T161" s="2496"/>
      <c r="U161" s="2496"/>
      <c r="V161" s="2496"/>
      <c r="W161" s="2496"/>
      <c r="X161" s="2496"/>
      <c r="Y161" s="2496"/>
      <c r="Z161" s="2496"/>
      <c r="AA161" s="893"/>
      <c r="AB161" s="722"/>
      <c r="AC161" s="722"/>
      <c r="AD161" s="722"/>
      <c r="AE161" s="722"/>
      <c r="AF161" s="722"/>
    </row>
    <row r="162" spans="1:32" s="294" customFormat="1" ht="10.5" customHeight="1">
      <c r="A162" s="859"/>
      <c r="B162" s="1514" t="s">
        <v>649</v>
      </c>
      <c r="C162" s="1515" t="s">
        <v>2396</v>
      </c>
      <c r="D162" s="1525"/>
      <c r="E162" s="374"/>
      <c r="F162" s="374"/>
      <c r="G162" s="374"/>
      <c r="H162" s="374"/>
      <c r="I162" s="374"/>
      <c r="J162" s="374"/>
      <c r="K162" s="717"/>
      <c r="L162" s="717"/>
      <c r="M162" s="717"/>
      <c r="N162" s="2502"/>
      <c r="O162" s="2497"/>
      <c r="P162" s="2497"/>
      <c r="Q162" s="2497"/>
      <c r="R162" s="2497"/>
      <c r="S162" s="2497"/>
      <c r="T162" s="2497"/>
      <c r="U162" s="2497"/>
      <c r="V162" s="2497"/>
      <c r="W162" s="2497"/>
      <c r="X162" s="2497"/>
      <c r="Y162" s="2497"/>
      <c r="Z162" s="2497"/>
      <c r="AA162" s="751"/>
      <c r="AB162" s="722"/>
      <c r="AC162" s="722"/>
      <c r="AD162" s="722"/>
      <c r="AE162" s="722"/>
      <c r="AF162" s="722"/>
    </row>
    <row r="163" spans="1:32" s="294" customFormat="1" ht="10.5" customHeight="1">
      <c r="A163" s="859"/>
      <c r="B163" s="706"/>
      <c r="C163" s="1525" t="s">
        <v>2397</v>
      </c>
      <c r="D163" s="1525"/>
      <c r="E163" s="374"/>
      <c r="F163" s="374"/>
      <c r="G163" s="374"/>
      <c r="H163" s="374"/>
      <c r="I163" s="374"/>
      <c r="J163" s="374"/>
      <c r="K163" s="717"/>
      <c r="L163" s="717"/>
      <c r="M163" s="717"/>
      <c r="N163" s="2502"/>
      <c r="O163" s="2497"/>
      <c r="P163" s="2497"/>
      <c r="Q163" s="2497"/>
      <c r="R163" s="2497"/>
      <c r="S163" s="2497"/>
      <c r="T163" s="2497"/>
      <c r="U163" s="2497"/>
      <c r="V163" s="2497"/>
      <c r="W163" s="2497"/>
      <c r="X163" s="2497"/>
      <c r="Y163" s="2497"/>
      <c r="Z163" s="2497"/>
      <c r="AA163" s="751"/>
      <c r="AB163" s="722"/>
      <c r="AC163" s="722"/>
      <c r="AD163" s="722"/>
      <c r="AE163" s="722"/>
      <c r="AF163" s="722"/>
    </row>
    <row r="164" spans="1:32" s="294" customFormat="1" ht="20.25" customHeight="1">
      <c r="A164" s="859"/>
      <c r="B164" s="706"/>
      <c r="C164" s="1525"/>
      <c r="D164" s="2636" t="s">
        <v>2322</v>
      </c>
      <c r="E164" s="374"/>
      <c r="F164" s="374"/>
      <c r="G164" s="374"/>
      <c r="H164" s="374"/>
      <c r="I164" s="2637"/>
      <c r="J164" s="374"/>
      <c r="K164" s="374"/>
      <c r="L164" s="717"/>
      <c r="M164" s="717"/>
      <c r="N164" s="2502"/>
      <c r="O164" s="2497"/>
      <c r="P164" s="2497"/>
      <c r="Q164" s="2497"/>
      <c r="R164" s="2497"/>
      <c r="S164" s="2497"/>
      <c r="T164" s="2497"/>
      <c r="U164" s="2497"/>
      <c r="V164" s="2497"/>
      <c r="W164" s="2497"/>
      <c r="X164" s="2497"/>
      <c r="Y164" s="2497"/>
      <c r="Z164" s="2497"/>
      <c r="AA164" s="751"/>
      <c r="AB164" s="722"/>
      <c r="AC164" s="722"/>
      <c r="AD164" s="722"/>
      <c r="AE164" s="722"/>
      <c r="AF164" s="722"/>
    </row>
    <row r="165" spans="1:32" s="294" customFormat="1" ht="20.25" customHeight="1">
      <c r="A165" s="859"/>
      <c r="B165" s="706"/>
      <c r="C165" s="2638">
        <v>1</v>
      </c>
      <c r="D165" s="2639"/>
      <c r="E165" s="4511" t="s">
        <v>228</v>
      </c>
      <c r="F165" s="4511"/>
      <c r="G165" s="374"/>
      <c r="H165" s="2638">
        <v>2</v>
      </c>
      <c r="I165" s="2639"/>
      <c r="J165" s="4512" t="s">
        <v>203</v>
      </c>
      <c r="K165" s="4511"/>
      <c r="L165" s="717"/>
      <c r="M165" s="717"/>
      <c r="N165" s="2502"/>
      <c r="O165" s="2497"/>
      <c r="P165" s="2497"/>
      <c r="Q165" s="2497"/>
      <c r="R165" s="2497"/>
      <c r="S165" s="2497"/>
      <c r="T165" s="2497"/>
      <c r="U165" s="2497"/>
      <c r="V165" s="2497"/>
      <c r="W165" s="2497"/>
      <c r="X165" s="2497"/>
      <c r="Y165" s="2497"/>
      <c r="Z165" s="2497"/>
      <c r="AA165" s="751"/>
      <c r="AB165" s="722"/>
      <c r="AC165" s="722"/>
      <c r="AD165" s="722"/>
      <c r="AE165" s="722"/>
      <c r="AF165" s="722"/>
    </row>
    <row r="166" spans="1:32" s="294" customFormat="1" ht="10.5" customHeight="1">
      <c r="A166" s="859"/>
      <c r="B166" s="706"/>
      <c r="C166" s="1525"/>
      <c r="D166" s="1525"/>
      <c r="E166" s="374"/>
      <c r="F166" s="374"/>
      <c r="G166" s="374"/>
      <c r="H166" s="374"/>
      <c r="I166" s="374"/>
      <c r="J166" s="374"/>
      <c r="K166" s="717"/>
      <c r="L166" s="717"/>
      <c r="M166" s="717"/>
      <c r="N166" s="2502"/>
      <c r="O166" s="2497"/>
      <c r="P166" s="2497"/>
      <c r="Q166" s="2497"/>
      <c r="R166" s="2497"/>
      <c r="S166" s="2497"/>
      <c r="T166" s="2497"/>
      <c r="U166" s="2497"/>
      <c r="V166" s="2497"/>
      <c r="W166" s="2497"/>
      <c r="X166" s="2497"/>
      <c r="Y166" s="3075"/>
      <c r="Z166" s="3075"/>
      <c r="AA166" s="751"/>
      <c r="AB166" s="722"/>
      <c r="AC166" s="722"/>
      <c r="AD166" s="722"/>
      <c r="AE166" s="722"/>
      <c r="AF166" s="722"/>
    </row>
    <row r="167" spans="1:32" s="294" customFormat="1" ht="10.5" customHeight="1">
      <c r="A167" s="859"/>
      <c r="B167" s="706"/>
      <c r="C167" s="1514" t="s">
        <v>2336</v>
      </c>
      <c r="D167" s="1515" t="s">
        <v>2337</v>
      </c>
      <c r="E167" s="374"/>
      <c r="F167" s="374"/>
      <c r="G167" s="374"/>
      <c r="H167" s="374"/>
      <c r="I167" s="374"/>
      <c r="J167" s="374"/>
      <c r="K167" s="717"/>
      <c r="L167" s="717"/>
      <c r="M167" s="717"/>
      <c r="N167" s="4477">
        <v>76</v>
      </c>
      <c r="O167" s="4478"/>
      <c r="P167" s="4478"/>
      <c r="Q167" s="4478"/>
      <c r="R167" s="4478"/>
      <c r="S167" s="4478"/>
      <c r="T167" s="4478"/>
      <c r="U167" s="4478"/>
      <c r="V167" s="4478"/>
      <c r="W167" s="4478"/>
      <c r="X167" s="4478"/>
      <c r="Y167" s="4478"/>
      <c r="Z167" s="4478"/>
      <c r="AA167" s="751"/>
      <c r="AB167" s="722"/>
      <c r="AC167" s="722"/>
      <c r="AD167" s="722"/>
      <c r="AE167" s="722"/>
      <c r="AF167" s="722"/>
    </row>
    <row r="168" spans="1:32" s="294" customFormat="1" ht="10.5" customHeight="1">
      <c r="A168" s="859"/>
      <c r="B168" s="706"/>
      <c r="C168" s="706"/>
      <c r="D168" s="1525" t="s">
        <v>2338</v>
      </c>
      <c r="E168" s="374"/>
      <c r="F168" s="374"/>
      <c r="G168" s="374"/>
      <c r="H168" s="374"/>
      <c r="I168" s="374"/>
      <c r="J168" s="374"/>
      <c r="K168" s="717"/>
      <c r="L168" s="717"/>
      <c r="M168" s="717"/>
      <c r="N168" s="4477"/>
      <c r="O168" s="4478"/>
      <c r="P168" s="4478"/>
      <c r="Q168" s="4478"/>
      <c r="R168" s="4478"/>
      <c r="S168" s="4478"/>
      <c r="T168" s="4478"/>
      <c r="U168" s="4478"/>
      <c r="V168" s="4478"/>
      <c r="W168" s="4478"/>
      <c r="X168" s="4478"/>
      <c r="Y168" s="4478"/>
      <c r="Z168" s="4478"/>
      <c r="AA168" s="751"/>
      <c r="AB168" s="722"/>
      <c r="AC168" s="722"/>
      <c r="AD168" s="722"/>
      <c r="AE168" s="722"/>
      <c r="AF168" s="722"/>
    </row>
    <row r="169" spans="1:32" s="294" customFormat="1" ht="10.5" customHeight="1">
      <c r="A169" s="885"/>
      <c r="B169" s="3079"/>
      <c r="C169" s="3080"/>
      <c r="D169" s="3080"/>
      <c r="E169" s="3071"/>
      <c r="F169" s="3071"/>
      <c r="G169" s="3071"/>
      <c r="H169" s="3071"/>
      <c r="I169" s="3071"/>
      <c r="J169" s="3071"/>
      <c r="K169" s="3072"/>
      <c r="L169" s="3072"/>
      <c r="M169" s="3072"/>
      <c r="N169" s="3073"/>
      <c r="O169" s="2612"/>
      <c r="P169" s="2612"/>
      <c r="Q169" s="2612"/>
      <c r="R169" s="2612"/>
      <c r="S169" s="2612"/>
      <c r="T169" s="2612"/>
      <c r="U169" s="2612"/>
      <c r="V169" s="2612"/>
      <c r="W169" s="2612"/>
      <c r="X169" s="2612"/>
      <c r="Y169" s="2612"/>
      <c r="Z169" s="2612"/>
      <c r="AA169" s="886"/>
      <c r="AB169" s="722"/>
      <c r="AC169" s="722"/>
      <c r="AD169" s="722"/>
      <c r="AE169" s="722"/>
      <c r="AF169" s="722"/>
    </row>
    <row r="170" spans="1:32" s="294" customFormat="1" ht="10.5" customHeight="1">
      <c r="A170" s="859"/>
      <c r="B170" s="706"/>
      <c r="C170" s="1525"/>
      <c r="D170" s="1525"/>
      <c r="E170" s="374"/>
      <c r="F170" s="374"/>
      <c r="G170" s="374"/>
      <c r="H170" s="374"/>
      <c r="I170" s="374"/>
      <c r="J170" s="374"/>
      <c r="K170" s="717"/>
      <c r="L170" s="717"/>
      <c r="M170" s="717"/>
      <c r="N170" s="2502"/>
      <c r="O170" s="2497"/>
      <c r="P170" s="2497"/>
      <c r="Q170" s="2497"/>
      <c r="R170" s="2497"/>
      <c r="S170" s="2497"/>
      <c r="T170" s="2497"/>
      <c r="U170" s="2497"/>
      <c r="V170" s="2497"/>
      <c r="W170" s="2497"/>
      <c r="X170" s="2497"/>
      <c r="Y170" s="2497"/>
      <c r="Z170" s="2497"/>
      <c r="AA170" s="751"/>
      <c r="AB170" s="722"/>
      <c r="AC170" s="722"/>
      <c r="AD170" s="722"/>
      <c r="AE170" s="722"/>
      <c r="AF170" s="722"/>
    </row>
    <row r="171" spans="1:32" s="294" customFormat="1" ht="10.5" customHeight="1">
      <c r="A171" s="859"/>
      <c r="B171" s="706"/>
      <c r="C171" s="1525"/>
      <c r="D171" s="1525"/>
      <c r="E171" s="374"/>
      <c r="F171" s="374"/>
      <c r="G171" s="374"/>
      <c r="H171" s="374"/>
      <c r="I171" s="374"/>
      <c r="J171" s="374"/>
      <c r="K171" s="717"/>
      <c r="L171" s="717"/>
      <c r="M171" s="717"/>
      <c r="N171" s="2502"/>
      <c r="O171" s="2497"/>
      <c r="P171" s="2497"/>
      <c r="Q171" s="2497"/>
      <c r="R171" s="2497"/>
      <c r="S171" s="2497"/>
      <c r="T171" s="2497"/>
      <c r="U171" s="2497"/>
      <c r="V171" s="2497"/>
      <c r="W171" s="2497"/>
      <c r="X171" s="2497"/>
      <c r="Y171" s="3075"/>
      <c r="Z171" s="3075"/>
      <c r="AA171" s="751"/>
      <c r="AB171" s="722"/>
      <c r="AC171" s="722"/>
      <c r="AD171" s="722"/>
      <c r="AE171" s="722"/>
      <c r="AF171" s="722"/>
    </row>
    <row r="172" spans="1:32" s="294" customFormat="1" ht="11.25" customHeight="1">
      <c r="A172" s="859"/>
      <c r="B172" s="1514" t="s">
        <v>2323</v>
      </c>
      <c r="C172" s="1515" t="s">
        <v>650</v>
      </c>
      <c r="D172" s="1515"/>
      <c r="E172" s="374"/>
      <c r="F172" s="374"/>
      <c r="G172" s="374"/>
      <c r="H172" s="374"/>
      <c r="I172" s="374"/>
      <c r="J172" s="374"/>
      <c r="K172" s="717"/>
      <c r="L172" s="717"/>
      <c r="M172" s="717"/>
      <c r="N172" s="4477">
        <v>16</v>
      </c>
      <c r="O172" s="4478"/>
      <c r="P172" s="4478"/>
      <c r="Q172" s="4478"/>
      <c r="R172" s="4478"/>
      <c r="S172" s="4478"/>
      <c r="T172" s="4478"/>
      <c r="U172" s="4478"/>
      <c r="V172" s="4478"/>
      <c r="W172" s="4478"/>
      <c r="X172" s="4478"/>
      <c r="Y172" s="4478"/>
      <c r="Z172" s="4478"/>
      <c r="AA172" s="751"/>
      <c r="AB172" s="722"/>
      <c r="AC172" s="722"/>
      <c r="AD172" s="722"/>
      <c r="AE172" s="722"/>
      <c r="AF172" s="722"/>
    </row>
    <row r="173" spans="1:32" s="294" customFormat="1" ht="9.75" customHeight="1">
      <c r="A173" s="859"/>
      <c r="B173" s="706"/>
      <c r="C173" s="1525" t="s">
        <v>651</v>
      </c>
      <c r="D173" s="1525"/>
      <c r="E173" s="374"/>
      <c r="F173" s="374"/>
      <c r="G173" s="374"/>
      <c r="H173" s="374"/>
      <c r="I173" s="374"/>
      <c r="J173" s="374"/>
      <c r="K173" s="717"/>
      <c r="L173" s="717"/>
      <c r="M173" s="717"/>
      <c r="N173" s="4477"/>
      <c r="O173" s="4478"/>
      <c r="P173" s="4478"/>
      <c r="Q173" s="4478"/>
      <c r="R173" s="4478"/>
      <c r="S173" s="4478"/>
      <c r="T173" s="4478"/>
      <c r="U173" s="4478"/>
      <c r="V173" s="4478"/>
      <c r="W173" s="4478"/>
      <c r="X173" s="4478"/>
      <c r="Y173" s="4478"/>
      <c r="Z173" s="4478"/>
      <c r="AA173" s="751"/>
      <c r="AB173" s="722"/>
      <c r="AC173" s="722"/>
      <c r="AD173" s="722"/>
      <c r="AE173" s="722"/>
      <c r="AF173" s="722"/>
    </row>
    <row r="174" spans="1:32" s="294" customFormat="1" ht="12" customHeight="1">
      <c r="A174" s="859"/>
      <c r="B174" s="706"/>
      <c r="C174" s="1540"/>
      <c r="D174" s="1540"/>
      <c r="E174" s="1541"/>
      <c r="F174" s="1541"/>
      <c r="G174" s="1541"/>
      <c r="H174" s="1541"/>
      <c r="I174" s="1541"/>
      <c r="J174" s="1541"/>
      <c r="K174" s="1542"/>
      <c r="L174" s="717"/>
      <c r="M174" s="717"/>
      <c r="N174" s="1526"/>
      <c r="O174" s="3081"/>
      <c r="P174" s="3081"/>
      <c r="Q174" s="3081"/>
      <c r="R174" s="3081"/>
      <c r="S174" s="3081"/>
      <c r="T174" s="3081"/>
      <c r="U174" s="3081"/>
      <c r="V174" s="3081"/>
      <c r="W174" s="3081"/>
      <c r="X174" s="3081"/>
      <c r="Y174" s="3081"/>
      <c r="Z174" s="3081"/>
      <c r="AA174" s="751"/>
      <c r="AB174" s="722"/>
      <c r="AC174" s="722"/>
      <c r="AD174" s="722"/>
      <c r="AE174" s="722"/>
      <c r="AF174" s="722"/>
    </row>
    <row r="175" spans="1:32" s="294" customFormat="1" ht="6" customHeight="1">
      <c r="A175" s="885"/>
      <c r="B175" s="3079"/>
      <c r="C175" s="3080"/>
      <c r="D175" s="3080"/>
      <c r="E175" s="3071"/>
      <c r="F175" s="3071"/>
      <c r="G175" s="3071"/>
      <c r="H175" s="3071"/>
      <c r="I175" s="3071"/>
      <c r="J175" s="3071"/>
      <c r="K175" s="3072"/>
      <c r="L175" s="3072"/>
      <c r="M175" s="3072"/>
      <c r="N175" s="3082"/>
      <c r="O175" s="2612"/>
      <c r="P175" s="2612"/>
      <c r="Q175" s="2612"/>
      <c r="R175" s="2612"/>
      <c r="S175" s="2612"/>
      <c r="T175" s="2612"/>
      <c r="U175" s="2612"/>
      <c r="V175" s="2612"/>
      <c r="W175" s="2612"/>
      <c r="X175" s="2612"/>
      <c r="Y175" s="2612"/>
      <c r="Z175" s="2612"/>
      <c r="AA175" s="886"/>
      <c r="AB175" s="722"/>
      <c r="AC175" s="722"/>
      <c r="AD175" s="722"/>
      <c r="AE175" s="722"/>
      <c r="AF175" s="722"/>
    </row>
    <row r="176" spans="1:32" s="294" customFormat="1" ht="13.5" customHeight="1">
      <c r="A176" s="859"/>
      <c r="B176" s="706"/>
      <c r="C176" s="374"/>
      <c r="D176" s="374"/>
      <c r="E176" s="374"/>
      <c r="F176" s="374"/>
      <c r="G176" s="374"/>
      <c r="H176" s="374"/>
      <c r="I176" s="374"/>
      <c r="J176" s="374"/>
      <c r="K176" s="717"/>
      <c r="L176" s="717"/>
      <c r="M176" s="717"/>
      <c r="N176" s="1526"/>
      <c r="O176" s="1526"/>
      <c r="P176" s="1526"/>
      <c r="Q176" s="1526"/>
      <c r="R176" s="1526"/>
      <c r="S176" s="1526"/>
      <c r="T176" s="1526"/>
      <c r="U176" s="1526"/>
      <c r="V176" s="1526"/>
      <c r="W176" s="717"/>
      <c r="X176" s="717"/>
      <c r="Y176" s="717"/>
      <c r="Z176" s="717"/>
      <c r="AA176" s="751"/>
      <c r="AB176" s="722"/>
      <c r="AC176" s="722"/>
      <c r="AD176" s="722"/>
      <c r="AE176" s="722"/>
      <c r="AF176" s="722"/>
    </row>
    <row r="177" spans="1:32" s="294" customFormat="1" ht="11.25" customHeight="1">
      <c r="A177" s="859"/>
      <c r="B177" s="1527">
        <v>8.1300000000000008</v>
      </c>
      <c r="C177" s="1515" t="s">
        <v>2324</v>
      </c>
      <c r="D177" s="1515"/>
      <c r="E177" s="374"/>
      <c r="F177" s="374"/>
      <c r="G177" s="374"/>
      <c r="H177" s="374"/>
      <c r="I177" s="374"/>
      <c r="J177" s="374"/>
      <c r="K177" s="4477">
        <v>89</v>
      </c>
      <c r="L177" s="4505">
        <f>O8+O31+O41+O53+O59+O64+O70+O75+O81+O84+O87+O90+O93+O96+O99+O118+O124+O136+O139+O142+O145+O148+O151+O154+O157+O167+O172</f>
        <v>0</v>
      </c>
      <c r="M177" s="4506"/>
      <c r="N177" s="4506"/>
      <c r="O177" s="4506"/>
      <c r="P177" s="4506"/>
      <c r="Q177" s="4506"/>
      <c r="R177" s="4506"/>
      <c r="S177" s="4506"/>
      <c r="T177" s="4506"/>
      <c r="U177" s="4506"/>
      <c r="V177" s="4506"/>
      <c r="W177" s="4507"/>
      <c r="X177" s="671"/>
      <c r="Y177" s="671"/>
      <c r="Z177" s="671"/>
      <c r="AA177" s="751"/>
      <c r="AB177" s="722"/>
      <c r="AC177" s="722"/>
      <c r="AD177" s="722"/>
      <c r="AE177" s="722"/>
      <c r="AF177" s="722"/>
    </row>
    <row r="178" spans="1:32" s="294" customFormat="1" ht="12" customHeight="1">
      <c r="A178" s="859"/>
      <c r="B178" s="374"/>
      <c r="C178" s="1516" t="s">
        <v>2325</v>
      </c>
      <c r="D178" s="1525"/>
      <c r="E178" s="374"/>
      <c r="F178" s="374"/>
      <c r="G178" s="374"/>
      <c r="H178" s="374"/>
      <c r="I178" s="374"/>
      <c r="J178" s="374"/>
      <c r="K178" s="4477"/>
      <c r="L178" s="4513"/>
      <c r="M178" s="4503"/>
      <c r="N178" s="4503"/>
      <c r="O178" s="4503"/>
      <c r="P178" s="4503"/>
      <c r="Q178" s="4503"/>
      <c r="R178" s="4503"/>
      <c r="S178" s="4503"/>
      <c r="T178" s="4503"/>
      <c r="U178" s="4503"/>
      <c r="V178" s="4503"/>
      <c r="W178" s="4514"/>
      <c r="X178" s="671"/>
      <c r="Y178" s="671"/>
      <c r="Z178" s="671"/>
      <c r="AA178" s="751"/>
      <c r="AB178" s="722"/>
      <c r="AC178" s="722"/>
      <c r="AD178" s="722"/>
      <c r="AE178" s="722"/>
      <c r="AF178" s="722"/>
    </row>
    <row r="179" spans="1:32" s="294" customFormat="1" ht="16.5" customHeight="1">
      <c r="A179" s="885"/>
      <c r="B179" s="3071"/>
      <c r="C179" s="3071"/>
      <c r="D179" s="3071"/>
      <c r="E179" s="3071"/>
      <c r="F179" s="3071"/>
      <c r="G179" s="3071"/>
      <c r="H179" s="3071"/>
      <c r="I179" s="3071"/>
      <c r="J179" s="3071"/>
      <c r="K179" s="3072"/>
      <c r="L179" s="3072"/>
      <c r="M179" s="3072"/>
      <c r="N179" s="3082"/>
      <c r="O179" s="3083"/>
      <c r="P179" s="3083"/>
      <c r="Q179" s="3083"/>
      <c r="R179" s="3083"/>
      <c r="S179" s="3083"/>
      <c r="T179" s="3083"/>
      <c r="U179" s="3083"/>
      <c r="V179" s="3083"/>
      <c r="W179" s="3072"/>
      <c r="X179" s="3072"/>
      <c r="Y179" s="3072"/>
      <c r="Z179" s="3072"/>
      <c r="AA179" s="886"/>
      <c r="AB179" s="722"/>
      <c r="AC179" s="722"/>
      <c r="AD179" s="722"/>
      <c r="AE179" s="722"/>
      <c r="AF179" s="722"/>
    </row>
    <row r="180" spans="1:32" s="294" customFormat="1" ht="11.25" customHeight="1">
      <c r="A180" s="859"/>
      <c r="B180" s="671"/>
      <c r="C180" s="671"/>
      <c r="D180" s="1515"/>
      <c r="E180" s="1515"/>
      <c r="F180" s="1515"/>
      <c r="G180" s="374"/>
      <c r="H180" s="374"/>
      <c r="I180" s="374"/>
      <c r="J180" s="374"/>
      <c r="K180" s="717"/>
      <c r="L180" s="717"/>
      <c r="M180" s="717"/>
      <c r="N180" s="1528"/>
      <c r="O180" s="892"/>
      <c r="P180" s="892"/>
      <c r="Q180" s="892"/>
      <c r="R180" s="892"/>
      <c r="S180" s="892"/>
      <c r="T180" s="892"/>
      <c r="U180" s="892"/>
      <c r="V180" s="892"/>
      <c r="W180" s="4484"/>
      <c r="X180" s="4484"/>
      <c r="Y180" s="4484"/>
      <c r="Z180" s="4484"/>
      <c r="AA180" s="751"/>
      <c r="AB180" s="722"/>
      <c r="AC180" s="722"/>
      <c r="AD180" s="722"/>
      <c r="AE180" s="722"/>
      <c r="AF180" s="722"/>
    </row>
    <row r="181" spans="1:32" s="294" customFormat="1" ht="12.75" customHeight="1">
      <c r="A181" s="859"/>
      <c r="B181" s="1527">
        <v>8.14</v>
      </c>
      <c r="C181" s="1515" t="s">
        <v>652</v>
      </c>
      <c r="D181" s="374"/>
      <c r="E181" s="374"/>
      <c r="F181" s="374"/>
      <c r="G181" s="374"/>
      <c r="H181" s="374"/>
      <c r="I181" s="374"/>
      <c r="J181" s="374"/>
      <c r="K181" s="717"/>
      <c r="L181" s="717"/>
      <c r="M181" s="717"/>
      <c r="N181" s="4477">
        <v>17</v>
      </c>
      <c r="O181" s="4478"/>
      <c r="P181" s="4478"/>
      <c r="Q181" s="4478"/>
      <c r="R181" s="4478"/>
      <c r="S181" s="4478"/>
      <c r="T181" s="4478"/>
      <c r="U181" s="4478"/>
      <c r="V181" s="4478"/>
      <c r="W181" s="4478"/>
      <c r="X181" s="4478"/>
      <c r="Y181" s="4478"/>
      <c r="Z181" s="4478"/>
      <c r="AA181" s="751"/>
      <c r="AB181" s="722"/>
      <c r="AC181" s="722"/>
      <c r="AD181" s="722"/>
      <c r="AE181" s="722"/>
      <c r="AF181" s="722"/>
    </row>
    <row r="182" spans="1:32" s="294" customFormat="1" ht="9.75" customHeight="1">
      <c r="A182" s="859"/>
      <c r="B182" s="1529"/>
      <c r="C182" s="1525" t="s">
        <v>653</v>
      </c>
      <c r="D182" s="374"/>
      <c r="E182" s="374"/>
      <c r="F182" s="374"/>
      <c r="G182" s="374"/>
      <c r="H182" s="374"/>
      <c r="I182" s="374"/>
      <c r="J182" s="374"/>
      <c r="K182" s="717"/>
      <c r="L182" s="717"/>
      <c r="M182" s="717"/>
      <c r="N182" s="4477"/>
      <c r="O182" s="4478"/>
      <c r="P182" s="4478"/>
      <c r="Q182" s="4478"/>
      <c r="R182" s="4478"/>
      <c r="S182" s="4478"/>
      <c r="T182" s="4478"/>
      <c r="U182" s="4478"/>
      <c r="V182" s="4478"/>
      <c r="W182" s="4478"/>
      <c r="X182" s="4478"/>
      <c r="Y182" s="4478"/>
      <c r="Z182" s="4478"/>
      <c r="AA182" s="751"/>
      <c r="AB182" s="722"/>
      <c r="AC182" s="722"/>
      <c r="AD182" s="722"/>
      <c r="AE182" s="722"/>
      <c r="AF182" s="722"/>
    </row>
    <row r="183" spans="1:32" s="294" customFormat="1" ht="10.5" customHeight="1">
      <c r="A183" s="3050"/>
      <c r="B183" s="3084"/>
      <c r="C183" s="3085"/>
      <c r="D183" s="3053"/>
      <c r="E183" s="3053"/>
      <c r="F183" s="3053"/>
      <c r="G183" s="3053"/>
      <c r="H183" s="3053"/>
      <c r="I183" s="3053"/>
      <c r="J183" s="3053"/>
      <c r="K183" s="3054"/>
      <c r="L183" s="3054"/>
      <c r="M183" s="3054"/>
      <c r="N183" s="3086"/>
      <c r="O183" s="3054"/>
      <c r="P183" s="3054"/>
      <c r="Q183" s="3054"/>
      <c r="R183" s="3054"/>
      <c r="S183" s="3054"/>
      <c r="T183" s="3054"/>
      <c r="U183" s="3054"/>
      <c r="V183" s="3054"/>
      <c r="W183" s="3054"/>
      <c r="X183" s="3054"/>
      <c r="Y183" s="3054"/>
      <c r="Z183" s="3054"/>
      <c r="AA183" s="881"/>
      <c r="AB183" s="722"/>
      <c r="AC183" s="722"/>
      <c r="AD183" s="722"/>
      <c r="AE183" s="722"/>
      <c r="AF183" s="722"/>
    </row>
    <row r="184" spans="1:32" s="294" customFormat="1" ht="16.5" customHeight="1">
      <c r="A184" s="859"/>
      <c r="B184" s="1529"/>
      <c r="C184" s="1525"/>
      <c r="D184" s="374"/>
      <c r="E184" s="374"/>
      <c r="F184" s="374"/>
      <c r="G184" s="374"/>
      <c r="H184" s="374"/>
      <c r="I184" s="374"/>
      <c r="J184" s="374"/>
      <c r="K184" s="671"/>
      <c r="L184" s="717"/>
      <c r="M184" s="3087"/>
      <c r="N184" s="3088"/>
      <c r="O184" s="717"/>
      <c r="P184" s="717"/>
      <c r="Q184" s="717"/>
      <c r="R184" s="717"/>
      <c r="S184" s="717"/>
      <c r="T184" s="717"/>
      <c r="U184" s="717"/>
      <c r="V184" s="717"/>
      <c r="W184" s="717"/>
      <c r="X184" s="717"/>
      <c r="Y184" s="717"/>
      <c r="Z184" s="717"/>
      <c r="AA184" s="751"/>
      <c r="AB184" s="722"/>
      <c r="AC184" s="722"/>
      <c r="AD184" s="722"/>
      <c r="AE184" s="722"/>
      <c r="AF184" s="722"/>
    </row>
    <row r="185" spans="1:32" s="294" customFormat="1" ht="11.25" customHeight="1">
      <c r="A185" s="859"/>
      <c r="B185" s="1527">
        <v>8.15</v>
      </c>
      <c r="C185" s="1515" t="s">
        <v>2326</v>
      </c>
      <c r="D185" s="1515"/>
      <c r="E185" s="374"/>
      <c r="F185" s="374"/>
      <c r="G185" s="374"/>
      <c r="H185" s="374"/>
      <c r="I185" s="374"/>
      <c r="J185" s="374"/>
      <c r="K185" s="4477">
        <v>99</v>
      </c>
      <c r="L185" s="4505">
        <f>L177+O181</f>
        <v>0</v>
      </c>
      <c r="M185" s="4506"/>
      <c r="N185" s="4506"/>
      <c r="O185" s="4506"/>
      <c r="P185" s="4506"/>
      <c r="Q185" s="4506"/>
      <c r="R185" s="4506"/>
      <c r="S185" s="4506"/>
      <c r="T185" s="4506"/>
      <c r="U185" s="4506"/>
      <c r="V185" s="4506"/>
      <c r="W185" s="4507"/>
      <c r="X185" s="671"/>
      <c r="Y185" s="671"/>
      <c r="Z185" s="671"/>
      <c r="AA185" s="751"/>
      <c r="AB185" s="722"/>
      <c r="AC185" s="722"/>
      <c r="AD185" s="722"/>
      <c r="AE185" s="722"/>
      <c r="AF185" s="722"/>
    </row>
    <row r="186" spans="1:32" s="294" customFormat="1" ht="9.75" customHeight="1">
      <c r="A186" s="859"/>
      <c r="B186" s="706"/>
      <c r="C186" s="1516" t="s">
        <v>2327</v>
      </c>
      <c r="D186" s="1516"/>
      <c r="E186" s="1516"/>
      <c r="F186" s="1516"/>
      <c r="G186" s="1516"/>
      <c r="H186" s="374"/>
      <c r="I186" s="374"/>
      <c r="J186" s="374"/>
      <c r="K186" s="4477"/>
      <c r="L186" s="4508"/>
      <c r="M186" s="4509"/>
      <c r="N186" s="4509"/>
      <c r="O186" s="4509"/>
      <c r="P186" s="4509"/>
      <c r="Q186" s="4509"/>
      <c r="R186" s="4509"/>
      <c r="S186" s="4509"/>
      <c r="T186" s="4509"/>
      <c r="U186" s="4509"/>
      <c r="V186" s="4509"/>
      <c r="W186" s="4510"/>
      <c r="X186" s="671"/>
      <c r="Y186" s="671"/>
      <c r="Z186" s="671"/>
      <c r="AA186" s="751"/>
      <c r="AB186" s="722"/>
      <c r="AC186" s="722"/>
      <c r="AD186" s="722"/>
      <c r="AE186" s="722"/>
      <c r="AF186" s="722"/>
    </row>
    <row r="187" spans="1:32" s="294" customFormat="1" ht="22.5" customHeight="1">
      <c r="A187" s="859"/>
      <c r="B187" s="706"/>
      <c r="C187" s="374"/>
      <c r="D187" s="374"/>
      <c r="E187" s="374"/>
      <c r="F187" s="374"/>
      <c r="G187" s="374"/>
      <c r="H187" s="374"/>
      <c r="I187" s="374"/>
      <c r="J187" s="374"/>
      <c r="K187" s="717"/>
      <c r="L187" s="717"/>
      <c r="M187" s="717"/>
      <c r="N187" s="717"/>
      <c r="O187" s="717"/>
      <c r="P187" s="717"/>
      <c r="Q187" s="717"/>
      <c r="R187" s="717"/>
      <c r="S187" s="717"/>
      <c r="T187" s="717"/>
      <c r="U187" s="717"/>
      <c r="V187" s="717"/>
      <c r="W187" s="717"/>
      <c r="X187" s="717"/>
      <c r="Y187" s="717"/>
      <c r="Z187" s="717"/>
      <c r="AA187" s="751"/>
      <c r="AB187" s="722"/>
      <c r="AC187" s="722"/>
      <c r="AD187" s="722"/>
      <c r="AE187" s="722"/>
      <c r="AF187" s="722"/>
    </row>
  </sheetData>
  <sheetProtection selectLockedCells="1" selectUnlockedCells="1"/>
  <mergeCells count="87">
    <mergeCell ref="K185:K186"/>
    <mergeCell ref="L185:W186"/>
    <mergeCell ref="E165:F165"/>
    <mergeCell ref="J165:K165"/>
    <mergeCell ref="N167:N168"/>
    <mergeCell ref="O167:Z168"/>
    <mergeCell ref="N172:N173"/>
    <mergeCell ref="O172:Z173"/>
    <mergeCell ref="K177:K178"/>
    <mergeCell ref="L177:W178"/>
    <mergeCell ref="W180:Z180"/>
    <mergeCell ref="N181:N182"/>
    <mergeCell ref="O181:Z182"/>
    <mergeCell ref="N151:N152"/>
    <mergeCell ref="O151:Z152"/>
    <mergeCell ref="N154:N155"/>
    <mergeCell ref="O154:Z155"/>
    <mergeCell ref="N157:N158"/>
    <mergeCell ref="O157:Z158"/>
    <mergeCell ref="N142:N143"/>
    <mergeCell ref="O142:Z143"/>
    <mergeCell ref="N145:N146"/>
    <mergeCell ref="O145:Z146"/>
    <mergeCell ref="N148:N149"/>
    <mergeCell ref="O148:Z149"/>
    <mergeCell ref="K133:K134"/>
    <mergeCell ref="L133:W134"/>
    <mergeCell ref="N136:N137"/>
    <mergeCell ref="O136:Z137"/>
    <mergeCell ref="N139:N140"/>
    <mergeCell ref="O139:Z140"/>
    <mergeCell ref="N124:N125"/>
    <mergeCell ref="O124:Z125"/>
    <mergeCell ref="K127:K128"/>
    <mergeCell ref="L127:W128"/>
    <mergeCell ref="K130:K131"/>
    <mergeCell ref="L130:W131"/>
    <mergeCell ref="N99:N100"/>
    <mergeCell ref="O99:Z100"/>
    <mergeCell ref="A110:AA110"/>
    <mergeCell ref="Y117:Z117"/>
    <mergeCell ref="N118:N119"/>
    <mergeCell ref="O118:Z119"/>
    <mergeCell ref="N90:N91"/>
    <mergeCell ref="O90:Z91"/>
    <mergeCell ref="N93:N94"/>
    <mergeCell ref="O93:Z94"/>
    <mergeCell ref="N96:N97"/>
    <mergeCell ref="O96:Z97"/>
    <mergeCell ref="N81:N82"/>
    <mergeCell ref="O81:Z82"/>
    <mergeCell ref="N84:N85"/>
    <mergeCell ref="O84:Z85"/>
    <mergeCell ref="N87:N88"/>
    <mergeCell ref="O87:Z88"/>
    <mergeCell ref="N64:N65"/>
    <mergeCell ref="O64:Z65"/>
    <mergeCell ref="N70:N71"/>
    <mergeCell ref="O70:Z71"/>
    <mergeCell ref="N75:N76"/>
    <mergeCell ref="O75:Z76"/>
    <mergeCell ref="C24:L24"/>
    <mergeCell ref="N31:N32"/>
    <mergeCell ref="O31:Z32"/>
    <mergeCell ref="N59:N60"/>
    <mergeCell ref="O59:Z60"/>
    <mergeCell ref="V36:W37"/>
    <mergeCell ref="X36:Z37"/>
    <mergeCell ref="N41:N42"/>
    <mergeCell ref="O41:Z42"/>
    <mergeCell ref="V47:W48"/>
    <mergeCell ref="X47:Z48"/>
    <mergeCell ref="N53:N54"/>
    <mergeCell ref="O53:Z54"/>
    <mergeCell ref="C54:M54"/>
    <mergeCell ref="C55:G55"/>
    <mergeCell ref="W57:Z58"/>
    <mergeCell ref="N8:N9"/>
    <mergeCell ref="O8:Z9"/>
    <mergeCell ref="V17:W18"/>
    <mergeCell ref="X17:Z18"/>
    <mergeCell ref="C21:I21"/>
    <mergeCell ref="V12:W13"/>
    <mergeCell ref="X12:Z13"/>
    <mergeCell ref="O5:Z5"/>
    <mergeCell ref="O6:Z6"/>
    <mergeCell ref="Y7:Z7"/>
  </mergeCells>
  <printOptions horizontalCentered="1"/>
  <pageMargins left="0.05" right="0.05" top="0.4" bottom="0.05" header="0.51180555555555596" footer="0.51180555555555596"/>
  <pageSetup paperSize="9" scale="48" firstPageNumber="9" orientation="portrait" useFirstPageNumber="1" horizontalDpi="300" verticalDpi="300" r:id="rId1"/>
  <headerFooter alignWithMargins="0"/>
  <rowBreaks count="1" manualBreakCount="1">
    <brk id="110" max="26" man="1"/>
  </rowBreaks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1053D4-A54C-417D-B42C-853F5138CED7}">
  <dimension ref="A1:XEQ434"/>
  <sheetViews>
    <sheetView showGridLines="0" view="pageBreakPreview" topLeftCell="A158" zoomScale="110" zoomScaleNormal="100" zoomScaleSheetLayoutView="110" workbookViewId="0">
      <selection activeCell="K186" sqref="K186"/>
    </sheetView>
  </sheetViews>
  <sheetFormatPr baseColWidth="10" defaultColWidth="9.1640625" defaultRowHeight="13"/>
  <cols>
    <col min="1" max="1" width="1.5" style="785" customWidth="1"/>
    <col min="2" max="2" width="4.83203125" style="785" customWidth="1"/>
    <col min="3" max="3" width="5" style="785" customWidth="1"/>
    <col min="4" max="4" width="10" style="785" customWidth="1"/>
    <col min="5" max="6" width="4.5" style="785" customWidth="1"/>
    <col min="7" max="7" width="11.5" style="785" customWidth="1"/>
    <col min="8" max="8" width="8" style="785" customWidth="1"/>
    <col min="9" max="9" width="8.5" style="785" customWidth="1"/>
    <col min="10" max="10" width="5" style="785" customWidth="1"/>
    <col min="11" max="11" width="11.6640625" style="785" customWidth="1"/>
    <col min="12" max="12" width="3.5" style="2666" customWidth="1"/>
    <col min="13" max="19" width="4.5" style="786" customWidth="1"/>
    <col min="20" max="20" width="4.6640625" style="785" customWidth="1"/>
    <col min="21" max="21" width="5.5" style="787" customWidth="1"/>
    <col min="22" max="22" width="12" style="787" customWidth="1"/>
    <col min="23" max="23" width="8.83203125" style="787" customWidth="1"/>
    <col min="24" max="25" width="9.1640625" style="787"/>
    <col min="26" max="16371" width="9.1640625" style="785"/>
    <col min="16372" max="16384" width="9.1640625" style="1677"/>
  </cols>
  <sheetData>
    <row r="1" spans="1:38" ht="3.75" customHeight="1">
      <c r="A1" s="788"/>
      <c r="B1" s="789"/>
      <c r="C1" s="790"/>
      <c r="D1" s="791"/>
      <c r="E1" s="791"/>
      <c r="F1" s="792"/>
      <c r="G1" s="792"/>
      <c r="H1" s="792"/>
      <c r="I1" s="792"/>
      <c r="J1" s="792"/>
      <c r="K1" s="792"/>
      <c r="L1" s="2506"/>
      <c r="M1" s="799"/>
      <c r="N1" s="799"/>
      <c r="O1" s="799"/>
      <c r="P1" s="799"/>
      <c r="Q1" s="799"/>
      <c r="R1" s="799"/>
      <c r="S1" s="799"/>
      <c r="T1" s="807"/>
    </row>
    <row r="2" spans="1:38" ht="12.75" customHeight="1">
      <c r="A2" s="793"/>
      <c r="B2" s="794"/>
      <c r="C2" s="795"/>
      <c r="D2" s="796"/>
      <c r="E2" s="796"/>
      <c r="F2" s="193"/>
      <c r="G2" s="193"/>
      <c r="H2" s="193"/>
      <c r="I2" s="193"/>
      <c r="J2" s="193"/>
      <c r="K2" s="193"/>
      <c r="L2" s="2507"/>
      <c r="M2" s="800"/>
      <c r="N2" s="800"/>
      <c r="O2" s="800"/>
      <c r="P2" s="800"/>
      <c r="Q2" s="800"/>
      <c r="R2" s="800"/>
      <c r="S2" s="800"/>
      <c r="T2" s="808"/>
    </row>
    <row r="3" spans="1:38" ht="12.75" customHeight="1">
      <c r="A3" s="793"/>
      <c r="B3" s="794"/>
      <c r="C3" s="795"/>
      <c r="D3" s="796"/>
      <c r="E3" s="765" t="s">
        <v>654</v>
      </c>
      <c r="F3" s="193"/>
      <c r="G3" s="193"/>
      <c r="H3" s="193"/>
      <c r="I3" s="193"/>
      <c r="J3" s="193"/>
      <c r="K3" s="193"/>
      <c r="L3" s="2507"/>
      <c r="M3" s="800"/>
      <c r="N3" s="800"/>
      <c r="O3" s="800"/>
      <c r="P3" s="800"/>
      <c r="Q3" s="800"/>
      <c r="R3" s="800"/>
      <c r="S3" s="800"/>
      <c r="T3" s="808"/>
    </row>
    <row r="4" spans="1:38" ht="12.75" customHeight="1">
      <c r="A4" s="1533"/>
      <c r="B4" s="4548"/>
      <c r="C4" s="4548"/>
      <c r="D4" s="4548"/>
      <c r="E4" s="214" t="s">
        <v>655</v>
      </c>
      <c r="F4" s="193"/>
      <c r="G4" s="193"/>
      <c r="H4" s="797"/>
      <c r="I4" s="797"/>
      <c r="J4" s="797"/>
      <c r="K4" s="797"/>
      <c r="L4" s="797"/>
      <c r="M4" s="797"/>
      <c r="N4" s="801"/>
      <c r="O4" s="801"/>
      <c r="P4" s="801"/>
      <c r="Q4" s="801"/>
      <c r="R4" s="801"/>
      <c r="S4" s="801"/>
      <c r="T4" s="809"/>
    </row>
    <row r="5" spans="1:38" ht="12.75" customHeight="1">
      <c r="A5" s="2508"/>
      <c r="B5" s="1518"/>
      <c r="C5" s="1518"/>
      <c r="D5" s="1518"/>
      <c r="E5" s="1518"/>
      <c r="F5" s="1518"/>
      <c r="G5" s="1518"/>
      <c r="H5" s="1518"/>
      <c r="I5" s="1518"/>
      <c r="J5" s="1518"/>
      <c r="K5" s="1518"/>
      <c r="L5" s="2509"/>
      <c r="M5" s="2510"/>
      <c r="N5" s="2510"/>
      <c r="O5" s="2510"/>
      <c r="P5" s="2510"/>
      <c r="Q5" s="2510"/>
      <c r="R5" s="2511"/>
      <c r="S5" s="2511"/>
      <c r="T5" s="2512"/>
      <c r="U5" s="810"/>
      <c r="V5" s="810"/>
      <c r="W5" s="810"/>
      <c r="X5" s="810"/>
      <c r="Y5" s="810"/>
      <c r="Z5" s="2513"/>
      <c r="AA5" s="2513"/>
      <c r="AB5" s="2513"/>
      <c r="AC5" s="2513"/>
      <c r="AD5" s="2513"/>
      <c r="AE5" s="2513"/>
      <c r="AF5" s="2513"/>
      <c r="AG5" s="2513"/>
      <c r="AH5" s="2513"/>
      <c r="AI5" s="2513"/>
      <c r="AJ5" s="2513"/>
      <c r="AK5" s="2513"/>
      <c r="AL5" s="2513"/>
    </row>
    <row r="6" spans="1:38" ht="13.5" customHeight="1">
      <c r="A6" s="2508"/>
      <c r="B6" s="1518"/>
      <c r="C6" s="1518"/>
      <c r="D6" s="1518"/>
      <c r="E6" s="1518"/>
      <c r="F6" s="1518"/>
      <c r="G6" s="1518"/>
      <c r="H6" s="1518"/>
      <c r="I6" s="1518"/>
      <c r="J6" s="1518"/>
      <c r="K6" s="1518"/>
      <c r="L6" s="2509"/>
      <c r="M6" s="4526" t="s">
        <v>656</v>
      </c>
      <c r="N6" s="4526"/>
      <c r="O6" s="4526"/>
      <c r="P6" s="4526"/>
      <c r="Q6" s="4526"/>
      <c r="R6" s="4526"/>
      <c r="S6" s="4526"/>
      <c r="T6" s="2512"/>
      <c r="U6" s="810"/>
      <c r="V6" s="810"/>
      <c r="W6" s="810"/>
      <c r="X6" s="810"/>
      <c r="Y6" s="810"/>
      <c r="Z6" s="2513"/>
      <c r="AA6" s="2513"/>
      <c r="AB6" s="2513"/>
      <c r="AC6" s="2513"/>
      <c r="AD6" s="2513"/>
      <c r="AE6" s="2513"/>
      <c r="AF6" s="2513"/>
      <c r="AG6" s="2513"/>
      <c r="AH6" s="2513"/>
      <c r="AI6" s="2513"/>
      <c r="AJ6" s="2513"/>
      <c r="AK6" s="2513"/>
      <c r="AL6" s="2513"/>
    </row>
    <row r="7" spans="1:38" ht="11.25" customHeight="1">
      <c r="A7" s="524"/>
      <c r="B7" s="1530">
        <v>9.1</v>
      </c>
      <c r="C7" s="1517" t="s">
        <v>657</v>
      </c>
      <c r="D7" s="526"/>
      <c r="E7" s="526"/>
      <c r="F7" s="526"/>
      <c r="G7" s="526"/>
      <c r="H7" s="526"/>
      <c r="I7" s="526"/>
      <c r="J7" s="526"/>
      <c r="K7" s="526"/>
      <c r="L7" s="4522"/>
      <c r="M7" s="4526" t="s">
        <v>243</v>
      </c>
      <c r="N7" s="4526"/>
      <c r="O7" s="4526"/>
      <c r="P7" s="4526"/>
      <c r="Q7" s="4526"/>
      <c r="R7" s="4526"/>
      <c r="S7" s="4526"/>
      <c r="T7" s="809"/>
    </row>
    <row r="8" spans="1:38" ht="12" customHeight="1">
      <c r="A8" s="524"/>
      <c r="B8" s="2514"/>
      <c r="C8" s="2515" t="s">
        <v>658</v>
      </c>
      <c r="D8" s="202"/>
      <c r="E8" s="202"/>
      <c r="F8" s="202"/>
      <c r="G8" s="202"/>
      <c r="H8" s="202"/>
      <c r="I8" s="202"/>
      <c r="J8" s="202"/>
      <c r="K8" s="526"/>
      <c r="L8" s="4522"/>
      <c r="M8" s="802"/>
      <c r="N8" s="802"/>
      <c r="O8" s="785"/>
      <c r="P8" s="785"/>
      <c r="Q8" s="802"/>
      <c r="R8" s="4527" t="s">
        <v>659</v>
      </c>
      <c r="S8" s="4528"/>
      <c r="T8" s="809"/>
    </row>
    <row r="9" spans="1:38" ht="3.75" customHeight="1">
      <c r="A9" s="524"/>
      <c r="B9" s="1530"/>
      <c r="C9" s="2516"/>
      <c r="D9" s="2517"/>
      <c r="E9" s="2517"/>
      <c r="F9" s="2517"/>
      <c r="G9" s="2517"/>
      <c r="H9" s="2517"/>
      <c r="I9" s="2517"/>
      <c r="J9" s="2518"/>
      <c r="K9" s="222"/>
      <c r="L9" s="803"/>
      <c r="M9" s="798"/>
      <c r="N9" s="798"/>
      <c r="O9" s="798"/>
      <c r="P9" s="798"/>
      <c r="Q9" s="798"/>
      <c r="R9" s="798"/>
      <c r="S9" s="798"/>
      <c r="T9" s="809"/>
    </row>
    <row r="10" spans="1:38" ht="9" customHeight="1">
      <c r="A10" s="524"/>
      <c r="B10" s="1530"/>
      <c r="C10" s="2519" t="s">
        <v>660</v>
      </c>
      <c r="D10" s="2520"/>
      <c r="E10" s="2520"/>
      <c r="F10" s="2520"/>
      <c r="G10" s="2520"/>
      <c r="H10" s="2520"/>
      <c r="I10" s="2520"/>
      <c r="J10" s="2521"/>
      <c r="K10" s="222"/>
      <c r="L10" s="4530" t="s">
        <v>246</v>
      </c>
      <c r="M10" s="4478"/>
      <c r="N10" s="4478"/>
      <c r="O10" s="4478"/>
      <c r="P10" s="4478"/>
      <c r="Q10" s="4478"/>
      <c r="R10" s="4478"/>
      <c r="S10" s="4478"/>
      <c r="T10" s="809"/>
    </row>
    <row r="11" spans="1:38" ht="12" customHeight="1">
      <c r="A11" s="524"/>
      <c r="B11" s="1530"/>
      <c r="C11" s="2522" t="s">
        <v>661</v>
      </c>
      <c r="D11" s="2520"/>
      <c r="E11" s="2520"/>
      <c r="F11" s="2520"/>
      <c r="G11" s="2520"/>
      <c r="H11" s="2520"/>
      <c r="I11" s="2520"/>
      <c r="J11" s="2521"/>
      <c r="K11" s="222"/>
      <c r="L11" s="4530"/>
      <c r="M11" s="4478"/>
      <c r="N11" s="4478"/>
      <c r="O11" s="4478"/>
      <c r="P11" s="4478"/>
      <c r="Q11" s="4478"/>
      <c r="R11" s="4478"/>
      <c r="S11" s="4478"/>
      <c r="T11" s="809"/>
    </row>
    <row r="12" spans="1:38" ht="3.75" customHeight="1">
      <c r="A12" s="524"/>
      <c r="B12" s="1530"/>
      <c r="C12" s="2523"/>
      <c r="D12" s="2520"/>
      <c r="E12" s="2520"/>
      <c r="F12" s="2520"/>
      <c r="G12" s="2520"/>
      <c r="H12" s="2520"/>
      <c r="I12" s="2520"/>
      <c r="J12" s="2521"/>
      <c r="K12" s="222"/>
      <c r="L12" s="803"/>
      <c r="M12" s="798"/>
      <c r="N12" s="798"/>
      <c r="O12" s="798"/>
      <c r="P12" s="798"/>
      <c r="Q12" s="798"/>
      <c r="R12" s="798"/>
      <c r="S12" s="798"/>
      <c r="T12" s="809"/>
    </row>
    <row r="13" spans="1:38" ht="10.5" customHeight="1">
      <c r="A13" s="524"/>
      <c r="B13" s="1530"/>
      <c r="C13" s="2524" t="s">
        <v>662</v>
      </c>
      <c r="D13" s="2525" t="s">
        <v>663</v>
      </c>
      <c r="E13" s="2520"/>
      <c r="F13" s="2520"/>
      <c r="G13" s="2520"/>
      <c r="H13" s="2520"/>
      <c r="I13" s="2520"/>
      <c r="J13" s="2521"/>
      <c r="K13" s="222"/>
      <c r="L13" s="803"/>
      <c r="M13" s="798"/>
      <c r="N13" s="798"/>
      <c r="O13" s="798"/>
      <c r="P13" s="798"/>
      <c r="Q13" s="798"/>
      <c r="R13" s="798"/>
      <c r="S13" s="798"/>
      <c r="T13" s="809"/>
    </row>
    <row r="14" spans="1:38" ht="9.75" customHeight="1">
      <c r="A14" s="524"/>
      <c r="B14" s="1530"/>
      <c r="C14" s="2524"/>
      <c r="D14" s="2526" t="s">
        <v>664</v>
      </c>
      <c r="E14" s="2520"/>
      <c r="F14" s="2520"/>
      <c r="G14" s="2520"/>
      <c r="H14" s="2520"/>
      <c r="I14" s="2520"/>
      <c r="J14" s="2521"/>
      <c r="K14" s="222"/>
      <c r="L14" s="803"/>
      <c r="M14" s="798"/>
      <c r="N14" s="798"/>
      <c r="O14" s="798"/>
      <c r="P14" s="798"/>
      <c r="Q14" s="798"/>
      <c r="R14" s="798"/>
      <c r="S14" s="798"/>
      <c r="T14" s="809"/>
    </row>
    <row r="15" spans="1:38" ht="3.75" customHeight="1">
      <c r="A15" s="524"/>
      <c r="B15" s="1530"/>
      <c r="C15" s="2524"/>
      <c r="D15" s="2520"/>
      <c r="E15" s="2520"/>
      <c r="F15" s="2520"/>
      <c r="G15" s="2520"/>
      <c r="H15" s="2520"/>
      <c r="I15" s="2520"/>
      <c r="J15" s="2521"/>
      <c r="K15" s="222"/>
      <c r="L15" s="803"/>
      <c r="M15" s="798"/>
      <c r="N15" s="798"/>
      <c r="O15" s="798"/>
      <c r="P15" s="798"/>
      <c r="Q15" s="798"/>
      <c r="R15" s="798"/>
      <c r="S15" s="798"/>
      <c r="T15" s="809"/>
    </row>
    <row r="16" spans="1:38" ht="12" customHeight="1">
      <c r="A16" s="524"/>
      <c r="B16" s="1530"/>
      <c r="C16" s="2524" t="s">
        <v>662</v>
      </c>
      <c r="D16" s="2525" t="s">
        <v>665</v>
      </c>
      <c r="E16" s="2520"/>
      <c r="F16" s="2520"/>
      <c r="G16" s="2520"/>
      <c r="H16" s="2520"/>
      <c r="I16" s="2520"/>
      <c r="J16" s="2521"/>
      <c r="K16" s="222"/>
      <c r="L16" s="803"/>
      <c r="M16" s="798"/>
      <c r="N16" s="798"/>
      <c r="O16" s="798"/>
      <c r="P16" s="798"/>
      <c r="Q16" s="798"/>
      <c r="R16" s="798"/>
      <c r="S16" s="798"/>
      <c r="T16" s="809"/>
    </row>
    <row r="17" spans="1:25" ht="9" customHeight="1">
      <c r="A17" s="524"/>
      <c r="B17" s="1530"/>
      <c r="C17" s="2524"/>
      <c r="D17" s="2526" t="s">
        <v>666</v>
      </c>
      <c r="E17" s="2520"/>
      <c r="F17" s="2520"/>
      <c r="G17" s="2520"/>
      <c r="H17" s="2520"/>
      <c r="I17" s="2520"/>
      <c r="J17" s="2521"/>
      <c r="K17" s="222"/>
      <c r="L17" s="803"/>
      <c r="M17" s="798"/>
      <c r="N17" s="798"/>
      <c r="O17" s="798"/>
      <c r="P17" s="798"/>
      <c r="Q17" s="798"/>
      <c r="R17" s="798"/>
      <c r="S17" s="798"/>
      <c r="T17" s="809"/>
    </row>
    <row r="18" spans="1:25" ht="3.75" customHeight="1">
      <c r="A18" s="524"/>
      <c r="B18" s="1530"/>
      <c r="C18" s="2524"/>
      <c r="D18" s="2520"/>
      <c r="E18" s="2520"/>
      <c r="F18" s="2520"/>
      <c r="G18" s="2520"/>
      <c r="H18" s="2520"/>
      <c r="I18" s="2520"/>
      <c r="J18" s="2521"/>
      <c r="K18" s="222"/>
      <c r="L18" s="803"/>
      <c r="M18" s="798"/>
      <c r="N18" s="798"/>
      <c r="O18" s="798"/>
      <c r="P18" s="798"/>
      <c r="Q18" s="798"/>
      <c r="R18" s="798"/>
      <c r="S18" s="798"/>
      <c r="T18" s="809"/>
    </row>
    <row r="19" spans="1:25" ht="12" customHeight="1">
      <c r="A19" s="524"/>
      <c r="B19" s="1530"/>
      <c r="C19" s="2524" t="s">
        <v>662</v>
      </c>
      <c r="D19" s="2525" t="s">
        <v>667</v>
      </c>
      <c r="E19" s="2520"/>
      <c r="F19" s="2520"/>
      <c r="G19" s="2520"/>
      <c r="H19" s="2520"/>
      <c r="I19" s="2520"/>
      <c r="J19" s="2521"/>
      <c r="K19" s="222"/>
      <c r="L19" s="803"/>
      <c r="M19" s="798"/>
      <c r="N19" s="798"/>
      <c r="O19" s="798"/>
      <c r="P19" s="798"/>
      <c r="Q19" s="798"/>
      <c r="R19" s="798"/>
      <c r="S19" s="798"/>
      <c r="T19" s="809"/>
    </row>
    <row r="20" spans="1:25" ht="7.5" customHeight="1">
      <c r="A20" s="524"/>
      <c r="B20" s="1530"/>
      <c r="C20" s="2524"/>
      <c r="D20" s="2526" t="s">
        <v>668</v>
      </c>
      <c r="E20" s="2520"/>
      <c r="F20" s="2520"/>
      <c r="G20" s="2520"/>
      <c r="H20" s="2520"/>
      <c r="I20" s="2520"/>
      <c r="J20" s="2521"/>
      <c r="K20" s="222"/>
      <c r="L20" s="803"/>
      <c r="M20" s="798"/>
      <c r="N20" s="798"/>
      <c r="O20" s="798"/>
      <c r="P20" s="798"/>
      <c r="Q20" s="798"/>
      <c r="R20" s="798"/>
      <c r="S20" s="798"/>
      <c r="T20" s="809"/>
    </row>
    <row r="21" spans="1:25" ht="3.75" customHeight="1">
      <c r="A21" s="524"/>
      <c r="B21" s="1530"/>
      <c r="C21" s="2527"/>
      <c r="D21" s="2528"/>
      <c r="E21" s="2528"/>
      <c r="F21" s="2528"/>
      <c r="G21" s="2528"/>
      <c r="H21" s="2528"/>
      <c r="I21" s="2528"/>
      <c r="J21" s="2529"/>
      <c r="K21" s="222"/>
      <c r="L21" s="803"/>
      <c r="M21" s="798"/>
      <c r="N21" s="798"/>
      <c r="O21" s="798"/>
      <c r="P21" s="798"/>
      <c r="Q21" s="798"/>
      <c r="R21" s="798"/>
      <c r="S21" s="798"/>
      <c r="T21" s="809"/>
    </row>
    <row r="22" spans="1:25" ht="8.25" customHeight="1">
      <c r="A22" s="2530"/>
      <c r="B22" s="2531"/>
      <c r="C22" s="2532"/>
      <c r="D22" s="2533"/>
      <c r="E22" s="2534"/>
      <c r="F22" s="2534"/>
      <c r="G22" s="2534"/>
      <c r="H22" s="2534"/>
      <c r="I22" s="2534"/>
      <c r="J22" s="2535"/>
      <c r="K22" s="2535"/>
      <c r="L22" s="2536"/>
      <c r="M22" s="2537"/>
      <c r="N22" s="2537"/>
      <c r="O22" s="2537"/>
      <c r="P22" s="2537"/>
      <c r="Q22" s="2537"/>
      <c r="R22" s="2537"/>
      <c r="S22" s="2537"/>
      <c r="T22" s="2538"/>
    </row>
    <row r="23" spans="1:25" ht="11.25" customHeight="1">
      <c r="A23" s="2539"/>
      <c r="B23" s="2540"/>
      <c r="C23" s="2541" t="s">
        <v>573</v>
      </c>
      <c r="D23" s="2525"/>
      <c r="E23" s="2520"/>
      <c r="F23" s="2520"/>
      <c r="G23" s="2520"/>
      <c r="H23" s="2520"/>
      <c r="I23" s="2520"/>
      <c r="J23" s="2542"/>
      <c r="K23" s="2542"/>
      <c r="L23" s="2543"/>
      <c r="M23" s="2544"/>
      <c r="N23" s="2544"/>
      <c r="O23" s="2544"/>
      <c r="P23" s="2544"/>
      <c r="Q23" s="2544"/>
      <c r="R23" s="2544"/>
      <c r="S23" s="2544"/>
      <c r="T23" s="2545"/>
    </row>
    <row r="24" spans="1:25" s="783" customFormat="1" ht="11.25" customHeight="1">
      <c r="A24" s="2546"/>
      <c r="B24" s="2540"/>
      <c r="C24" s="2547" t="s">
        <v>669</v>
      </c>
      <c r="D24" s="2525"/>
      <c r="E24" s="2525"/>
      <c r="F24" s="2525"/>
      <c r="G24" s="2525"/>
      <c r="H24" s="2525"/>
      <c r="I24" s="2525"/>
      <c r="J24" s="2525"/>
      <c r="K24" s="2525"/>
      <c r="L24" s="2548"/>
      <c r="M24" s="2548"/>
      <c r="N24" s="2548"/>
      <c r="O24" s="2548"/>
      <c r="P24" s="2548"/>
      <c r="Q24" s="2548"/>
      <c r="R24" s="2548"/>
      <c r="S24" s="2548"/>
      <c r="T24" s="2549"/>
      <c r="U24" s="811"/>
      <c r="V24" s="811"/>
      <c r="W24" s="811"/>
      <c r="X24" s="811"/>
      <c r="Y24" s="811"/>
    </row>
    <row r="25" spans="1:25" s="783" customFormat="1" ht="11.25" customHeight="1">
      <c r="A25" s="2546"/>
      <c r="B25" s="2540"/>
      <c r="C25" s="2550" t="s">
        <v>670</v>
      </c>
      <c r="D25" s="2551"/>
      <c r="E25" s="2551"/>
      <c r="F25" s="2551"/>
      <c r="G25" s="2551"/>
      <c r="H25" s="2551"/>
      <c r="I25" s="2551"/>
      <c r="J25" s="2551"/>
      <c r="K25" s="2551"/>
      <c r="L25" s="2548"/>
      <c r="M25" s="2548"/>
      <c r="N25" s="2548"/>
      <c r="O25" s="2548"/>
      <c r="P25" s="2548"/>
      <c r="Q25" s="2548"/>
      <c r="R25" s="2548"/>
      <c r="S25" s="2548"/>
      <c r="T25" s="2549"/>
      <c r="U25" s="811"/>
      <c r="V25" s="811"/>
      <c r="W25" s="811"/>
      <c r="X25" s="811"/>
      <c r="Y25" s="811"/>
    </row>
    <row r="26" spans="1:25" ht="3" customHeight="1">
      <c r="A26" s="2552"/>
      <c r="B26" s="2553"/>
      <c r="C26" s="2528"/>
      <c r="D26" s="2528"/>
      <c r="E26" s="2528"/>
      <c r="F26" s="2528"/>
      <c r="G26" s="2528"/>
      <c r="H26" s="2528"/>
      <c r="I26" s="2528"/>
      <c r="J26" s="2528"/>
      <c r="K26" s="2528"/>
      <c r="L26" s="2554"/>
      <c r="M26" s="2555"/>
      <c r="N26" s="2555"/>
      <c r="O26" s="2555"/>
      <c r="P26" s="2555"/>
      <c r="Q26" s="2555"/>
      <c r="R26" s="2555"/>
      <c r="S26" s="2555"/>
      <c r="T26" s="2556"/>
    </row>
    <row r="27" spans="1:25" ht="6.75" customHeight="1">
      <c r="A27" s="524"/>
      <c r="B27" s="1530"/>
      <c r="C27" s="526"/>
      <c r="D27" s="526"/>
      <c r="E27" s="526"/>
      <c r="F27" s="526"/>
      <c r="G27" s="526"/>
      <c r="H27" s="526"/>
      <c r="I27" s="526"/>
      <c r="J27" s="526"/>
      <c r="K27" s="526"/>
      <c r="L27" s="1635"/>
      <c r="M27" s="798"/>
      <c r="N27" s="798"/>
      <c r="O27" s="798"/>
      <c r="P27" s="798"/>
      <c r="Q27" s="798"/>
      <c r="R27" s="798"/>
      <c r="S27" s="798"/>
      <c r="T27" s="809"/>
    </row>
    <row r="28" spans="1:25" ht="11.25" customHeight="1">
      <c r="A28" s="524"/>
      <c r="B28" s="1530">
        <v>9.1999999999999993</v>
      </c>
      <c r="C28" s="1517" t="s">
        <v>671</v>
      </c>
      <c r="D28" s="526"/>
      <c r="E28" s="526"/>
      <c r="F28" s="526"/>
      <c r="G28" s="526"/>
      <c r="H28" s="526"/>
      <c r="I28" s="526"/>
      <c r="J28" s="526"/>
      <c r="K28" s="526"/>
      <c r="L28" s="4530" t="s">
        <v>248</v>
      </c>
      <c r="M28" s="4478"/>
      <c r="N28" s="4478"/>
      <c r="O28" s="4478"/>
      <c r="P28" s="4478"/>
      <c r="Q28" s="4478"/>
      <c r="R28" s="4478"/>
      <c r="S28" s="4478"/>
      <c r="T28" s="809"/>
    </row>
    <row r="29" spans="1:25" ht="9.75" customHeight="1">
      <c r="A29" s="524"/>
      <c r="B29" s="1530"/>
      <c r="C29" s="1518" t="s">
        <v>672</v>
      </c>
      <c r="D29" s="526"/>
      <c r="E29" s="526"/>
      <c r="F29" s="526"/>
      <c r="G29" s="526"/>
      <c r="H29" s="526"/>
      <c r="I29" s="526"/>
      <c r="J29" s="526"/>
      <c r="K29" s="526"/>
      <c r="L29" s="4530"/>
      <c r="M29" s="4478"/>
      <c r="N29" s="4478"/>
      <c r="O29" s="4478"/>
      <c r="P29" s="4478"/>
      <c r="Q29" s="4478"/>
      <c r="R29" s="4478"/>
      <c r="S29" s="4478"/>
      <c r="T29" s="809"/>
    </row>
    <row r="30" spans="1:25" ht="6.75" customHeight="1">
      <c r="A30" s="2557"/>
      <c r="B30" s="2558"/>
      <c r="C30" s="2559"/>
      <c r="D30" s="2559"/>
      <c r="E30" s="2559"/>
      <c r="F30" s="2559"/>
      <c r="G30" s="2559"/>
      <c r="H30" s="2559"/>
      <c r="I30" s="2559"/>
      <c r="J30" s="2559"/>
      <c r="K30" s="2559"/>
      <c r="L30" s="2560"/>
      <c r="M30" s="2561"/>
      <c r="N30" s="2561"/>
      <c r="O30" s="2561"/>
      <c r="P30" s="2561"/>
      <c r="Q30" s="2561"/>
      <c r="R30" s="2561"/>
      <c r="S30" s="2561"/>
      <c r="T30" s="812"/>
    </row>
    <row r="31" spans="1:25" ht="6.75" customHeight="1">
      <c r="A31" s="524"/>
      <c r="B31" s="1530"/>
      <c r="C31" s="526"/>
      <c r="D31" s="526"/>
      <c r="E31" s="526"/>
      <c r="F31" s="526"/>
      <c r="G31" s="526"/>
      <c r="H31" s="526"/>
      <c r="I31" s="526"/>
      <c r="J31" s="2562"/>
      <c r="K31" s="2562"/>
      <c r="L31" s="2563"/>
      <c r="M31" s="798"/>
      <c r="N31" s="798"/>
      <c r="O31" s="798"/>
      <c r="P31" s="798"/>
      <c r="Q31" s="798"/>
      <c r="R31" s="798"/>
      <c r="S31" s="798"/>
      <c r="T31" s="809"/>
    </row>
    <row r="32" spans="1:25" ht="11.25" customHeight="1">
      <c r="A32" s="524"/>
      <c r="B32" s="1530">
        <v>9.3000000000000007</v>
      </c>
      <c r="C32" s="1517" t="s">
        <v>673</v>
      </c>
      <c r="D32" s="526"/>
      <c r="E32" s="526"/>
      <c r="F32" s="526"/>
      <c r="G32" s="526"/>
      <c r="H32" s="526"/>
      <c r="I32" s="526"/>
      <c r="J32" s="526"/>
      <c r="K32" s="526"/>
      <c r="L32" s="4530" t="s">
        <v>266</v>
      </c>
      <c r="M32" s="4478"/>
      <c r="N32" s="4478"/>
      <c r="O32" s="4478"/>
      <c r="P32" s="4478"/>
      <c r="Q32" s="4478"/>
      <c r="R32" s="4478"/>
      <c r="S32" s="4478"/>
      <c r="T32" s="809"/>
    </row>
    <row r="33" spans="1:20" ht="9.75" customHeight="1">
      <c r="A33" s="524"/>
      <c r="B33" s="1530"/>
      <c r="C33" s="1518" t="s">
        <v>674</v>
      </c>
      <c r="D33" s="526"/>
      <c r="E33" s="526"/>
      <c r="F33" s="526"/>
      <c r="G33" s="526"/>
      <c r="H33" s="526"/>
      <c r="I33" s="526"/>
      <c r="J33" s="526"/>
      <c r="K33" s="526"/>
      <c r="L33" s="4530"/>
      <c r="M33" s="4478"/>
      <c r="N33" s="4478"/>
      <c r="O33" s="4478"/>
      <c r="P33" s="4478"/>
      <c r="Q33" s="4478"/>
      <c r="R33" s="4478"/>
      <c r="S33" s="4478"/>
      <c r="T33" s="809"/>
    </row>
    <row r="34" spans="1:20" ht="6.75" customHeight="1">
      <c r="A34" s="2557"/>
      <c r="B34" s="2558"/>
      <c r="C34" s="2564"/>
      <c r="D34" s="2559"/>
      <c r="E34" s="2559"/>
      <c r="F34" s="2559"/>
      <c r="G34" s="2559"/>
      <c r="H34" s="2559"/>
      <c r="I34" s="2559"/>
      <c r="J34" s="2559"/>
      <c r="K34" s="2559"/>
      <c r="L34" s="2565"/>
      <c r="M34" s="2561"/>
      <c r="N34" s="2561"/>
      <c r="O34" s="2561"/>
      <c r="P34" s="2561"/>
      <c r="Q34" s="2561"/>
      <c r="R34" s="2561"/>
      <c r="S34" s="2561"/>
      <c r="T34" s="812"/>
    </row>
    <row r="35" spans="1:20" ht="6.75" customHeight="1">
      <c r="A35" s="524"/>
      <c r="B35" s="1530"/>
      <c r="C35" s="1518"/>
      <c r="D35" s="526"/>
      <c r="E35" s="526"/>
      <c r="F35" s="526"/>
      <c r="G35" s="526"/>
      <c r="H35" s="526"/>
      <c r="I35" s="526"/>
      <c r="J35" s="526"/>
      <c r="K35" s="526"/>
      <c r="L35" s="2566"/>
      <c r="M35" s="798"/>
      <c r="N35" s="798"/>
      <c r="O35" s="798"/>
      <c r="P35" s="798"/>
      <c r="Q35" s="798"/>
      <c r="R35" s="798"/>
      <c r="S35" s="798"/>
      <c r="T35" s="809"/>
    </row>
    <row r="36" spans="1:20" ht="11.25" customHeight="1">
      <c r="A36" s="524"/>
      <c r="B36" s="1530">
        <v>9.4</v>
      </c>
      <c r="C36" s="1517" t="s">
        <v>2170</v>
      </c>
      <c r="D36" s="526"/>
      <c r="E36" s="526"/>
      <c r="F36" s="526"/>
      <c r="G36" s="526"/>
      <c r="H36" s="526"/>
      <c r="I36" s="526"/>
      <c r="J36" s="526"/>
      <c r="K36" s="526"/>
      <c r="L36" s="4547" t="s">
        <v>268</v>
      </c>
      <c r="M36" s="4478"/>
      <c r="N36" s="4478"/>
      <c r="O36" s="4478"/>
      <c r="P36" s="4478"/>
      <c r="Q36" s="4478"/>
      <c r="R36" s="4478"/>
      <c r="S36" s="4478"/>
      <c r="T36" s="809"/>
    </row>
    <row r="37" spans="1:20" ht="9.75" customHeight="1">
      <c r="A37" s="524"/>
      <c r="B37" s="1530"/>
      <c r="C37" s="1518" t="s">
        <v>2171</v>
      </c>
      <c r="D37" s="526"/>
      <c r="E37" s="526"/>
      <c r="F37" s="526"/>
      <c r="G37" s="526"/>
      <c r="H37" s="526"/>
      <c r="I37" s="526"/>
      <c r="J37" s="526"/>
      <c r="K37" s="526"/>
      <c r="L37" s="4547"/>
      <c r="M37" s="4478"/>
      <c r="N37" s="4478"/>
      <c r="O37" s="4478"/>
      <c r="P37" s="4478"/>
      <c r="Q37" s="4478"/>
      <c r="R37" s="4478"/>
      <c r="S37" s="4478"/>
      <c r="T37" s="809"/>
    </row>
    <row r="38" spans="1:20" ht="6.75" customHeight="1">
      <c r="A38" s="2557"/>
      <c r="B38" s="2558"/>
      <c r="C38" s="2559"/>
      <c r="D38" s="2559"/>
      <c r="E38" s="2559"/>
      <c r="F38" s="2559"/>
      <c r="G38" s="2559"/>
      <c r="H38" s="2559"/>
      <c r="I38" s="2559"/>
      <c r="J38" s="2559"/>
      <c r="K38" s="2559"/>
      <c r="L38" s="2565"/>
      <c r="M38" s="2561"/>
      <c r="N38" s="2561"/>
      <c r="O38" s="2561"/>
      <c r="P38" s="2561"/>
      <c r="Q38" s="2561"/>
      <c r="R38" s="2561"/>
      <c r="S38" s="2561"/>
      <c r="T38" s="812"/>
    </row>
    <row r="39" spans="1:20" ht="6.75" customHeight="1">
      <c r="A39" s="524"/>
      <c r="B39" s="1530"/>
      <c r="C39" s="526"/>
      <c r="D39" s="526"/>
      <c r="E39" s="526"/>
      <c r="F39" s="526"/>
      <c r="G39" s="526"/>
      <c r="H39" s="526"/>
      <c r="I39" s="526"/>
      <c r="J39" s="526"/>
      <c r="K39" s="526"/>
      <c r="L39" s="2566"/>
      <c r="M39" s="798"/>
      <c r="N39" s="798"/>
      <c r="O39" s="798"/>
      <c r="P39" s="798"/>
      <c r="Q39" s="798"/>
      <c r="R39" s="798"/>
      <c r="S39" s="798"/>
      <c r="T39" s="809"/>
    </row>
    <row r="40" spans="1:20" ht="11.25" customHeight="1">
      <c r="A40" s="524"/>
      <c r="B40" s="1530">
        <v>9.5</v>
      </c>
      <c r="C40" s="1517" t="s">
        <v>675</v>
      </c>
      <c r="D40" s="526"/>
      <c r="E40" s="526"/>
      <c r="F40" s="526"/>
      <c r="G40" s="526"/>
      <c r="H40" s="526"/>
      <c r="I40" s="526"/>
      <c r="J40" s="526"/>
      <c r="K40" s="526"/>
      <c r="L40" s="4549" t="s">
        <v>270</v>
      </c>
      <c r="M40" s="4478"/>
      <c r="N40" s="4478"/>
      <c r="O40" s="4478"/>
      <c r="P40" s="4478"/>
      <c r="Q40" s="4478"/>
      <c r="R40" s="4478"/>
      <c r="S40" s="4478"/>
      <c r="T40" s="809"/>
    </row>
    <row r="41" spans="1:20" ht="9.75" customHeight="1">
      <c r="A41" s="524"/>
      <c r="B41" s="1530"/>
      <c r="C41" s="1518" t="s">
        <v>676</v>
      </c>
      <c r="D41" s="526"/>
      <c r="E41" s="526"/>
      <c r="F41" s="526"/>
      <c r="G41" s="526"/>
      <c r="H41" s="526"/>
      <c r="I41" s="526"/>
      <c r="J41" s="526"/>
      <c r="K41" s="526"/>
      <c r="L41" s="4549"/>
      <c r="M41" s="4478"/>
      <c r="N41" s="4478"/>
      <c r="O41" s="4478"/>
      <c r="P41" s="4478"/>
      <c r="Q41" s="4478"/>
      <c r="R41" s="4478"/>
      <c r="S41" s="4478"/>
      <c r="T41" s="809"/>
    </row>
    <row r="42" spans="1:20" ht="6.75" customHeight="1">
      <c r="A42" s="2557"/>
      <c r="B42" s="2558"/>
      <c r="C42" s="2559"/>
      <c r="D42" s="2559"/>
      <c r="E42" s="2559"/>
      <c r="F42" s="2559"/>
      <c r="G42" s="2559"/>
      <c r="H42" s="2559"/>
      <c r="I42" s="2559"/>
      <c r="J42" s="2559"/>
      <c r="K42" s="2559"/>
      <c r="L42" s="2565"/>
      <c r="M42" s="2561"/>
      <c r="N42" s="2561"/>
      <c r="O42" s="2561"/>
      <c r="P42" s="2561"/>
      <c r="Q42" s="2561"/>
      <c r="R42" s="2561"/>
      <c r="S42" s="2561"/>
      <c r="T42" s="812"/>
    </row>
    <row r="43" spans="1:20" ht="6.75" customHeight="1">
      <c r="A43" s="524"/>
      <c r="B43" s="1530"/>
      <c r="C43" s="526"/>
      <c r="D43" s="526"/>
      <c r="E43" s="526"/>
      <c r="F43" s="526"/>
      <c r="G43" s="526"/>
      <c r="H43" s="526"/>
      <c r="I43" s="526"/>
      <c r="J43" s="526"/>
      <c r="K43" s="526"/>
      <c r="L43" s="4545" t="s">
        <v>107</v>
      </c>
      <c r="M43" s="798"/>
      <c r="N43" s="798"/>
      <c r="O43" s="798"/>
      <c r="P43" s="798"/>
      <c r="Q43" s="798"/>
      <c r="R43" s="798"/>
      <c r="S43" s="798"/>
      <c r="T43" s="809"/>
    </row>
    <row r="44" spans="1:20" ht="11.25" customHeight="1">
      <c r="A44" s="524"/>
      <c r="B44" s="1530">
        <v>9.6</v>
      </c>
      <c r="C44" s="1517" t="s">
        <v>677</v>
      </c>
      <c r="D44" s="526"/>
      <c r="E44" s="526"/>
      <c r="F44" s="526"/>
      <c r="G44" s="526"/>
      <c r="H44" s="526"/>
      <c r="I44" s="526"/>
      <c r="J44" s="526"/>
      <c r="K44" s="526"/>
      <c r="L44" s="4545"/>
      <c r="M44" s="4478"/>
      <c r="N44" s="4478"/>
      <c r="O44" s="4478"/>
      <c r="P44" s="4478"/>
      <c r="Q44" s="4478"/>
      <c r="R44" s="4478"/>
      <c r="S44" s="4478"/>
      <c r="T44" s="809"/>
    </row>
    <row r="45" spans="1:20" ht="9.75" customHeight="1">
      <c r="A45" s="524"/>
      <c r="B45" s="1530"/>
      <c r="C45" s="1518" t="s">
        <v>678</v>
      </c>
      <c r="D45" s="526"/>
      <c r="E45" s="526"/>
      <c r="F45" s="526"/>
      <c r="G45" s="526"/>
      <c r="H45" s="526"/>
      <c r="I45" s="526"/>
      <c r="J45" s="526"/>
      <c r="K45" s="526"/>
      <c r="L45" s="4545"/>
      <c r="M45" s="4478"/>
      <c r="N45" s="4478"/>
      <c r="O45" s="4478"/>
      <c r="P45" s="4478"/>
      <c r="Q45" s="4478"/>
      <c r="R45" s="4478"/>
      <c r="S45" s="4478"/>
      <c r="T45" s="809"/>
    </row>
    <row r="46" spans="1:20" ht="6.75" customHeight="1">
      <c r="A46" s="2557"/>
      <c r="B46" s="2558"/>
      <c r="C46" s="2559"/>
      <c r="D46" s="2559"/>
      <c r="E46" s="2559"/>
      <c r="F46" s="2559"/>
      <c r="G46" s="2559"/>
      <c r="H46" s="2559"/>
      <c r="I46" s="2559"/>
      <c r="J46" s="2559"/>
      <c r="K46" s="2559"/>
      <c r="L46" s="4545"/>
      <c r="M46" s="2561"/>
      <c r="N46" s="2561"/>
      <c r="O46" s="2561"/>
      <c r="P46" s="2561"/>
      <c r="Q46" s="2561"/>
      <c r="R46" s="2561"/>
      <c r="S46" s="2561"/>
      <c r="T46" s="812"/>
    </row>
    <row r="47" spans="1:20" ht="6.75" customHeight="1">
      <c r="A47" s="524"/>
      <c r="B47" s="1530"/>
      <c r="C47" s="526"/>
      <c r="D47" s="526"/>
      <c r="E47" s="526"/>
      <c r="F47" s="526"/>
      <c r="G47" s="526"/>
      <c r="H47" s="526"/>
      <c r="I47" s="526"/>
      <c r="J47" s="526"/>
      <c r="K47" s="526"/>
      <c r="L47" s="4545" t="s">
        <v>111</v>
      </c>
      <c r="M47" s="798"/>
      <c r="N47" s="798"/>
      <c r="O47" s="798"/>
      <c r="P47" s="798"/>
      <c r="Q47" s="798"/>
      <c r="R47" s="798"/>
      <c r="S47" s="798"/>
      <c r="T47" s="809"/>
    </row>
    <row r="48" spans="1:20" ht="11.25" customHeight="1">
      <c r="A48" s="524"/>
      <c r="B48" s="1530">
        <v>9.6999999999999993</v>
      </c>
      <c r="C48" s="1517" t="s">
        <v>679</v>
      </c>
      <c r="D48" s="526"/>
      <c r="E48" s="526"/>
      <c r="F48" s="526"/>
      <c r="G48" s="526"/>
      <c r="H48" s="526"/>
      <c r="I48" s="526"/>
      <c r="J48" s="526"/>
      <c r="K48" s="526"/>
      <c r="L48" s="4545"/>
      <c r="M48" s="4478"/>
      <c r="N48" s="4478"/>
      <c r="O48" s="4478"/>
      <c r="P48" s="4478"/>
      <c r="Q48" s="4478"/>
      <c r="R48" s="4478"/>
      <c r="S48" s="4478"/>
      <c r="T48" s="809"/>
    </row>
    <row r="49" spans="1:20" ht="9.75" customHeight="1">
      <c r="A49" s="524"/>
      <c r="B49" s="1530"/>
      <c r="C49" s="1518" t="s">
        <v>680</v>
      </c>
      <c r="D49" s="526"/>
      <c r="E49" s="526"/>
      <c r="F49" s="526"/>
      <c r="G49" s="526"/>
      <c r="H49" s="526"/>
      <c r="I49" s="526"/>
      <c r="J49" s="526"/>
      <c r="K49" s="526"/>
      <c r="L49" s="4545"/>
      <c r="M49" s="4478"/>
      <c r="N49" s="4478"/>
      <c r="O49" s="4478"/>
      <c r="P49" s="4478"/>
      <c r="Q49" s="4478"/>
      <c r="R49" s="4478"/>
      <c r="S49" s="4478"/>
      <c r="T49" s="809"/>
    </row>
    <row r="50" spans="1:20" ht="6.75" customHeight="1">
      <c r="A50" s="2557"/>
      <c r="B50" s="2558"/>
      <c r="C50" s="2559"/>
      <c r="D50" s="2559"/>
      <c r="E50" s="2559"/>
      <c r="F50" s="2559"/>
      <c r="G50" s="2559"/>
      <c r="H50" s="2559"/>
      <c r="I50" s="2559"/>
      <c r="J50" s="2559"/>
      <c r="K50" s="2559"/>
      <c r="L50" s="4545"/>
      <c r="M50" s="2561"/>
      <c r="N50" s="2561"/>
      <c r="O50" s="2561"/>
      <c r="P50" s="2561"/>
      <c r="Q50" s="2561"/>
      <c r="R50" s="2561"/>
      <c r="S50" s="2561"/>
      <c r="T50" s="812"/>
    </row>
    <row r="51" spans="1:20" ht="6.75" customHeight="1">
      <c r="A51" s="524"/>
      <c r="B51" s="1530"/>
      <c r="C51" s="526"/>
      <c r="D51" s="526"/>
      <c r="E51" s="526"/>
      <c r="F51" s="526"/>
      <c r="G51" s="526"/>
      <c r="H51" s="526"/>
      <c r="I51" s="526"/>
      <c r="J51" s="526"/>
      <c r="K51" s="526"/>
      <c r="L51" s="4544" t="s">
        <v>115</v>
      </c>
      <c r="M51" s="2567"/>
      <c r="N51" s="798"/>
      <c r="O51" s="798"/>
      <c r="P51" s="798"/>
      <c r="Q51" s="798"/>
      <c r="R51" s="798"/>
      <c r="S51" s="798"/>
      <c r="T51" s="809"/>
    </row>
    <row r="52" spans="1:20" ht="11.25" customHeight="1">
      <c r="A52" s="524"/>
      <c r="B52" s="1530">
        <v>9.8000000000000007</v>
      </c>
      <c r="C52" s="1517" t="s">
        <v>681</v>
      </c>
      <c r="D52" s="526"/>
      <c r="E52" s="526"/>
      <c r="F52" s="526"/>
      <c r="G52" s="526"/>
      <c r="H52" s="526"/>
      <c r="I52" s="526"/>
      <c r="J52" s="526"/>
      <c r="K52" s="526"/>
      <c r="L52" s="4544"/>
      <c r="M52" s="4478"/>
      <c r="N52" s="4478"/>
      <c r="O52" s="4478"/>
      <c r="P52" s="4478"/>
      <c r="Q52" s="4478"/>
      <c r="R52" s="4478"/>
      <c r="S52" s="4478"/>
      <c r="T52" s="809"/>
    </row>
    <row r="53" spans="1:20" ht="9.75" customHeight="1">
      <c r="A53" s="524"/>
      <c r="B53" s="1530"/>
      <c r="C53" s="1518" t="s">
        <v>682</v>
      </c>
      <c r="D53" s="526"/>
      <c r="E53" s="526"/>
      <c r="F53" s="526"/>
      <c r="G53" s="526"/>
      <c r="H53" s="526"/>
      <c r="I53" s="526"/>
      <c r="J53" s="526"/>
      <c r="K53" s="526"/>
      <c r="L53" s="4544"/>
      <c r="M53" s="4478"/>
      <c r="N53" s="4478"/>
      <c r="O53" s="4478"/>
      <c r="P53" s="4478"/>
      <c r="Q53" s="4478"/>
      <c r="R53" s="4478"/>
      <c r="S53" s="4478"/>
      <c r="T53" s="809"/>
    </row>
    <row r="54" spans="1:20" ht="6.75" customHeight="1">
      <c r="A54" s="2557"/>
      <c r="B54" s="2558"/>
      <c r="C54" s="2559"/>
      <c r="D54" s="2559"/>
      <c r="E54" s="2559"/>
      <c r="F54" s="2559"/>
      <c r="G54" s="2559"/>
      <c r="H54" s="2559"/>
      <c r="I54" s="2559"/>
      <c r="J54" s="2559"/>
      <c r="K54" s="2559"/>
      <c r="L54" s="4544"/>
      <c r="M54" s="2561"/>
      <c r="N54" s="2561"/>
      <c r="O54" s="2561"/>
      <c r="P54" s="2561"/>
      <c r="Q54" s="2561"/>
      <c r="R54" s="2561"/>
      <c r="S54" s="2561"/>
      <c r="T54" s="812"/>
    </row>
    <row r="55" spans="1:20" ht="5.25" customHeight="1">
      <c r="A55" s="524"/>
      <c r="B55" s="1530"/>
      <c r="C55" s="526"/>
      <c r="D55" s="526"/>
      <c r="E55" s="526"/>
      <c r="F55" s="526"/>
      <c r="G55" s="526"/>
      <c r="H55" s="526"/>
      <c r="I55" s="526"/>
      <c r="J55" s="526"/>
      <c r="K55" s="526"/>
      <c r="L55" s="4545" t="s">
        <v>119</v>
      </c>
      <c r="M55" s="798"/>
      <c r="N55" s="798"/>
      <c r="O55" s="798"/>
      <c r="P55" s="798"/>
      <c r="Q55" s="798"/>
      <c r="R55" s="798"/>
      <c r="S55" s="798"/>
      <c r="T55" s="809"/>
    </row>
    <row r="56" spans="1:20" ht="12" customHeight="1">
      <c r="A56" s="524"/>
      <c r="B56" s="1530">
        <v>9.9</v>
      </c>
      <c r="C56" s="1517" t="s">
        <v>683</v>
      </c>
      <c r="D56" s="526"/>
      <c r="E56" s="526"/>
      <c r="F56" s="526"/>
      <c r="G56" s="526"/>
      <c r="H56" s="526"/>
      <c r="I56" s="526"/>
      <c r="J56" s="526"/>
      <c r="K56" s="526"/>
      <c r="L56" s="4545"/>
      <c r="M56" s="798"/>
      <c r="N56" s="805"/>
      <c r="O56" s="806"/>
      <c r="P56" s="806"/>
      <c r="Q56" s="806"/>
      <c r="R56" s="806"/>
      <c r="S56" s="813"/>
      <c r="T56" s="809"/>
    </row>
    <row r="57" spans="1:20" ht="11.25" customHeight="1">
      <c r="A57" s="524"/>
      <c r="B57" s="1530"/>
      <c r="C57" s="1517" t="s">
        <v>684</v>
      </c>
      <c r="D57" s="526"/>
      <c r="E57" s="526"/>
      <c r="F57" s="526"/>
      <c r="G57" s="526"/>
      <c r="H57" s="526"/>
      <c r="I57" s="526"/>
      <c r="J57" s="526"/>
      <c r="K57" s="526"/>
      <c r="L57" s="4545"/>
      <c r="M57" s="4478"/>
      <c r="N57" s="4478"/>
      <c r="O57" s="4478"/>
      <c r="P57" s="4478"/>
      <c r="Q57" s="4478"/>
      <c r="R57" s="4478"/>
      <c r="S57" s="4478"/>
      <c r="T57" s="809"/>
    </row>
    <row r="58" spans="1:20" ht="10.5" customHeight="1">
      <c r="A58" s="524"/>
      <c r="B58" s="1530"/>
      <c r="C58" s="1585" t="s">
        <v>685</v>
      </c>
      <c r="D58" s="526"/>
      <c r="E58" s="526"/>
      <c r="F58" s="526"/>
      <c r="G58" s="526"/>
      <c r="H58" s="526"/>
      <c r="I58" s="526"/>
      <c r="J58" s="526"/>
      <c r="K58" s="526"/>
      <c r="L58" s="4545"/>
      <c r="M58" s="4478"/>
      <c r="N58" s="4478"/>
      <c r="O58" s="4478"/>
      <c r="P58" s="4478"/>
      <c r="Q58" s="4478"/>
      <c r="R58" s="4478"/>
      <c r="S58" s="4478"/>
      <c r="T58" s="809"/>
    </row>
    <row r="59" spans="1:20" ht="11.25" customHeight="1">
      <c r="A59" s="524"/>
      <c r="B59" s="1530"/>
      <c r="C59" s="1585" t="s">
        <v>686</v>
      </c>
      <c r="D59" s="526"/>
      <c r="E59" s="526"/>
      <c r="F59" s="526"/>
      <c r="G59" s="526"/>
      <c r="H59" s="526"/>
      <c r="I59" s="526"/>
      <c r="J59" s="526"/>
      <c r="K59" s="526"/>
      <c r="L59" s="4545"/>
      <c r="M59" s="798"/>
      <c r="N59" s="798"/>
      <c r="O59" s="798"/>
      <c r="P59" s="798"/>
      <c r="Q59" s="798"/>
      <c r="R59" s="798"/>
      <c r="S59" s="798"/>
      <c r="T59" s="809"/>
    </row>
    <row r="60" spans="1:20" ht="5.25" customHeight="1">
      <c r="A60" s="2557"/>
      <c r="B60" s="2558"/>
      <c r="C60" s="2559"/>
      <c r="D60" s="2559"/>
      <c r="E60" s="2568"/>
      <c r="F60" s="2569"/>
      <c r="G60" s="2569"/>
      <c r="H60" s="2569"/>
      <c r="I60" s="2569"/>
      <c r="J60" s="2569"/>
      <c r="K60" s="2569"/>
      <c r="L60" s="4546"/>
      <c r="M60" s="2570"/>
      <c r="N60" s="2561"/>
      <c r="O60" s="2561"/>
      <c r="P60" s="2561"/>
      <c r="Q60" s="2561"/>
      <c r="R60" s="2561"/>
      <c r="S60" s="2561"/>
      <c r="T60" s="812"/>
    </row>
    <row r="61" spans="1:20" ht="6.75" customHeight="1">
      <c r="A61" s="524"/>
      <c r="B61" s="1530"/>
      <c r="C61" s="526"/>
      <c r="D61" s="526"/>
      <c r="E61" s="526"/>
      <c r="F61" s="526"/>
      <c r="G61" s="526"/>
      <c r="H61" s="526"/>
      <c r="I61" s="526"/>
      <c r="J61" s="526"/>
      <c r="K61" s="526"/>
      <c r="L61" s="2571"/>
      <c r="M61" s="798"/>
      <c r="N61" s="798"/>
      <c r="O61" s="798"/>
      <c r="P61" s="798"/>
      <c r="Q61" s="798"/>
      <c r="R61" s="798"/>
      <c r="S61" s="798"/>
      <c r="T61" s="809"/>
    </row>
    <row r="62" spans="1:20" ht="11.25" customHeight="1">
      <c r="A62" s="524"/>
      <c r="B62" s="1534">
        <v>9.1</v>
      </c>
      <c r="C62" s="1517" t="s">
        <v>687</v>
      </c>
      <c r="D62" s="526"/>
      <c r="E62" s="526"/>
      <c r="F62" s="526"/>
      <c r="G62" s="526"/>
      <c r="H62" s="526"/>
      <c r="I62" s="526"/>
      <c r="J62" s="526"/>
      <c r="K62" s="526"/>
      <c r="L62" s="1504"/>
      <c r="M62" s="718"/>
      <c r="N62" s="718"/>
      <c r="O62" s="718"/>
      <c r="P62" s="718"/>
      <c r="Q62" s="718"/>
      <c r="R62" s="718"/>
      <c r="S62" s="718"/>
      <c r="T62" s="809"/>
    </row>
    <row r="63" spans="1:20" ht="11.25" customHeight="1">
      <c r="A63" s="524"/>
      <c r="B63" s="1530"/>
      <c r="C63" s="1517" t="s">
        <v>688</v>
      </c>
      <c r="D63" s="526"/>
      <c r="E63" s="526"/>
      <c r="F63" s="526"/>
      <c r="G63" s="526"/>
      <c r="H63" s="526"/>
      <c r="I63" s="526"/>
      <c r="J63" s="526"/>
      <c r="K63" s="526"/>
      <c r="L63" s="4547" t="s">
        <v>123</v>
      </c>
      <c r="M63" s="4478"/>
      <c r="N63" s="4478"/>
      <c r="O63" s="4478"/>
      <c r="P63" s="4478"/>
      <c r="Q63" s="4478"/>
      <c r="R63" s="4478"/>
      <c r="S63" s="4478"/>
      <c r="T63" s="809"/>
    </row>
    <row r="64" spans="1:20" ht="11.25" customHeight="1">
      <c r="A64" s="524"/>
      <c r="B64" s="1530"/>
      <c r="C64" s="1531" t="s">
        <v>689</v>
      </c>
      <c r="D64" s="526"/>
      <c r="E64" s="526"/>
      <c r="F64" s="1517"/>
      <c r="G64" s="526"/>
      <c r="H64" s="798"/>
      <c r="I64" s="798"/>
      <c r="J64" s="798"/>
      <c r="K64" s="798"/>
      <c r="L64" s="4547"/>
      <c r="M64" s="4478"/>
      <c r="N64" s="4478"/>
      <c r="O64" s="4478"/>
      <c r="P64" s="4478"/>
      <c r="Q64" s="4478"/>
      <c r="R64" s="4478"/>
      <c r="S64" s="4478"/>
      <c r="T64" s="809"/>
    </row>
    <row r="65" spans="1:21" ht="9.75" customHeight="1">
      <c r="A65" s="524"/>
      <c r="B65" s="1530"/>
      <c r="C65" s="1531" t="s">
        <v>690</v>
      </c>
      <c r="D65" s="526"/>
      <c r="E65" s="526"/>
      <c r="F65" s="526"/>
      <c r="G65" s="526"/>
      <c r="H65" s="526"/>
      <c r="I65" s="526"/>
      <c r="J65" s="526"/>
      <c r="K65" s="526"/>
      <c r="L65" s="1504"/>
      <c r="M65" s="800"/>
      <c r="N65" s="800"/>
      <c r="O65" s="800"/>
      <c r="P65" s="800"/>
      <c r="Q65" s="800"/>
      <c r="R65" s="800"/>
      <c r="S65" s="800"/>
      <c r="T65" s="809"/>
    </row>
    <row r="66" spans="1:21" ht="11.25" customHeight="1">
      <c r="A66" s="524"/>
      <c r="B66" s="1530"/>
      <c r="C66" s="4542"/>
      <c r="D66" s="4542"/>
      <c r="E66" s="4542"/>
      <c r="F66" s="4542"/>
      <c r="G66" s="4542"/>
      <c r="H66" s="4542"/>
      <c r="I66" s="4542"/>
      <c r="J66" s="4542"/>
      <c r="K66" s="798"/>
      <c r="L66" s="1504"/>
      <c r="M66" s="798"/>
      <c r="N66" s="798"/>
      <c r="O66" s="798"/>
      <c r="P66" s="798"/>
      <c r="Q66" s="798"/>
      <c r="R66" s="798"/>
      <c r="S66" s="798"/>
      <c r="T66" s="809"/>
    </row>
    <row r="67" spans="1:21" ht="6" customHeight="1">
      <c r="A67" s="2557"/>
      <c r="B67" s="2558"/>
      <c r="C67" s="2572"/>
      <c r="D67" s="2559"/>
      <c r="E67" s="2559"/>
      <c r="F67" s="2568"/>
      <c r="G67" s="2559"/>
      <c r="H67" s="2561"/>
      <c r="I67" s="2561"/>
      <c r="J67" s="2561"/>
      <c r="K67" s="2561"/>
      <c r="L67" s="2573"/>
      <c r="M67" s="2561"/>
      <c r="N67" s="2561"/>
      <c r="O67" s="2561"/>
      <c r="P67" s="2561"/>
      <c r="Q67" s="2561"/>
      <c r="R67" s="2561"/>
      <c r="S67" s="2561"/>
      <c r="T67" s="812"/>
    </row>
    <row r="68" spans="1:21" ht="6.75" customHeight="1">
      <c r="A68" s="524"/>
      <c r="B68" s="1530"/>
      <c r="C68" s="2574"/>
      <c r="D68" s="2562"/>
      <c r="E68" s="2562"/>
      <c r="F68" s="2575"/>
      <c r="G68" s="2562"/>
      <c r="H68" s="2567"/>
      <c r="I68" s="2567"/>
      <c r="J68" s="2567"/>
      <c r="K68" s="2567"/>
      <c r="L68" s="4543" t="s">
        <v>127</v>
      </c>
      <c r="M68" s="2567"/>
      <c r="N68" s="2567"/>
      <c r="O68" s="2567"/>
      <c r="P68" s="2567"/>
      <c r="Q68" s="2567"/>
      <c r="R68" s="2567"/>
      <c r="S68" s="2567"/>
      <c r="T68" s="2576"/>
    </row>
    <row r="69" spans="1:21" ht="11.25" customHeight="1">
      <c r="A69" s="524"/>
      <c r="B69" s="1534">
        <v>9.11</v>
      </c>
      <c r="C69" s="1517" t="s">
        <v>691</v>
      </c>
      <c r="D69" s="526"/>
      <c r="E69" s="526"/>
      <c r="F69" s="526"/>
      <c r="G69" s="526"/>
      <c r="H69" s="526"/>
      <c r="I69" s="526"/>
      <c r="J69" s="526"/>
      <c r="K69" s="526"/>
      <c r="L69" s="4543"/>
      <c r="M69" s="4478"/>
      <c r="N69" s="4478"/>
      <c r="O69" s="4478"/>
      <c r="P69" s="4478"/>
      <c r="Q69" s="4478"/>
      <c r="R69" s="4478"/>
      <c r="S69" s="4478"/>
      <c r="T69" s="809"/>
    </row>
    <row r="70" spans="1:21" ht="11.25" customHeight="1">
      <c r="A70" s="524"/>
      <c r="B70" s="1530"/>
      <c r="C70" s="1517" t="s">
        <v>692</v>
      </c>
      <c r="D70" s="526"/>
      <c r="E70" s="526"/>
      <c r="F70" s="526"/>
      <c r="G70" s="526"/>
      <c r="H70" s="526"/>
      <c r="I70" s="526"/>
      <c r="J70" s="526"/>
      <c r="K70" s="526"/>
      <c r="L70" s="4543"/>
      <c r="M70" s="4478"/>
      <c r="N70" s="4478"/>
      <c r="O70" s="4478"/>
      <c r="P70" s="4478"/>
      <c r="Q70" s="4478"/>
      <c r="R70" s="4478"/>
      <c r="S70" s="4478"/>
      <c r="T70" s="809"/>
    </row>
    <row r="71" spans="1:21" ht="11.25" customHeight="1">
      <c r="A71" s="524"/>
      <c r="B71" s="1530"/>
      <c r="C71" s="1518" t="s">
        <v>693</v>
      </c>
      <c r="D71" s="526"/>
      <c r="E71" s="526"/>
      <c r="F71" s="526"/>
      <c r="G71" s="526"/>
      <c r="H71" s="526"/>
      <c r="I71" s="526"/>
      <c r="J71" s="526"/>
      <c r="K71" s="526"/>
      <c r="L71" s="815"/>
      <c r="M71" s="798"/>
      <c r="N71" s="798"/>
      <c r="O71" s="798"/>
      <c r="P71" s="798"/>
      <c r="Q71" s="798"/>
      <c r="R71" s="798"/>
      <c r="S71" s="798"/>
      <c r="T71" s="809"/>
    </row>
    <row r="72" spans="1:21" ht="11.25" customHeight="1">
      <c r="A72" s="524"/>
      <c r="B72" s="1530"/>
      <c r="C72" s="1518" t="s">
        <v>694</v>
      </c>
      <c r="D72" s="526"/>
      <c r="E72" s="526"/>
      <c r="F72" s="526"/>
      <c r="G72" s="526"/>
      <c r="H72" s="526"/>
      <c r="I72" s="526"/>
      <c r="J72" s="526"/>
      <c r="K72" s="526"/>
      <c r="L72" s="815"/>
      <c r="M72" s="798"/>
      <c r="N72" s="798"/>
      <c r="O72" s="798"/>
      <c r="P72" s="798"/>
      <c r="Q72" s="798"/>
      <c r="R72" s="798"/>
      <c r="S72" s="798"/>
      <c r="T72" s="809"/>
    </row>
    <row r="73" spans="1:21" ht="5.25" customHeight="1">
      <c r="A73" s="524"/>
      <c r="B73" s="1530"/>
      <c r="C73" s="526"/>
      <c r="D73" s="1518"/>
      <c r="E73" s="526"/>
      <c r="F73" s="526"/>
      <c r="G73" s="526"/>
      <c r="H73" s="526"/>
      <c r="I73" s="526"/>
      <c r="J73" s="526"/>
      <c r="K73" s="526"/>
      <c r="L73" s="815"/>
      <c r="M73" s="798"/>
      <c r="N73" s="798"/>
      <c r="O73" s="798"/>
      <c r="P73" s="798"/>
      <c r="Q73" s="798"/>
      <c r="R73" s="798"/>
      <c r="S73" s="798"/>
      <c r="T73" s="809"/>
      <c r="U73" s="821"/>
    </row>
    <row r="74" spans="1:21" ht="3" customHeight="1">
      <c r="A74" s="524"/>
      <c r="B74" s="1530"/>
      <c r="C74" s="2577"/>
      <c r="D74" s="2578"/>
      <c r="E74" s="2578"/>
      <c r="F74" s="2578"/>
      <c r="G74" s="2578"/>
      <c r="H74" s="2578"/>
      <c r="I74" s="2579"/>
      <c r="J74" s="2579"/>
      <c r="K74" s="2579"/>
      <c r="L74" s="2580"/>
      <c r="M74" s="2581"/>
      <c r="N74" s="2581"/>
      <c r="O74" s="2581"/>
      <c r="P74" s="2581"/>
      <c r="Q74" s="2581"/>
      <c r="R74" s="2581"/>
      <c r="S74" s="2582"/>
      <c r="T74" s="809"/>
    </row>
    <row r="75" spans="1:21" ht="11.25" customHeight="1">
      <c r="A75" s="524"/>
      <c r="B75" s="1530"/>
      <c r="C75" s="2583" t="s">
        <v>695</v>
      </c>
      <c r="D75" s="2584"/>
      <c r="E75" s="588"/>
      <c r="F75" s="588"/>
      <c r="G75" s="588"/>
      <c r="H75" s="804"/>
      <c r="I75" s="2584"/>
      <c r="J75" s="2585"/>
      <c r="K75" s="2585"/>
      <c r="L75" s="804"/>
      <c r="M75" s="2584"/>
      <c r="N75" s="2586"/>
      <c r="O75" s="2584"/>
      <c r="P75" s="2586"/>
      <c r="Q75" s="2586"/>
      <c r="R75" s="2586"/>
      <c r="S75" s="2587"/>
      <c r="T75" s="809"/>
    </row>
    <row r="76" spans="1:21" ht="11.25" customHeight="1">
      <c r="A76" s="524"/>
      <c r="B76" s="1530"/>
      <c r="C76" s="2583" t="s">
        <v>696</v>
      </c>
      <c r="D76" s="2588"/>
      <c r="E76" s="588"/>
      <c r="F76" s="588"/>
      <c r="G76" s="588"/>
      <c r="H76" s="588"/>
      <c r="I76" s="2588"/>
      <c r="J76" s="2585"/>
      <c r="K76" s="2585"/>
      <c r="L76" s="588"/>
      <c r="M76" s="2588"/>
      <c r="N76" s="2586"/>
      <c r="O76" s="2588"/>
      <c r="P76" s="2586"/>
      <c r="Q76" s="2586"/>
      <c r="R76" s="2586"/>
      <c r="S76" s="2587"/>
      <c r="T76" s="809"/>
    </row>
    <row r="77" spans="1:21" ht="11.25" customHeight="1">
      <c r="A77" s="524"/>
      <c r="B77" s="1530"/>
      <c r="C77" s="2589" t="s">
        <v>697</v>
      </c>
      <c r="D77" s="2584"/>
      <c r="E77" s="588"/>
      <c r="F77" s="588"/>
      <c r="G77" s="588"/>
      <c r="H77" s="804"/>
      <c r="I77" s="2584"/>
      <c r="J77" s="2585"/>
      <c r="K77" s="2585"/>
      <c r="L77" s="2590"/>
      <c r="M77" s="2586"/>
      <c r="N77" s="2586"/>
      <c r="O77" s="2586"/>
      <c r="P77" s="2586"/>
      <c r="Q77" s="2586"/>
      <c r="R77" s="2586"/>
      <c r="S77" s="2587"/>
      <c r="T77" s="809"/>
    </row>
    <row r="78" spans="1:21" ht="11.25" customHeight="1">
      <c r="A78" s="524"/>
      <c r="B78" s="1530"/>
      <c r="C78" s="2591"/>
      <c r="D78" s="2592"/>
      <c r="E78" s="2593"/>
      <c r="F78" s="2593"/>
      <c r="G78" s="2593"/>
      <c r="H78" s="2593"/>
      <c r="I78" s="2592"/>
      <c r="J78" s="2594"/>
      <c r="K78" s="2594"/>
      <c r="L78" s="2595"/>
      <c r="M78" s="2596"/>
      <c r="N78" s="2596"/>
      <c r="O78" s="2596"/>
      <c r="P78" s="2596"/>
      <c r="Q78" s="2596"/>
      <c r="R78" s="2596"/>
      <c r="S78" s="2597"/>
      <c r="T78" s="809"/>
    </row>
    <row r="79" spans="1:21" ht="11.25" customHeight="1">
      <c r="A79" s="814"/>
      <c r="B79" s="2598"/>
      <c r="C79" s="2599"/>
      <c r="D79" s="2600"/>
      <c r="E79" s="2600"/>
      <c r="F79" s="2600"/>
      <c r="G79" s="2600"/>
      <c r="H79" s="2600"/>
      <c r="I79" s="2600"/>
      <c r="J79" s="2600"/>
      <c r="K79" s="2600"/>
      <c r="L79" s="2601"/>
      <c r="M79" s="2602"/>
      <c r="N79" s="2602"/>
      <c r="O79" s="2601"/>
      <c r="P79" s="2602"/>
      <c r="Q79" s="2602"/>
      <c r="R79" s="2602"/>
      <c r="S79" s="2603"/>
      <c r="T79" s="822"/>
    </row>
    <row r="80" spans="1:21" ht="6.75" customHeight="1">
      <c r="A80" s="524"/>
      <c r="B80" s="1530"/>
      <c r="C80" s="1635"/>
      <c r="D80" s="1517"/>
      <c r="E80" s="526"/>
      <c r="F80" s="526"/>
      <c r="G80" s="526"/>
      <c r="H80" s="526"/>
      <c r="I80" s="526"/>
      <c r="J80" s="526"/>
      <c r="K80" s="526"/>
      <c r="L80" s="1532"/>
      <c r="M80" s="798"/>
      <c r="N80" s="798"/>
      <c r="O80" s="798"/>
      <c r="P80" s="798"/>
      <c r="Q80" s="798"/>
      <c r="R80" s="798"/>
      <c r="S80" s="798"/>
      <c r="T80" s="809"/>
    </row>
    <row r="81" spans="1:23" ht="11.25" customHeight="1">
      <c r="A81" s="524"/>
      <c r="B81" s="1534">
        <v>9.1199999999999992</v>
      </c>
      <c r="C81" s="1517" t="s">
        <v>698</v>
      </c>
      <c r="D81" s="526"/>
      <c r="E81" s="526"/>
      <c r="F81" s="526"/>
      <c r="G81" s="526"/>
      <c r="H81" s="526"/>
      <c r="I81" s="526"/>
      <c r="J81" s="526"/>
      <c r="K81" s="526"/>
      <c r="L81" s="4515">
        <v>12</v>
      </c>
      <c r="M81" s="4478"/>
      <c r="N81" s="4478"/>
      <c r="O81" s="4478"/>
      <c r="P81" s="4478"/>
      <c r="Q81" s="4478"/>
      <c r="R81" s="4478"/>
      <c r="S81" s="4478"/>
      <c r="T81" s="809"/>
    </row>
    <row r="82" spans="1:23" ht="11.25" customHeight="1">
      <c r="A82" s="524"/>
      <c r="B82" s="1530"/>
      <c r="C82" s="1518" t="s">
        <v>699</v>
      </c>
      <c r="D82" s="526"/>
      <c r="E82" s="526"/>
      <c r="F82" s="526"/>
      <c r="G82" s="526"/>
      <c r="H82" s="526"/>
      <c r="I82" s="526"/>
      <c r="J82" s="526"/>
      <c r="K82" s="526"/>
      <c r="L82" s="4515"/>
      <c r="M82" s="4478"/>
      <c r="N82" s="4478"/>
      <c r="O82" s="4478"/>
      <c r="P82" s="4478"/>
      <c r="Q82" s="4478"/>
      <c r="R82" s="4478"/>
      <c r="S82" s="4478"/>
      <c r="T82" s="809"/>
    </row>
    <row r="83" spans="1:23" ht="9.75" customHeight="1">
      <c r="A83" s="524"/>
      <c r="B83" s="1530"/>
      <c r="C83" s="1518"/>
      <c r="D83" s="526"/>
      <c r="E83" s="526"/>
      <c r="F83" s="526"/>
      <c r="G83" s="526"/>
      <c r="H83" s="526"/>
      <c r="I83" s="526"/>
      <c r="J83" s="526"/>
      <c r="K83" s="526"/>
      <c r="L83" s="1681"/>
      <c r="M83" s="1679"/>
      <c r="N83" s="1679"/>
      <c r="O83" s="1679"/>
      <c r="P83" s="1679"/>
      <c r="Q83" s="1679"/>
      <c r="R83" s="1679"/>
      <c r="S83" s="1679"/>
      <c r="T83" s="809"/>
    </row>
    <row r="84" spans="1:23" ht="20.25" customHeight="1">
      <c r="A84" s="524"/>
      <c r="B84" s="2604"/>
      <c r="C84" s="2605" t="s">
        <v>700</v>
      </c>
      <c r="D84" s="2605" t="s">
        <v>701</v>
      </c>
      <c r="E84" s="526"/>
      <c r="F84" s="526"/>
      <c r="G84" s="526"/>
      <c r="H84" s="526"/>
      <c r="I84" s="526"/>
      <c r="J84" s="526"/>
      <c r="K84" s="526"/>
      <c r="L84" s="1681">
        <v>13</v>
      </c>
      <c r="M84" s="4535"/>
      <c r="N84" s="4536"/>
      <c r="O84" s="816" t="s">
        <v>192</v>
      </c>
      <c r="P84" s="718"/>
      <c r="Q84" s="718"/>
      <c r="R84" s="718"/>
      <c r="S84" s="718"/>
      <c r="T84" s="809"/>
      <c r="V84" s="823"/>
    </row>
    <row r="85" spans="1:23" ht="6.75" customHeight="1">
      <c r="A85" s="524"/>
      <c r="B85" s="1517"/>
      <c r="C85" s="2606"/>
      <c r="D85" s="2606"/>
      <c r="E85" s="526"/>
      <c r="F85" s="526"/>
      <c r="G85" s="526"/>
      <c r="H85" s="526"/>
      <c r="I85" s="526"/>
      <c r="J85" s="526"/>
      <c r="K85" s="526"/>
      <c r="L85" s="1532"/>
      <c r="M85" s="718"/>
      <c r="N85" s="718"/>
      <c r="O85" s="817"/>
      <c r="P85" s="718"/>
      <c r="Q85" s="718"/>
      <c r="R85" s="718"/>
      <c r="S85" s="718"/>
      <c r="T85" s="809"/>
      <c r="V85" s="824" t="s">
        <v>702</v>
      </c>
      <c r="W85" s="825">
        <f>M84</f>
        <v>0</v>
      </c>
    </row>
    <row r="86" spans="1:23" ht="20.25" customHeight="1">
      <c r="A86" s="524"/>
      <c r="B86" s="2604"/>
      <c r="C86" s="2607" t="s">
        <v>183</v>
      </c>
      <c r="D86" s="2607" t="s">
        <v>703</v>
      </c>
      <c r="E86" s="526"/>
      <c r="F86" s="526"/>
      <c r="G86" s="526"/>
      <c r="H86" s="526"/>
      <c r="I86" s="526"/>
      <c r="J86" s="526"/>
      <c r="K86" s="526"/>
      <c r="L86" s="1681">
        <v>14</v>
      </c>
      <c r="M86" s="4535"/>
      <c r="N86" s="4536"/>
      <c r="O86" s="816" t="s">
        <v>192</v>
      </c>
      <c r="P86" s="806"/>
      <c r="Q86" s="806"/>
      <c r="R86" s="806"/>
      <c r="S86" s="813"/>
      <c r="T86" s="809"/>
    </row>
    <row r="87" spans="1:23" ht="6.75" customHeight="1">
      <c r="A87" s="524"/>
      <c r="B87" s="2604"/>
      <c r="C87" s="1530"/>
      <c r="D87" s="1530"/>
      <c r="E87" s="526"/>
      <c r="F87" s="526"/>
      <c r="G87" s="526"/>
      <c r="H87" s="526"/>
      <c r="I87" s="526"/>
      <c r="J87" s="526"/>
      <c r="K87" s="526"/>
      <c r="L87" s="193"/>
      <c r="M87" s="718"/>
      <c r="N87" s="718"/>
      <c r="O87" s="818"/>
      <c r="P87" s="718"/>
      <c r="Q87" s="718"/>
      <c r="R87" s="718"/>
      <c r="S87" s="718"/>
      <c r="T87" s="809"/>
    </row>
    <row r="88" spans="1:23" ht="11" customHeight="1">
      <c r="A88" s="524"/>
      <c r="B88" s="2604"/>
      <c r="C88" s="2606"/>
      <c r="D88" s="2608" t="s">
        <v>704</v>
      </c>
      <c r="E88" s="526"/>
      <c r="F88" s="526"/>
      <c r="G88" s="526"/>
      <c r="H88" s="526"/>
      <c r="I88" s="526"/>
      <c r="J88" s="526"/>
      <c r="K88" s="526"/>
      <c r="L88" s="1532"/>
      <c r="M88" s="4537">
        <v>100</v>
      </c>
      <c r="N88" s="4538"/>
      <c r="O88" s="4541" t="s">
        <v>192</v>
      </c>
      <c r="P88" s="718"/>
      <c r="Q88" s="718"/>
      <c r="R88" s="718"/>
      <c r="S88" s="718"/>
      <c r="T88" s="809"/>
    </row>
    <row r="89" spans="1:23" ht="11" customHeight="1">
      <c r="A89" s="524"/>
      <c r="B89" s="2604"/>
      <c r="C89" s="2606"/>
      <c r="D89" s="2606"/>
      <c r="E89" s="526"/>
      <c r="F89" s="526"/>
      <c r="G89" s="526"/>
      <c r="H89" s="526"/>
      <c r="I89" s="526"/>
      <c r="J89" s="526"/>
      <c r="K89" s="526"/>
      <c r="L89" s="1681"/>
      <c r="M89" s="4539"/>
      <c r="N89" s="4540"/>
      <c r="O89" s="4541"/>
      <c r="P89" s="718"/>
      <c r="Q89" s="718"/>
      <c r="R89" s="718"/>
      <c r="S89" s="718"/>
      <c r="T89" s="809"/>
    </row>
    <row r="90" spans="1:23" ht="11" customHeight="1">
      <c r="A90" s="524"/>
      <c r="B90" s="2604"/>
      <c r="C90" s="2606"/>
      <c r="D90" s="2606"/>
      <c r="E90" s="526"/>
      <c r="F90" s="526"/>
      <c r="G90" s="526"/>
      <c r="H90" s="526"/>
      <c r="I90" s="526"/>
      <c r="J90" s="526"/>
      <c r="K90" s="526"/>
      <c r="L90" s="1681"/>
      <c r="M90" s="819"/>
      <c r="N90" s="819"/>
      <c r="O90" s="820"/>
      <c r="P90" s="718"/>
      <c r="Q90" s="718"/>
      <c r="R90" s="718"/>
      <c r="S90" s="718"/>
      <c r="T90" s="809"/>
    </row>
    <row r="91" spans="1:23" ht="11" customHeight="1">
      <c r="A91" s="524"/>
      <c r="B91" s="2604"/>
      <c r="C91" s="2606"/>
      <c r="D91" s="2606"/>
      <c r="E91" s="526"/>
      <c r="F91" s="526"/>
      <c r="G91" s="526"/>
      <c r="H91" s="526"/>
      <c r="I91" s="526"/>
      <c r="J91" s="526"/>
      <c r="K91" s="526"/>
      <c r="L91" s="1681"/>
      <c r="M91" s="819"/>
      <c r="N91" s="819"/>
      <c r="O91" s="820"/>
      <c r="P91" s="718"/>
      <c r="Q91" s="718"/>
      <c r="R91" s="718"/>
      <c r="S91" s="718"/>
      <c r="T91" s="809"/>
    </row>
    <row r="92" spans="1:23" ht="11" customHeight="1">
      <c r="A92" s="524"/>
      <c r="B92" s="2604"/>
      <c r="C92" s="2606"/>
      <c r="D92" s="2606"/>
      <c r="E92" s="526"/>
      <c r="F92" s="526"/>
      <c r="G92" s="526"/>
      <c r="H92" s="526"/>
      <c r="I92" s="526"/>
      <c r="J92" s="526"/>
      <c r="K92" s="526"/>
      <c r="L92" s="1681"/>
      <c r="M92" s="819"/>
      <c r="N92" s="819"/>
      <c r="O92" s="820"/>
      <c r="P92" s="718"/>
      <c r="Q92" s="718"/>
      <c r="R92" s="718"/>
      <c r="S92" s="718"/>
      <c r="T92" s="809"/>
    </row>
    <row r="93" spans="1:23" ht="11" customHeight="1">
      <c r="A93" s="524"/>
      <c r="B93" s="2604"/>
      <c r="C93" s="2606"/>
      <c r="D93" s="2606"/>
      <c r="E93" s="526"/>
      <c r="F93" s="526"/>
      <c r="G93" s="526"/>
      <c r="H93" s="526"/>
      <c r="I93" s="526"/>
      <c r="J93" s="526"/>
      <c r="K93" s="526"/>
      <c r="L93" s="1681"/>
      <c r="M93" s="819"/>
      <c r="N93" s="819"/>
      <c r="O93" s="820"/>
      <c r="P93" s="718"/>
      <c r="Q93" s="718"/>
      <c r="R93" s="718"/>
      <c r="S93" s="718"/>
      <c r="T93" s="809"/>
    </row>
    <row r="94" spans="1:23" ht="11" customHeight="1">
      <c r="A94" s="524"/>
      <c r="B94" s="2604"/>
      <c r="C94" s="2606"/>
      <c r="D94" s="2606"/>
      <c r="E94" s="526"/>
      <c r="F94" s="526"/>
      <c r="G94" s="526"/>
      <c r="H94" s="526"/>
      <c r="I94" s="526"/>
      <c r="J94" s="526"/>
      <c r="K94" s="526"/>
      <c r="L94" s="1681"/>
      <c r="M94" s="819"/>
      <c r="N94" s="819"/>
      <c r="O94" s="820"/>
      <c r="P94" s="718"/>
      <c r="Q94" s="718"/>
      <c r="R94" s="718"/>
      <c r="S94" s="718"/>
      <c r="T94" s="809"/>
    </row>
    <row r="95" spans="1:23" ht="11" customHeight="1">
      <c r="A95" s="524"/>
      <c r="B95" s="2604"/>
      <c r="C95" s="2606"/>
      <c r="D95" s="2606"/>
      <c r="E95" s="526"/>
      <c r="F95" s="526"/>
      <c r="G95" s="526"/>
      <c r="H95" s="526"/>
      <c r="I95" s="526"/>
      <c r="J95" s="526"/>
      <c r="K95" s="526"/>
      <c r="L95" s="1681"/>
      <c r="M95" s="819"/>
      <c r="N95" s="819"/>
      <c r="O95" s="820"/>
      <c r="P95" s="718"/>
      <c r="Q95" s="718"/>
      <c r="R95" s="718"/>
      <c r="S95" s="718"/>
      <c r="T95" s="809"/>
    </row>
    <row r="96" spans="1:23" ht="11" customHeight="1">
      <c r="A96" s="524"/>
      <c r="B96" s="2604"/>
      <c r="C96" s="2606"/>
      <c r="D96" s="2606"/>
      <c r="E96" s="526"/>
      <c r="F96" s="526"/>
      <c r="G96" s="526"/>
      <c r="H96" s="526"/>
      <c r="I96" s="526"/>
      <c r="J96" s="526"/>
      <c r="K96" s="526"/>
      <c r="L96" s="1681"/>
      <c r="M96" s="819"/>
      <c r="N96" s="819"/>
      <c r="O96" s="820"/>
      <c r="P96" s="718"/>
      <c r="Q96" s="718"/>
      <c r="R96" s="718"/>
      <c r="S96" s="718"/>
      <c r="T96" s="809"/>
    </row>
    <row r="97" spans="1:20" ht="11" customHeight="1">
      <c r="A97" s="524"/>
      <c r="B97" s="2604"/>
      <c r="C97" s="2606"/>
      <c r="D97" s="2606"/>
      <c r="E97" s="526"/>
      <c r="F97" s="526"/>
      <c r="G97" s="526"/>
      <c r="H97" s="526"/>
      <c r="I97" s="526"/>
      <c r="J97" s="526"/>
      <c r="K97" s="526"/>
      <c r="L97" s="1681"/>
      <c r="M97" s="819"/>
      <c r="N97" s="819"/>
      <c r="O97" s="820"/>
      <c r="P97" s="718"/>
      <c r="Q97" s="718"/>
      <c r="R97" s="718"/>
      <c r="S97" s="718"/>
      <c r="T97" s="809"/>
    </row>
    <row r="98" spans="1:20" ht="11" customHeight="1">
      <c r="A98" s="524"/>
      <c r="B98" s="2604"/>
      <c r="C98" s="2606"/>
      <c r="D98" s="2606"/>
      <c r="E98" s="526"/>
      <c r="F98" s="526"/>
      <c r="G98" s="526"/>
      <c r="H98" s="526"/>
      <c r="I98" s="526"/>
      <c r="J98" s="526"/>
      <c r="K98" s="526"/>
      <c r="L98" s="1681"/>
      <c r="M98" s="819"/>
      <c r="N98" s="819"/>
      <c r="O98" s="820"/>
      <c r="P98" s="718"/>
      <c r="Q98" s="718"/>
      <c r="R98" s="718"/>
      <c r="S98" s="718"/>
      <c r="T98" s="809"/>
    </row>
    <row r="99" spans="1:20" ht="11" customHeight="1">
      <c r="A99" s="524"/>
      <c r="B99" s="2604"/>
      <c r="C99" s="2606"/>
      <c r="D99" s="2606"/>
      <c r="E99" s="526"/>
      <c r="F99" s="526"/>
      <c r="G99" s="526"/>
      <c r="H99" s="526"/>
      <c r="I99" s="526"/>
      <c r="J99" s="526"/>
      <c r="K99" s="526"/>
      <c r="L99" s="1681"/>
      <c r="M99" s="819"/>
      <c r="N99" s="819"/>
      <c r="O99" s="820"/>
      <c r="P99" s="718"/>
      <c r="Q99" s="718"/>
      <c r="R99" s="718"/>
      <c r="S99" s="718"/>
      <c r="T99" s="809"/>
    </row>
    <row r="100" spans="1:20" ht="11" customHeight="1">
      <c r="A100" s="524"/>
      <c r="B100" s="2604"/>
      <c r="C100" s="2606"/>
      <c r="D100" s="2606"/>
      <c r="E100" s="526"/>
      <c r="F100" s="526"/>
      <c r="G100" s="526"/>
      <c r="H100" s="526"/>
      <c r="I100" s="526"/>
      <c r="J100" s="526"/>
      <c r="K100" s="526"/>
      <c r="L100" s="1681"/>
      <c r="M100" s="819"/>
      <c r="N100" s="819"/>
      <c r="O100" s="820"/>
      <c r="P100" s="718"/>
      <c r="Q100" s="718"/>
      <c r="R100" s="718"/>
      <c r="S100" s="718"/>
      <c r="T100" s="809"/>
    </row>
    <row r="101" spans="1:20" ht="11" customHeight="1">
      <c r="A101" s="4524">
        <v>19</v>
      </c>
      <c r="B101" s="3392"/>
      <c r="C101" s="3392"/>
      <c r="D101" s="3392"/>
      <c r="E101" s="3392"/>
      <c r="F101" s="3392"/>
      <c r="G101" s="3392"/>
      <c r="H101" s="3392"/>
      <c r="I101" s="3392"/>
      <c r="J101" s="3392"/>
      <c r="K101" s="3392"/>
      <c r="L101" s="3392"/>
      <c r="M101" s="3392"/>
      <c r="N101" s="3392"/>
      <c r="O101" s="3392"/>
      <c r="P101" s="3392"/>
      <c r="Q101" s="3392"/>
      <c r="R101" s="3392"/>
      <c r="S101" s="3392"/>
      <c r="T101" s="4525"/>
    </row>
    <row r="102" spans="1:20" ht="11" customHeight="1">
      <c r="A102" s="524"/>
      <c r="B102" s="2604"/>
      <c r="C102" s="2606"/>
      <c r="D102" s="2606"/>
      <c r="E102" s="526"/>
      <c r="F102" s="526"/>
      <c r="G102" s="526"/>
      <c r="H102" s="526"/>
      <c r="I102" s="526"/>
      <c r="J102" s="526"/>
      <c r="K102" s="526"/>
      <c r="L102" s="1681"/>
      <c r="M102" s="819"/>
      <c r="N102" s="819"/>
      <c r="O102" s="820"/>
      <c r="P102" s="718"/>
      <c r="Q102" s="718"/>
      <c r="R102" s="718"/>
      <c r="S102" s="718"/>
      <c r="T102" s="809"/>
    </row>
    <row r="103" spans="1:20" ht="11" customHeight="1">
      <c r="A103" s="524"/>
      <c r="B103" s="2604"/>
      <c r="C103" s="2606"/>
      <c r="D103" s="2606"/>
      <c r="E103" s="526"/>
      <c r="F103" s="526"/>
      <c r="G103" s="526"/>
      <c r="H103" s="526"/>
      <c r="I103" s="526"/>
      <c r="J103" s="526"/>
      <c r="K103" s="526"/>
      <c r="L103" s="1681"/>
      <c r="M103" s="819"/>
      <c r="N103" s="819"/>
      <c r="O103" s="820"/>
      <c r="P103" s="718"/>
      <c r="Q103" s="718"/>
      <c r="R103" s="718"/>
      <c r="S103" s="718"/>
      <c r="T103" s="809"/>
    </row>
    <row r="104" spans="1:20" ht="18">
      <c r="A104" s="524"/>
      <c r="B104" s="2604"/>
      <c r="C104" s="2606"/>
      <c r="D104" s="2606"/>
      <c r="E104" s="765" t="s">
        <v>705</v>
      </c>
      <c r="F104" s="526"/>
      <c r="G104" s="526"/>
      <c r="H104" s="526"/>
      <c r="I104" s="526"/>
      <c r="J104" s="526"/>
      <c r="K104" s="526"/>
      <c r="L104" s="1681"/>
      <c r="M104" s="819"/>
      <c r="N104" s="819"/>
      <c r="O104" s="820"/>
      <c r="P104" s="718"/>
      <c r="Q104" s="718"/>
      <c r="R104" s="718"/>
      <c r="S104" s="718"/>
      <c r="T104" s="809"/>
    </row>
    <row r="105" spans="1:20" ht="11" customHeight="1">
      <c r="A105" s="524"/>
      <c r="B105" s="2604"/>
      <c r="C105" s="2606"/>
      <c r="D105" s="2606"/>
      <c r="E105" s="214" t="s">
        <v>706</v>
      </c>
      <c r="F105" s="526"/>
      <c r="G105" s="526"/>
      <c r="H105" s="526"/>
      <c r="I105" s="526"/>
      <c r="J105" s="526"/>
      <c r="K105" s="526"/>
      <c r="L105" s="1681"/>
      <c r="M105" s="4466" t="s">
        <v>707</v>
      </c>
      <c r="N105" s="4466"/>
      <c r="O105" s="4466"/>
      <c r="P105" s="4466"/>
      <c r="Q105" s="4466"/>
      <c r="R105" s="4466"/>
      <c r="S105" s="4466"/>
      <c r="T105" s="809"/>
    </row>
    <row r="106" spans="1:20" ht="11" customHeight="1">
      <c r="A106" s="524"/>
      <c r="B106" s="2604"/>
      <c r="C106" s="2606"/>
      <c r="D106" s="2606"/>
      <c r="E106" s="526"/>
      <c r="F106" s="526"/>
      <c r="G106" s="526"/>
      <c r="H106" s="526"/>
      <c r="I106" s="526"/>
      <c r="J106" s="526"/>
      <c r="K106" s="526"/>
      <c r="L106" s="1681"/>
      <c r="M106" s="4529" t="s">
        <v>243</v>
      </c>
      <c r="N106" s="4529"/>
      <c r="O106" s="4529"/>
      <c r="P106" s="4529"/>
      <c r="Q106" s="4529"/>
      <c r="R106" s="4529"/>
      <c r="S106" s="4529"/>
      <c r="T106" s="809"/>
    </row>
    <row r="107" spans="1:20" ht="7.5" customHeight="1">
      <c r="A107" s="524"/>
      <c r="B107" s="2604"/>
      <c r="C107" s="2606"/>
      <c r="D107" s="2606"/>
      <c r="E107" s="526"/>
      <c r="F107" s="526"/>
      <c r="G107" s="526"/>
      <c r="H107" s="526"/>
      <c r="I107" s="526"/>
      <c r="J107" s="526"/>
      <c r="K107" s="526"/>
      <c r="L107" s="1681"/>
      <c r="M107" s="193"/>
      <c r="N107" s="193"/>
      <c r="O107" s="818"/>
      <c r="P107" s="718"/>
      <c r="Q107" s="718"/>
      <c r="R107" s="718"/>
      <c r="S107" s="718"/>
      <c r="T107" s="809"/>
    </row>
    <row r="108" spans="1:20" ht="11" customHeight="1">
      <c r="A108" s="524"/>
      <c r="B108" s="2604"/>
      <c r="C108" s="2606"/>
      <c r="D108" s="2606"/>
      <c r="E108" s="526"/>
      <c r="F108" s="526"/>
      <c r="G108" s="526"/>
      <c r="H108" s="526"/>
      <c r="I108" s="526"/>
      <c r="J108" s="526"/>
      <c r="K108" s="526"/>
      <c r="L108" s="1681"/>
      <c r="M108" s="193"/>
      <c r="N108" s="193"/>
      <c r="O108" s="818"/>
      <c r="P108" s="718"/>
      <c r="Q108" s="718"/>
      <c r="R108" s="718"/>
      <c r="S108" s="1634" t="s">
        <v>2328</v>
      </c>
      <c r="T108" s="809"/>
    </row>
    <row r="109" spans="1:20" ht="11.25" customHeight="1">
      <c r="A109" s="524"/>
      <c r="B109" s="1534">
        <v>9.1300000000000008</v>
      </c>
      <c r="C109" s="1517" t="s">
        <v>708</v>
      </c>
      <c r="D109" s="526"/>
      <c r="E109" s="526"/>
      <c r="F109" s="526"/>
      <c r="G109" s="526"/>
      <c r="H109" s="526"/>
      <c r="I109" s="526"/>
      <c r="J109" s="526"/>
      <c r="K109" s="526"/>
      <c r="L109" s="4534" t="s">
        <v>246</v>
      </c>
      <c r="M109" s="4478"/>
      <c r="N109" s="4478"/>
      <c r="O109" s="4478"/>
      <c r="P109" s="4478"/>
      <c r="Q109" s="4478"/>
      <c r="R109" s="4478"/>
      <c r="S109" s="4478"/>
      <c r="T109" s="809"/>
    </row>
    <row r="110" spans="1:20" ht="11.25" customHeight="1">
      <c r="A110" s="524"/>
      <c r="B110" s="1530"/>
      <c r="C110" s="1518" t="s">
        <v>709</v>
      </c>
      <c r="D110" s="526"/>
      <c r="E110" s="526"/>
      <c r="F110" s="526"/>
      <c r="G110" s="526"/>
      <c r="H110" s="526"/>
      <c r="I110" s="526"/>
      <c r="J110" s="526"/>
      <c r="K110" s="526"/>
      <c r="L110" s="4515"/>
      <c r="M110" s="4478"/>
      <c r="N110" s="4478"/>
      <c r="O110" s="4478"/>
      <c r="P110" s="4478"/>
      <c r="Q110" s="4478"/>
      <c r="R110" s="4478"/>
      <c r="S110" s="4478"/>
      <c r="T110" s="809"/>
    </row>
    <row r="111" spans="1:20" ht="6.75" customHeight="1">
      <c r="A111" s="814"/>
      <c r="B111" s="2598"/>
      <c r="C111" s="2609"/>
      <c r="D111" s="2610"/>
      <c r="E111" s="2610"/>
      <c r="F111" s="2610"/>
      <c r="G111" s="2610"/>
      <c r="H111" s="2610"/>
      <c r="I111" s="2610"/>
      <c r="J111" s="2610"/>
      <c r="K111" s="2610"/>
      <c r="L111" s="2611"/>
      <c r="M111" s="2612"/>
      <c r="N111" s="2612"/>
      <c r="O111" s="2612"/>
      <c r="P111" s="2612"/>
      <c r="Q111" s="2612"/>
      <c r="R111" s="2612"/>
      <c r="S111" s="2612"/>
      <c r="T111" s="822"/>
    </row>
    <row r="112" spans="1:20" ht="5.25" customHeight="1">
      <c r="A112" s="524"/>
      <c r="B112" s="2604"/>
      <c r="C112" s="2606"/>
      <c r="D112" s="2606"/>
      <c r="E112" s="526"/>
      <c r="F112" s="526"/>
      <c r="G112" s="526"/>
      <c r="H112" s="526"/>
      <c r="I112" s="526"/>
      <c r="J112" s="526"/>
      <c r="K112" s="526"/>
      <c r="L112" s="1681"/>
      <c r="M112" s="193"/>
      <c r="N112" s="193"/>
      <c r="O112" s="818"/>
      <c r="P112" s="718"/>
      <c r="Q112" s="718"/>
      <c r="R112" s="718"/>
      <c r="S112" s="718"/>
      <c r="T112" s="809"/>
    </row>
    <row r="113" spans="1:20" ht="11.25" customHeight="1">
      <c r="A113" s="524"/>
      <c r="B113" s="2605">
        <v>9.14</v>
      </c>
      <c r="C113" s="1532" t="s">
        <v>710</v>
      </c>
      <c r="D113" s="2606"/>
      <c r="E113" s="526"/>
      <c r="F113" s="526"/>
      <c r="G113" s="526"/>
      <c r="H113" s="526"/>
      <c r="I113" s="526"/>
      <c r="J113" s="526"/>
      <c r="K113" s="526"/>
      <c r="L113" s="1681"/>
      <c r="M113" s="193"/>
      <c r="N113" s="193"/>
      <c r="O113" s="818"/>
      <c r="P113" s="718"/>
      <c r="Q113" s="718"/>
      <c r="R113" s="718"/>
      <c r="S113" s="718"/>
      <c r="T113" s="809"/>
    </row>
    <row r="114" spans="1:20" ht="11.25" customHeight="1">
      <c r="A114" s="524"/>
      <c r="B114" s="2604"/>
      <c r="C114" s="1532" t="s">
        <v>711</v>
      </c>
      <c r="D114" s="2606"/>
      <c r="E114" s="526"/>
      <c r="F114" s="526"/>
      <c r="G114" s="526"/>
      <c r="H114" s="526"/>
      <c r="I114" s="526"/>
      <c r="J114" s="526"/>
      <c r="K114" s="526"/>
      <c r="L114" s="4534" t="s">
        <v>248</v>
      </c>
      <c r="M114" s="4478"/>
      <c r="N114" s="4478"/>
      <c r="O114" s="4478"/>
      <c r="P114" s="4478"/>
      <c r="Q114" s="4478"/>
      <c r="R114" s="4478"/>
      <c r="S114" s="4478"/>
      <c r="T114" s="809"/>
    </row>
    <row r="115" spans="1:20" ht="11.25" customHeight="1">
      <c r="A115" s="524"/>
      <c r="B115" s="2604"/>
      <c r="C115" s="1531" t="s">
        <v>712</v>
      </c>
      <c r="D115" s="2606"/>
      <c r="E115" s="526"/>
      <c r="F115" s="526"/>
      <c r="G115" s="526"/>
      <c r="H115" s="526"/>
      <c r="I115" s="526"/>
      <c r="J115" s="526"/>
      <c r="K115" s="526"/>
      <c r="L115" s="4515"/>
      <c r="M115" s="4478"/>
      <c r="N115" s="4478"/>
      <c r="O115" s="4478"/>
      <c r="P115" s="4478"/>
      <c r="Q115" s="4478"/>
      <c r="R115" s="4478"/>
      <c r="S115" s="4478"/>
      <c r="T115" s="809"/>
    </row>
    <row r="116" spans="1:20" ht="11.25" customHeight="1">
      <c r="A116" s="524"/>
      <c r="B116" s="2604"/>
      <c r="C116" s="1518" t="s">
        <v>713</v>
      </c>
      <c r="D116" s="2606"/>
      <c r="E116" s="526"/>
      <c r="F116" s="526"/>
      <c r="G116" s="526"/>
      <c r="H116" s="526"/>
      <c r="I116" s="526"/>
      <c r="J116" s="526"/>
      <c r="K116" s="526"/>
      <c r="L116" s="1681"/>
      <c r="M116" s="193"/>
      <c r="N116" s="193"/>
      <c r="O116" s="818"/>
      <c r="P116" s="718"/>
      <c r="Q116" s="718"/>
      <c r="R116" s="718"/>
      <c r="S116" s="718"/>
      <c r="T116" s="809"/>
    </row>
    <row r="117" spans="1:20" ht="5.25" customHeight="1">
      <c r="A117" s="814"/>
      <c r="B117" s="2613"/>
      <c r="C117" s="2614"/>
      <c r="D117" s="2614"/>
      <c r="E117" s="2610"/>
      <c r="F117" s="2610"/>
      <c r="G117" s="2610"/>
      <c r="H117" s="2610"/>
      <c r="I117" s="2610"/>
      <c r="J117" s="2610"/>
      <c r="K117" s="2610"/>
      <c r="L117" s="2611"/>
      <c r="M117" s="2615"/>
      <c r="N117" s="2615"/>
      <c r="O117" s="2616"/>
      <c r="P117" s="2617"/>
      <c r="Q117" s="2617"/>
      <c r="R117" s="2617"/>
      <c r="S117" s="2617"/>
      <c r="T117" s="822"/>
    </row>
    <row r="118" spans="1:20" ht="11.25" customHeight="1">
      <c r="A118" s="524"/>
      <c r="B118" s="2604"/>
      <c r="C118" s="2606"/>
      <c r="D118" s="2606"/>
      <c r="E118" s="526"/>
      <c r="F118" s="526"/>
      <c r="G118" s="526"/>
      <c r="H118" s="526"/>
      <c r="I118" s="526"/>
      <c r="J118" s="526"/>
      <c r="K118" s="526"/>
      <c r="L118" s="1681"/>
      <c r="M118" s="193"/>
      <c r="N118" s="193"/>
      <c r="O118" s="818"/>
      <c r="P118" s="718"/>
      <c r="Q118" s="718"/>
      <c r="R118" s="718"/>
      <c r="S118" s="718"/>
      <c r="T118" s="809"/>
    </row>
    <row r="119" spans="1:20" ht="11.25" customHeight="1">
      <c r="A119" s="524"/>
      <c r="B119" s="1534">
        <v>9.15</v>
      </c>
      <c r="C119" s="1517" t="s">
        <v>714</v>
      </c>
      <c r="D119" s="526"/>
      <c r="E119" s="526"/>
      <c r="F119" s="526"/>
      <c r="G119" s="526"/>
      <c r="H119" s="526"/>
      <c r="I119" s="526"/>
      <c r="J119" s="526"/>
      <c r="K119" s="526"/>
      <c r="L119" s="4534" t="s">
        <v>266</v>
      </c>
      <c r="M119" s="4478"/>
      <c r="N119" s="4478"/>
      <c r="O119" s="4478"/>
      <c r="P119" s="4478"/>
      <c r="Q119" s="4478"/>
      <c r="R119" s="4478"/>
      <c r="S119" s="4478"/>
      <c r="T119" s="809"/>
    </row>
    <row r="120" spans="1:20" ht="11.25" customHeight="1">
      <c r="A120" s="524"/>
      <c r="B120" s="1530"/>
      <c r="C120" s="1518" t="s">
        <v>715</v>
      </c>
      <c r="D120" s="526"/>
      <c r="E120" s="526"/>
      <c r="F120" s="526"/>
      <c r="G120" s="526"/>
      <c r="H120" s="526"/>
      <c r="I120" s="526"/>
      <c r="J120" s="526"/>
      <c r="K120" s="526"/>
      <c r="L120" s="4515"/>
      <c r="M120" s="4478"/>
      <c r="N120" s="4478"/>
      <c r="O120" s="4478"/>
      <c r="P120" s="4478"/>
      <c r="Q120" s="4478"/>
      <c r="R120" s="4478"/>
      <c r="S120" s="4478"/>
      <c r="T120" s="809"/>
    </row>
    <row r="121" spans="1:20" ht="11.25" customHeight="1">
      <c r="A121" s="814"/>
      <c r="B121" s="2613"/>
      <c r="C121" s="2614"/>
      <c r="D121" s="2614"/>
      <c r="E121" s="2610"/>
      <c r="F121" s="2610"/>
      <c r="G121" s="2610"/>
      <c r="H121" s="2610"/>
      <c r="I121" s="2610"/>
      <c r="J121" s="2610"/>
      <c r="K121" s="2610"/>
      <c r="L121" s="2611"/>
      <c r="M121" s="2615"/>
      <c r="N121" s="2615"/>
      <c r="O121" s="2616"/>
      <c r="P121" s="2617"/>
      <c r="Q121" s="2617"/>
      <c r="R121" s="2617"/>
      <c r="S121" s="2617"/>
      <c r="T121" s="822"/>
    </row>
    <row r="122" spans="1:20" ht="11.25" customHeight="1">
      <c r="A122" s="524"/>
      <c r="B122" s="2604"/>
      <c r="C122" s="2606"/>
      <c r="D122" s="2606"/>
      <c r="E122" s="526"/>
      <c r="F122" s="526"/>
      <c r="G122" s="526"/>
      <c r="H122" s="526"/>
      <c r="I122" s="526"/>
      <c r="J122" s="526"/>
      <c r="K122" s="526"/>
      <c r="L122" s="1681"/>
      <c r="M122" s="193"/>
      <c r="N122" s="193"/>
      <c r="O122" s="818"/>
      <c r="P122" s="718"/>
      <c r="Q122" s="718"/>
      <c r="R122" s="718"/>
      <c r="S122" s="718"/>
      <c r="T122" s="809"/>
    </row>
    <row r="123" spans="1:20" ht="11.25" customHeight="1">
      <c r="A123" s="524"/>
      <c r="B123" s="1534">
        <v>9.16</v>
      </c>
      <c r="C123" s="1517" t="s">
        <v>718</v>
      </c>
      <c r="D123" s="526"/>
      <c r="E123" s="526"/>
      <c r="F123" s="526"/>
      <c r="G123" s="526"/>
      <c r="H123" s="526"/>
      <c r="I123" s="526"/>
      <c r="J123" s="526"/>
      <c r="K123" s="526"/>
      <c r="L123" s="4534" t="s">
        <v>268</v>
      </c>
      <c r="M123" s="4478"/>
      <c r="N123" s="4478"/>
      <c r="O123" s="4478"/>
      <c r="P123" s="4478"/>
      <c r="Q123" s="4478"/>
      <c r="R123" s="4478"/>
      <c r="S123" s="4478"/>
      <c r="T123" s="809"/>
    </row>
    <row r="124" spans="1:20" ht="11.25" customHeight="1">
      <c r="A124" s="524"/>
      <c r="B124" s="1530"/>
      <c r="C124" s="1518" t="s">
        <v>719</v>
      </c>
      <c r="D124" s="526"/>
      <c r="E124" s="526"/>
      <c r="F124" s="526"/>
      <c r="G124" s="526"/>
      <c r="H124" s="526"/>
      <c r="I124" s="526"/>
      <c r="J124" s="526"/>
      <c r="K124" s="526"/>
      <c r="L124" s="4515"/>
      <c r="M124" s="4478"/>
      <c r="N124" s="4478"/>
      <c r="O124" s="4478"/>
      <c r="P124" s="4478"/>
      <c r="Q124" s="4478"/>
      <c r="R124" s="4478"/>
      <c r="S124" s="4478"/>
      <c r="T124" s="809"/>
    </row>
    <row r="125" spans="1:20" ht="11.25" customHeight="1">
      <c r="A125" s="814"/>
      <c r="B125" s="2613"/>
      <c r="C125" s="2614"/>
      <c r="D125" s="2614"/>
      <c r="E125" s="2610"/>
      <c r="F125" s="2610"/>
      <c r="G125" s="2610"/>
      <c r="H125" s="2610"/>
      <c r="I125" s="2610"/>
      <c r="J125" s="2610"/>
      <c r="K125" s="2610"/>
      <c r="L125" s="2611"/>
      <c r="M125" s="2615"/>
      <c r="N125" s="2615"/>
      <c r="O125" s="2616"/>
      <c r="P125" s="2617"/>
      <c r="Q125" s="2617"/>
      <c r="R125" s="2617"/>
      <c r="S125" s="2617"/>
      <c r="T125" s="822"/>
    </row>
    <row r="126" spans="1:20" ht="11.25" customHeight="1">
      <c r="A126" s="524"/>
      <c r="B126" s="2604"/>
      <c r="C126" s="2606"/>
      <c r="D126" s="2606"/>
      <c r="E126" s="526"/>
      <c r="F126" s="526"/>
      <c r="G126" s="526"/>
      <c r="H126" s="526"/>
      <c r="I126" s="526"/>
      <c r="J126" s="526"/>
      <c r="K126" s="526"/>
      <c r="L126" s="1681"/>
      <c r="M126" s="193"/>
      <c r="N126" s="193"/>
      <c r="O126" s="818"/>
      <c r="P126" s="718"/>
      <c r="Q126" s="718"/>
      <c r="R126" s="718"/>
      <c r="S126" s="718"/>
      <c r="T126" s="809"/>
    </row>
    <row r="127" spans="1:20" ht="11.25" customHeight="1">
      <c r="A127" s="524"/>
      <c r="B127" s="1534">
        <v>9.17</v>
      </c>
      <c r="C127" s="1517" t="s">
        <v>727</v>
      </c>
      <c r="D127" s="526"/>
      <c r="E127" s="526"/>
      <c r="F127" s="526"/>
      <c r="G127" s="526"/>
      <c r="H127" s="526"/>
      <c r="I127" s="526"/>
      <c r="J127" s="526"/>
      <c r="K127" s="526"/>
      <c r="L127" s="4534" t="s">
        <v>270</v>
      </c>
      <c r="M127" s="4478"/>
      <c r="N127" s="4478"/>
      <c r="O127" s="4478"/>
      <c r="P127" s="4478"/>
      <c r="Q127" s="4478"/>
      <c r="R127" s="4478"/>
      <c r="S127" s="4478"/>
      <c r="T127" s="809"/>
    </row>
    <row r="128" spans="1:20" ht="11.25" customHeight="1">
      <c r="A128" s="524"/>
      <c r="B128" s="1530"/>
      <c r="C128" s="1518" t="s">
        <v>728</v>
      </c>
      <c r="D128" s="526"/>
      <c r="E128" s="526"/>
      <c r="F128" s="526"/>
      <c r="G128" s="526"/>
      <c r="H128" s="526"/>
      <c r="I128" s="526"/>
      <c r="J128" s="526"/>
      <c r="K128" s="526"/>
      <c r="L128" s="4515"/>
      <c r="M128" s="4478"/>
      <c r="N128" s="4478"/>
      <c r="O128" s="4478"/>
      <c r="P128" s="4478"/>
      <c r="Q128" s="4478"/>
      <c r="R128" s="4478"/>
      <c r="S128" s="4478"/>
      <c r="T128" s="809"/>
    </row>
    <row r="129" spans="1:20" ht="11.25" customHeight="1">
      <c r="A129" s="814"/>
      <c r="B129" s="2613"/>
      <c r="C129" s="2614"/>
      <c r="D129" s="2614"/>
      <c r="E129" s="2610"/>
      <c r="F129" s="2610"/>
      <c r="G129" s="2610"/>
      <c r="H129" s="2610"/>
      <c r="I129" s="2610"/>
      <c r="J129" s="2610"/>
      <c r="K129" s="2610"/>
      <c r="L129" s="2611"/>
      <c r="M129" s="2615"/>
      <c r="N129" s="2615"/>
      <c r="O129" s="2616"/>
      <c r="P129" s="2617"/>
      <c r="Q129" s="2617"/>
      <c r="R129" s="2617"/>
      <c r="S129" s="2617"/>
      <c r="T129" s="822"/>
    </row>
    <row r="130" spans="1:20" ht="11.25" customHeight="1">
      <c r="A130" s="524"/>
      <c r="B130" s="2604"/>
      <c r="C130" s="2606"/>
      <c r="D130" s="2606"/>
      <c r="E130" s="526"/>
      <c r="F130" s="526"/>
      <c r="G130" s="526"/>
      <c r="H130" s="526"/>
      <c r="I130" s="526"/>
      <c r="J130" s="526"/>
      <c r="K130" s="526"/>
      <c r="L130" s="1681"/>
      <c r="M130" s="193"/>
      <c r="N130" s="193"/>
      <c r="O130" s="818"/>
      <c r="P130" s="718"/>
      <c r="Q130" s="718"/>
      <c r="R130" s="718"/>
      <c r="S130" s="718"/>
      <c r="T130" s="809"/>
    </row>
    <row r="131" spans="1:20" ht="11.25" customHeight="1">
      <c r="A131" s="524"/>
      <c r="B131" s="1534">
        <v>9.18</v>
      </c>
      <c r="C131" s="1517" t="s">
        <v>729</v>
      </c>
      <c r="D131" s="526"/>
      <c r="E131" s="526"/>
      <c r="F131" s="526"/>
      <c r="G131" s="526"/>
      <c r="H131" s="526"/>
      <c r="I131" s="526"/>
      <c r="J131" s="526"/>
      <c r="K131" s="526"/>
      <c r="L131" s="4534" t="s">
        <v>107</v>
      </c>
      <c r="M131" s="4478"/>
      <c r="N131" s="4478"/>
      <c r="O131" s="4478"/>
      <c r="P131" s="4478"/>
      <c r="Q131" s="4478"/>
      <c r="R131" s="4478"/>
      <c r="S131" s="4478"/>
      <c r="T131" s="809"/>
    </row>
    <row r="132" spans="1:20" ht="11.25" customHeight="1">
      <c r="A132" s="524"/>
      <c r="B132" s="1530"/>
      <c r="C132" s="1518" t="s">
        <v>730</v>
      </c>
      <c r="D132" s="2606"/>
      <c r="E132" s="526"/>
      <c r="F132" s="526"/>
      <c r="G132" s="526"/>
      <c r="H132" s="526"/>
      <c r="I132" s="526"/>
      <c r="J132" s="526"/>
      <c r="K132" s="526"/>
      <c r="L132" s="4515"/>
      <c r="M132" s="4478"/>
      <c r="N132" s="4478"/>
      <c r="O132" s="4478"/>
      <c r="P132" s="4478"/>
      <c r="Q132" s="4478"/>
      <c r="R132" s="4478"/>
      <c r="S132" s="4478"/>
      <c r="T132" s="809"/>
    </row>
    <row r="133" spans="1:20" ht="11.25" customHeight="1">
      <c r="A133" s="814"/>
      <c r="B133" s="2613"/>
      <c r="C133" s="2614"/>
      <c r="D133" s="2614"/>
      <c r="E133" s="2610"/>
      <c r="F133" s="2610"/>
      <c r="G133" s="2610"/>
      <c r="H133" s="2610"/>
      <c r="I133" s="2610"/>
      <c r="J133" s="2610"/>
      <c r="K133" s="2610"/>
      <c r="L133" s="2611"/>
      <c r="M133" s="2615"/>
      <c r="N133" s="2615"/>
      <c r="O133" s="2616"/>
      <c r="P133" s="2617"/>
      <c r="Q133" s="2617"/>
      <c r="R133" s="2617"/>
      <c r="S133" s="2617"/>
      <c r="T133" s="822"/>
    </row>
    <row r="134" spans="1:20" ht="5.25" customHeight="1">
      <c r="A134" s="524"/>
      <c r="B134" s="2604"/>
      <c r="C134" s="2606"/>
      <c r="D134" s="2606"/>
      <c r="E134" s="526"/>
      <c r="F134" s="526"/>
      <c r="G134" s="526"/>
      <c r="H134" s="526"/>
      <c r="I134" s="526"/>
      <c r="J134" s="526"/>
      <c r="K134" s="526"/>
      <c r="L134" s="1681"/>
      <c r="M134" s="193"/>
      <c r="N134" s="193"/>
      <c r="O134" s="818"/>
      <c r="P134" s="718"/>
      <c r="Q134" s="718"/>
      <c r="R134" s="718"/>
      <c r="S134" s="718"/>
      <c r="T134" s="809"/>
    </row>
    <row r="135" spans="1:20" ht="11.25" customHeight="1">
      <c r="A135" s="524"/>
      <c r="B135" s="1534">
        <v>9.19</v>
      </c>
      <c r="C135" s="1517" t="s">
        <v>733</v>
      </c>
      <c r="D135" s="526"/>
      <c r="E135" s="526"/>
      <c r="F135" s="526"/>
      <c r="G135" s="526"/>
      <c r="H135" s="526"/>
      <c r="I135" s="526"/>
      <c r="J135" s="526"/>
      <c r="K135" s="526"/>
      <c r="L135" s="4534" t="s">
        <v>111</v>
      </c>
      <c r="M135" s="4478"/>
      <c r="N135" s="4478"/>
      <c r="O135" s="4478"/>
      <c r="P135" s="4478"/>
      <c r="Q135" s="4478"/>
      <c r="R135" s="4478"/>
      <c r="S135" s="4478"/>
      <c r="T135" s="809"/>
    </row>
    <row r="136" spans="1:20" ht="11.25" customHeight="1">
      <c r="A136" s="524"/>
      <c r="B136" s="1530"/>
      <c r="C136" s="1518" t="s">
        <v>734</v>
      </c>
      <c r="D136" s="526"/>
      <c r="E136" s="526"/>
      <c r="F136" s="526"/>
      <c r="G136" s="526"/>
      <c r="H136" s="526"/>
      <c r="I136" s="526"/>
      <c r="J136" s="526"/>
      <c r="K136" s="526"/>
      <c r="L136" s="4515"/>
      <c r="M136" s="4478"/>
      <c r="N136" s="4478"/>
      <c r="O136" s="4478"/>
      <c r="P136" s="4478"/>
      <c r="Q136" s="4478"/>
      <c r="R136" s="4478"/>
      <c r="S136" s="4478"/>
      <c r="T136" s="809"/>
    </row>
    <row r="137" spans="1:20" ht="11.25" customHeight="1">
      <c r="A137" s="814"/>
      <c r="B137" s="2613"/>
      <c r="C137" s="2614"/>
      <c r="D137" s="2614"/>
      <c r="E137" s="2610"/>
      <c r="F137" s="2610"/>
      <c r="G137" s="2610"/>
      <c r="H137" s="2610"/>
      <c r="I137" s="2610"/>
      <c r="J137" s="2610"/>
      <c r="K137" s="2610"/>
      <c r="L137" s="2611"/>
      <c r="M137" s="2615"/>
      <c r="N137" s="2615"/>
      <c r="O137" s="2616"/>
      <c r="P137" s="2617"/>
      <c r="Q137" s="2617"/>
      <c r="R137" s="2617"/>
      <c r="S137" s="2617"/>
      <c r="T137" s="822"/>
    </row>
    <row r="138" spans="1:20" ht="11.25" customHeight="1">
      <c r="A138" s="524"/>
      <c r="B138" s="2604"/>
      <c r="C138" s="2606"/>
      <c r="D138" s="2606"/>
      <c r="E138" s="526"/>
      <c r="F138" s="526"/>
      <c r="G138" s="526"/>
      <c r="H138" s="526"/>
      <c r="I138" s="526"/>
      <c r="J138" s="526"/>
      <c r="K138" s="526"/>
      <c r="L138" s="1635"/>
      <c r="M138" s="798"/>
      <c r="N138" s="830"/>
      <c r="O138" s="2618"/>
      <c r="P138" s="798"/>
      <c r="Q138" s="798"/>
      <c r="R138" s="2604"/>
      <c r="S138" s="2604"/>
      <c r="T138" s="809"/>
    </row>
    <row r="139" spans="1:20" ht="11.25" customHeight="1">
      <c r="A139" s="524"/>
      <c r="B139" s="1534">
        <v>9.1999999999999993</v>
      </c>
      <c r="C139" s="1517" t="s">
        <v>735</v>
      </c>
      <c r="D139" s="526"/>
      <c r="E139" s="526"/>
      <c r="F139" s="526"/>
      <c r="G139" s="526"/>
      <c r="H139" s="526"/>
      <c r="I139" s="526"/>
      <c r="J139" s="526"/>
      <c r="K139" s="526"/>
      <c r="L139" s="4534" t="s">
        <v>115</v>
      </c>
      <c r="M139" s="4478"/>
      <c r="N139" s="4478"/>
      <c r="O139" s="4478"/>
      <c r="P139" s="4478"/>
      <c r="Q139" s="4478"/>
      <c r="R139" s="4478"/>
      <c r="S139" s="4478"/>
      <c r="T139" s="809"/>
    </row>
    <row r="140" spans="1:20" ht="11.25" customHeight="1">
      <c r="A140" s="524"/>
      <c r="B140" s="1530"/>
      <c r="C140" s="1518" t="s">
        <v>736</v>
      </c>
      <c r="D140" s="526"/>
      <c r="E140" s="526"/>
      <c r="F140" s="526"/>
      <c r="G140" s="526"/>
      <c r="H140" s="526"/>
      <c r="I140" s="526"/>
      <c r="J140" s="526"/>
      <c r="K140" s="526"/>
      <c r="L140" s="4515"/>
      <c r="M140" s="4478"/>
      <c r="N140" s="4478"/>
      <c r="O140" s="4478"/>
      <c r="P140" s="4478"/>
      <c r="Q140" s="4478"/>
      <c r="R140" s="4478"/>
      <c r="S140" s="4478"/>
      <c r="T140" s="809"/>
    </row>
    <row r="141" spans="1:20" ht="11.25" customHeight="1">
      <c r="A141" s="814"/>
      <c r="B141" s="2613"/>
      <c r="C141" s="2614"/>
      <c r="D141" s="2614"/>
      <c r="E141" s="2610"/>
      <c r="F141" s="2610"/>
      <c r="G141" s="2610"/>
      <c r="H141" s="2610"/>
      <c r="I141" s="2610"/>
      <c r="J141" s="2610"/>
      <c r="K141" s="2610"/>
      <c r="L141" s="2611"/>
      <c r="M141" s="2615"/>
      <c r="N141" s="2615"/>
      <c r="O141" s="2616"/>
      <c r="P141" s="2617"/>
      <c r="Q141" s="2617"/>
      <c r="R141" s="2617"/>
      <c r="S141" s="2617"/>
      <c r="T141" s="822"/>
    </row>
    <row r="142" spans="1:20" ht="11.25" customHeight="1">
      <c r="A142" s="524"/>
      <c r="B142" s="2604"/>
      <c r="C142" s="2606"/>
      <c r="D142" s="2606"/>
      <c r="E142" s="526"/>
      <c r="F142" s="526"/>
      <c r="G142" s="526"/>
      <c r="H142" s="526"/>
      <c r="I142" s="526"/>
      <c r="J142" s="526"/>
      <c r="K142" s="526"/>
      <c r="L142" s="1635"/>
      <c r="M142" s="798"/>
      <c r="N142" s="830"/>
      <c r="O142" s="2618"/>
      <c r="P142" s="798"/>
      <c r="Q142" s="798"/>
      <c r="R142" s="2604"/>
      <c r="S142" s="2604"/>
      <c r="T142" s="809"/>
    </row>
    <row r="143" spans="1:20" ht="11.25" customHeight="1">
      <c r="A143" s="524"/>
      <c r="B143" s="1534">
        <v>9.2100000000000009</v>
      </c>
      <c r="C143" s="1517" t="s">
        <v>737</v>
      </c>
      <c r="D143" s="526"/>
      <c r="E143" s="526"/>
      <c r="F143" s="526"/>
      <c r="G143" s="526"/>
      <c r="H143" s="526"/>
      <c r="I143" s="526"/>
      <c r="J143" s="526"/>
      <c r="K143" s="526"/>
      <c r="L143" s="4534" t="s">
        <v>119</v>
      </c>
      <c r="M143" s="4478"/>
      <c r="N143" s="4478"/>
      <c r="O143" s="4478"/>
      <c r="P143" s="4478"/>
      <c r="Q143" s="4478"/>
      <c r="R143" s="4478"/>
      <c r="S143" s="4478"/>
      <c r="T143" s="809"/>
    </row>
    <row r="144" spans="1:20" ht="11.25" customHeight="1">
      <c r="A144" s="524"/>
      <c r="B144" s="1530"/>
      <c r="C144" s="1518" t="s">
        <v>738</v>
      </c>
      <c r="D144" s="526"/>
      <c r="E144" s="526"/>
      <c r="F144" s="526"/>
      <c r="G144" s="526"/>
      <c r="H144" s="526"/>
      <c r="I144" s="526"/>
      <c r="J144" s="526"/>
      <c r="K144" s="526"/>
      <c r="L144" s="4515"/>
      <c r="M144" s="4478"/>
      <c r="N144" s="4478"/>
      <c r="O144" s="4478"/>
      <c r="P144" s="4478"/>
      <c r="Q144" s="4478"/>
      <c r="R144" s="4478"/>
      <c r="S144" s="4478"/>
      <c r="T144" s="809"/>
    </row>
    <row r="145" spans="1:20" ht="5.25" customHeight="1">
      <c r="A145" s="814"/>
      <c r="B145" s="2613"/>
      <c r="C145" s="2614"/>
      <c r="D145" s="2614"/>
      <c r="E145" s="2610"/>
      <c r="F145" s="2610"/>
      <c r="G145" s="2610"/>
      <c r="H145" s="2610"/>
      <c r="I145" s="2610"/>
      <c r="J145" s="2610"/>
      <c r="K145" s="2610"/>
      <c r="L145" s="2611"/>
      <c r="M145" s="2615"/>
      <c r="N145" s="2615"/>
      <c r="O145" s="2616"/>
      <c r="P145" s="2617"/>
      <c r="Q145" s="2617"/>
      <c r="R145" s="2617"/>
      <c r="S145" s="2617"/>
      <c r="T145" s="822"/>
    </row>
    <row r="146" spans="1:20" ht="4.5" customHeight="1">
      <c r="A146" s="524"/>
      <c r="B146" s="2604"/>
      <c r="C146" s="2606"/>
      <c r="D146" s="2606"/>
      <c r="E146" s="526"/>
      <c r="F146" s="526"/>
      <c r="G146" s="526"/>
      <c r="H146" s="526"/>
      <c r="I146" s="526"/>
      <c r="J146" s="526"/>
      <c r="K146" s="526"/>
      <c r="L146" s="1635"/>
      <c r="M146" s="798"/>
      <c r="N146" s="830"/>
      <c r="O146" s="2618"/>
      <c r="P146" s="798"/>
      <c r="Q146" s="798"/>
      <c r="R146" s="2604"/>
      <c r="S146" s="2604"/>
      <c r="T146" s="809"/>
    </row>
    <row r="147" spans="1:20">
      <c r="A147" s="524"/>
      <c r="B147" s="1534">
        <v>9.2200000000000006</v>
      </c>
      <c r="C147" s="1517" t="s">
        <v>731</v>
      </c>
      <c r="D147" s="2606"/>
      <c r="E147" s="526"/>
      <c r="F147" s="526"/>
      <c r="G147" s="526"/>
      <c r="H147" s="526"/>
      <c r="I147" s="526"/>
      <c r="J147" s="526"/>
      <c r="K147" s="526"/>
      <c r="L147" s="1635"/>
      <c r="M147" s="798"/>
      <c r="N147" s="830"/>
      <c r="O147" s="2618"/>
      <c r="P147" s="798"/>
      <c r="Q147" s="798"/>
      <c r="R147" s="2604"/>
      <c r="S147" s="1634" t="s">
        <v>2329</v>
      </c>
      <c r="T147" s="809"/>
    </row>
    <row r="148" spans="1:20" ht="11.25" customHeight="1">
      <c r="A148" s="524"/>
      <c r="B148" s="1530"/>
      <c r="C148" s="1518" t="s">
        <v>732</v>
      </c>
      <c r="D148" s="526"/>
      <c r="E148" s="526"/>
      <c r="F148" s="526"/>
      <c r="G148" s="526"/>
      <c r="H148" s="526"/>
      <c r="I148" s="526"/>
      <c r="J148" s="526"/>
      <c r="K148" s="526"/>
      <c r="L148" s="4534" t="s">
        <v>119</v>
      </c>
      <c r="M148" s="4478"/>
      <c r="N148" s="4478"/>
      <c r="O148" s="4478"/>
      <c r="P148" s="4478"/>
      <c r="Q148" s="4478"/>
      <c r="R148" s="4478"/>
      <c r="S148" s="4478"/>
      <c r="T148" s="809"/>
    </row>
    <row r="149" spans="1:20" ht="11.25" customHeight="1">
      <c r="A149" s="524"/>
      <c r="D149" s="526"/>
      <c r="E149" s="526"/>
      <c r="F149" s="526"/>
      <c r="G149" s="526"/>
      <c r="H149" s="526"/>
      <c r="I149" s="526"/>
      <c r="J149" s="526"/>
      <c r="K149" s="526"/>
      <c r="L149" s="4515"/>
      <c r="M149" s="4478"/>
      <c r="N149" s="4478"/>
      <c r="O149" s="4478"/>
      <c r="P149" s="4478"/>
      <c r="Q149" s="4478"/>
      <c r="R149" s="4478"/>
      <c r="S149" s="4478"/>
      <c r="T149" s="809"/>
    </row>
    <row r="150" spans="1:20" ht="5.25" customHeight="1">
      <c r="A150" s="814"/>
      <c r="B150" s="2613"/>
      <c r="C150" s="2614"/>
      <c r="D150" s="2614"/>
      <c r="E150" s="2610"/>
      <c r="F150" s="2610"/>
      <c r="G150" s="2610"/>
      <c r="H150" s="2610"/>
      <c r="I150" s="2610"/>
      <c r="J150" s="2610"/>
      <c r="K150" s="2610"/>
      <c r="L150" s="2619"/>
      <c r="M150" s="2603"/>
      <c r="N150" s="2620"/>
      <c r="O150" s="2621"/>
      <c r="P150" s="2603"/>
      <c r="Q150" s="2603"/>
      <c r="R150" s="2613"/>
      <c r="S150" s="2613"/>
      <c r="T150" s="822"/>
    </row>
    <row r="151" spans="1:20" ht="6.75" customHeight="1">
      <c r="A151" s="524"/>
      <c r="B151" s="2604"/>
      <c r="C151" s="2606"/>
      <c r="D151" s="2606"/>
      <c r="E151" s="526"/>
      <c r="F151" s="526"/>
      <c r="G151" s="526"/>
      <c r="H151" s="526"/>
      <c r="I151" s="526"/>
      <c r="J151" s="526"/>
      <c r="K151" s="526"/>
      <c r="L151" s="1635"/>
      <c r="M151" s="798"/>
      <c r="N151" s="830"/>
      <c r="O151" s="2618"/>
      <c r="P151" s="798"/>
      <c r="Q151" s="798"/>
      <c r="R151" s="2604"/>
      <c r="S151" s="2604"/>
      <c r="T151" s="809"/>
    </row>
    <row r="152" spans="1:20">
      <c r="A152" s="524"/>
      <c r="B152" s="1534">
        <v>9.23</v>
      </c>
      <c r="C152" s="1517" t="s">
        <v>716</v>
      </c>
      <c r="D152" s="2606"/>
      <c r="E152" s="526"/>
      <c r="F152" s="526"/>
      <c r="G152" s="526"/>
      <c r="H152" s="526"/>
      <c r="I152" s="526"/>
      <c r="J152" s="526"/>
      <c r="K152" s="526"/>
      <c r="L152" s="1635"/>
      <c r="M152" s="798"/>
      <c r="N152" s="830"/>
      <c r="O152" s="2618"/>
      <c r="P152" s="798"/>
      <c r="Q152" s="798"/>
      <c r="R152" s="2604"/>
      <c r="S152" s="1634" t="s">
        <v>659</v>
      </c>
      <c r="T152" s="809"/>
    </row>
    <row r="153" spans="1:20" ht="11.25" customHeight="1">
      <c r="A153" s="524"/>
      <c r="B153" s="1530"/>
      <c r="C153" s="1518" t="s">
        <v>717</v>
      </c>
      <c r="D153" s="526"/>
      <c r="E153" s="526"/>
      <c r="F153" s="526"/>
      <c r="G153" s="526"/>
      <c r="H153" s="526"/>
      <c r="I153" s="526"/>
      <c r="J153" s="526"/>
      <c r="K153" s="526"/>
      <c r="L153" s="4515">
        <v>63</v>
      </c>
      <c r="M153" s="4478"/>
      <c r="N153" s="4478"/>
      <c r="O153" s="4478"/>
      <c r="P153" s="4478"/>
      <c r="Q153" s="4478"/>
      <c r="R153" s="4478"/>
      <c r="S153" s="4478"/>
      <c r="T153" s="809"/>
    </row>
    <row r="154" spans="1:20" ht="11.25" customHeight="1">
      <c r="A154" s="524"/>
      <c r="D154" s="526"/>
      <c r="E154" s="526"/>
      <c r="F154" s="526"/>
      <c r="G154" s="526"/>
      <c r="H154" s="526"/>
      <c r="I154" s="526"/>
      <c r="J154" s="526"/>
      <c r="K154" s="526"/>
      <c r="L154" s="4515"/>
      <c r="M154" s="4478"/>
      <c r="N154" s="4478"/>
      <c r="O154" s="4478"/>
      <c r="P154" s="4478"/>
      <c r="Q154" s="4478"/>
      <c r="R154" s="4478"/>
      <c r="S154" s="4478"/>
      <c r="T154" s="809"/>
    </row>
    <row r="155" spans="1:20" ht="5.25" customHeight="1">
      <c r="A155" s="814"/>
      <c r="B155" s="2613"/>
      <c r="C155" s="2614"/>
      <c r="D155" s="2614"/>
      <c r="E155" s="2610"/>
      <c r="F155" s="2610"/>
      <c r="G155" s="2610"/>
      <c r="H155" s="2610"/>
      <c r="I155" s="2610"/>
      <c r="J155" s="2610"/>
      <c r="K155" s="2610"/>
      <c r="L155" s="2619"/>
      <c r="M155" s="2603"/>
      <c r="N155" s="2620"/>
      <c r="O155" s="2621"/>
      <c r="P155" s="2603"/>
      <c r="Q155" s="2603"/>
      <c r="R155" s="2613"/>
      <c r="S155" s="2613"/>
      <c r="T155" s="822"/>
    </row>
    <row r="156" spans="1:20" ht="6.75" customHeight="1">
      <c r="A156" s="524"/>
      <c r="B156" s="2604"/>
      <c r="C156" s="2606"/>
      <c r="D156" s="2606"/>
      <c r="E156" s="526"/>
      <c r="F156" s="526"/>
      <c r="G156" s="526"/>
      <c r="H156" s="526"/>
      <c r="I156" s="526"/>
      <c r="J156" s="526"/>
      <c r="K156" s="526"/>
      <c r="L156" s="1635"/>
      <c r="M156" s="798"/>
      <c r="N156" s="830"/>
      <c r="O156" s="2618"/>
      <c r="P156" s="798"/>
      <c r="Q156" s="798"/>
      <c r="R156" s="2604"/>
      <c r="S156" s="2604"/>
      <c r="T156" s="809"/>
    </row>
    <row r="157" spans="1:20" ht="11.25" customHeight="1">
      <c r="A157" s="524"/>
      <c r="B157" s="1534">
        <v>9.24</v>
      </c>
      <c r="C157" s="1517" t="s">
        <v>720</v>
      </c>
      <c r="D157" s="526"/>
      <c r="E157" s="526"/>
      <c r="F157" s="526"/>
      <c r="G157" s="526"/>
      <c r="H157" s="526"/>
      <c r="I157" s="526"/>
      <c r="J157" s="526"/>
      <c r="K157" s="526"/>
      <c r="L157" s="4515">
        <v>80</v>
      </c>
      <c r="M157" s="4478"/>
      <c r="N157" s="4478"/>
      <c r="O157" s="4478"/>
      <c r="P157" s="4478"/>
      <c r="Q157" s="4478"/>
      <c r="R157" s="4478"/>
      <c r="S157" s="4478"/>
      <c r="T157" s="809"/>
    </row>
    <row r="158" spans="1:20" ht="11.25" customHeight="1">
      <c r="A158" s="524"/>
      <c r="B158" s="1530"/>
      <c r="C158" s="1517" t="s">
        <v>721</v>
      </c>
      <c r="D158" s="526"/>
      <c r="E158" s="526"/>
      <c r="F158" s="526"/>
      <c r="G158" s="526"/>
      <c r="H158" s="526"/>
      <c r="I158" s="526"/>
      <c r="J158" s="526"/>
      <c r="K158" s="526"/>
      <c r="L158" s="4515"/>
      <c r="M158" s="4478"/>
      <c r="N158" s="4478"/>
      <c r="O158" s="4478"/>
      <c r="P158" s="4478"/>
      <c r="Q158" s="4478"/>
      <c r="R158" s="4478"/>
      <c r="S158" s="4478"/>
      <c r="T158" s="809"/>
    </row>
    <row r="159" spans="1:20" ht="11.25" customHeight="1">
      <c r="A159" s="524"/>
      <c r="B159" s="1530"/>
      <c r="C159" s="2606" t="s">
        <v>722</v>
      </c>
      <c r="D159" s="526"/>
      <c r="E159" s="526"/>
      <c r="F159" s="526"/>
      <c r="G159" s="526"/>
      <c r="H159" s="526"/>
      <c r="I159" s="526"/>
      <c r="J159" s="526"/>
      <c r="K159" s="526"/>
      <c r="L159" s="1681"/>
      <c r="M159" s="1679"/>
      <c r="N159" s="1679"/>
      <c r="O159" s="1679"/>
      <c r="P159" s="1679"/>
      <c r="Q159" s="1679"/>
      <c r="R159" s="1679"/>
      <c r="S159" s="1679"/>
      <c r="T159" s="809"/>
    </row>
    <row r="160" spans="1:20" ht="11.25" customHeight="1">
      <c r="A160" s="524"/>
      <c r="B160" s="1530"/>
      <c r="C160" s="2606" t="s">
        <v>723</v>
      </c>
      <c r="D160" s="526"/>
      <c r="E160" s="526"/>
      <c r="F160" s="526"/>
      <c r="G160" s="526"/>
      <c r="H160" s="526"/>
      <c r="I160" s="526"/>
      <c r="J160" s="526"/>
      <c r="K160" s="526"/>
      <c r="L160" s="1681"/>
      <c r="M160" s="1679"/>
      <c r="N160" s="1679"/>
      <c r="O160" s="1679"/>
      <c r="P160" s="1679"/>
      <c r="Q160" s="1679"/>
      <c r="R160" s="1679"/>
      <c r="S160" s="1679"/>
      <c r="T160" s="809"/>
    </row>
    <row r="161" spans="1:20" ht="5.25" customHeight="1">
      <c r="A161" s="814"/>
      <c r="B161" s="2613"/>
      <c r="C161" s="2614"/>
      <c r="D161" s="2614"/>
      <c r="E161" s="2610"/>
      <c r="F161" s="2610"/>
      <c r="G161" s="2610"/>
      <c r="H161" s="2610"/>
      <c r="I161" s="2610"/>
      <c r="J161" s="2610"/>
      <c r="K161" s="2610"/>
      <c r="L161" s="2611"/>
      <c r="M161" s="2615"/>
      <c r="N161" s="2615"/>
      <c r="O161" s="2616"/>
      <c r="P161" s="2617"/>
      <c r="Q161" s="2617"/>
      <c r="R161" s="2617"/>
      <c r="S161" s="2617"/>
      <c r="T161" s="822"/>
    </row>
    <row r="162" spans="1:20" ht="5.25" customHeight="1">
      <c r="A162" s="524"/>
      <c r="B162" s="2604"/>
      <c r="C162" s="2606"/>
      <c r="D162" s="2606"/>
      <c r="E162" s="526"/>
      <c r="F162" s="526"/>
      <c r="G162" s="526"/>
      <c r="H162" s="526"/>
      <c r="I162" s="526"/>
      <c r="J162" s="526"/>
      <c r="K162" s="526"/>
      <c r="L162" s="1681"/>
      <c r="M162" s="193"/>
      <c r="N162" s="193"/>
      <c r="O162" s="818"/>
      <c r="P162" s="718"/>
      <c r="Q162" s="718"/>
      <c r="R162" s="718"/>
      <c r="S162" s="718"/>
      <c r="T162" s="809"/>
    </row>
    <row r="163" spans="1:20" ht="5.25" customHeight="1">
      <c r="A163" s="524"/>
      <c r="B163" s="2604"/>
      <c r="C163" s="2606"/>
      <c r="D163" s="2606"/>
      <c r="E163" s="526"/>
      <c r="F163" s="526"/>
      <c r="G163" s="526"/>
      <c r="H163" s="526"/>
      <c r="I163" s="526"/>
      <c r="J163" s="526"/>
      <c r="K163" s="526"/>
      <c r="L163" s="1681"/>
      <c r="M163" s="193"/>
      <c r="N163" s="193"/>
      <c r="O163" s="818"/>
      <c r="P163" s="718"/>
      <c r="Q163" s="718"/>
      <c r="R163" s="718"/>
      <c r="S163" s="718"/>
      <c r="T163" s="809"/>
    </row>
    <row r="164" spans="1:20" ht="11.25" customHeight="1">
      <c r="A164" s="524"/>
      <c r="B164" s="1534">
        <v>9.25</v>
      </c>
      <c r="C164" s="1517" t="s">
        <v>724</v>
      </c>
      <c r="D164" s="526"/>
      <c r="E164" s="526"/>
      <c r="F164" s="526"/>
      <c r="G164" s="526"/>
      <c r="H164" s="526"/>
      <c r="I164" s="526"/>
      <c r="J164" s="526"/>
      <c r="K164" s="526"/>
      <c r="L164" s="4515">
        <v>16</v>
      </c>
      <c r="M164" s="4478"/>
      <c r="N164" s="4478"/>
      <c r="O164" s="4478"/>
      <c r="P164" s="4478"/>
      <c r="Q164" s="4478"/>
      <c r="R164" s="4478"/>
      <c r="S164" s="4478"/>
      <c r="T164" s="809"/>
    </row>
    <row r="165" spans="1:20" ht="11.25" customHeight="1">
      <c r="A165" s="524"/>
      <c r="B165" s="1530"/>
      <c r="C165" s="1517" t="s">
        <v>725</v>
      </c>
      <c r="D165" s="526"/>
      <c r="E165" s="526"/>
      <c r="F165" s="526"/>
      <c r="G165" s="526"/>
      <c r="H165" s="526"/>
      <c r="I165" s="526"/>
      <c r="J165" s="526"/>
      <c r="K165" s="526"/>
      <c r="L165" s="4515"/>
      <c r="M165" s="4478"/>
      <c r="N165" s="4478"/>
      <c r="O165" s="4478"/>
      <c r="P165" s="4478"/>
      <c r="Q165" s="4478"/>
      <c r="R165" s="4478"/>
      <c r="S165" s="4478"/>
      <c r="T165" s="809"/>
    </row>
    <row r="166" spans="1:20" ht="11.25" customHeight="1">
      <c r="A166" s="524"/>
      <c r="B166" s="1530"/>
      <c r="C166" s="2606" t="s">
        <v>726</v>
      </c>
      <c r="D166" s="2606"/>
      <c r="E166" s="526"/>
      <c r="F166" s="526"/>
      <c r="G166" s="526"/>
      <c r="H166" s="526"/>
      <c r="I166" s="526"/>
      <c r="J166" s="526"/>
      <c r="K166" s="526"/>
      <c r="L166" s="4515"/>
      <c r="M166" s="4478"/>
      <c r="N166" s="4478"/>
      <c r="O166" s="4478"/>
      <c r="P166" s="4478"/>
      <c r="Q166" s="4478"/>
      <c r="R166" s="4478"/>
      <c r="S166" s="4478"/>
      <c r="T166" s="809"/>
    </row>
    <row r="167" spans="1:20" ht="5.25" customHeight="1">
      <c r="A167" s="814"/>
      <c r="B167" s="2613"/>
      <c r="C167" s="2614"/>
      <c r="D167" s="2614"/>
      <c r="E167" s="2610"/>
      <c r="F167" s="2610"/>
      <c r="G167" s="2610"/>
      <c r="H167" s="2610"/>
      <c r="I167" s="2610"/>
      <c r="J167" s="2610"/>
      <c r="K167" s="2610"/>
      <c r="L167" s="2619"/>
      <c r="M167" s="2603"/>
      <c r="N167" s="2620"/>
      <c r="O167" s="2621"/>
      <c r="P167" s="2603"/>
      <c r="Q167" s="2603"/>
      <c r="R167" s="2613"/>
      <c r="S167" s="2613"/>
      <c r="T167" s="822"/>
    </row>
    <row r="168" spans="1:20" ht="5.25" customHeight="1">
      <c r="A168" s="524"/>
      <c r="B168" s="2604"/>
      <c r="C168" s="2606"/>
      <c r="D168" s="2606"/>
      <c r="E168" s="526"/>
      <c r="F168" s="526"/>
      <c r="G168" s="526"/>
      <c r="H168" s="526"/>
      <c r="I168" s="526"/>
      <c r="J168" s="526"/>
      <c r="K168" s="526"/>
      <c r="L168" s="1635"/>
      <c r="M168" s="798"/>
      <c r="N168" s="830"/>
      <c r="O168" s="2618"/>
      <c r="P168" s="798"/>
      <c r="Q168" s="798"/>
      <c r="R168" s="2604"/>
      <c r="S168" s="2604"/>
      <c r="T168" s="809"/>
    </row>
    <row r="169" spans="1:20" ht="5.25" customHeight="1">
      <c r="A169" s="524"/>
      <c r="B169" s="2604"/>
      <c r="C169" s="2606"/>
      <c r="D169" s="2606"/>
      <c r="E169" s="526"/>
      <c r="F169" s="526"/>
      <c r="G169" s="526"/>
      <c r="H169" s="526"/>
      <c r="I169" s="526"/>
      <c r="J169" s="526"/>
      <c r="K169" s="526"/>
      <c r="L169" s="1635"/>
      <c r="M169" s="798"/>
      <c r="N169" s="830"/>
      <c r="O169" s="2618"/>
      <c r="P169" s="798"/>
      <c r="Q169" s="798"/>
      <c r="R169" s="2604"/>
      <c r="S169" s="2604"/>
      <c r="T169" s="809"/>
    </row>
    <row r="170" spans="1:20" ht="11.25" customHeight="1">
      <c r="A170" s="524"/>
      <c r="B170" s="1534">
        <v>9.26</v>
      </c>
      <c r="C170" s="1517" t="s">
        <v>2172</v>
      </c>
      <c r="D170" s="526"/>
      <c r="E170" s="526"/>
      <c r="F170" s="526"/>
      <c r="G170" s="526"/>
      <c r="H170" s="526"/>
      <c r="I170" s="526"/>
      <c r="J170" s="526"/>
      <c r="K170" s="526"/>
      <c r="L170" s="4515">
        <v>17</v>
      </c>
      <c r="M170" s="4478"/>
      <c r="N170" s="4478"/>
      <c r="O170" s="4478"/>
      <c r="P170" s="4478"/>
      <c r="Q170" s="4478"/>
      <c r="R170" s="4478"/>
      <c r="S170" s="4478"/>
      <c r="T170" s="809"/>
    </row>
    <row r="171" spans="1:20" ht="11.25" customHeight="1">
      <c r="A171" s="524"/>
      <c r="B171" s="1530"/>
      <c r="C171" s="1518" t="s">
        <v>2173</v>
      </c>
      <c r="D171" s="526"/>
      <c r="E171" s="526"/>
      <c r="F171" s="526"/>
      <c r="G171" s="526"/>
      <c r="H171" s="526"/>
      <c r="I171" s="526"/>
      <c r="J171" s="526"/>
      <c r="K171" s="526"/>
      <c r="L171" s="4515"/>
      <c r="M171" s="4478"/>
      <c r="N171" s="4478"/>
      <c r="O171" s="4478"/>
      <c r="P171" s="4478"/>
      <c r="Q171" s="4478"/>
      <c r="R171" s="4478"/>
      <c r="S171" s="4478"/>
      <c r="T171" s="809"/>
    </row>
    <row r="172" spans="1:20" ht="5.25" customHeight="1">
      <c r="A172" s="814"/>
      <c r="B172" s="2613"/>
      <c r="C172" s="2614"/>
      <c r="D172" s="2614"/>
      <c r="E172" s="2610"/>
      <c r="F172" s="2610"/>
      <c r="G172" s="2610"/>
      <c r="H172" s="2610"/>
      <c r="I172" s="2610"/>
      <c r="J172" s="2610"/>
      <c r="K172" s="2610"/>
      <c r="L172" s="2619"/>
      <c r="M172" s="2603"/>
      <c r="N172" s="2620"/>
      <c r="O172" s="2621"/>
      <c r="P172" s="2603"/>
      <c r="Q172" s="2603"/>
      <c r="R172" s="2613"/>
      <c r="S172" s="2613"/>
      <c r="T172" s="822"/>
    </row>
    <row r="173" spans="1:20" ht="6.75" customHeight="1">
      <c r="A173" s="524"/>
      <c r="B173" s="2604"/>
      <c r="C173" s="2606"/>
      <c r="D173" s="2606"/>
      <c r="E173" s="526"/>
      <c r="F173" s="526"/>
      <c r="G173" s="526"/>
      <c r="H173" s="526"/>
      <c r="I173" s="526"/>
      <c r="J173" s="526"/>
      <c r="K173" s="526"/>
      <c r="L173" s="1635"/>
      <c r="M173" s="798"/>
      <c r="N173" s="830"/>
      <c r="O173" s="2618"/>
      <c r="P173" s="798"/>
      <c r="Q173" s="798"/>
      <c r="R173" s="2604"/>
      <c r="S173" s="2604"/>
      <c r="T173" s="809"/>
    </row>
    <row r="174" spans="1:20" ht="11.25" customHeight="1">
      <c r="A174" s="524"/>
      <c r="B174" s="1534">
        <v>9.27</v>
      </c>
      <c r="C174" s="1517" t="s">
        <v>739</v>
      </c>
      <c r="D174" s="526"/>
      <c r="E174" s="526"/>
      <c r="F174" s="526"/>
      <c r="G174" s="526"/>
      <c r="H174" s="526"/>
      <c r="I174" s="526"/>
      <c r="J174" s="526"/>
      <c r="K174" s="526"/>
      <c r="L174" s="4515">
        <v>18</v>
      </c>
      <c r="M174" s="4478"/>
      <c r="N174" s="4478"/>
      <c r="O174" s="4478"/>
      <c r="P174" s="4478"/>
      <c r="Q174" s="4478"/>
      <c r="R174" s="4478"/>
      <c r="S174" s="4478"/>
      <c r="T174" s="809"/>
    </row>
    <row r="175" spans="1:20" ht="11.25" customHeight="1">
      <c r="A175" s="524"/>
      <c r="B175" s="1530"/>
      <c r="C175" s="1518" t="s">
        <v>2672</v>
      </c>
      <c r="D175" s="526"/>
      <c r="E175" s="526"/>
      <c r="F175" s="526"/>
      <c r="G175" s="526"/>
      <c r="H175" s="526"/>
      <c r="I175" s="526"/>
      <c r="J175" s="526"/>
      <c r="K175" s="526"/>
      <c r="L175" s="4515"/>
      <c r="M175" s="4478"/>
      <c r="N175" s="4478"/>
      <c r="O175" s="4478"/>
      <c r="P175" s="4478"/>
      <c r="Q175" s="4478"/>
      <c r="R175" s="4478"/>
      <c r="S175" s="4478"/>
      <c r="T175" s="809"/>
    </row>
    <row r="176" spans="1:20" ht="11.25" customHeight="1">
      <c r="A176" s="524"/>
      <c r="B176" s="1530"/>
      <c r="C176" s="1535"/>
      <c r="D176" s="826"/>
      <c r="E176" s="826"/>
      <c r="F176" s="826"/>
      <c r="G176" s="826"/>
      <c r="H176" s="826"/>
      <c r="I176" s="826"/>
      <c r="J176" s="526"/>
      <c r="K176" s="526"/>
      <c r="L176" s="1681"/>
      <c r="M176" s="1678"/>
      <c r="N176" s="1678"/>
      <c r="O176" s="1678"/>
      <c r="P176" s="1678"/>
      <c r="Q176" s="1678"/>
      <c r="R176" s="1678"/>
      <c r="S176" s="1678"/>
      <c r="T176" s="809"/>
    </row>
    <row r="177" spans="1:25" ht="6.75" customHeight="1">
      <c r="A177" s="814"/>
      <c r="B177" s="2598"/>
      <c r="C177" s="2609"/>
      <c r="D177" s="2610"/>
      <c r="E177" s="2610"/>
      <c r="F177" s="2610"/>
      <c r="G177" s="2610"/>
      <c r="H177" s="2610"/>
      <c r="I177" s="2610"/>
      <c r="J177" s="2610"/>
      <c r="K177" s="2610"/>
      <c r="L177" s="2611"/>
      <c r="M177" s="2612"/>
      <c r="N177" s="2612"/>
      <c r="O177" s="2612"/>
      <c r="P177" s="2612"/>
      <c r="Q177" s="2612"/>
      <c r="R177" s="2612"/>
      <c r="S177" s="2612"/>
      <c r="T177" s="822"/>
    </row>
    <row r="178" spans="1:25" ht="5.25" customHeight="1">
      <c r="A178" s="524"/>
      <c r="B178" s="1530"/>
      <c r="C178" s="1518"/>
      <c r="D178" s="526"/>
      <c r="E178" s="526"/>
      <c r="F178" s="526"/>
      <c r="G178" s="526"/>
      <c r="H178" s="526"/>
      <c r="I178" s="526"/>
      <c r="J178" s="526"/>
      <c r="K178" s="526"/>
      <c r="L178" s="1681"/>
      <c r="M178" s="1679"/>
      <c r="N178" s="1679"/>
      <c r="O178" s="1679"/>
      <c r="P178" s="1679"/>
      <c r="Q178" s="1679"/>
      <c r="R178" s="1679"/>
      <c r="S178" s="1679"/>
      <c r="T178" s="809"/>
    </row>
    <row r="179" spans="1:25">
      <c r="A179" s="524"/>
      <c r="B179" s="1534">
        <v>9.2799999999999994</v>
      </c>
      <c r="C179" s="1517" t="s">
        <v>740</v>
      </c>
      <c r="D179" s="526"/>
      <c r="E179" s="526"/>
      <c r="F179" s="526"/>
      <c r="G179" s="526"/>
      <c r="H179" s="526"/>
      <c r="I179" s="526"/>
      <c r="J179" s="526"/>
      <c r="K179" s="526"/>
      <c r="L179" s="4522"/>
      <c r="M179" s="798"/>
      <c r="N179" s="830"/>
      <c r="O179" s="798"/>
      <c r="P179" s="798"/>
      <c r="Q179" s="798"/>
      <c r="R179" s="798"/>
      <c r="S179" s="798"/>
      <c r="T179" s="809"/>
    </row>
    <row r="180" spans="1:25" ht="9.75" customHeight="1">
      <c r="A180" s="524"/>
      <c r="B180" s="827"/>
      <c r="C180" s="1518" t="s">
        <v>741</v>
      </c>
      <c r="D180" s="526"/>
      <c r="E180" s="526"/>
      <c r="F180" s="526"/>
      <c r="G180" s="526"/>
      <c r="H180" s="526"/>
      <c r="I180" s="526"/>
      <c r="J180" s="526"/>
      <c r="K180" s="526"/>
      <c r="L180" s="4522"/>
      <c r="M180" s="798"/>
      <c r="N180" s="830"/>
      <c r="O180" s="798"/>
      <c r="P180" s="798"/>
      <c r="Q180" s="798"/>
      <c r="R180" s="798"/>
      <c r="S180" s="798"/>
      <c r="T180" s="809"/>
    </row>
    <row r="181" spans="1:25" ht="1.5" customHeight="1">
      <c r="A181" s="524"/>
      <c r="B181" s="1530"/>
      <c r="C181" s="526"/>
      <c r="D181" s="526"/>
      <c r="E181" s="526"/>
      <c r="F181" s="526"/>
      <c r="G181" s="526"/>
      <c r="H181" s="526"/>
      <c r="I181" s="526"/>
      <c r="J181" s="526"/>
      <c r="K181" s="526"/>
      <c r="L181" s="1635"/>
      <c r="M181" s="798"/>
      <c r="N181" s="830"/>
      <c r="O181" s="798"/>
      <c r="P181" s="798"/>
      <c r="Q181" s="798"/>
      <c r="R181" s="798"/>
      <c r="S181" s="798"/>
      <c r="T181" s="809"/>
    </row>
    <row r="182" spans="1:25" ht="11.25" customHeight="1">
      <c r="A182" s="524"/>
      <c r="B182" s="1530"/>
      <c r="C182" s="1635" t="s">
        <v>180</v>
      </c>
      <c r="D182" s="1517" t="s">
        <v>608</v>
      </c>
      <c r="E182" s="526"/>
      <c r="F182" s="526"/>
      <c r="G182" s="1517"/>
      <c r="H182" s="526"/>
      <c r="I182" s="526"/>
      <c r="J182" s="526"/>
      <c r="K182" s="526"/>
      <c r="L182" s="4530">
        <v>19</v>
      </c>
      <c r="M182" s="4478"/>
      <c r="N182" s="4478"/>
      <c r="O182" s="4478"/>
      <c r="P182" s="4478"/>
      <c r="Q182" s="4478"/>
      <c r="R182" s="4478"/>
      <c r="S182" s="4478"/>
      <c r="T182" s="809"/>
    </row>
    <row r="183" spans="1:25" ht="11.25" customHeight="1">
      <c r="A183" s="524"/>
      <c r="B183" s="1530"/>
      <c r="C183" s="828"/>
      <c r="D183" s="1518" t="s">
        <v>609</v>
      </c>
      <c r="E183" s="526"/>
      <c r="F183" s="526"/>
      <c r="G183" s="1518"/>
      <c r="H183" s="526"/>
      <c r="I183" s="526"/>
      <c r="J183" s="526"/>
      <c r="K183" s="526"/>
      <c r="L183" s="4530"/>
      <c r="M183" s="4478"/>
      <c r="N183" s="4478"/>
      <c r="O183" s="4478"/>
      <c r="P183" s="4478"/>
      <c r="Q183" s="4478"/>
      <c r="R183" s="4478"/>
      <c r="S183" s="4478"/>
      <c r="T183" s="809"/>
    </row>
    <row r="184" spans="1:25" ht="4.5" customHeight="1">
      <c r="A184" s="524"/>
      <c r="B184" s="1530"/>
      <c r="C184" s="526"/>
      <c r="D184" s="526"/>
      <c r="E184" s="526"/>
      <c r="F184" s="526"/>
      <c r="G184" s="526"/>
      <c r="H184" s="526"/>
      <c r="I184" s="526"/>
      <c r="J184" s="526"/>
      <c r="K184" s="526"/>
      <c r="L184" s="1635"/>
      <c r="M184" s="798"/>
      <c r="N184" s="830"/>
      <c r="O184" s="798"/>
      <c r="P184" s="798"/>
      <c r="Q184" s="798"/>
      <c r="R184" s="798"/>
      <c r="S184" s="798"/>
      <c r="T184" s="809"/>
    </row>
    <row r="185" spans="1:25" ht="11.25" customHeight="1">
      <c r="A185" s="524"/>
      <c r="B185" s="1530"/>
      <c r="C185" s="1635" t="s">
        <v>183</v>
      </c>
      <c r="D185" s="1517" t="s">
        <v>742</v>
      </c>
      <c r="E185" s="526"/>
      <c r="F185" s="526"/>
      <c r="G185" s="526"/>
      <c r="H185" s="526"/>
      <c r="I185" s="526"/>
      <c r="J185" s="526"/>
      <c r="K185" s="526"/>
      <c r="L185" s="4530">
        <v>90</v>
      </c>
      <c r="M185" s="4478"/>
      <c r="N185" s="4478"/>
      <c r="O185" s="4478"/>
      <c r="P185" s="4478"/>
      <c r="Q185" s="4478"/>
      <c r="R185" s="4478"/>
      <c r="S185" s="4478"/>
      <c r="T185" s="809"/>
    </row>
    <row r="186" spans="1:25" ht="11.25" customHeight="1">
      <c r="A186" s="524"/>
      <c r="B186" s="1530"/>
      <c r="C186" s="526"/>
      <c r="D186" s="1518" t="s">
        <v>743</v>
      </c>
      <c r="E186" s="526"/>
      <c r="F186" s="526"/>
      <c r="G186" s="526"/>
      <c r="H186" s="526"/>
      <c r="I186" s="526"/>
      <c r="J186" s="526"/>
      <c r="K186" s="526"/>
      <c r="L186" s="4530"/>
      <c r="M186" s="4478"/>
      <c r="N186" s="4478"/>
      <c r="O186" s="4478"/>
      <c r="P186" s="4478"/>
      <c r="Q186" s="4478"/>
      <c r="R186" s="4478"/>
      <c r="S186" s="4478"/>
      <c r="T186" s="809"/>
    </row>
    <row r="187" spans="1:25" ht="6.75" customHeight="1">
      <c r="A187" s="814"/>
      <c r="B187" s="2598"/>
      <c r="C187" s="2609"/>
      <c r="D187" s="2610"/>
      <c r="E187" s="2610"/>
      <c r="F187" s="2610"/>
      <c r="G187" s="2610"/>
      <c r="H187" s="2610"/>
      <c r="I187" s="2610"/>
      <c r="J187" s="2610"/>
      <c r="K187" s="2610"/>
      <c r="L187" s="2611"/>
      <c r="M187" s="2612"/>
      <c r="N187" s="2612"/>
      <c r="O187" s="2612"/>
      <c r="P187" s="2612"/>
      <c r="Q187" s="2612"/>
      <c r="R187" s="2612"/>
      <c r="S187" s="2612"/>
      <c r="T187" s="822"/>
    </row>
    <row r="188" spans="1:25" ht="6.75" customHeight="1">
      <c r="A188" s="524"/>
      <c r="B188" s="1530"/>
      <c r="C188" s="1518"/>
      <c r="D188" s="526"/>
      <c r="E188" s="526"/>
      <c r="F188" s="526"/>
      <c r="G188" s="526"/>
      <c r="H188" s="526"/>
      <c r="I188" s="526"/>
      <c r="J188" s="526"/>
      <c r="K188" s="526"/>
      <c r="L188" s="1681"/>
      <c r="M188" s="1679"/>
      <c r="N188" s="1679"/>
      <c r="O188" s="1679"/>
      <c r="P188" s="1679"/>
      <c r="Q188" s="1679"/>
      <c r="R188" s="1679"/>
      <c r="S188" s="1679"/>
      <c r="T188" s="809"/>
    </row>
    <row r="189" spans="1:25" ht="11.25" customHeight="1">
      <c r="A189" s="524"/>
      <c r="B189" s="1534">
        <v>9.2899999999999991</v>
      </c>
      <c r="C189" s="1517" t="s">
        <v>2110</v>
      </c>
      <c r="D189" s="1517"/>
      <c r="E189" s="526"/>
      <c r="F189" s="1517"/>
      <c r="G189" s="526"/>
      <c r="H189" s="526"/>
      <c r="I189" s="526"/>
      <c r="J189" s="526"/>
      <c r="K189" s="526"/>
      <c r="L189" s="4522">
        <v>24</v>
      </c>
      <c r="M189" s="4478"/>
      <c r="N189" s="4478"/>
      <c r="O189" s="4478"/>
      <c r="P189" s="4478"/>
      <c r="Q189" s="4478"/>
      <c r="R189" s="4478"/>
      <c r="S189" s="4478"/>
      <c r="T189" s="809"/>
    </row>
    <row r="190" spans="1:25" ht="11.25" customHeight="1">
      <c r="A190" s="524"/>
      <c r="B190" s="827"/>
      <c r="C190" s="1518" t="s">
        <v>2109</v>
      </c>
      <c r="D190" s="526"/>
      <c r="E190" s="526"/>
      <c r="F190" s="526"/>
      <c r="G190" s="526"/>
      <c r="H190" s="526"/>
      <c r="I190" s="526"/>
      <c r="J190" s="526"/>
      <c r="K190" s="526"/>
      <c r="L190" s="4522"/>
      <c r="M190" s="4478"/>
      <c r="N190" s="4478"/>
      <c r="O190" s="4478"/>
      <c r="P190" s="4478"/>
      <c r="Q190" s="4478"/>
      <c r="R190" s="4478"/>
      <c r="S190" s="4478"/>
      <c r="T190" s="809"/>
    </row>
    <row r="191" spans="1:25" ht="4.5" customHeight="1">
      <c r="A191" s="524"/>
      <c r="B191" s="1530"/>
      <c r="C191" s="202"/>
      <c r="D191" s="2515"/>
      <c r="E191" s="2622"/>
      <c r="F191" s="202"/>
      <c r="G191" s="202"/>
      <c r="H191" s="202"/>
      <c r="I191" s="202"/>
      <c r="J191" s="526"/>
      <c r="K191" s="526"/>
      <c r="L191" s="193"/>
      <c r="M191" s="193"/>
      <c r="N191" s="193"/>
      <c r="O191" s="193"/>
      <c r="P191" s="193"/>
      <c r="Q191" s="193"/>
      <c r="R191" s="193"/>
      <c r="S191" s="193"/>
      <c r="T191" s="809"/>
    </row>
    <row r="192" spans="1:25" s="784" customFormat="1" ht="11.25" customHeight="1">
      <c r="A192" s="829"/>
      <c r="B192" s="2514"/>
      <c r="C192" s="1250" t="s">
        <v>744</v>
      </c>
      <c r="D192" s="2623"/>
      <c r="E192" s="2624"/>
      <c r="F192" s="1250"/>
      <c r="G192" s="1250"/>
      <c r="H192" s="1250"/>
      <c r="I192" s="1250"/>
      <c r="J192" s="1250"/>
      <c r="K192" s="202"/>
      <c r="L192" s="202"/>
      <c r="M192" s="202"/>
      <c r="N192" s="202"/>
      <c r="O192" s="202"/>
      <c r="P192" s="202"/>
      <c r="Q192" s="202"/>
      <c r="R192" s="202"/>
      <c r="S192" s="202"/>
      <c r="T192" s="831"/>
      <c r="U192" s="832"/>
      <c r="V192" s="832"/>
      <c r="W192" s="832"/>
      <c r="X192" s="832"/>
      <c r="Y192" s="832"/>
    </row>
    <row r="193" spans="1:25" s="784" customFormat="1" ht="11.25" customHeight="1">
      <c r="A193" s="829"/>
      <c r="B193" s="2514"/>
      <c r="C193" s="2624" t="s">
        <v>2330</v>
      </c>
      <c r="D193" s="2623"/>
      <c r="E193" s="2624"/>
      <c r="F193" s="1250"/>
      <c r="G193" s="1250"/>
      <c r="H193" s="1250"/>
      <c r="I193" s="1250"/>
      <c r="J193" s="1250"/>
      <c r="K193" s="202"/>
      <c r="L193" s="202"/>
      <c r="M193" s="202"/>
      <c r="N193" s="202"/>
      <c r="O193" s="202"/>
      <c r="P193" s="202"/>
      <c r="Q193" s="202"/>
      <c r="R193" s="202"/>
      <c r="S193" s="202"/>
      <c r="T193" s="831"/>
      <c r="U193" s="832"/>
      <c r="V193" s="832"/>
      <c r="W193" s="832"/>
      <c r="X193" s="832"/>
      <c r="Y193" s="832"/>
    </row>
    <row r="194" spans="1:25" s="784" customFormat="1" ht="11.25" customHeight="1">
      <c r="A194" s="829"/>
      <c r="B194" s="2514"/>
      <c r="C194" s="2623" t="s">
        <v>2673</v>
      </c>
      <c r="D194" s="2623"/>
      <c r="E194" s="2624"/>
      <c r="F194" s="1250"/>
      <c r="G194" s="1250"/>
      <c r="H194" s="1250"/>
      <c r="I194" s="1250"/>
      <c r="J194" s="1250"/>
      <c r="K194" s="202"/>
      <c r="L194" s="202"/>
      <c r="M194" s="202"/>
      <c r="N194" s="202"/>
      <c r="O194" s="202"/>
      <c r="P194" s="202"/>
      <c r="Q194" s="202"/>
      <c r="R194" s="202"/>
      <c r="S194" s="202"/>
      <c r="T194" s="831"/>
      <c r="U194" s="832"/>
      <c r="V194" s="832"/>
      <c r="W194" s="832"/>
      <c r="X194" s="832"/>
      <c r="Y194" s="832"/>
    </row>
    <row r="195" spans="1:25" s="784" customFormat="1" ht="11.25" customHeight="1">
      <c r="A195" s="202"/>
      <c r="B195" s="2514"/>
      <c r="C195" s="2515"/>
      <c r="D195" s="2515"/>
      <c r="E195" s="2622"/>
      <c r="F195" s="202"/>
      <c r="G195" s="202"/>
      <c r="H195" s="202"/>
      <c r="I195" s="202"/>
      <c r="J195" s="202"/>
      <c r="K195" s="202"/>
      <c r="L195" s="202"/>
      <c r="M195" s="202"/>
      <c r="N195" s="202"/>
      <c r="O195" s="202"/>
      <c r="P195" s="202"/>
      <c r="Q195" s="202"/>
      <c r="R195" s="202"/>
      <c r="S195" s="202"/>
      <c r="T195" s="202"/>
      <c r="U195" s="832"/>
      <c r="V195" s="832"/>
      <c r="W195" s="832"/>
      <c r="X195" s="832"/>
      <c r="Y195" s="832"/>
    </row>
    <row r="196" spans="1:25" s="784" customFormat="1" ht="11.25" customHeight="1">
      <c r="A196" s="202"/>
      <c r="B196" s="2514"/>
      <c r="C196" s="2515"/>
      <c r="D196" s="2515"/>
      <c r="E196" s="2622"/>
      <c r="F196" s="202"/>
      <c r="G196" s="202"/>
      <c r="H196" s="202"/>
      <c r="I196" s="202"/>
      <c r="J196" s="202"/>
      <c r="K196" s="202"/>
      <c r="L196" s="202"/>
      <c r="M196" s="202"/>
      <c r="N196" s="202"/>
      <c r="O196" s="202"/>
      <c r="P196" s="202"/>
      <c r="Q196" s="202"/>
      <c r="R196" s="202"/>
      <c r="S196" s="202"/>
      <c r="T196" s="202"/>
      <c r="U196" s="832"/>
      <c r="V196" s="832"/>
      <c r="W196" s="832"/>
      <c r="X196" s="832"/>
      <c r="Y196" s="832"/>
    </row>
    <row r="197" spans="1:25" s="784" customFormat="1" ht="11.25" customHeight="1">
      <c r="A197" s="829"/>
      <c r="B197" s="2514"/>
      <c r="C197" s="2515"/>
      <c r="D197" s="2515"/>
      <c r="E197" s="2622"/>
      <c r="F197" s="202"/>
      <c r="G197" s="202"/>
      <c r="H197" s="202"/>
      <c r="I197" s="202"/>
      <c r="J197" s="202"/>
      <c r="K197" s="202"/>
      <c r="L197" s="202"/>
      <c r="M197" s="202"/>
      <c r="N197" s="202"/>
      <c r="O197" s="202"/>
      <c r="P197" s="202"/>
      <c r="Q197" s="202"/>
      <c r="R197" s="202"/>
      <c r="S197" s="202"/>
      <c r="T197" s="831"/>
      <c r="U197" s="832"/>
      <c r="V197" s="832"/>
      <c r="W197" s="832"/>
      <c r="X197" s="832"/>
      <c r="Y197" s="832"/>
    </row>
    <row r="198" spans="1:25" s="784" customFormat="1" ht="11.25" customHeight="1">
      <c r="A198" s="829"/>
      <c r="B198" s="2514"/>
      <c r="C198" s="2515"/>
      <c r="D198" s="2515"/>
      <c r="E198" s="2622"/>
      <c r="F198" s="202"/>
      <c r="G198" s="202"/>
      <c r="H198" s="202"/>
      <c r="I198" s="202"/>
      <c r="J198" s="202"/>
      <c r="K198" s="202"/>
      <c r="L198" s="202"/>
      <c r="M198" s="202"/>
      <c r="N198" s="202"/>
      <c r="O198" s="202"/>
      <c r="P198" s="202"/>
      <c r="Q198" s="202"/>
      <c r="R198" s="202"/>
      <c r="S198" s="202"/>
      <c r="T198" s="831"/>
      <c r="U198" s="832"/>
      <c r="V198" s="832"/>
      <c r="W198" s="832"/>
      <c r="X198" s="832"/>
      <c r="Y198" s="832"/>
    </row>
    <row r="199" spans="1:25" s="784" customFormat="1" ht="11.25" customHeight="1">
      <c r="A199" s="829"/>
      <c r="B199" s="2514"/>
      <c r="C199" s="2515"/>
      <c r="D199" s="2515"/>
      <c r="E199" s="2622"/>
      <c r="F199" s="202"/>
      <c r="G199" s="202"/>
      <c r="H199" s="202"/>
      <c r="I199" s="202"/>
      <c r="J199" s="202"/>
      <c r="K199" s="202"/>
      <c r="L199" s="202"/>
      <c r="M199" s="202"/>
      <c r="N199" s="202"/>
      <c r="O199" s="202"/>
      <c r="P199" s="202"/>
      <c r="Q199" s="202"/>
      <c r="R199" s="202"/>
      <c r="S199" s="202"/>
      <c r="T199" s="831"/>
      <c r="U199" s="832"/>
      <c r="V199" s="832"/>
      <c r="W199" s="832"/>
      <c r="X199" s="832"/>
      <c r="Y199" s="832"/>
    </row>
    <row r="200" spans="1:25" s="784" customFormat="1" ht="11.25" customHeight="1">
      <c r="A200" s="829"/>
      <c r="B200" s="2514"/>
      <c r="C200" s="2515"/>
      <c r="D200" s="2515"/>
      <c r="E200" s="2622"/>
      <c r="F200" s="202"/>
      <c r="G200" s="202"/>
      <c r="H200" s="202"/>
      <c r="I200" s="202"/>
      <c r="J200" s="202"/>
      <c r="K200" s="202"/>
      <c r="L200" s="202"/>
      <c r="M200" s="202"/>
      <c r="N200" s="202"/>
      <c r="O200" s="202"/>
      <c r="P200" s="202"/>
      <c r="Q200" s="202"/>
      <c r="R200" s="202"/>
      <c r="S200" s="202"/>
      <c r="T200" s="831"/>
      <c r="U200" s="832"/>
      <c r="V200" s="832"/>
      <c r="W200" s="832"/>
      <c r="X200" s="832"/>
      <c r="Y200" s="832"/>
    </row>
    <row r="201" spans="1:25" s="784" customFormat="1" ht="11.25" customHeight="1">
      <c r="A201" s="4524">
        <v>20</v>
      </c>
      <c r="B201" s="3392"/>
      <c r="C201" s="3392"/>
      <c r="D201" s="3392"/>
      <c r="E201" s="3392"/>
      <c r="F201" s="3392"/>
      <c r="G201" s="3392"/>
      <c r="H201" s="3392"/>
      <c r="I201" s="3392"/>
      <c r="J201" s="3392"/>
      <c r="K201" s="3392"/>
      <c r="L201" s="3392"/>
      <c r="M201" s="3392"/>
      <c r="N201" s="3392"/>
      <c r="O201" s="3392"/>
      <c r="P201" s="3392"/>
      <c r="Q201" s="3392"/>
      <c r="R201" s="3392"/>
      <c r="S201" s="3392"/>
      <c r="T201" s="4525"/>
      <c r="U201" s="832"/>
      <c r="V201" s="832"/>
      <c r="W201" s="832"/>
      <c r="X201" s="832"/>
      <c r="Y201" s="832"/>
    </row>
    <row r="202" spans="1:25" s="784" customFormat="1" ht="11.25" customHeight="1">
      <c r="A202" s="829"/>
      <c r="B202" s="2514"/>
      <c r="C202" s="2515"/>
      <c r="D202" s="2515"/>
      <c r="E202" s="2622"/>
      <c r="F202" s="202"/>
      <c r="G202" s="202"/>
      <c r="H202" s="202"/>
      <c r="I202" s="202"/>
      <c r="J202" s="202"/>
      <c r="K202" s="202"/>
      <c r="L202" s="202"/>
      <c r="M202" s="202"/>
      <c r="N202" s="202"/>
      <c r="O202" s="202"/>
      <c r="P202" s="202"/>
      <c r="Q202" s="202"/>
      <c r="R202" s="202"/>
      <c r="S202" s="202"/>
      <c r="T202" s="831"/>
      <c r="U202" s="832"/>
      <c r="V202" s="832"/>
      <c r="W202" s="832"/>
      <c r="X202" s="832"/>
      <c r="Y202" s="832"/>
    </row>
    <row r="203" spans="1:25" s="784" customFormat="1" ht="11.25" customHeight="1">
      <c r="A203" s="829"/>
      <c r="B203" s="2514"/>
      <c r="C203" s="2515"/>
      <c r="D203" s="2515"/>
      <c r="E203" s="2622"/>
      <c r="F203" s="202"/>
      <c r="G203" s="202"/>
      <c r="H203" s="202"/>
      <c r="I203" s="202"/>
      <c r="J203" s="202"/>
      <c r="K203" s="202"/>
      <c r="L203" s="202"/>
      <c r="M203" s="202"/>
      <c r="N203" s="202"/>
      <c r="O203" s="202"/>
      <c r="P203" s="202"/>
      <c r="Q203" s="202"/>
      <c r="R203" s="202"/>
      <c r="S203" s="202"/>
      <c r="T203" s="831"/>
      <c r="U203" s="832"/>
      <c r="V203" s="832"/>
      <c r="W203" s="832"/>
      <c r="X203" s="832"/>
      <c r="Y203" s="832"/>
    </row>
    <row r="204" spans="1:25" s="784" customFormat="1" ht="11.25" customHeight="1">
      <c r="A204" s="829"/>
      <c r="B204" s="2514"/>
      <c r="C204" s="2515"/>
      <c r="D204" s="2515"/>
      <c r="E204" s="2622"/>
      <c r="F204" s="202"/>
      <c r="G204" s="202"/>
      <c r="H204" s="202"/>
      <c r="I204" s="202"/>
      <c r="J204" s="202"/>
      <c r="K204" s="202"/>
      <c r="L204" s="202"/>
      <c r="M204" s="202"/>
      <c r="N204" s="202"/>
      <c r="O204" s="202"/>
      <c r="P204" s="202"/>
      <c r="Q204" s="202"/>
      <c r="R204" s="202"/>
      <c r="S204" s="202"/>
      <c r="T204" s="831"/>
      <c r="U204" s="832"/>
      <c r="V204" s="832"/>
      <c r="W204" s="832"/>
      <c r="X204" s="832"/>
      <c r="Y204" s="832"/>
    </row>
    <row r="205" spans="1:25" s="784" customFormat="1" ht="11.25" customHeight="1">
      <c r="A205" s="829"/>
      <c r="B205" s="2514"/>
      <c r="C205" s="2515"/>
      <c r="D205" s="2515"/>
      <c r="E205" s="765" t="s">
        <v>705</v>
      </c>
      <c r="F205" s="202"/>
      <c r="G205" s="202"/>
      <c r="H205" s="202"/>
      <c r="I205" s="202"/>
      <c r="J205" s="202"/>
      <c r="K205" s="202"/>
      <c r="L205" s="202"/>
      <c r="M205" s="202"/>
      <c r="N205" s="202"/>
      <c r="O205" s="202"/>
      <c r="P205" s="202"/>
      <c r="Q205" s="202"/>
      <c r="R205" s="202"/>
      <c r="S205" s="202"/>
      <c r="T205" s="831"/>
      <c r="U205" s="832"/>
      <c r="V205" s="832"/>
      <c r="W205" s="832"/>
      <c r="X205" s="832"/>
      <c r="Y205" s="832"/>
    </row>
    <row r="206" spans="1:25" s="784" customFormat="1" ht="11.25" customHeight="1">
      <c r="A206" s="829"/>
      <c r="B206" s="2514"/>
      <c r="C206" s="2515"/>
      <c r="D206" s="2515"/>
      <c r="E206" s="214" t="s">
        <v>706</v>
      </c>
      <c r="F206" s="202"/>
      <c r="G206" s="202"/>
      <c r="H206" s="202"/>
      <c r="I206" s="202"/>
      <c r="J206" s="202"/>
      <c r="K206" s="202"/>
      <c r="L206" s="202"/>
      <c r="T206" s="831"/>
      <c r="U206" s="832"/>
      <c r="V206" s="832"/>
      <c r="W206" s="832"/>
      <c r="X206" s="832"/>
      <c r="Y206" s="832"/>
    </row>
    <row r="207" spans="1:25" s="784" customFormat="1" ht="11.25" customHeight="1">
      <c r="A207" s="829"/>
      <c r="B207" s="2514"/>
      <c r="C207" s="2515"/>
      <c r="D207" s="2515"/>
      <c r="E207" s="2622"/>
      <c r="F207" s="202"/>
      <c r="G207" s="202"/>
      <c r="H207" s="202"/>
      <c r="I207" s="202"/>
      <c r="J207" s="202"/>
      <c r="K207" s="202"/>
      <c r="L207" s="202"/>
      <c r="M207" s="4466" t="s">
        <v>707</v>
      </c>
      <c r="N207" s="4466"/>
      <c r="O207" s="4466"/>
      <c r="P207" s="4466"/>
      <c r="Q207" s="4466"/>
      <c r="R207" s="4466"/>
      <c r="S207" s="4466"/>
      <c r="T207" s="831"/>
      <c r="U207" s="832"/>
      <c r="V207" s="832"/>
      <c r="W207" s="832"/>
      <c r="X207" s="832"/>
      <c r="Y207" s="832"/>
    </row>
    <row r="208" spans="1:25" s="784" customFormat="1" ht="11.25" customHeight="1">
      <c r="A208" s="829"/>
      <c r="B208" s="2514"/>
      <c r="C208" s="2515"/>
      <c r="D208" s="2515"/>
      <c r="E208" s="2622"/>
      <c r="F208" s="202"/>
      <c r="G208" s="202"/>
      <c r="H208" s="202"/>
      <c r="I208" s="202"/>
      <c r="J208" s="202"/>
      <c r="K208" s="202"/>
      <c r="L208" s="202"/>
      <c r="M208" s="4529" t="s">
        <v>243</v>
      </c>
      <c r="N208" s="4529"/>
      <c r="O208" s="4529"/>
      <c r="P208" s="4529"/>
      <c r="Q208" s="4529"/>
      <c r="R208" s="4529"/>
      <c r="S208" s="4529"/>
      <c r="T208" s="831"/>
      <c r="U208" s="832"/>
      <c r="V208" s="832"/>
      <c r="W208" s="832"/>
      <c r="X208" s="832"/>
      <c r="Y208" s="832"/>
    </row>
    <row r="209" spans="1:24" ht="11.25" customHeight="1">
      <c r="A209" s="524"/>
      <c r="B209" s="1530"/>
      <c r="C209" s="1518"/>
      <c r="D209" s="526"/>
      <c r="E209" s="526"/>
      <c r="F209" s="526"/>
      <c r="G209" s="526"/>
      <c r="H209" s="526"/>
      <c r="I209" s="526"/>
      <c r="J209" s="526"/>
      <c r="K209" s="526"/>
      <c r="L209" s="1681"/>
      <c r="M209" s="193"/>
      <c r="N209" s="193"/>
      <c r="O209" s="818"/>
      <c r="P209" s="718"/>
      <c r="Q209" s="718"/>
      <c r="R209" s="718"/>
      <c r="S209" s="1634" t="s">
        <v>659</v>
      </c>
      <c r="T209" s="809"/>
    </row>
    <row r="210" spans="1:24" ht="11.25" customHeight="1">
      <c r="A210" s="524"/>
      <c r="B210" s="2625" t="s">
        <v>745</v>
      </c>
      <c r="C210" s="1517" t="s">
        <v>746</v>
      </c>
      <c r="D210" s="1518"/>
      <c r="E210" s="1517"/>
      <c r="F210" s="526"/>
      <c r="G210" s="526"/>
      <c r="H210" s="526"/>
      <c r="I210" s="526"/>
      <c r="J210" s="526"/>
      <c r="K210" s="526"/>
      <c r="L210" s="4522">
        <v>25</v>
      </c>
      <c r="M210" s="4478"/>
      <c r="N210" s="4478"/>
      <c r="O210" s="4478"/>
      <c r="P210" s="4478"/>
      <c r="Q210" s="4478"/>
      <c r="R210" s="4478"/>
      <c r="S210" s="4478"/>
      <c r="T210" s="809"/>
    </row>
    <row r="211" spans="1:24" ht="11.25" customHeight="1">
      <c r="A211" s="524"/>
      <c r="B211" s="1530"/>
      <c r="C211" s="1518" t="s">
        <v>747</v>
      </c>
      <c r="D211" s="1518"/>
      <c r="E211" s="1518"/>
      <c r="F211" s="526"/>
      <c r="G211" s="526"/>
      <c r="H211" s="526"/>
      <c r="I211" s="526"/>
      <c r="J211" s="526"/>
      <c r="K211" s="526"/>
      <c r="L211" s="4522"/>
      <c r="M211" s="4478"/>
      <c r="N211" s="4478"/>
      <c r="O211" s="4478"/>
      <c r="P211" s="4478"/>
      <c r="Q211" s="4478"/>
      <c r="R211" s="4478"/>
      <c r="S211" s="4478"/>
      <c r="T211" s="809"/>
    </row>
    <row r="212" spans="1:24" ht="6.75" customHeight="1">
      <c r="A212" s="2557"/>
      <c r="B212" s="2558"/>
      <c r="C212" s="2559"/>
      <c r="D212" s="2559"/>
      <c r="E212" s="2626"/>
      <c r="F212" s="2559"/>
      <c r="G212" s="2559"/>
      <c r="H212" s="2559"/>
      <c r="I212" s="2559"/>
      <c r="J212" s="2559"/>
      <c r="K212" s="2559"/>
      <c r="L212" s="2560"/>
      <c r="M212" s="2561"/>
      <c r="N212" s="2627"/>
      <c r="O212" s="2561"/>
      <c r="P212" s="2561"/>
      <c r="Q212" s="2561"/>
      <c r="R212" s="2561"/>
      <c r="S212" s="2561"/>
      <c r="T212" s="812"/>
      <c r="V212" s="4533"/>
      <c r="W212" s="4533"/>
      <c r="X212" s="835"/>
    </row>
    <row r="213" spans="1:24" ht="5.25" customHeight="1">
      <c r="A213" s="524"/>
      <c r="B213" s="1530"/>
      <c r="C213" s="1518"/>
      <c r="D213" s="526"/>
      <c r="E213" s="526"/>
      <c r="F213" s="526"/>
      <c r="G213" s="526"/>
      <c r="H213" s="526"/>
      <c r="I213" s="526"/>
      <c r="J213" s="526"/>
      <c r="K213" s="526"/>
      <c r="L213" s="1681"/>
      <c r="M213" s="1679"/>
      <c r="N213" s="1679"/>
      <c r="O213" s="1679"/>
      <c r="P213" s="1679"/>
      <c r="Q213" s="1679"/>
      <c r="R213" s="1679"/>
      <c r="S213" s="1679"/>
      <c r="T213" s="809"/>
    </row>
    <row r="214" spans="1:24" ht="9.75" customHeight="1">
      <c r="A214" s="524"/>
      <c r="B214" s="1534">
        <v>9.31</v>
      </c>
      <c r="C214" s="1517" t="s">
        <v>748</v>
      </c>
      <c r="D214" s="526"/>
      <c r="E214" s="1517"/>
      <c r="F214" s="526"/>
      <c r="G214" s="526"/>
      <c r="H214" s="526"/>
      <c r="I214" s="526"/>
      <c r="J214" s="526"/>
      <c r="K214" s="526"/>
      <c r="L214" s="1635"/>
      <c r="M214" s="798"/>
      <c r="N214" s="830"/>
      <c r="O214" s="798"/>
      <c r="P214" s="798"/>
      <c r="Q214" s="798"/>
      <c r="R214" s="798"/>
      <c r="S214" s="798"/>
      <c r="T214" s="809"/>
      <c r="V214" s="1680"/>
      <c r="W214" s="1680"/>
      <c r="X214" s="835"/>
    </row>
    <row r="215" spans="1:24" ht="9.75" customHeight="1">
      <c r="A215" s="524"/>
      <c r="B215" s="1530"/>
      <c r="C215" s="1531" t="s">
        <v>749</v>
      </c>
      <c r="D215" s="526"/>
      <c r="E215" s="2628"/>
      <c r="F215" s="833"/>
      <c r="G215" s="833"/>
      <c r="H215" s="526"/>
      <c r="I215" s="526"/>
      <c r="J215" s="526"/>
      <c r="K215" s="526"/>
      <c r="L215" s="1635"/>
      <c r="M215" s="798"/>
      <c r="N215" s="830"/>
      <c r="O215" s="798"/>
      <c r="P215" s="798"/>
      <c r="Q215" s="798"/>
      <c r="R215" s="798"/>
      <c r="S215" s="798"/>
      <c r="T215" s="809"/>
      <c r="V215" s="1680"/>
      <c r="W215" s="1680"/>
      <c r="X215" s="835"/>
    </row>
    <row r="216" spans="1:24" ht="6" customHeight="1">
      <c r="A216" s="524"/>
      <c r="B216" s="1530"/>
      <c r="C216" s="526"/>
      <c r="D216" s="526"/>
      <c r="E216" s="526"/>
      <c r="F216" s="526"/>
      <c r="G216" s="526"/>
      <c r="H216" s="526"/>
      <c r="I216" s="526"/>
      <c r="J216" s="526"/>
      <c r="K216" s="526"/>
      <c r="L216" s="1635"/>
      <c r="M216" s="798"/>
      <c r="N216" s="830"/>
      <c r="O216" s="798"/>
      <c r="P216" s="798"/>
      <c r="Q216" s="798"/>
      <c r="R216" s="798"/>
      <c r="S216" s="798"/>
      <c r="T216" s="809"/>
      <c r="V216" s="1680"/>
      <c r="W216" s="1680"/>
      <c r="X216" s="835"/>
    </row>
    <row r="217" spans="1:24" ht="11.25" customHeight="1">
      <c r="A217" s="524"/>
      <c r="B217" s="1530"/>
      <c r="C217" s="1635" t="s">
        <v>180</v>
      </c>
      <c r="D217" s="1636" t="s">
        <v>750</v>
      </c>
      <c r="E217" s="1532"/>
      <c r="F217" s="526"/>
      <c r="G217" s="526"/>
      <c r="H217" s="526"/>
      <c r="I217" s="526"/>
      <c r="J217" s="526"/>
      <c r="K217" s="526"/>
      <c r="L217" s="4522">
        <v>26</v>
      </c>
      <c r="M217" s="4478"/>
      <c r="N217" s="4478"/>
      <c r="O217" s="4478"/>
      <c r="P217" s="4478"/>
      <c r="Q217" s="4478"/>
      <c r="R217" s="4478"/>
      <c r="S217" s="4478"/>
      <c r="T217" s="809"/>
      <c r="V217" s="1680"/>
      <c r="W217" s="1680"/>
      <c r="X217" s="835"/>
    </row>
    <row r="218" spans="1:24" ht="11.25" customHeight="1">
      <c r="A218" s="524"/>
      <c r="B218" s="1530"/>
      <c r="C218" s="834"/>
      <c r="D218" s="1531" t="s">
        <v>751</v>
      </c>
      <c r="E218" s="1532"/>
      <c r="F218" s="526"/>
      <c r="G218" s="526"/>
      <c r="H218" s="526"/>
      <c r="I218" s="526"/>
      <c r="J218" s="526"/>
      <c r="K218" s="526"/>
      <c r="L218" s="4522"/>
      <c r="M218" s="4478"/>
      <c r="N218" s="4478"/>
      <c r="O218" s="4478"/>
      <c r="P218" s="4478"/>
      <c r="Q218" s="4478"/>
      <c r="R218" s="4478"/>
      <c r="S218" s="4478"/>
      <c r="T218" s="809"/>
      <c r="V218" s="1680"/>
      <c r="W218" s="1680"/>
      <c r="X218" s="835"/>
    </row>
    <row r="219" spans="1:24" ht="16.5" customHeight="1">
      <c r="A219" s="524"/>
      <c r="B219" s="1530"/>
      <c r="C219" s="834"/>
      <c r="D219" s="2629"/>
      <c r="E219" s="2630"/>
      <c r="F219" s="826"/>
      <c r="G219" s="826"/>
      <c r="H219" s="826"/>
      <c r="I219" s="826"/>
      <c r="J219" s="526"/>
      <c r="K219" s="526"/>
      <c r="L219" s="1681"/>
      <c r="M219" s="1679"/>
      <c r="N219" s="1679"/>
      <c r="O219" s="1679"/>
      <c r="P219" s="1679"/>
      <c r="Q219" s="1679"/>
      <c r="R219" s="1679"/>
      <c r="S219" s="1679"/>
      <c r="T219" s="809"/>
      <c r="V219" s="1680"/>
      <c r="W219" s="1680"/>
      <c r="X219" s="835"/>
    </row>
    <row r="220" spans="1:24" ht="10.5" customHeight="1">
      <c r="A220" s="524"/>
      <c r="B220" s="1530"/>
      <c r="C220" s="526"/>
      <c r="D220" s="526"/>
      <c r="E220" s="526"/>
      <c r="F220" s="526"/>
      <c r="G220" s="526"/>
      <c r="H220" s="526"/>
      <c r="I220" s="526"/>
      <c r="J220" s="526"/>
      <c r="K220" s="526"/>
      <c r="L220" s="1635"/>
      <c r="M220" s="798"/>
      <c r="N220" s="830"/>
      <c r="O220" s="798"/>
      <c r="P220" s="798"/>
      <c r="Q220" s="798"/>
      <c r="R220" s="798"/>
      <c r="S220" s="798"/>
      <c r="T220" s="809"/>
      <c r="V220" s="1680"/>
      <c r="W220" s="1680"/>
      <c r="X220" s="835"/>
    </row>
    <row r="221" spans="1:24" ht="11.25" customHeight="1">
      <c r="A221" s="524"/>
      <c r="B221" s="1530"/>
      <c r="C221" s="1681" t="s">
        <v>183</v>
      </c>
      <c r="D221" s="1532" t="s">
        <v>752</v>
      </c>
      <c r="E221" s="1532"/>
      <c r="F221" s="526"/>
      <c r="G221" s="526"/>
      <c r="H221" s="526"/>
      <c r="I221" s="526"/>
      <c r="J221" s="526"/>
      <c r="K221" s="526"/>
      <c r="L221" s="1532"/>
      <c r="M221" s="718"/>
      <c r="N221" s="718"/>
      <c r="O221" s="718"/>
      <c r="P221" s="718"/>
      <c r="Q221" s="718"/>
      <c r="R221" s="718"/>
      <c r="S221" s="718"/>
      <c r="T221" s="809"/>
      <c r="V221" s="1680"/>
      <c r="W221" s="1680"/>
      <c r="X221" s="835"/>
    </row>
    <row r="222" spans="1:24" ht="11.25" customHeight="1">
      <c r="A222" s="524"/>
      <c r="B222" s="1530"/>
      <c r="C222" s="1681"/>
      <c r="D222" s="1532" t="s">
        <v>753</v>
      </c>
      <c r="E222" s="1532"/>
      <c r="F222" s="526"/>
      <c r="G222" s="526"/>
      <c r="H222" s="526"/>
      <c r="I222" s="526"/>
      <c r="J222" s="526"/>
      <c r="K222" s="526"/>
      <c r="L222" s="4530">
        <v>27</v>
      </c>
      <c r="M222" s="4478"/>
      <c r="N222" s="4478"/>
      <c r="O222" s="4478"/>
      <c r="P222" s="4478"/>
      <c r="Q222" s="4478"/>
      <c r="R222" s="4478"/>
      <c r="S222" s="4478"/>
      <c r="T222" s="809"/>
      <c r="V222" s="1680"/>
      <c r="W222" s="1680"/>
      <c r="X222" s="835"/>
    </row>
    <row r="223" spans="1:24" ht="11.25" customHeight="1">
      <c r="A223" s="524"/>
      <c r="B223" s="1530"/>
      <c r="C223" s="1531"/>
      <c r="D223" s="1531" t="s">
        <v>754</v>
      </c>
      <c r="E223" s="1531"/>
      <c r="F223" s="526"/>
      <c r="G223" s="526"/>
      <c r="H223" s="526"/>
      <c r="I223" s="526"/>
      <c r="J223" s="526"/>
      <c r="K223" s="526"/>
      <c r="L223" s="4530"/>
      <c r="M223" s="4478"/>
      <c r="N223" s="4478"/>
      <c r="O223" s="4478"/>
      <c r="P223" s="4478"/>
      <c r="Q223" s="4478"/>
      <c r="R223" s="4478"/>
      <c r="S223" s="4478"/>
      <c r="T223" s="809"/>
      <c r="V223" s="1680"/>
      <c r="W223" s="1680"/>
      <c r="X223" s="835"/>
    </row>
    <row r="224" spans="1:24" ht="11.25" customHeight="1">
      <c r="A224" s="524"/>
      <c r="B224" s="1530"/>
      <c r="C224" s="193"/>
      <c r="D224" s="1518" t="s">
        <v>755</v>
      </c>
      <c r="E224" s="1518"/>
      <c r="F224" s="526"/>
      <c r="G224" s="526"/>
      <c r="H224" s="526"/>
      <c r="I224" s="526"/>
      <c r="J224" s="526"/>
      <c r="K224" s="526"/>
      <c r="L224" s="1635"/>
      <c r="M224" s="798"/>
      <c r="N224" s="830"/>
      <c r="O224" s="798"/>
      <c r="P224" s="798"/>
      <c r="Q224" s="798"/>
      <c r="R224" s="798"/>
      <c r="S224" s="798"/>
      <c r="T224" s="809"/>
      <c r="V224" s="1680"/>
      <c r="W224" s="1680"/>
      <c r="X224" s="835"/>
    </row>
    <row r="225" spans="1:24" ht="17.25" customHeight="1">
      <c r="A225" s="524"/>
      <c r="B225" s="1530"/>
      <c r="C225" s="193"/>
      <c r="D225" s="2629"/>
      <c r="E225" s="2630"/>
      <c r="F225" s="826"/>
      <c r="G225" s="826"/>
      <c r="H225" s="826"/>
      <c r="I225" s="826"/>
      <c r="J225" s="526"/>
      <c r="K225" s="526"/>
      <c r="L225" s="1635"/>
      <c r="M225" s="798"/>
      <c r="N225" s="830"/>
      <c r="O225" s="798"/>
      <c r="P225" s="798"/>
      <c r="Q225" s="798"/>
      <c r="R225" s="798"/>
      <c r="S225" s="798"/>
      <c r="T225" s="809"/>
      <c r="V225" s="1680"/>
      <c r="W225" s="1680"/>
      <c r="X225" s="835"/>
    </row>
    <row r="226" spans="1:24" ht="9.75" customHeight="1">
      <c r="A226" s="814"/>
      <c r="B226" s="2598"/>
      <c r="C226" s="2615"/>
      <c r="D226" s="2609"/>
      <c r="E226" s="2609"/>
      <c r="F226" s="2610"/>
      <c r="G226" s="2610"/>
      <c r="H226" s="2610"/>
      <c r="I226" s="2610"/>
      <c r="J226" s="2610"/>
      <c r="K226" s="2610"/>
      <c r="L226" s="2619"/>
      <c r="M226" s="2603"/>
      <c r="N226" s="2620"/>
      <c r="O226" s="2603"/>
      <c r="P226" s="2603"/>
      <c r="Q226" s="2603"/>
      <c r="R226" s="2603"/>
      <c r="S226" s="2603"/>
      <c r="T226" s="822"/>
      <c r="V226" s="1680"/>
      <c r="W226" s="1680"/>
      <c r="X226" s="835"/>
    </row>
    <row r="227" spans="1:24" ht="5.25" customHeight="1">
      <c r="A227" s="524"/>
      <c r="B227" s="1530"/>
      <c r="C227" s="1518"/>
      <c r="D227" s="526"/>
      <c r="E227" s="526"/>
      <c r="F227" s="526"/>
      <c r="G227" s="526"/>
      <c r="H227" s="526"/>
      <c r="I227" s="526"/>
      <c r="J227" s="526"/>
      <c r="K227" s="526"/>
      <c r="L227" s="1681"/>
      <c r="M227" s="193"/>
      <c r="N227" s="2631"/>
      <c r="O227" s="2631"/>
      <c r="P227" s="2631"/>
      <c r="Q227" s="2631"/>
      <c r="R227" s="193"/>
      <c r="S227" s="193"/>
      <c r="T227" s="809"/>
    </row>
    <row r="228" spans="1:24" ht="9.75" customHeight="1">
      <c r="A228" s="524"/>
      <c r="B228" s="1534">
        <v>9.32</v>
      </c>
      <c r="C228" s="1517" t="s">
        <v>756</v>
      </c>
      <c r="D228" s="526"/>
      <c r="E228" s="1517"/>
      <c r="F228" s="526"/>
      <c r="G228" s="526"/>
      <c r="H228" s="526"/>
      <c r="I228" s="526"/>
      <c r="J228" s="526"/>
      <c r="K228" s="526"/>
      <c r="L228" s="1635"/>
      <c r="M228" s="798"/>
      <c r="N228" s="830"/>
      <c r="O228" s="798"/>
      <c r="P228" s="798"/>
      <c r="Q228" s="798"/>
      <c r="R228" s="798"/>
      <c r="S228" s="798"/>
      <c r="T228" s="809"/>
      <c r="V228" s="1680"/>
      <c r="W228" s="1680"/>
      <c r="X228" s="835"/>
    </row>
    <row r="229" spans="1:24" ht="9.75" customHeight="1">
      <c r="A229" s="524"/>
      <c r="B229" s="1530"/>
      <c r="C229" s="1531" t="s">
        <v>757</v>
      </c>
      <c r="D229" s="526"/>
      <c r="E229" s="2628"/>
      <c r="F229" s="833"/>
      <c r="G229" s="833"/>
      <c r="H229" s="526"/>
      <c r="I229" s="526"/>
      <c r="J229" s="526"/>
      <c r="K229" s="526"/>
      <c r="L229" s="1635"/>
      <c r="T229" s="809"/>
      <c r="V229" s="1680"/>
      <c r="W229" s="1680"/>
      <c r="X229" s="835"/>
    </row>
    <row r="230" spans="1:24" ht="4.5" customHeight="1">
      <c r="A230" s="524"/>
      <c r="B230" s="1530"/>
      <c r="C230" s="526"/>
      <c r="D230" s="526"/>
      <c r="E230" s="526"/>
      <c r="F230" s="526"/>
      <c r="G230" s="526"/>
      <c r="H230" s="526"/>
      <c r="I230" s="526"/>
      <c r="J230" s="526"/>
      <c r="K230" s="526"/>
      <c r="L230" s="1635"/>
      <c r="T230" s="809"/>
      <c r="V230" s="1680"/>
      <c r="W230" s="1680"/>
      <c r="X230" s="835"/>
    </row>
    <row r="231" spans="1:24" ht="11.25" customHeight="1">
      <c r="A231" s="524"/>
      <c r="B231" s="1530"/>
      <c r="C231" s="1635" t="s">
        <v>180</v>
      </c>
      <c r="D231" s="1636" t="s">
        <v>758</v>
      </c>
      <c r="E231" s="1532"/>
      <c r="F231" s="526"/>
      <c r="G231" s="526"/>
      <c r="H231" s="526"/>
      <c r="I231" s="526"/>
      <c r="J231" s="526"/>
      <c r="K231" s="526"/>
      <c r="L231" s="1532"/>
      <c r="M231" s="718"/>
      <c r="N231" s="718"/>
      <c r="O231" s="718"/>
      <c r="P231" s="718"/>
      <c r="Q231" s="718"/>
      <c r="R231" s="718"/>
      <c r="S231" s="718"/>
      <c r="T231" s="809"/>
      <c r="V231" s="1680"/>
      <c r="W231" s="1680"/>
      <c r="X231" s="835"/>
    </row>
    <row r="232" spans="1:24" ht="11.25" customHeight="1">
      <c r="A232" s="524"/>
      <c r="B232" s="1530"/>
      <c r="C232" s="834"/>
      <c r="D232" s="1531" t="s">
        <v>759</v>
      </c>
      <c r="E232" s="1532"/>
      <c r="F232" s="526"/>
      <c r="G232" s="526"/>
      <c r="H232" s="526"/>
      <c r="I232" s="526"/>
      <c r="J232" s="526"/>
      <c r="K232" s="526"/>
      <c r="L232" s="1532"/>
      <c r="M232" s="718"/>
      <c r="N232" s="718"/>
      <c r="O232" s="718"/>
      <c r="P232" s="718"/>
      <c r="Q232" s="718"/>
      <c r="R232" s="4528"/>
      <c r="S232" s="4528"/>
      <c r="T232" s="809"/>
      <c r="V232" s="1680"/>
      <c r="W232" s="1680"/>
      <c r="X232" s="835"/>
    </row>
    <row r="233" spans="1:24" ht="3.75" customHeight="1">
      <c r="A233" s="524"/>
      <c r="B233" s="1530"/>
      <c r="C233" s="834"/>
      <c r="D233" s="1531"/>
      <c r="E233" s="1532"/>
      <c r="F233" s="526"/>
      <c r="G233" s="526"/>
      <c r="H233" s="526"/>
      <c r="I233" s="526"/>
      <c r="J233" s="526"/>
      <c r="K233" s="526"/>
      <c r="L233" s="1532"/>
      <c r="M233" s="718"/>
      <c r="N233" s="718"/>
      <c r="O233" s="718"/>
      <c r="P233" s="718"/>
      <c r="Q233" s="718"/>
      <c r="R233" s="718"/>
      <c r="S233" s="718"/>
      <c r="T233" s="809"/>
      <c r="V233" s="1680"/>
      <c r="W233" s="1680"/>
      <c r="X233" s="835"/>
    </row>
    <row r="234" spans="1:24" ht="11.25" customHeight="1">
      <c r="A234" s="524"/>
      <c r="B234" s="1530"/>
      <c r="C234" s="834"/>
      <c r="D234" s="1532" t="s">
        <v>760</v>
      </c>
      <c r="E234" s="1532"/>
      <c r="F234" s="526"/>
      <c r="G234" s="526"/>
      <c r="H234" s="526"/>
      <c r="I234" s="526"/>
      <c r="J234" s="526"/>
      <c r="K234" s="526"/>
      <c r="L234" s="4530">
        <v>28</v>
      </c>
      <c r="M234" s="4478"/>
      <c r="N234" s="4478"/>
      <c r="O234" s="4478"/>
      <c r="P234" s="4478"/>
      <c r="Q234" s="4478"/>
      <c r="R234" s="4478"/>
      <c r="S234" s="4478"/>
      <c r="T234" s="809"/>
      <c r="V234" s="1680"/>
      <c r="W234" s="1680"/>
      <c r="X234" s="835"/>
    </row>
    <row r="235" spans="1:24" ht="11.25" customHeight="1">
      <c r="A235" s="524"/>
      <c r="B235" s="1530"/>
      <c r="C235" s="834"/>
      <c r="D235" s="1531" t="s">
        <v>761</v>
      </c>
      <c r="E235" s="1532"/>
      <c r="F235" s="526"/>
      <c r="G235" s="526"/>
      <c r="H235" s="526"/>
      <c r="I235" s="526"/>
      <c r="J235" s="526"/>
      <c r="K235" s="526"/>
      <c r="L235" s="4530"/>
      <c r="M235" s="4478"/>
      <c r="N235" s="4478"/>
      <c r="O235" s="4478"/>
      <c r="P235" s="4478"/>
      <c r="Q235" s="4478"/>
      <c r="R235" s="4478"/>
      <c r="S235" s="4478"/>
      <c r="T235" s="809"/>
      <c r="V235" s="1680"/>
      <c r="W235" s="1680"/>
      <c r="X235" s="835"/>
    </row>
    <row r="236" spans="1:24" ht="5.25" customHeight="1">
      <c r="A236" s="524"/>
      <c r="B236" s="1530"/>
      <c r="C236" s="834"/>
      <c r="D236" s="1531"/>
      <c r="E236" s="1532"/>
      <c r="F236" s="526"/>
      <c r="G236" s="526"/>
      <c r="H236" s="526"/>
      <c r="I236" s="526"/>
      <c r="J236" s="526"/>
      <c r="K236" s="526"/>
      <c r="L236" s="1681"/>
      <c r="M236" s="1679"/>
      <c r="N236" s="1679"/>
      <c r="O236" s="1679"/>
      <c r="P236" s="1679"/>
      <c r="Q236" s="1679"/>
      <c r="R236" s="1679"/>
      <c r="S236" s="1679"/>
      <c r="T236" s="809"/>
      <c r="V236" s="1680"/>
      <c r="W236" s="1680"/>
      <c r="X236" s="835"/>
    </row>
    <row r="237" spans="1:24" ht="11.25" customHeight="1">
      <c r="A237" s="524"/>
      <c r="B237" s="1530"/>
      <c r="C237" s="834"/>
      <c r="D237" s="1532" t="s">
        <v>762</v>
      </c>
      <c r="E237" s="1532"/>
      <c r="F237" s="526"/>
      <c r="G237" s="526"/>
      <c r="H237" s="526"/>
      <c r="I237" s="526"/>
      <c r="J237" s="526"/>
      <c r="K237" s="526"/>
      <c r="L237" s="4530">
        <v>29</v>
      </c>
      <c r="M237" s="4478"/>
      <c r="N237" s="4478"/>
      <c r="O237" s="4478"/>
      <c r="P237" s="4478"/>
      <c r="Q237" s="4478"/>
      <c r="R237" s="4478"/>
      <c r="S237" s="4478"/>
      <c r="T237" s="809"/>
      <c r="V237" s="1680"/>
      <c r="W237" s="1680"/>
      <c r="X237" s="835"/>
    </row>
    <row r="238" spans="1:24" ht="11.25" customHeight="1">
      <c r="A238" s="524"/>
      <c r="B238" s="1530"/>
      <c r="C238" s="834"/>
      <c r="D238" s="1531" t="s">
        <v>763</v>
      </c>
      <c r="E238" s="1532"/>
      <c r="F238" s="526"/>
      <c r="G238" s="526"/>
      <c r="H238" s="526"/>
      <c r="I238" s="526"/>
      <c r="J238" s="526"/>
      <c r="K238" s="526"/>
      <c r="L238" s="4530"/>
      <c r="M238" s="4478"/>
      <c r="N238" s="4478"/>
      <c r="O238" s="4478"/>
      <c r="P238" s="4478"/>
      <c r="Q238" s="4478"/>
      <c r="R238" s="4478"/>
      <c r="S238" s="4478"/>
      <c r="T238" s="809"/>
      <c r="V238" s="1680"/>
      <c r="W238" s="1680"/>
      <c r="X238" s="835"/>
    </row>
    <row r="239" spans="1:24" ht="11.25" customHeight="1">
      <c r="A239" s="524"/>
      <c r="B239" s="1530"/>
      <c r="C239" s="834"/>
      <c r="D239" s="1531"/>
      <c r="E239" s="1532"/>
      <c r="F239" s="526"/>
      <c r="G239" s="526"/>
      <c r="H239" s="526"/>
      <c r="I239" s="526"/>
      <c r="J239" s="526"/>
      <c r="K239" s="526"/>
      <c r="L239" s="1681"/>
      <c r="M239" s="1679"/>
      <c r="N239" s="1679"/>
      <c r="O239" s="1679"/>
      <c r="P239" s="1679"/>
      <c r="Q239" s="1679"/>
      <c r="R239" s="1679"/>
      <c r="S239" s="1679"/>
      <c r="T239" s="809"/>
      <c r="V239" s="1680"/>
      <c r="W239" s="1680"/>
      <c r="X239" s="835"/>
    </row>
    <row r="240" spans="1:24" ht="11.25" customHeight="1">
      <c r="A240" s="524"/>
      <c r="B240" s="1530"/>
      <c r="C240" s="1681" t="s">
        <v>183</v>
      </c>
      <c r="D240" s="1532" t="s">
        <v>2174</v>
      </c>
      <c r="E240" s="1532"/>
      <c r="F240" s="526"/>
      <c r="G240" s="526"/>
      <c r="H240" s="526"/>
      <c r="I240" s="526"/>
      <c r="J240" s="526"/>
      <c r="K240" s="526"/>
      <c r="L240" s="1532"/>
      <c r="M240" s="718"/>
      <c r="N240" s="718"/>
      <c r="O240" s="718"/>
      <c r="P240" s="718"/>
      <c r="Q240" s="718"/>
      <c r="R240" s="718"/>
      <c r="S240" s="718"/>
      <c r="T240" s="809"/>
      <c r="V240" s="1680"/>
      <c r="W240" s="1680"/>
      <c r="X240" s="835"/>
    </row>
    <row r="241" spans="1:24" ht="11.25" customHeight="1">
      <c r="A241" s="524"/>
      <c r="B241" s="1530"/>
      <c r="C241" s="1681"/>
      <c r="D241" s="1531" t="s">
        <v>2175</v>
      </c>
      <c r="E241" s="1532"/>
      <c r="F241" s="526"/>
      <c r="G241" s="526"/>
      <c r="H241" s="526"/>
      <c r="I241" s="526"/>
      <c r="J241" s="526"/>
      <c r="K241" s="526"/>
      <c r="L241" s="1532"/>
      <c r="M241" s="718"/>
      <c r="N241" s="718"/>
      <c r="O241" s="718"/>
      <c r="P241" s="718"/>
      <c r="Q241" s="718"/>
      <c r="R241" s="718"/>
      <c r="S241" s="2632"/>
      <c r="T241" s="809"/>
      <c r="V241" s="1680"/>
      <c r="W241" s="1680"/>
      <c r="X241" s="835"/>
    </row>
    <row r="242" spans="1:24" ht="3" customHeight="1">
      <c r="A242" s="524"/>
      <c r="B242" s="1530"/>
      <c r="C242" s="1681"/>
      <c r="D242" s="1531"/>
      <c r="E242" s="1532"/>
      <c r="F242" s="526"/>
      <c r="G242" s="526"/>
      <c r="H242" s="526"/>
      <c r="I242" s="526"/>
      <c r="J242" s="526"/>
      <c r="K242" s="526"/>
      <c r="L242" s="1532"/>
      <c r="M242" s="718"/>
      <c r="N242" s="718"/>
      <c r="O242" s="718"/>
      <c r="P242" s="718"/>
      <c r="Q242" s="718"/>
      <c r="R242" s="718"/>
      <c r="S242" s="718"/>
      <c r="T242" s="809"/>
      <c r="V242" s="1680"/>
      <c r="W242" s="1680"/>
      <c r="X242" s="835"/>
    </row>
    <row r="243" spans="1:24" ht="11.25" customHeight="1">
      <c r="A243" s="524"/>
      <c r="B243" s="1530"/>
      <c r="C243" s="1531"/>
      <c r="D243" s="1532" t="s">
        <v>764</v>
      </c>
      <c r="E243" s="1531"/>
      <c r="F243" s="526"/>
      <c r="G243" s="526"/>
      <c r="H243" s="526"/>
      <c r="I243" s="526"/>
      <c r="J243" s="526"/>
      <c r="K243" s="526"/>
      <c r="L243" s="4530">
        <v>30</v>
      </c>
      <c r="M243" s="4478"/>
      <c r="N243" s="4478"/>
      <c r="O243" s="4478"/>
      <c r="P243" s="4478"/>
      <c r="Q243" s="4478"/>
      <c r="R243" s="4478"/>
      <c r="S243" s="4478"/>
      <c r="T243" s="809"/>
      <c r="V243" s="1680"/>
      <c r="W243" s="1680"/>
      <c r="X243" s="835"/>
    </row>
    <row r="244" spans="1:24" ht="11.25" customHeight="1">
      <c r="A244" s="524"/>
      <c r="B244" s="1530"/>
      <c r="C244" s="193"/>
      <c r="D244" s="1531" t="s">
        <v>2674</v>
      </c>
      <c r="E244" s="1518"/>
      <c r="F244" s="526"/>
      <c r="G244" s="526"/>
      <c r="H244" s="526"/>
      <c r="I244" s="526"/>
      <c r="J244" s="526"/>
      <c r="K244" s="526"/>
      <c r="L244" s="4530"/>
      <c r="M244" s="4478"/>
      <c r="N244" s="4478"/>
      <c r="O244" s="4478"/>
      <c r="P244" s="4478"/>
      <c r="Q244" s="4478"/>
      <c r="R244" s="4478"/>
      <c r="S244" s="4478"/>
      <c r="T244" s="809"/>
      <c r="V244" s="1680"/>
      <c r="W244" s="1680"/>
      <c r="X244" s="835"/>
    </row>
    <row r="245" spans="1:24" ht="6.75" customHeight="1">
      <c r="A245" s="524"/>
      <c r="B245" s="1530"/>
      <c r="C245" s="193"/>
      <c r="D245" s="526"/>
      <c r="E245" s="1518"/>
      <c r="F245" s="526"/>
      <c r="G245" s="526"/>
      <c r="H245" s="526"/>
      <c r="I245" s="526"/>
      <c r="J245" s="526"/>
      <c r="K245" s="526"/>
      <c r="L245" s="1681"/>
      <c r="M245" s="1679"/>
      <c r="N245" s="1679"/>
      <c r="O245" s="1679"/>
      <c r="P245" s="1679"/>
      <c r="Q245" s="1679"/>
      <c r="R245" s="1679"/>
      <c r="S245" s="1679"/>
      <c r="T245" s="809"/>
      <c r="V245" s="1680"/>
      <c r="W245" s="1680"/>
      <c r="X245" s="835"/>
    </row>
    <row r="246" spans="1:24" ht="11.25" customHeight="1">
      <c r="A246" s="524"/>
      <c r="B246" s="1530"/>
      <c r="C246" s="193"/>
      <c r="D246" s="1532" t="s">
        <v>765</v>
      </c>
      <c r="E246" s="1518"/>
      <c r="F246" s="526"/>
      <c r="G246" s="526"/>
      <c r="H246" s="526"/>
      <c r="I246" s="526"/>
      <c r="J246" s="526"/>
      <c r="K246" s="526"/>
      <c r="L246" s="4530">
        <v>31</v>
      </c>
      <c r="M246" s="4478"/>
      <c r="N246" s="4478"/>
      <c r="O246" s="4478"/>
      <c r="P246" s="4478"/>
      <c r="Q246" s="4478"/>
      <c r="R246" s="4478"/>
      <c r="S246" s="4478"/>
      <c r="T246" s="809"/>
      <c r="V246" s="1680"/>
      <c r="W246" s="1680"/>
      <c r="X246" s="835"/>
    </row>
    <row r="247" spans="1:24" ht="11.25" customHeight="1">
      <c r="A247" s="524"/>
      <c r="B247" s="1530"/>
      <c r="C247" s="193"/>
      <c r="D247" s="1531" t="s">
        <v>766</v>
      </c>
      <c r="E247" s="1518"/>
      <c r="F247" s="526"/>
      <c r="G247" s="526"/>
      <c r="H247" s="526"/>
      <c r="I247" s="526"/>
      <c r="J247" s="526"/>
      <c r="K247" s="526"/>
      <c r="L247" s="4530"/>
      <c r="M247" s="4478"/>
      <c r="N247" s="4478"/>
      <c r="O247" s="4478"/>
      <c r="P247" s="4478"/>
      <c r="Q247" s="4478"/>
      <c r="R247" s="4478"/>
      <c r="S247" s="4478"/>
      <c r="T247" s="809"/>
      <c r="V247" s="1680"/>
      <c r="W247" s="1680"/>
      <c r="X247" s="835"/>
    </row>
    <row r="248" spans="1:24" ht="6.75" customHeight="1">
      <c r="A248" s="524"/>
      <c r="B248" s="1530"/>
      <c r="C248" s="193"/>
      <c r="D248" s="1531"/>
      <c r="E248" s="1518"/>
      <c r="F248" s="526"/>
      <c r="G248" s="526"/>
      <c r="H248" s="526"/>
      <c r="I248" s="526"/>
      <c r="J248" s="526"/>
      <c r="K248" s="526"/>
      <c r="L248" s="1681"/>
      <c r="M248" s="1679"/>
      <c r="N248" s="1679"/>
      <c r="O248" s="1679"/>
      <c r="P248" s="1679"/>
      <c r="Q248" s="1679"/>
      <c r="R248" s="1679"/>
      <c r="S248" s="1679"/>
      <c r="T248" s="809"/>
      <c r="V248" s="1680"/>
      <c r="W248" s="1680"/>
      <c r="X248" s="835"/>
    </row>
    <row r="249" spans="1:24" ht="11.25" customHeight="1">
      <c r="A249" s="524"/>
      <c r="B249" s="1530"/>
      <c r="C249" s="193"/>
      <c r="D249" s="1532" t="s">
        <v>2675</v>
      </c>
      <c r="E249" s="1518"/>
      <c r="F249" s="526"/>
      <c r="G249" s="526"/>
      <c r="H249" s="526"/>
      <c r="I249" s="526"/>
      <c r="J249" s="526"/>
      <c r="K249" s="526"/>
      <c r="L249" s="4530">
        <v>32</v>
      </c>
      <c r="M249" s="4478"/>
      <c r="N249" s="4478"/>
      <c r="O249" s="4478"/>
      <c r="P249" s="4478"/>
      <c r="Q249" s="4478"/>
      <c r="R249" s="4478"/>
      <c r="S249" s="4478"/>
      <c r="T249" s="809"/>
      <c r="V249" s="1680"/>
      <c r="W249" s="1680"/>
      <c r="X249" s="835"/>
    </row>
    <row r="250" spans="1:24" ht="11.25" customHeight="1">
      <c r="A250" s="524"/>
      <c r="B250" s="1530"/>
      <c r="C250" s="193"/>
      <c r="D250" s="1531" t="s">
        <v>2676</v>
      </c>
      <c r="E250" s="1518"/>
      <c r="F250" s="526"/>
      <c r="G250" s="526"/>
      <c r="H250" s="526"/>
      <c r="I250" s="526"/>
      <c r="J250" s="526"/>
      <c r="K250" s="526"/>
      <c r="L250" s="4530"/>
      <c r="M250" s="4478"/>
      <c r="N250" s="4478"/>
      <c r="O250" s="4478"/>
      <c r="P250" s="4478"/>
      <c r="Q250" s="4478"/>
      <c r="R250" s="4478"/>
      <c r="S250" s="4478"/>
      <c r="T250" s="809"/>
      <c r="V250" s="1680"/>
      <c r="W250" s="1680"/>
      <c r="X250" s="835"/>
    </row>
    <row r="251" spans="1:24" ht="11.25" customHeight="1">
      <c r="A251" s="524"/>
      <c r="B251" s="1530"/>
      <c r="C251" s="193"/>
      <c r="D251" s="1531"/>
      <c r="E251" s="1518"/>
      <c r="F251" s="526"/>
      <c r="G251" s="526"/>
      <c r="H251" s="526"/>
      <c r="I251" s="526"/>
      <c r="J251" s="526"/>
      <c r="K251" s="526"/>
      <c r="L251" s="1681"/>
      <c r="M251" s="1679"/>
      <c r="N251" s="1679"/>
      <c r="O251" s="1679"/>
      <c r="P251" s="1679"/>
      <c r="Q251" s="1679"/>
      <c r="R251" s="1679"/>
      <c r="S251" s="1679"/>
      <c r="T251" s="809"/>
      <c r="V251" s="1680"/>
      <c r="W251" s="1680"/>
      <c r="X251" s="835"/>
    </row>
    <row r="252" spans="1:24" ht="11.25" customHeight="1">
      <c r="A252" s="524"/>
      <c r="B252" s="1530"/>
      <c r="C252" s="193"/>
      <c r="D252" s="1531"/>
      <c r="E252" s="1518"/>
      <c r="F252" s="526"/>
      <c r="G252" s="526"/>
      <c r="H252" s="526"/>
      <c r="I252" s="526"/>
      <c r="J252" s="526"/>
      <c r="K252" s="526"/>
      <c r="L252" s="1681"/>
      <c r="M252" s="1679"/>
      <c r="N252" s="1679"/>
      <c r="O252" s="1679"/>
      <c r="P252" s="1679"/>
      <c r="Q252" s="1679"/>
      <c r="R252" s="1679"/>
      <c r="S252" s="1634" t="s">
        <v>2328</v>
      </c>
      <c r="T252" s="809"/>
      <c r="V252" s="1680"/>
      <c r="W252" s="1680"/>
      <c r="X252" s="835"/>
    </row>
    <row r="253" spans="1:24" ht="11.25" customHeight="1">
      <c r="A253" s="524"/>
      <c r="B253" s="1530"/>
      <c r="C253" s="1681" t="s">
        <v>207</v>
      </c>
      <c r="D253" s="1532" t="s">
        <v>2331</v>
      </c>
      <c r="E253" s="1532"/>
      <c r="F253" s="526"/>
      <c r="G253" s="526"/>
      <c r="H253" s="526"/>
      <c r="I253" s="526"/>
      <c r="J253" s="526"/>
      <c r="K253" s="526"/>
      <c r="L253" s="4530">
        <v>10</v>
      </c>
      <c r="M253" s="4478"/>
      <c r="N253" s="4478"/>
      <c r="O253" s="4478"/>
      <c r="P253" s="4478"/>
      <c r="Q253" s="4478"/>
      <c r="R253" s="4478"/>
      <c r="S253" s="4478"/>
      <c r="T253" s="809"/>
      <c r="V253" s="1680"/>
      <c r="W253" s="1680"/>
      <c r="X253" s="835"/>
    </row>
    <row r="254" spans="1:24" ht="11.25" customHeight="1">
      <c r="A254" s="524"/>
      <c r="B254" s="1530"/>
      <c r="C254" s="1681"/>
      <c r="D254" s="1531" t="s">
        <v>2332</v>
      </c>
      <c r="E254" s="1532"/>
      <c r="F254" s="526"/>
      <c r="G254" s="526"/>
      <c r="H254" s="526"/>
      <c r="I254" s="526"/>
      <c r="J254" s="526"/>
      <c r="K254" s="526"/>
      <c r="L254" s="4530"/>
      <c r="M254" s="4478"/>
      <c r="N254" s="4478"/>
      <c r="O254" s="4478"/>
      <c r="P254" s="4478"/>
      <c r="Q254" s="4478"/>
      <c r="R254" s="4478"/>
      <c r="S254" s="4478"/>
      <c r="T254" s="809"/>
      <c r="V254" s="1680"/>
      <c r="W254" s="1680"/>
      <c r="X254" s="835"/>
    </row>
    <row r="255" spans="1:24" ht="11.25" customHeight="1">
      <c r="A255" s="814"/>
      <c r="B255" s="2598"/>
      <c r="C255" s="2615"/>
      <c r="D255" s="2633"/>
      <c r="E255" s="2609"/>
      <c r="F255" s="2610"/>
      <c r="G255" s="2610"/>
      <c r="H255" s="2610"/>
      <c r="I255" s="2610"/>
      <c r="J255" s="2610"/>
      <c r="K255" s="2610"/>
      <c r="L255" s="2611"/>
      <c r="M255" s="2612"/>
      <c r="N255" s="2612"/>
      <c r="O255" s="2612"/>
      <c r="P255" s="2612"/>
      <c r="Q255" s="2612"/>
      <c r="R255" s="2612"/>
      <c r="S255" s="2612"/>
      <c r="T255" s="822"/>
      <c r="V255" s="1680"/>
      <c r="W255" s="1680"/>
      <c r="X255" s="835"/>
    </row>
    <row r="256" spans="1:24" ht="5.25" customHeight="1">
      <c r="A256" s="524"/>
      <c r="B256" s="1530"/>
      <c r="C256" s="1518"/>
      <c r="D256" s="526"/>
      <c r="E256" s="526"/>
      <c r="F256" s="526"/>
      <c r="G256" s="526"/>
      <c r="H256" s="526"/>
      <c r="I256" s="526"/>
      <c r="J256" s="526"/>
      <c r="K256" s="526"/>
      <c r="L256" s="1681"/>
      <c r="M256" s="193"/>
      <c r="N256" s="2631"/>
      <c r="O256" s="2631"/>
      <c r="P256" s="2631"/>
      <c r="Q256" s="2631"/>
      <c r="R256" s="193"/>
      <c r="S256" s="193"/>
      <c r="T256" s="809"/>
    </row>
    <row r="257" spans="1:24" ht="9.75" customHeight="1">
      <c r="A257" s="524"/>
      <c r="B257" s="1534">
        <v>9.33</v>
      </c>
      <c r="C257" s="1517" t="s">
        <v>2677</v>
      </c>
      <c r="D257" s="526"/>
      <c r="E257" s="1517"/>
      <c r="F257" s="526"/>
      <c r="G257" s="526"/>
      <c r="H257" s="526"/>
      <c r="I257" s="526"/>
      <c r="J257" s="526"/>
      <c r="K257" s="526"/>
      <c r="L257" s="1635"/>
      <c r="M257" s="798"/>
      <c r="N257" s="830"/>
      <c r="O257" s="798"/>
      <c r="P257" s="798"/>
      <c r="Q257" s="798"/>
      <c r="R257" s="798"/>
      <c r="S257" s="798"/>
      <c r="T257" s="809"/>
      <c r="V257" s="1680"/>
      <c r="W257" s="1680"/>
      <c r="X257" s="835"/>
    </row>
    <row r="258" spans="1:24" ht="9.75" customHeight="1">
      <c r="A258" s="524"/>
      <c r="B258" s="1530"/>
      <c r="C258" s="1531" t="s">
        <v>2678</v>
      </c>
      <c r="D258" s="526"/>
      <c r="E258" s="2628"/>
      <c r="F258" s="833"/>
      <c r="G258" s="833"/>
      <c r="H258" s="526"/>
      <c r="I258" s="526"/>
      <c r="J258" s="526"/>
      <c r="K258" s="526"/>
      <c r="L258" s="1635"/>
      <c r="S258" s="1634" t="s">
        <v>2328</v>
      </c>
      <c r="T258" s="809"/>
      <c r="V258" s="1680"/>
      <c r="W258" s="1680"/>
      <c r="X258" s="835"/>
    </row>
    <row r="259" spans="1:24" ht="1" customHeight="1">
      <c r="A259" s="524"/>
      <c r="B259" s="1530"/>
      <c r="C259" s="526"/>
      <c r="D259" s="526"/>
      <c r="E259" s="526"/>
      <c r="F259" s="526"/>
      <c r="G259" s="526"/>
      <c r="H259" s="526"/>
      <c r="I259" s="526"/>
      <c r="J259" s="526"/>
      <c r="K259" s="526"/>
      <c r="L259" s="1635"/>
      <c r="T259" s="809"/>
      <c r="V259" s="1680"/>
      <c r="W259" s="1680"/>
      <c r="X259" s="835"/>
    </row>
    <row r="260" spans="1:24" ht="11.25" customHeight="1">
      <c r="A260" s="524"/>
      <c r="B260" s="1530"/>
      <c r="C260" s="1635" t="s">
        <v>180</v>
      </c>
      <c r="D260" s="1636" t="s">
        <v>767</v>
      </c>
      <c r="E260" s="1532"/>
      <c r="F260" s="526"/>
      <c r="G260" s="526"/>
      <c r="H260" s="526"/>
      <c r="I260" s="526"/>
      <c r="J260" s="526"/>
      <c r="K260" s="526"/>
      <c r="L260" s="4530">
        <v>11</v>
      </c>
      <c r="M260" s="4478"/>
      <c r="N260" s="4478"/>
      <c r="O260" s="4478"/>
      <c r="P260" s="4478"/>
      <c r="Q260" s="4478"/>
      <c r="R260" s="4478"/>
      <c r="S260" s="4478"/>
      <c r="T260" s="809"/>
      <c r="V260" s="1680"/>
      <c r="W260" s="1680"/>
      <c r="X260" s="835"/>
    </row>
    <row r="261" spans="1:24" ht="11.25" customHeight="1">
      <c r="A261" s="524"/>
      <c r="B261" s="1530"/>
      <c r="C261" s="834"/>
      <c r="D261" s="1531" t="s">
        <v>768</v>
      </c>
      <c r="E261" s="1532"/>
      <c r="F261" s="526"/>
      <c r="G261" s="526"/>
      <c r="H261" s="526"/>
      <c r="I261" s="526"/>
      <c r="J261" s="526"/>
      <c r="K261" s="526"/>
      <c r="L261" s="4530"/>
      <c r="M261" s="4478"/>
      <c r="N261" s="4478"/>
      <c r="O261" s="4478"/>
      <c r="P261" s="4478"/>
      <c r="Q261" s="4478"/>
      <c r="R261" s="4478"/>
      <c r="S261" s="4478"/>
      <c r="T261" s="809"/>
      <c r="V261" s="1680"/>
      <c r="W261" s="1680"/>
      <c r="X261" s="835"/>
    </row>
    <row r="262" spans="1:24" ht="11.25" customHeight="1">
      <c r="A262" s="524"/>
      <c r="B262" s="1530"/>
      <c r="C262" s="193"/>
      <c r="D262" s="1531"/>
      <c r="E262" s="1518"/>
      <c r="F262" s="526"/>
      <c r="G262" s="526"/>
      <c r="H262" s="526"/>
      <c r="I262" s="526"/>
      <c r="J262" s="526"/>
      <c r="K262" s="526"/>
      <c r="L262" s="1681"/>
      <c r="M262" s="1679"/>
      <c r="N262" s="1679"/>
      <c r="O262" s="1679"/>
      <c r="P262" s="1679"/>
      <c r="Q262" s="1679"/>
      <c r="R262" s="1679"/>
      <c r="S262" s="1679"/>
      <c r="T262" s="809"/>
      <c r="V262" s="1680"/>
      <c r="W262" s="1680"/>
      <c r="X262" s="835"/>
    </row>
    <row r="263" spans="1:24" ht="11.25" customHeight="1">
      <c r="A263" s="524"/>
      <c r="B263" s="1530"/>
      <c r="C263" s="1635" t="s">
        <v>183</v>
      </c>
      <c r="D263" s="1636" t="s">
        <v>769</v>
      </c>
      <c r="E263" s="1532"/>
      <c r="F263" s="526"/>
      <c r="G263" s="526"/>
      <c r="H263" s="526"/>
      <c r="I263" s="526"/>
      <c r="J263" s="526"/>
      <c r="K263" s="526"/>
      <c r="L263" s="4530">
        <v>12</v>
      </c>
      <c r="M263" s="4478"/>
      <c r="N263" s="4478"/>
      <c r="O263" s="4478"/>
      <c r="P263" s="4478"/>
      <c r="Q263" s="4478"/>
      <c r="R263" s="4478"/>
      <c r="S263" s="4478"/>
      <c r="T263" s="809"/>
      <c r="V263" s="1680"/>
      <c r="W263" s="1680"/>
      <c r="X263" s="835"/>
    </row>
    <row r="264" spans="1:24" ht="11.25" customHeight="1">
      <c r="A264" s="524"/>
      <c r="B264" s="1530"/>
      <c r="C264" s="834"/>
      <c r="D264" s="1531" t="s">
        <v>770</v>
      </c>
      <c r="E264" s="1532"/>
      <c r="F264" s="526"/>
      <c r="G264" s="526"/>
      <c r="H264" s="526"/>
      <c r="I264" s="526"/>
      <c r="J264" s="526"/>
      <c r="K264" s="526"/>
      <c r="L264" s="4530"/>
      <c r="M264" s="4478"/>
      <c r="N264" s="4478"/>
      <c r="O264" s="4478"/>
      <c r="P264" s="4478"/>
      <c r="Q264" s="4478"/>
      <c r="R264" s="4478"/>
      <c r="S264" s="4478"/>
      <c r="T264" s="809"/>
      <c r="V264" s="1680"/>
      <c r="W264" s="1680"/>
      <c r="X264" s="835"/>
    </row>
    <row r="265" spans="1:24" ht="11.25" customHeight="1">
      <c r="A265" s="524"/>
      <c r="B265" s="1530"/>
      <c r="C265" s="193"/>
      <c r="D265" s="1531"/>
      <c r="E265" s="1518"/>
      <c r="F265" s="526"/>
      <c r="G265" s="526"/>
      <c r="H265" s="526"/>
      <c r="I265" s="526"/>
      <c r="J265" s="526"/>
      <c r="K265" s="526"/>
      <c r="L265" s="1681"/>
      <c r="M265" s="1679"/>
      <c r="N265" s="1679"/>
      <c r="O265" s="1679"/>
      <c r="P265" s="1679"/>
      <c r="Q265" s="1679"/>
      <c r="R265" s="1679"/>
      <c r="S265" s="1679"/>
      <c r="T265" s="809"/>
      <c r="V265" s="1680"/>
      <c r="W265" s="1680"/>
      <c r="X265" s="835"/>
    </row>
    <row r="266" spans="1:24" ht="11.25" customHeight="1">
      <c r="A266" s="524"/>
      <c r="B266" s="1530"/>
      <c r="C266" s="1635" t="s">
        <v>207</v>
      </c>
      <c r="D266" s="1636" t="s">
        <v>771</v>
      </c>
      <c r="E266" s="1532"/>
      <c r="F266" s="526"/>
      <c r="G266" s="526"/>
      <c r="H266" s="526"/>
      <c r="I266" s="526"/>
      <c r="J266" s="526"/>
      <c r="K266" s="526"/>
      <c r="L266" s="4530">
        <v>13</v>
      </c>
      <c r="M266" s="4478"/>
      <c r="N266" s="4478"/>
      <c r="O266" s="4478"/>
      <c r="P266" s="4478"/>
      <c r="Q266" s="4478"/>
      <c r="R266" s="4478"/>
      <c r="S266" s="4478"/>
      <c r="T266" s="809"/>
      <c r="V266" s="1680"/>
      <c r="W266" s="1680"/>
      <c r="X266" s="835"/>
    </row>
    <row r="267" spans="1:24" ht="11.25" customHeight="1">
      <c r="A267" s="524"/>
      <c r="B267" s="1530"/>
      <c r="C267" s="834"/>
      <c r="D267" s="1531" t="s">
        <v>2679</v>
      </c>
      <c r="E267" s="1532"/>
      <c r="F267" s="526"/>
      <c r="G267" s="526"/>
      <c r="H267" s="526"/>
      <c r="I267" s="526"/>
      <c r="J267" s="526"/>
      <c r="K267" s="526"/>
      <c r="L267" s="4530"/>
      <c r="M267" s="4478"/>
      <c r="N267" s="4478"/>
      <c r="O267" s="4478"/>
      <c r="P267" s="4478"/>
      <c r="Q267" s="4478"/>
      <c r="R267" s="4478"/>
      <c r="S267" s="4478"/>
      <c r="T267" s="809"/>
      <c r="V267" s="1680"/>
      <c r="W267" s="1680"/>
      <c r="X267" s="835"/>
    </row>
    <row r="268" spans="1:24" ht="11.25" customHeight="1">
      <c r="A268" s="524"/>
      <c r="B268" s="1530"/>
      <c r="C268" s="193"/>
      <c r="D268" s="1531"/>
      <c r="E268" s="1518"/>
      <c r="F268" s="526"/>
      <c r="G268" s="526"/>
      <c r="H268" s="526"/>
      <c r="I268" s="526"/>
      <c r="J268" s="526"/>
      <c r="K268" s="526"/>
      <c r="L268" s="1681"/>
      <c r="M268" s="1679"/>
      <c r="N268" s="1679"/>
      <c r="O268" s="1679"/>
      <c r="P268" s="1679"/>
      <c r="Q268" s="1679"/>
      <c r="R268" s="1679"/>
      <c r="S268" s="1679"/>
      <c r="T268" s="809"/>
      <c r="V268" s="1680"/>
      <c r="W268" s="1680"/>
      <c r="X268" s="835"/>
    </row>
    <row r="269" spans="1:24" ht="11.25" customHeight="1">
      <c r="A269" s="524"/>
      <c r="B269" s="1530"/>
      <c r="C269" s="1635" t="s">
        <v>209</v>
      </c>
      <c r="D269" s="1636" t="s">
        <v>772</v>
      </c>
      <c r="E269" s="1532"/>
      <c r="F269" s="526"/>
      <c r="G269" s="526"/>
      <c r="H269" s="526"/>
      <c r="I269" s="526"/>
      <c r="J269" s="526"/>
      <c r="K269" s="526"/>
      <c r="L269" s="4530">
        <v>14</v>
      </c>
      <c r="M269" s="4478"/>
      <c r="N269" s="4478"/>
      <c r="O269" s="4478"/>
      <c r="P269" s="4478"/>
      <c r="Q269" s="4478"/>
      <c r="R269" s="4478"/>
      <c r="S269" s="4478"/>
      <c r="T269" s="809"/>
      <c r="V269" s="1680"/>
      <c r="W269" s="1680"/>
      <c r="X269" s="835"/>
    </row>
    <row r="270" spans="1:24" ht="11.25" customHeight="1">
      <c r="A270" s="524"/>
      <c r="B270" s="1530"/>
      <c r="C270" s="834"/>
      <c r="D270" s="1531" t="s">
        <v>773</v>
      </c>
      <c r="E270" s="1532"/>
      <c r="F270" s="526"/>
      <c r="G270" s="526"/>
      <c r="H270" s="526"/>
      <c r="I270" s="526"/>
      <c r="J270" s="526"/>
      <c r="K270" s="526"/>
      <c r="L270" s="4530"/>
      <c r="M270" s="4478"/>
      <c r="N270" s="4478"/>
      <c r="O270" s="4478"/>
      <c r="P270" s="4478"/>
      <c r="Q270" s="4478"/>
      <c r="R270" s="4478"/>
      <c r="S270" s="4478"/>
      <c r="T270" s="809"/>
      <c r="V270" s="1680"/>
      <c r="W270" s="1680"/>
      <c r="X270" s="835"/>
    </row>
    <row r="271" spans="1:24" ht="11.25" customHeight="1">
      <c r="A271" s="524"/>
      <c r="B271" s="1530"/>
      <c r="C271" s="834"/>
      <c r="D271" s="1531"/>
      <c r="E271" s="1532"/>
      <c r="F271" s="526"/>
      <c r="G271" s="526"/>
      <c r="H271" s="526"/>
      <c r="I271" s="526"/>
      <c r="J271" s="526"/>
      <c r="K271" s="526"/>
      <c r="L271" s="1681"/>
      <c r="M271" s="1679"/>
      <c r="N271" s="1679"/>
      <c r="O271" s="1679"/>
      <c r="P271" s="1679"/>
      <c r="Q271" s="1679"/>
      <c r="R271" s="1679"/>
      <c r="S271" s="1679"/>
      <c r="T271" s="809"/>
      <c r="V271" s="1680"/>
      <c r="W271" s="1680"/>
      <c r="X271" s="835"/>
    </row>
    <row r="272" spans="1:24" ht="11.25" customHeight="1">
      <c r="A272" s="524"/>
      <c r="B272" s="1530"/>
      <c r="C272" s="1635" t="s">
        <v>217</v>
      </c>
      <c r="D272" s="1636" t="s">
        <v>2333</v>
      </c>
      <c r="E272" s="1532"/>
      <c r="F272" s="526"/>
      <c r="G272" s="526"/>
      <c r="H272" s="526"/>
      <c r="I272" s="526"/>
      <c r="J272" s="526"/>
      <c r="K272" s="526"/>
      <c r="L272" s="4530">
        <v>15</v>
      </c>
      <c r="M272" s="4478"/>
      <c r="N272" s="4478"/>
      <c r="O272" s="4478"/>
      <c r="P272" s="4478"/>
      <c r="Q272" s="4478"/>
      <c r="R272" s="4478"/>
      <c r="S272" s="4478"/>
      <c r="T272" s="809"/>
      <c r="V272" s="1680"/>
      <c r="W272" s="1680"/>
      <c r="X272" s="835"/>
    </row>
    <row r="273" spans="1:26" ht="11.25" customHeight="1">
      <c r="A273" s="524"/>
      <c r="B273" s="1530"/>
      <c r="C273" s="834"/>
      <c r="D273" s="1531" t="s">
        <v>2334</v>
      </c>
      <c r="E273" s="1532"/>
      <c r="F273" s="526"/>
      <c r="G273" s="526"/>
      <c r="H273" s="526"/>
      <c r="I273" s="526"/>
      <c r="J273" s="526"/>
      <c r="K273" s="526"/>
      <c r="L273" s="4530"/>
      <c r="M273" s="4478"/>
      <c r="N273" s="4478"/>
      <c r="O273" s="4478"/>
      <c r="P273" s="4478"/>
      <c r="Q273" s="4478"/>
      <c r="R273" s="4478"/>
      <c r="S273" s="4478"/>
      <c r="T273" s="809"/>
      <c r="V273" s="1680"/>
      <c r="W273" s="1680"/>
      <c r="X273" s="835"/>
    </row>
    <row r="274" spans="1:26" ht="11.25" customHeight="1">
      <c r="A274" s="524"/>
      <c r="B274" s="1530"/>
      <c r="C274" s="834"/>
      <c r="D274" s="1531"/>
      <c r="E274" s="1532"/>
      <c r="F274" s="526"/>
      <c r="G274" s="526"/>
      <c r="H274" s="526"/>
      <c r="I274" s="526"/>
      <c r="J274" s="526"/>
      <c r="K274" s="526"/>
      <c r="L274" s="1681"/>
      <c r="M274" s="1679"/>
      <c r="N274" s="1679"/>
      <c r="O274" s="1679"/>
      <c r="P274" s="1679"/>
      <c r="Q274" s="1679"/>
      <c r="R274" s="1679"/>
      <c r="S274" s="1679"/>
      <c r="T274" s="809"/>
      <c r="V274" s="1680"/>
      <c r="W274" s="1680"/>
      <c r="X274" s="835"/>
    </row>
    <row r="275" spans="1:26" ht="11.25" customHeight="1">
      <c r="A275" s="814"/>
      <c r="B275" s="2598"/>
      <c r="C275" s="2634"/>
      <c r="D275" s="2633"/>
      <c r="E275" s="2635"/>
      <c r="F275" s="2610"/>
      <c r="G275" s="2610"/>
      <c r="H275" s="2610"/>
      <c r="I275" s="2610"/>
      <c r="J275" s="2610"/>
      <c r="K275" s="2610"/>
      <c r="L275" s="2611"/>
      <c r="M275" s="2612"/>
      <c r="N275" s="2612"/>
      <c r="O275" s="2612"/>
      <c r="P275" s="2612"/>
      <c r="Q275" s="2612"/>
      <c r="R275" s="2612"/>
      <c r="S275" s="2612"/>
      <c r="T275" s="822"/>
      <c r="V275" s="1680"/>
      <c r="W275" s="1680"/>
      <c r="X275" s="835"/>
    </row>
    <row r="276" spans="1:26" ht="11.25" customHeight="1">
      <c r="A276" s="524"/>
      <c r="B276" s="1530"/>
      <c r="C276" s="834"/>
      <c r="D276" s="1531"/>
      <c r="E276" s="1532"/>
      <c r="F276" s="526"/>
      <c r="G276" s="526"/>
      <c r="H276" s="526"/>
      <c r="I276" s="526"/>
      <c r="J276" s="526"/>
      <c r="K276" s="526"/>
      <c r="L276" s="1681"/>
      <c r="M276" s="1679"/>
      <c r="N276" s="1679"/>
      <c r="O276" s="1679"/>
      <c r="P276" s="1679"/>
      <c r="Q276" s="1679"/>
      <c r="R276" s="1679"/>
      <c r="S276" s="1679"/>
      <c r="T276" s="809"/>
      <c r="V276" s="1680"/>
      <c r="W276" s="1680"/>
      <c r="X276" s="835"/>
    </row>
    <row r="277" spans="1:26" ht="11.25" customHeight="1">
      <c r="A277" s="524"/>
      <c r="B277" s="1514" t="s">
        <v>2680</v>
      </c>
      <c r="C277" s="1515" t="s">
        <v>2398</v>
      </c>
      <c r="D277" s="1525"/>
      <c r="E277" s="374"/>
      <c r="F277" s="374"/>
      <c r="G277" s="374"/>
      <c r="H277" s="374"/>
      <c r="I277" s="374"/>
      <c r="J277" s="374"/>
      <c r="K277" s="717"/>
      <c r="L277" s="717"/>
      <c r="M277" s="717"/>
      <c r="N277" s="1682"/>
      <c r="O277" s="1679"/>
      <c r="P277" s="1679"/>
      <c r="Q277" s="1679"/>
      <c r="R277" s="1679"/>
      <c r="S277" s="1679"/>
      <c r="T277" s="1679"/>
      <c r="U277" s="1679"/>
      <c r="V277" s="1679"/>
      <c r="W277" s="1679"/>
      <c r="X277" s="1679"/>
      <c r="Y277" s="1679"/>
      <c r="Z277" s="1679"/>
    </row>
    <row r="278" spans="1:26" ht="11.25" customHeight="1">
      <c r="A278" s="524"/>
      <c r="B278" s="706"/>
      <c r="C278" s="1525" t="s">
        <v>2399</v>
      </c>
      <c r="D278" s="1525"/>
      <c r="E278" s="374"/>
      <c r="F278" s="374"/>
      <c r="G278" s="374"/>
      <c r="H278" s="374"/>
      <c r="I278" s="374"/>
      <c r="J278" s="374"/>
      <c r="K278" s="717"/>
      <c r="L278" s="717"/>
      <c r="M278" s="717"/>
      <c r="N278" s="1682"/>
      <c r="O278" s="1679"/>
      <c r="P278" s="1679"/>
      <c r="Q278" s="1679"/>
      <c r="R278" s="1679"/>
      <c r="S278" s="1679"/>
      <c r="T278" s="1679"/>
      <c r="U278" s="1679"/>
      <c r="V278" s="1679"/>
      <c r="W278" s="1679"/>
      <c r="X278" s="1679"/>
      <c r="Y278" s="1679"/>
      <c r="Z278" s="1679"/>
    </row>
    <row r="279" spans="1:26" ht="15" customHeight="1">
      <c r="A279" s="524"/>
      <c r="B279" s="706"/>
      <c r="C279" s="1525"/>
      <c r="D279" s="2636" t="s">
        <v>2335</v>
      </c>
      <c r="E279" s="374"/>
      <c r="F279" s="374"/>
      <c r="G279" s="374"/>
      <c r="H279" s="374"/>
      <c r="I279" s="2637"/>
      <c r="J279" s="374"/>
      <c r="K279" s="374"/>
      <c r="L279" s="717"/>
      <c r="M279" s="717"/>
      <c r="N279" s="1682"/>
      <c r="O279" s="1679"/>
      <c r="P279" s="1679"/>
      <c r="Q279" s="1679"/>
      <c r="R279" s="1679"/>
      <c r="S279" s="1679"/>
      <c r="T279" s="1679"/>
      <c r="U279" s="1679"/>
      <c r="V279" s="1679"/>
      <c r="W279" s="1679"/>
      <c r="X279" s="1679"/>
      <c r="Y279" s="1679"/>
      <c r="Z279" s="1679"/>
    </row>
    <row r="280" spans="1:26" ht="21" customHeight="1">
      <c r="A280" s="524"/>
      <c r="B280" s="706"/>
      <c r="C280" s="2638">
        <v>1</v>
      </c>
      <c r="D280" s="2639"/>
      <c r="E280" s="4511" t="s">
        <v>228</v>
      </c>
      <c r="F280" s="4511"/>
      <c r="G280" s="374"/>
      <c r="H280" s="1682">
        <v>2</v>
      </c>
      <c r="I280" s="2639"/>
      <c r="J280" s="4531" t="s">
        <v>2681</v>
      </c>
      <c r="K280" s="4532"/>
      <c r="L280" s="717"/>
      <c r="M280" s="717"/>
      <c r="N280" s="1682"/>
      <c r="O280" s="1679"/>
      <c r="P280" s="1679"/>
      <c r="Q280" s="1679"/>
      <c r="R280" s="1679"/>
      <c r="S280" s="1679"/>
      <c r="T280" s="1679"/>
      <c r="U280" s="1679"/>
      <c r="V280" s="1679"/>
      <c r="W280" s="1679"/>
      <c r="X280" s="1679"/>
      <c r="Y280" s="1679"/>
      <c r="Z280" s="1679"/>
    </row>
    <row r="281" spans="1:26" ht="11.25" customHeight="1">
      <c r="A281" s="524"/>
      <c r="B281" s="706"/>
      <c r="C281" s="1525"/>
      <c r="D281" s="1525"/>
      <c r="E281" s="374"/>
      <c r="F281" s="374"/>
      <c r="G281" s="374"/>
      <c r="H281" s="374"/>
      <c r="I281" s="374"/>
      <c r="J281" s="374"/>
      <c r="K281" s="717"/>
      <c r="L281" s="717"/>
      <c r="M281" s="717"/>
      <c r="N281" s="1682"/>
      <c r="O281" s="1679"/>
      <c r="P281" s="1679"/>
      <c r="Q281" s="1679"/>
      <c r="R281" s="1679"/>
      <c r="S281" s="1634" t="s">
        <v>2328</v>
      </c>
      <c r="T281" s="1679"/>
      <c r="U281" s="1679"/>
      <c r="V281" s="1679"/>
      <c r="W281" s="1679"/>
      <c r="X281" s="1679"/>
      <c r="Y281" s="1679"/>
      <c r="Z281" s="1679"/>
    </row>
    <row r="282" spans="1:26" ht="11.25" customHeight="1">
      <c r="A282" s="524"/>
      <c r="B282" s="706"/>
      <c r="C282" s="1514" t="s">
        <v>2339</v>
      </c>
      <c r="D282" s="1515" t="s">
        <v>2682</v>
      </c>
      <c r="E282" s="374"/>
      <c r="F282" s="374"/>
      <c r="G282" s="374"/>
      <c r="H282" s="374"/>
      <c r="I282" s="374"/>
      <c r="J282" s="374"/>
      <c r="K282" s="717"/>
      <c r="L282" s="4530">
        <v>17</v>
      </c>
      <c r="M282" s="4478"/>
      <c r="N282" s="4478"/>
      <c r="O282" s="4478"/>
      <c r="P282" s="4478"/>
      <c r="Q282" s="4478"/>
      <c r="R282" s="4478"/>
      <c r="S282" s="4478"/>
      <c r="T282" s="718"/>
      <c r="U282" s="718"/>
      <c r="V282" s="718"/>
      <c r="W282" s="718"/>
      <c r="X282" s="718"/>
      <c r="Y282" s="718"/>
      <c r="Z282" s="718"/>
    </row>
    <row r="283" spans="1:26" ht="11.25" customHeight="1">
      <c r="A283" s="524"/>
      <c r="B283" s="706"/>
      <c r="C283" s="706"/>
      <c r="D283" s="1525" t="s">
        <v>2683</v>
      </c>
      <c r="E283" s="374"/>
      <c r="F283" s="374"/>
      <c r="G283" s="374"/>
      <c r="H283" s="374"/>
      <c r="I283" s="374"/>
      <c r="J283" s="374"/>
      <c r="K283" s="717"/>
      <c r="L283" s="4530"/>
      <c r="M283" s="4478"/>
      <c r="N283" s="4478"/>
      <c r="O283" s="4478"/>
      <c r="P283" s="4478"/>
      <c r="Q283" s="4478"/>
      <c r="R283" s="4478"/>
      <c r="S283" s="4478"/>
      <c r="T283" s="718"/>
      <c r="U283" s="718"/>
      <c r="V283" s="718"/>
      <c r="W283" s="718"/>
      <c r="X283" s="718"/>
      <c r="Y283" s="718"/>
      <c r="Z283" s="718"/>
    </row>
    <row r="284" spans="1:26" ht="11.25" customHeight="1">
      <c r="A284" s="814"/>
      <c r="B284" s="2598"/>
      <c r="C284" s="2634"/>
      <c r="D284" s="2633"/>
      <c r="E284" s="2635"/>
      <c r="F284" s="2610"/>
      <c r="G284" s="2610"/>
      <c r="H284" s="2610"/>
      <c r="I284" s="2610"/>
      <c r="J284" s="2610"/>
      <c r="K284" s="2610"/>
      <c r="L284" s="2611"/>
      <c r="M284" s="2612"/>
      <c r="N284" s="2612"/>
      <c r="O284" s="2612"/>
      <c r="P284" s="2612"/>
      <c r="Q284" s="2612"/>
      <c r="R284" s="2612"/>
      <c r="S284" s="2612"/>
      <c r="T284" s="822"/>
      <c r="V284" s="1680"/>
      <c r="W284" s="1680"/>
      <c r="X284" s="835"/>
    </row>
    <row r="285" spans="1:26" ht="11.25" customHeight="1">
      <c r="A285" s="524"/>
      <c r="B285" s="1530"/>
      <c r="C285" s="834"/>
      <c r="D285" s="1531"/>
      <c r="E285" s="1532"/>
      <c r="F285" s="526"/>
      <c r="G285" s="526"/>
      <c r="H285" s="526"/>
      <c r="I285" s="526"/>
      <c r="J285" s="526"/>
      <c r="K285" s="526"/>
      <c r="L285" s="1681"/>
      <c r="M285" s="1679"/>
      <c r="N285" s="1679"/>
      <c r="O285" s="1679"/>
      <c r="P285" s="1679"/>
      <c r="Q285" s="1679"/>
      <c r="R285" s="1679"/>
      <c r="S285" s="1679"/>
      <c r="T285" s="809"/>
      <c r="V285" s="1680"/>
      <c r="W285" s="1680"/>
      <c r="X285" s="835"/>
    </row>
    <row r="286" spans="1:26" ht="11.25" customHeight="1">
      <c r="A286" s="524"/>
      <c r="B286" s="1530"/>
      <c r="C286" s="834"/>
      <c r="D286" s="1531"/>
      <c r="E286" s="1532"/>
      <c r="F286" s="526"/>
      <c r="G286" s="526"/>
      <c r="H286" s="526"/>
      <c r="I286" s="526"/>
      <c r="J286" s="526"/>
      <c r="K286" s="526"/>
      <c r="L286" s="1681"/>
      <c r="M286" s="1679"/>
      <c r="N286" s="1679"/>
      <c r="O286" s="1679"/>
      <c r="P286" s="1679"/>
      <c r="Q286" s="1679"/>
      <c r="R286" s="1679"/>
      <c r="S286" s="1634" t="s">
        <v>659</v>
      </c>
      <c r="T286" s="809"/>
      <c r="V286" s="1680"/>
      <c r="W286" s="1680"/>
      <c r="X286" s="835"/>
    </row>
    <row r="287" spans="1:26" ht="11.25" customHeight="1">
      <c r="A287" s="1533"/>
      <c r="B287" s="1534">
        <v>9.35</v>
      </c>
      <c r="C287" s="1517" t="s">
        <v>2400</v>
      </c>
      <c r="D287" s="1517"/>
      <c r="E287" s="526"/>
      <c r="F287" s="1517"/>
      <c r="G287" s="526"/>
      <c r="H287" s="526"/>
      <c r="I287" s="526"/>
      <c r="J287" s="526"/>
      <c r="K287" s="526"/>
      <c r="L287" s="4522">
        <v>35</v>
      </c>
      <c r="M287" s="4478"/>
      <c r="N287" s="4478"/>
      <c r="O287" s="4478"/>
      <c r="P287" s="4478"/>
      <c r="Q287" s="4478"/>
      <c r="R287" s="4478"/>
      <c r="S287" s="4478"/>
      <c r="T287" s="809"/>
    </row>
    <row r="288" spans="1:26" ht="9.75" customHeight="1">
      <c r="A288" s="524"/>
      <c r="B288" s="827"/>
      <c r="C288" s="1518" t="s">
        <v>2401</v>
      </c>
      <c r="D288" s="526"/>
      <c r="E288" s="526"/>
      <c r="F288" s="526"/>
      <c r="G288" s="526"/>
      <c r="H288" s="526"/>
      <c r="I288" s="526"/>
      <c r="J288" s="526"/>
      <c r="K288" s="526"/>
      <c r="L288" s="4522"/>
      <c r="M288" s="4478"/>
      <c r="N288" s="4478"/>
      <c r="O288" s="4478"/>
      <c r="P288" s="4478"/>
      <c r="Q288" s="4478"/>
      <c r="R288" s="4478"/>
      <c r="S288" s="4478"/>
      <c r="T288" s="809"/>
    </row>
    <row r="289" spans="1:24" ht="9.75" customHeight="1">
      <c r="A289" s="524"/>
      <c r="B289" s="827"/>
      <c r="C289" s="1535"/>
      <c r="D289" s="826"/>
      <c r="E289" s="826"/>
      <c r="F289" s="826"/>
      <c r="G289" s="826"/>
      <c r="H289" s="826"/>
      <c r="I289" s="826"/>
      <c r="J289" s="826"/>
      <c r="K289" s="526"/>
      <c r="L289" s="1681"/>
      <c r="M289" s="2641"/>
      <c r="N289" s="2641"/>
      <c r="O289" s="2641"/>
      <c r="P289" s="2641"/>
      <c r="Q289" s="2641"/>
      <c r="R289" s="2641"/>
      <c r="S289" s="2641"/>
      <c r="T289" s="809"/>
    </row>
    <row r="290" spans="1:24" ht="3" customHeight="1">
      <c r="A290" s="524"/>
      <c r="B290" s="827"/>
      <c r="C290" s="1518"/>
      <c r="D290" s="526"/>
      <c r="E290" s="526"/>
      <c r="F290" s="526"/>
      <c r="G290" s="526"/>
      <c r="H290" s="526"/>
      <c r="I290" s="526"/>
      <c r="J290" s="526"/>
      <c r="K290" s="526"/>
      <c r="L290" s="1681"/>
      <c r="M290" s="1679"/>
      <c r="N290" s="1679"/>
      <c r="O290" s="1679"/>
      <c r="P290" s="1679"/>
      <c r="Q290" s="1679"/>
      <c r="R290" s="1679"/>
      <c r="S290" s="1679"/>
      <c r="T290" s="809"/>
    </row>
    <row r="291" spans="1:24" ht="3" customHeight="1">
      <c r="A291" s="526"/>
      <c r="B291" s="827"/>
      <c r="C291" s="1518"/>
      <c r="D291" s="526"/>
      <c r="E291" s="526"/>
      <c r="F291" s="526"/>
      <c r="G291" s="526"/>
      <c r="H291" s="526"/>
      <c r="I291" s="526"/>
      <c r="J291" s="526"/>
      <c r="K291" s="526"/>
      <c r="L291" s="1681"/>
      <c r="M291" s="1679"/>
      <c r="N291" s="1679"/>
      <c r="O291" s="1679"/>
      <c r="P291" s="1679"/>
      <c r="Q291" s="1679"/>
      <c r="R291" s="1679"/>
      <c r="S291" s="1679"/>
      <c r="T291" s="526"/>
    </row>
    <row r="292" spans="1:24" ht="5.25" customHeight="1">
      <c r="A292" s="526"/>
      <c r="B292" s="827"/>
      <c r="C292" s="1518"/>
      <c r="D292" s="526"/>
      <c r="E292" s="526"/>
      <c r="F292" s="526"/>
      <c r="H292" s="526"/>
      <c r="I292" s="526"/>
      <c r="J292" s="526"/>
      <c r="K292" s="526"/>
      <c r="L292" s="1681"/>
      <c r="M292" s="1679"/>
      <c r="N292" s="1679"/>
      <c r="O292" s="1679"/>
      <c r="P292" s="1679"/>
      <c r="Q292" s="1679"/>
      <c r="R292" s="1679"/>
      <c r="S292" s="1679"/>
      <c r="T292" s="526"/>
    </row>
    <row r="293" spans="1:24" ht="5.25" customHeight="1">
      <c r="A293" s="526"/>
      <c r="B293" s="827"/>
      <c r="C293" s="1518"/>
      <c r="D293" s="526"/>
      <c r="E293" s="526"/>
      <c r="F293" s="526"/>
      <c r="H293" s="526"/>
      <c r="I293" s="526"/>
      <c r="J293" s="526"/>
      <c r="K293" s="526"/>
      <c r="L293" s="1681"/>
      <c r="M293" s="1679"/>
      <c r="N293" s="1679"/>
      <c r="O293" s="1679"/>
      <c r="P293" s="1679"/>
      <c r="Q293" s="1679"/>
      <c r="R293" s="1679"/>
      <c r="S293" s="1679"/>
      <c r="T293" s="526"/>
    </row>
    <row r="294" spans="1:24" ht="11.25" customHeight="1">
      <c r="A294" s="2642"/>
      <c r="B294" s="1635"/>
      <c r="C294" s="1635"/>
      <c r="D294" s="1635"/>
      <c r="E294" s="1635"/>
      <c r="F294" s="1635"/>
      <c r="G294" s="1635"/>
      <c r="H294" s="1635"/>
      <c r="I294" s="1635"/>
      <c r="J294" s="1635"/>
      <c r="K294" s="1635"/>
      <c r="L294" s="1635"/>
      <c r="M294" s="1635"/>
      <c r="N294" s="1635"/>
      <c r="O294" s="1635"/>
      <c r="P294" s="1635"/>
      <c r="Q294" s="1635"/>
      <c r="R294" s="1635"/>
      <c r="S294" s="1635"/>
      <c r="T294" s="2643"/>
      <c r="V294" s="1680"/>
      <c r="W294" s="1680"/>
      <c r="X294" s="835"/>
    </row>
    <row r="295" spans="1:24" ht="11.25" customHeight="1">
      <c r="A295" s="4524">
        <v>21</v>
      </c>
      <c r="B295" s="3392"/>
      <c r="C295" s="3392"/>
      <c r="D295" s="3392"/>
      <c r="E295" s="3392"/>
      <c r="F295" s="3392"/>
      <c r="G295" s="3392"/>
      <c r="H295" s="3392"/>
      <c r="I295" s="3392"/>
      <c r="J295" s="3392"/>
      <c r="K295" s="3392"/>
      <c r="L295" s="3392"/>
      <c r="M295" s="3392"/>
      <c r="N295" s="3392"/>
      <c r="O295" s="3392"/>
      <c r="P295" s="3392"/>
      <c r="Q295" s="3392"/>
      <c r="R295" s="3392"/>
      <c r="S295" s="3392"/>
      <c r="T295" s="4525"/>
      <c r="V295" s="1680"/>
      <c r="W295" s="1680"/>
      <c r="X295" s="835"/>
    </row>
    <row r="296" spans="1:24" ht="11.25" customHeight="1">
      <c r="A296" s="2642"/>
      <c r="B296" s="1635"/>
      <c r="C296" s="1635"/>
      <c r="D296" s="1635"/>
      <c r="E296" s="1635"/>
      <c r="F296" s="1635"/>
      <c r="G296" s="1635"/>
      <c r="H296" s="1635"/>
      <c r="I296" s="1635"/>
      <c r="J296" s="1635"/>
      <c r="K296" s="1635"/>
      <c r="L296" s="1635"/>
      <c r="M296" s="1635"/>
      <c r="N296" s="1635"/>
      <c r="O296" s="1635"/>
      <c r="P296" s="1635"/>
      <c r="Q296" s="1635"/>
      <c r="R296" s="1635"/>
      <c r="S296" s="1635"/>
      <c r="T296" s="2643"/>
      <c r="V296" s="1680"/>
      <c r="W296" s="1680"/>
      <c r="X296" s="835"/>
    </row>
    <row r="297" spans="1:24" ht="11.25" customHeight="1">
      <c r="A297" s="524"/>
      <c r="B297" s="1530"/>
      <c r="C297" s="834"/>
      <c r="D297" s="1531"/>
      <c r="E297" s="1532"/>
      <c r="F297" s="526"/>
      <c r="G297" s="526"/>
      <c r="H297" s="526"/>
      <c r="I297" s="526"/>
      <c r="J297" s="526"/>
      <c r="K297" s="526"/>
      <c r="L297" s="1681"/>
      <c r="M297" s="1679"/>
      <c r="N297" s="1679"/>
      <c r="O297" s="1679"/>
      <c r="P297" s="1679"/>
      <c r="Q297" s="1679"/>
      <c r="R297" s="1679"/>
      <c r="S297" s="1679"/>
      <c r="T297" s="809"/>
      <c r="V297" s="1680"/>
      <c r="W297" s="1680"/>
      <c r="X297" s="835"/>
    </row>
    <row r="298" spans="1:24" ht="11.25" customHeight="1">
      <c r="A298" s="524"/>
      <c r="B298" s="1530"/>
      <c r="C298" s="834"/>
      <c r="D298" s="1531"/>
      <c r="E298" s="1532"/>
      <c r="F298" s="526"/>
      <c r="G298" s="526"/>
      <c r="H298" s="526"/>
      <c r="I298" s="526"/>
      <c r="J298" s="526"/>
      <c r="K298" s="526"/>
      <c r="L298" s="1681"/>
      <c r="M298" s="1679"/>
      <c r="N298" s="1679"/>
      <c r="O298" s="1679"/>
      <c r="P298" s="1679"/>
      <c r="Q298" s="1679"/>
      <c r="R298" s="1679"/>
      <c r="S298" s="1679"/>
      <c r="T298" s="809"/>
      <c r="V298" s="1680"/>
      <c r="W298" s="1680"/>
      <c r="X298" s="835"/>
    </row>
    <row r="299" spans="1:24" ht="11.25" customHeight="1">
      <c r="A299" s="524"/>
      <c r="B299" s="1530"/>
      <c r="C299" s="834"/>
      <c r="D299" s="1531"/>
      <c r="E299" s="765" t="s">
        <v>705</v>
      </c>
      <c r="F299" s="526"/>
      <c r="G299" s="526"/>
      <c r="H299" s="526"/>
      <c r="I299" s="526"/>
      <c r="J299" s="526"/>
      <c r="K299" s="526"/>
      <c r="L299" s="1681"/>
      <c r="M299" s="1679"/>
      <c r="N299" s="1679"/>
      <c r="O299" s="1679"/>
      <c r="P299" s="1679"/>
      <c r="Q299" s="1679"/>
      <c r="R299" s="1679"/>
      <c r="S299" s="1679"/>
      <c r="T299" s="809"/>
      <c r="V299" s="1680"/>
      <c r="W299" s="1680"/>
      <c r="X299" s="835"/>
    </row>
    <row r="300" spans="1:24" ht="11.25" customHeight="1">
      <c r="A300" s="524"/>
      <c r="B300" s="1530"/>
      <c r="C300" s="834"/>
      <c r="D300" s="1531"/>
      <c r="E300" s="214" t="s">
        <v>706</v>
      </c>
      <c r="F300" s="526"/>
      <c r="G300" s="526"/>
      <c r="H300" s="526"/>
      <c r="I300" s="526"/>
      <c r="J300" s="526"/>
      <c r="K300" s="526"/>
      <c r="L300" s="1681"/>
      <c r="M300" s="1679"/>
      <c r="N300" s="1679"/>
      <c r="O300" s="1679"/>
      <c r="P300" s="1679"/>
      <c r="Q300" s="1679"/>
      <c r="R300" s="1679"/>
      <c r="S300" s="1679"/>
      <c r="T300" s="809"/>
      <c r="V300" s="1680"/>
      <c r="W300" s="1680"/>
      <c r="X300" s="835"/>
    </row>
    <row r="301" spans="1:24" ht="11.25" customHeight="1">
      <c r="A301" s="524"/>
      <c r="B301" s="1530"/>
      <c r="C301" s="834"/>
      <c r="D301" s="1531"/>
      <c r="E301" s="1532"/>
      <c r="F301" s="526"/>
      <c r="G301" s="526"/>
      <c r="H301" s="526"/>
      <c r="I301" s="526"/>
      <c r="J301" s="526"/>
      <c r="K301" s="526"/>
      <c r="L301" s="1681"/>
      <c r="M301" s="4466" t="s">
        <v>707</v>
      </c>
      <c r="N301" s="4466"/>
      <c r="O301" s="4466"/>
      <c r="P301" s="4466"/>
      <c r="Q301" s="4466"/>
      <c r="R301" s="4466"/>
      <c r="S301" s="4466"/>
      <c r="T301" s="809"/>
      <c r="V301" s="1680"/>
      <c r="W301" s="1680"/>
      <c r="X301" s="835"/>
    </row>
    <row r="302" spans="1:24" ht="9" customHeight="1">
      <c r="A302" s="524"/>
      <c r="B302" s="1530"/>
      <c r="C302" s="526"/>
      <c r="D302" s="526"/>
      <c r="E302" s="526"/>
      <c r="F302" s="526"/>
      <c r="G302" s="526"/>
      <c r="H302" s="526"/>
      <c r="I302" s="526"/>
      <c r="J302" s="526"/>
      <c r="K302" s="526"/>
      <c r="L302" s="1635"/>
      <c r="M302" s="4529" t="s">
        <v>243</v>
      </c>
      <c r="N302" s="4529"/>
      <c r="O302" s="4529"/>
      <c r="P302" s="4529"/>
      <c r="Q302" s="4529"/>
      <c r="R302" s="4529"/>
      <c r="S302" s="4529"/>
      <c r="T302" s="809"/>
      <c r="V302" s="1680"/>
      <c r="W302" s="1680"/>
      <c r="X302" s="835"/>
    </row>
    <row r="303" spans="1:24" ht="11.25" customHeight="1">
      <c r="A303" s="524"/>
      <c r="B303" s="1534">
        <v>9.36</v>
      </c>
      <c r="C303" s="1517" t="s">
        <v>774</v>
      </c>
      <c r="D303" s="1517"/>
      <c r="E303" s="526"/>
      <c r="F303" s="1517"/>
      <c r="G303" s="526"/>
      <c r="H303" s="526"/>
      <c r="I303" s="526"/>
      <c r="J303" s="526"/>
      <c r="K303" s="526"/>
      <c r="L303" s="193"/>
      <c r="M303" s="193"/>
      <c r="N303" s="193"/>
      <c r="O303" s="193"/>
      <c r="P303" s="193"/>
      <c r="Q303" s="193"/>
      <c r="R303" s="193"/>
      <c r="S303" s="193"/>
      <c r="T303" s="809"/>
    </row>
    <row r="304" spans="1:24" ht="9.75" customHeight="1">
      <c r="A304" s="524"/>
      <c r="B304" s="827"/>
      <c r="C304" s="1518" t="s">
        <v>775</v>
      </c>
      <c r="D304" s="526"/>
      <c r="E304" s="526"/>
      <c r="F304" s="526"/>
      <c r="G304" s="526"/>
      <c r="H304" s="526"/>
      <c r="I304" s="526"/>
      <c r="J304" s="526"/>
      <c r="K304" s="526"/>
      <c r="L304" s="193"/>
      <c r="M304" s="193"/>
      <c r="N304" s="193"/>
      <c r="O304" s="193"/>
      <c r="P304" s="193"/>
      <c r="Q304" s="193"/>
      <c r="R304" s="193"/>
      <c r="S304" s="1637" t="s">
        <v>659</v>
      </c>
      <c r="T304" s="809"/>
    </row>
    <row r="305" spans="1:20" ht="5.25" customHeight="1">
      <c r="A305" s="524"/>
      <c r="B305" s="827"/>
      <c r="C305" s="1518"/>
      <c r="D305" s="526"/>
      <c r="E305" s="526"/>
      <c r="F305" s="526"/>
      <c r="G305" s="526"/>
      <c r="H305" s="526"/>
      <c r="I305" s="526"/>
      <c r="J305" s="526"/>
      <c r="K305" s="526"/>
      <c r="L305" s="1681"/>
      <c r="M305" s="1679"/>
      <c r="N305" s="1679"/>
      <c r="O305" s="1679"/>
      <c r="P305" s="1679"/>
      <c r="Q305" s="1679"/>
      <c r="R305" s="1679"/>
      <c r="S305" s="1679"/>
      <c r="T305" s="809"/>
    </row>
    <row r="306" spans="1:20" ht="11.25" customHeight="1">
      <c r="A306" s="524"/>
      <c r="B306" s="827"/>
      <c r="C306" s="1635" t="s">
        <v>180</v>
      </c>
      <c r="D306" s="1636" t="s">
        <v>776</v>
      </c>
      <c r="E306" s="526"/>
      <c r="F306" s="526"/>
      <c r="G306" s="526"/>
      <c r="H306" s="526"/>
      <c r="I306" s="526"/>
      <c r="J306" s="526"/>
      <c r="K306" s="526"/>
      <c r="L306" s="4522">
        <v>36</v>
      </c>
      <c r="M306" s="4478"/>
      <c r="N306" s="4478"/>
      <c r="O306" s="4478"/>
      <c r="P306" s="4478"/>
      <c r="Q306" s="4478"/>
      <c r="R306" s="4478"/>
      <c r="S306" s="4478"/>
      <c r="T306" s="809"/>
    </row>
    <row r="307" spans="1:20" ht="11.25" customHeight="1">
      <c r="A307" s="524"/>
      <c r="B307" s="827"/>
      <c r="C307" s="834"/>
      <c r="D307" s="1531" t="s">
        <v>777</v>
      </c>
      <c r="E307" s="526"/>
      <c r="F307" s="526"/>
      <c r="G307" s="526"/>
      <c r="H307" s="526"/>
      <c r="I307" s="526"/>
      <c r="J307" s="526"/>
      <c r="K307" s="526"/>
      <c r="L307" s="4522"/>
      <c r="M307" s="4478"/>
      <c r="N307" s="4478"/>
      <c r="O307" s="4478"/>
      <c r="P307" s="4478"/>
      <c r="Q307" s="4478"/>
      <c r="R307" s="4478"/>
      <c r="S307" s="4478"/>
      <c r="T307" s="809"/>
    </row>
    <row r="308" spans="1:20" ht="5.25" customHeight="1">
      <c r="A308" s="524"/>
      <c r="B308" s="827"/>
      <c r="C308" s="1518"/>
      <c r="D308" s="526"/>
      <c r="E308" s="526"/>
      <c r="F308" s="526"/>
      <c r="G308" s="526"/>
      <c r="H308" s="526"/>
      <c r="I308" s="526"/>
      <c r="J308" s="526"/>
      <c r="K308" s="526"/>
      <c r="L308" s="1681"/>
      <c r="M308" s="1679"/>
      <c r="N308" s="1679"/>
      <c r="O308" s="1679"/>
      <c r="P308" s="1679"/>
      <c r="Q308" s="1679"/>
      <c r="R308" s="1679"/>
      <c r="S308" s="1679"/>
      <c r="T308" s="809"/>
    </row>
    <row r="309" spans="1:20" ht="6.75" customHeight="1">
      <c r="A309" s="524"/>
      <c r="B309" s="827"/>
      <c r="C309" s="1518"/>
      <c r="D309" s="2585"/>
      <c r="E309" s="2644"/>
      <c r="F309" s="2645"/>
      <c r="G309" s="2585"/>
      <c r="H309" s="2585"/>
      <c r="I309" s="2585"/>
      <c r="J309" s="2585"/>
      <c r="K309" s="2585"/>
      <c r="L309" s="2646"/>
      <c r="M309" s="1683"/>
      <c r="N309" s="1683"/>
      <c r="O309" s="1683"/>
      <c r="P309" s="1683"/>
      <c r="Q309" s="1683"/>
      <c r="R309" s="1679"/>
      <c r="S309" s="1679"/>
      <c r="T309" s="809"/>
    </row>
    <row r="310" spans="1:20" ht="9.75" customHeight="1">
      <c r="A310" s="524"/>
      <c r="B310" s="827"/>
      <c r="C310" s="1518"/>
      <c r="D310" s="2645" t="s">
        <v>778</v>
      </c>
      <c r="E310" s="2644"/>
      <c r="F310" s="2645"/>
      <c r="G310" s="2585"/>
      <c r="H310" s="2585"/>
      <c r="I310" s="2585"/>
      <c r="J310" s="2585"/>
      <c r="K310" s="2585"/>
      <c r="L310" s="2646"/>
      <c r="M310" s="1683"/>
      <c r="N310" s="1683"/>
      <c r="O310" s="1683"/>
      <c r="P310" s="1683"/>
      <c r="Q310" s="1683"/>
      <c r="R310" s="1679"/>
      <c r="S310" s="1679"/>
      <c r="T310" s="809"/>
    </row>
    <row r="311" spans="1:20" ht="9.75" customHeight="1">
      <c r="A311" s="524"/>
      <c r="B311" s="827"/>
      <c r="C311" s="1518"/>
      <c r="D311" s="2644" t="s">
        <v>779</v>
      </c>
      <c r="E311" s="2644"/>
      <c r="F311" s="2645"/>
      <c r="G311" s="2585"/>
      <c r="H311" s="2585"/>
      <c r="I311" s="2585"/>
      <c r="J311" s="2585"/>
      <c r="K311" s="2585"/>
      <c r="L311" s="2646"/>
      <c r="M311" s="1683"/>
      <c r="N311" s="1683"/>
      <c r="O311" s="1683"/>
      <c r="P311" s="1683"/>
      <c r="Q311" s="1683"/>
      <c r="R311" s="1679"/>
      <c r="S311" s="1679"/>
      <c r="T311" s="809"/>
    </row>
    <row r="312" spans="1:20" ht="5.25" customHeight="1">
      <c r="A312" s="524"/>
      <c r="B312" s="827"/>
      <c r="C312" s="1518"/>
      <c r="D312" s="2644"/>
      <c r="E312" s="2644"/>
      <c r="F312" s="2645"/>
      <c r="G312" s="2585"/>
      <c r="H312" s="2585"/>
      <c r="I312" s="2585"/>
      <c r="J312" s="2585"/>
      <c r="K312" s="2585"/>
      <c r="L312" s="2646"/>
      <c r="M312" s="1683"/>
      <c r="N312" s="1683"/>
      <c r="O312" s="1683"/>
      <c r="P312" s="1683"/>
      <c r="Q312" s="1683"/>
      <c r="R312" s="1679"/>
      <c r="S312" s="1679"/>
      <c r="T312" s="809"/>
    </row>
    <row r="313" spans="1:20" ht="9.75" customHeight="1">
      <c r="A313" s="524"/>
      <c r="B313" s="827"/>
      <c r="C313" s="1518"/>
      <c r="D313" s="2645" t="s">
        <v>780</v>
      </c>
      <c r="E313" s="1250"/>
      <c r="F313" s="2645"/>
      <c r="G313" s="2585"/>
      <c r="H313" s="2585"/>
      <c r="I313" s="2585"/>
      <c r="J313" s="2585"/>
      <c r="K313" s="2585"/>
      <c r="L313" s="2646"/>
      <c r="M313" s="1683"/>
      <c r="N313" s="1683"/>
      <c r="O313" s="1683"/>
      <c r="P313" s="1683"/>
      <c r="Q313" s="1683"/>
      <c r="R313" s="1679"/>
      <c r="S313" s="1679"/>
      <c r="T313" s="809"/>
    </row>
    <row r="314" spans="1:20" ht="9.75" customHeight="1">
      <c r="A314" s="524"/>
      <c r="B314" s="827"/>
      <c r="C314" s="1518"/>
      <c r="D314" s="2644" t="s">
        <v>781</v>
      </c>
      <c r="E314" s="1250"/>
      <c r="F314" s="2645"/>
      <c r="G314" s="2585"/>
      <c r="H314" s="2585"/>
      <c r="I314" s="2585"/>
      <c r="J314" s="2585"/>
      <c r="K314" s="2585"/>
      <c r="L314" s="2646"/>
      <c r="M314" s="1683"/>
      <c r="N314" s="1683"/>
      <c r="O314" s="1683"/>
      <c r="P314" s="1683"/>
      <c r="Q314" s="1683"/>
      <c r="R314" s="1679"/>
      <c r="S314" s="1679"/>
      <c r="T314" s="809"/>
    </row>
    <row r="315" spans="1:20" ht="3.75" customHeight="1">
      <c r="A315" s="524"/>
      <c r="B315" s="827"/>
      <c r="C315" s="1518"/>
      <c r="D315" s="2645"/>
      <c r="E315" s="1250"/>
      <c r="F315" s="2645"/>
      <c r="G315" s="2585"/>
      <c r="H315" s="2585"/>
      <c r="I315" s="2585"/>
      <c r="J315" s="2585"/>
      <c r="K315" s="2585"/>
      <c r="L315" s="2646"/>
      <c r="M315" s="1683"/>
      <c r="N315" s="1683"/>
      <c r="O315" s="1683"/>
      <c r="P315" s="1683"/>
      <c r="Q315" s="1683"/>
      <c r="R315" s="1679"/>
      <c r="S315" s="1679"/>
      <c r="T315" s="809"/>
    </row>
    <row r="316" spans="1:20" ht="9.75" customHeight="1">
      <c r="A316" s="524"/>
      <c r="B316" s="827"/>
      <c r="C316" s="1518"/>
      <c r="D316" s="2645" t="s">
        <v>782</v>
      </c>
      <c r="E316" s="1250"/>
      <c r="F316" s="2645"/>
      <c r="G316" s="2585"/>
      <c r="H316" s="2585"/>
      <c r="I316" s="2585"/>
      <c r="J316" s="2585"/>
      <c r="K316" s="2585"/>
      <c r="L316" s="2646"/>
      <c r="M316" s="1683"/>
      <c r="N316" s="1683"/>
      <c r="O316" s="1683"/>
      <c r="P316" s="1683"/>
      <c r="Q316" s="1683"/>
      <c r="R316" s="1679"/>
      <c r="S316" s="1679"/>
      <c r="T316" s="809"/>
    </row>
    <row r="317" spans="1:20" ht="9.75" customHeight="1">
      <c r="A317" s="524"/>
      <c r="B317" s="827"/>
      <c r="C317" s="1518"/>
      <c r="D317" s="2644" t="s">
        <v>783</v>
      </c>
      <c r="E317" s="1250"/>
      <c r="F317" s="2645"/>
      <c r="G317" s="2585"/>
      <c r="H317" s="2585"/>
      <c r="I317" s="2585"/>
      <c r="J317" s="2585"/>
      <c r="K317" s="2585"/>
      <c r="L317" s="2646"/>
      <c r="M317" s="1683"/>
      <c r="N317" s="1683"/>
      <c r="O317" s="1683"/>
      <c r="P317" s="1683"/>
      <c r="Q317" s="1683"/>
      <c r="R317" s="1679"/>
      <c r="S317" s="1679"/>
      <c r="T317" s="809"/>
    </row>
    <row r="318" spans="1:20" ht="3.75" customHeight="1">
      <c r="A318" s="524"/>
      <c r="B318" s="827"/>
      <c r="C318" s="1518"/>
      <c r="D318" s="2645"/>
      <c r="E318" s="1250"/>
      <c r="F318" s="2645"/>
      <c r="G318" s="2585"/>
      <c r="H318" s="2585"/>
      <c r="I318" s="2585"/>
      <c r="J318" s="2585"/>
      <c r="K318" s="2585"/>
      <c r="L318" s="2646"/>
      <c r="M318" s="1683"/>
      <c r="N318" s="1683"/>
      <c r="O318" s="1683"/>
      <c r="P318" s="1683"/>
      <c r="Q318" s="1683"/>
      <c r="R318" s="1679"/>
      <c r="S318" s="1679"/>
      <c r="T318" s="809"/>
    </row>
    <row r="319" spans="1:20" ht="12" customHeight="1">
      <c r="A319" s="524"/>
      <c r="B319" s="827"/>
      <c r="C319" s="1518"/>
      <c r="D319" s="2645" t="s">
        <v>784</v>
      </c>
      <c r="E319" s="1250"/>
      <c r="F319" s="2645"/>
      <c r="G319" s="2585"/>
      <c r="H319" s="2585"/>
      <c r="I319" s="2585"/>
      <c r="J319" s="2585"/>
      <c r="K319" s="2585"/>
      <c r="L319" s="2646"/>
      <c r="M319" s="1683"/>
      <c r="N319" s="1683"/>
      <c r="O319" s="1683"/>
      <c r="P319" s="1683"/>
      <c r="Q319" s="1683"/>
      <c r="R319" s="1679"/>
      <c r="S319" s="1679"/>
      <c r="T319" s="809"/>
    </row>
    <row r="320" spans="1:20" ht="9.75" customHeight="1">
      <c r="A320" s="524"/>
      <c r="B320" s="827"/>
      <c r="C320" s="1518"/>
      <c r="D320" s="2644" t="s">
        <v>785</v>
      </c>
      <c r="E320" s="1250"/>
      <c r="F320" s="2645"/>
      <c r="G320" s="2585"/>
      <c r="H320" s="2585"/>
      <c r="I320" s="2585"/>
      <c r="J320" s="2585"/>
      <c r="K320" s="2585"/>
      <c r="L320" s="2646"/>
      <c r="M320" s="1683"/>
      <c r="N320" s="1683"/>
      <c r="O320" s="1683"/>
      <c r="P320" s="1683"/>
      <c r="Q320" s="1683"/>
      <c r="R320" s="1679"/>
      <c r="S320" s="1679"/>
      <c r="T320" s="809"/>
    </row>
    <row r="321" spans="1:20" ht="5.25" customHeight="1">
      <c r="A321" s="524"/>
      <c r="B321" s="827"/>
      <c r="C321" s="1518"/>
      <c r="D321" s="2644"/>
      <c r="E321" s="1250"/>
      <c r="F321" s="2645"/>
      <c r="G321" s="2585"/>
      <c r="H321" s="2585"/>
      <c r="I321" s="2585"/>
      <c r="J321" s="2585"/>
      <c r="K321" s="2585"/>
      <c r="L321" s="2646"/>
      <c r="M321" s="1683"/>
      <c r="N321" s="1683"/>
      <c r="O321" s="1683"/>
      <c r="P321" s="1683"/>
      <c r="Q321" s="1683"/>
      <c r="R321" s="1679"/>
      <c r="S321" s="1679"/>
      <c r="T321" s="809"/>
    </row>
    <row r="322" spans="1:20" ht="9.75" customHeight="1">
      <c r="A322" s="524"/>
      <c r="B322" s="827"/>
      <c r="C322" s="1518"/>
      <c r="D322" s="2515"/>
      <c r="E322" s="202"/>
      <c r="F322" s="2622"/>
      <c r="G322" s="202"/>
      <c r="H322" s="202"/>
      <c r="I322" s="202"/>
      <c r="J322" s="202"/>
      <c r="K322" s="202"/>
      <c r="L322" s="2646"/>
      <c r="M322" s="1683"/>
      <c r="N322" s="1683"/>
      <c r="O322" s="1683"/>
      <c r="P322" s="1683"/>
      <c r="Q322" s="1683"/>
      <c r="R322" s="1679"/>
      <c r="S322" s="1679"/>
      <c r="T322" s="809"/>
    </row>
    <row r="323" spans="1:20" ht="5.25" customHeight="1">
      <c r="A323" s="2647"/>
      <c r="B323" s="2648"/>
      <c r="C323" s="2644"/>
      <c r="D323" s="2623"/>
      <c r="E323" s="1250"/>
      <c r="F323" s="2624"/>
      <c r="G323" s="1250"/>
      <c r="H323" s="1250"/>
      <c r="I323" s="1250"/>
      <c r="J323" s="1250"/>
      <c r="K323" s="1250"/>
      <c r="L323" s="2649"/>
      <c r="M323" s="2650"/>
      <c r="N323" s="2650"/>
      <c r="O323" s="2650"/>
      <c r="P323" s="2650"/>
      <c r="Q323" s="2650"/>
      <c r="R323" s="2651"/>
      <c r="S323" s="2651"/>
      <c r="T323" s="2652"/>
    </row>
    <row r="324" spans="1:20" ht="9.75" customHeight="1">
      <c r="A324" s="2647"/>
      <c r="B324" s="2645" t="s">
        <v>786</v>
      </c>
      <c r="C324" s="2644"/>
      <c r="D324" s="2623"/>
      <c r="E324" s="1250"/>
      <c r="F324" s="2624"/>
      <c r="G324" s="1250"/>
      <c r="H324" s="1250"/>
      <c r="I324" s="1250"/>
      <c r="J324" s="1250"/>
      <c r="K324" s="1250"/>
      <c r="L324" s="2649"/>
      <c r="M324" s="2650"/>
      <c r="N324" s="2650"/>
      <c r="O324" s="2650"/>
      <c r="P324" s="2650"/>
      <c r="Q324" s="2650"/>
      <c r="R324" s="2651"/>
      <c r="S324" s="2651"/>
      <c r="T324" s="2652"/>
    </row>
    <row r="325" spans="1:20" ht="5.25" customHeight="1">
      <c r="A325" s="2647"/>
      <c r="B325" s="2644"/>
      <c r="C325" s="2644"/>
      <c r="D325" s="2623"/>
      <c r="E325" s="1250"/>
      <c r="F325" s="2624"/>
      <c r="G325" s="1250"/>
      <c r="H325" s="1250"/>
      <c r="I325" s="1250"/>
      <c r="J325" s="1250"/>
      <c r="K325" s="1250"/>
      <c r="L325" s="2649"/>
      <c r="M325" s="2650"/>
      <c r="N325" s="2650"/>
      <c r="O325" s="2650"/>
      <c r="P325" s="2650"/>
      <c r="Q325" s="2650"/>
      <c r="R325" s="2651"/>
      <c r="S325" s="2651"/>
      <c r="T325" s="2652"/>
    </row>
    <row r="326" spans="1:20" ht="9.75" customHeight="1">
      <c r="A326" s="2647"/>
      <c r="B326" s="2645" t="s">
        <v>2377</v>
      </c>
      <c r="C326" s="2644"/>
      <c r="D326" s="2623"/>
      <c r="E326" s="1250"/>
      <c r="F326" s="2624"/>
      <c r="G326" s="1250"/>
      <c r="H326" s="1250"/>
      <c r="I326" s="1250"/>
      <c r="J326" s="1250"/>
      <c r="K326" s="1250"/>
      <c r="L326" s="2649"/>
      <c r="M326" s="2650"/>
      <c r="N326" s="2650"/>
      <c r="O326" s="2650"/>
      <c r="P326" s="2650"/>
      <c r="Q326" s="2650"/>
      <c r="R326" s="2651"/>
      <c r="S326" s="2651"/>
      <c r="T326" s="2652"/>
    </row>
    <row r="327" spans="1:20" ht="9.75" customHeight="1">
      <c r="A327" s="2647"/>
      <c r="B327" s="2644" t="s">
        <v>2378</v>
      </c>
      <c r="C327" s="2644"/>
      <c r="D327" s="2623"/>
      <c r="E327" s="1250"/>
      <c r="F327" s="2624"/>
      <c r="G327" s="1250"/>
      <c r="H327" s="1250"/>
      <c r="I327" s="1250"/>
      <c r="J327" s="1250"/>
      <c r="K327" s="1250"/>
      <c r="L327" s="2649"/>
      <c r="M327" s="2650"/>
      <c r="N327" s="2650"/>
      <c r="O327" s="2650"/>
      <c r="P327" s="2650"/>
      <c r="Q327" s="2650"/>
      <c r="R327" s="2651"/>
      <c r="S327" s="2651"/>
      <c r="T327" s="2652"/>
    </row>
    <row r="328" spans="1:20" ht="5.25" customHeight="1">
      <c r="A328" s="2647"/>
      <c r="B328" s="2648"/>
      <c r="C328" s="2644"/>
      <c r="D328" s="2623"/>
      <c r="E328" s="1250"/>
      <c r="F328" s="2623"/>
      <c r="G328" s="1250"/>
      <c r="H328" s="1250"/>
      <c r="I328" s="1250"/>
      <c r="J328" s="1250"/>
      <c r="K328" s="1250"/>
      <c r="L328" s="2649"/>
      <c r="M328" s="2650"/>
      <c r="N328" s="2650"/>
      <c r="O328" s="2650"/>
      <c r="P328" s="2650"/>
      <c r="Q328" s="2650"/>
      <c r="R328" s="2651"/>
      <c r="S328" s="2651"/>
      <c r="T328" s="2652"/>
    </row>
    <row r="329" spans="1:20" ht="6" customHeight="1">
      <c r="A329" s="524"/>
      <c r="B329" s="827"/>
      <c r="C329" s="1518"/>
      <c r="D329" s="2515"/>
      <c r="E329" s="202"/>
      <c r="F329" s="2515"/>
      <c r="G329" s="202"/>
      <c r="H329" s="202"/>
      <c r="I329" s="202"/>
      <c r="J329" s="202"/>
      <c r="K329" s="202"/>
      <c r="L329" s="2646"/>
      <c r="M329" s="1683"/>
      <c r="N329" s="1683"/>
      <c r="O329" s="1683"/>
      <c r="P329" s="1683"/>
      <c r="Q329" s="1683"/>
      <c r="R329" s="1679"/>
      <c r="S329" s="1679"/>
      <c r="T329" s="809"/>
    </row>
    <row r="330" spans="1:20" ht="11.25" customHeight="1">
      <c r="A330" s="524"/>
      <c r="B330" s="827"/>
      <c r="C330" s="1635" t="s">
        <v>183</v>
      </c>
      <c r="D330" s="1636" t="s">
        <v>787</v>
      </c>
      <c r="E330" s="526"/>
      <c r="F330" s="526"/>
      <c r="G330" s="526"/>
      <c r="H330" s="526"/>
      <c r="I330" s="526"/>
      <c r="J330" s="526"/>
      <c r="K330" s="526"/>
      <c r="L330" s="4522">
        <v>37</v>
      </c>
      <c r="M330" s="4478"/>
      <c r="N330" s="4478"/>
      <c r="O330" s="4478"/>
      <c r="P330" s="4478"/>
      <c r="Q330" s="4478"/>
      <c r="R330" s="4478"/>
      <c r="S330" s="4478"/>
      <c r="T330" s="809"/>
    </row>
    <row r="331" spans="1:20" ht="11.25" customHeight="1">
      <c r="A331" s="524"/>
      <c r="B331" s="827"/>
      <c r="C331" s="834"/>
      <c r="D331" s="1531" t="s">
        <v>788</v>
      </c>
      <c r="E331" s="526"/>
      <c r="F331" s="526"/>
      <c r="G331" s="526"/>
      <c r="H331" s="526"/>
      <c r="I331" s="526"/>
      <c r="J331" s="526"/>
      <c r="K331" s="526"/>
      <c r="L331" s="4522"/>
      <c r="M331" s="4478"/>
      <c r="N331" s="4478"/>
      <c r="O331" s="4478"/>
      <c r="P331" s="4478"/>
      <c r="Q331" s="4478"/>
      <c r="R331" s="4478"/>
      <c r="S331" s="4478"/>
      <c r="T331" s="809"/>
    </row>
    <row r="332" spans="1:20" ht="6.75" customHeight="1">
      <c r="A332" s="524"/>
      <c r="B332" s="827"/>
      <c r="C332" s="1518"/>
      <c r="D332" s="2515"/>
      <c r="E332" s="202"/>
      <c r="F332" s="2515"/>
      <c r="G332" s="202"/>
      <c r="H332" s="202"/>
      <c r="I332" s="202"/>
      <c r="J332" s="202"/>
      <c r="K332" s="202"/>
      <c r="L332" s="1681"/>
      <c r="M332" s="1679"/>
      <c r="N332" s="1679"/>
      <c r="O332" s="1679"/>
      <c r="P332" s="1679"/>
      <c r="Q332" s="1679"/>
      <c r="R332" s="1679"/>
      <c r="S332" s="1679"/>
      <c r="T332" s="809"/>
    </row>
    <row r="333" spans="1:20" ht="11.25" customHeight="1">
      <c r="A333" s="524"/>
      <c r="B333" s="827"/>
      <c r="C333" s="1635" t="s">
        <v>207</v>
      </c>
      <c r="D333" s="1636" t="s">
        <v>2403</v>
      </c>
      <c r="E333" s="526"/>
      <c r="F333" s="526"/>
      <c r="G333" s="526"/>
      <c r="H333" s="526"/>
      <c r="I333" s="526"/>
      <c r="J333" s="526"/>
      <c r="K333" s="526"/>
      <c r="L333" s="4522"/>
      <c r="M333" s="718"/>
      <c r="N333" s="718"/>
      <c r="O333" s="718"/>
      <c r="P333" s="718"/>
      <c r="Q333" s="718"/>
      <c r="R333" s="718"/>
      <c r="S333" s="718"/>
      <c r="T333" s="809"/>
    </row>
    <row r="334" spans="1:20" ht="11.25" customHeight="1">
      <c r="A334" s="524"/>
      <c r="B334" s="827"/>
      <c r="C334" s="834"/>
      <c r="D334" s="1531" t="s">
        <v>2402</v>
      </c>
      <c r="E334" s="526"/>
      <c r="F334" s="526"/>
      <c r="G334" s="526"/>
      <c r="H334" s="526"/>
      <c r="I334" s="526"/>
      <c r="J334" s="526"/>
      <c r="K334" s="526"/>
      <c r="L334" s="4522"/>
      <c r="M334" s="718"/>
      <c r="N334" s="718"/>
      <c r="O334" s="718"/>
      <c r="P334" s="718"/>
      <c r="Q334" s="718"/>
      <c r="R334" s="718"/>
      <c r="S334" s="718"/>
      <c r="T334" s="809"/>
    </row>
    <row r="335" spans="1:20" ht="4.5" customHeight="1">
      <c r="A335" s="524"/>
      <c r="B335" s="827"/>
      <c r="C335" s="1518"/>
      <c r="D335" s="2515"/>
      <c r="E335" s="202"/>
      <c r="F335" s="2515"/>
      <c r="G335" s="202"/>
      <c r="H335" s="202"/>
      <c r="I335" s="202"/>
      <c r="J335" s="202"/>
      <c r="K335" s="202"/>
      <c r="L335" s="1681"/>
      <c r="M335" s="1679"/>
      <c r="N335" s="1679"/>
      <c r="O335" s="1679"/>
      <c r="P335" s="1679"/>
      <c r="Q335" s="1679"/>
      <c r="R335" s="1679"/>
      <c r="S335" s="1679"/>
      <c r="T335" s="809"/>
    </row>
    <row r="336" spans="1:20" ht="11.25" customHeight="1">
      <c r="A336" s="524"/>
      <c r="B336" s="827"/>
      <c r="C336" s="2510"/>
      <c r="D336" s="1530" t="s">
        <v>789</v>
      </c>
      <c r="E336" s="1636"/>
      <c r="F336" s="526"/>
      <c r="G336" s="526"/>
      <c r="H336" s="526"/>
      <c r="I336" s="526"/>
      <c r="J336" s="526"/>
      <c r="K336" s="526"/>
      <c r="L336" s="4522">
        <v>38</v>
      </c>
      <c r="M336" s="4478"/>
      <c r="N336" s="4478"/>
      <c r="O336" s="4478"/>
      <c r="P336" s="4478"/>
      <c r="Q336" s="4478"/>
      <c r="R336" s="4478"/>
      <c r="S336" s="4478"/>
    </row>
    <row r="337" spans="1:20" ht="11.25" customHeight="1">
      <c r="A337" s="524"/>
      <c r="B337" s="827"/>
      <c r="C337" s="1518"/>
      <c r="D337" s="1585" t="s">
        <v>790</v>
      </c>
      <c r="E337" s="1531"/>
      <c r="F337" s="526"/>
      <c r="G337" s="526"/>
      <c r="H337" s="526"/>
      <c r="I337" s="526"/>
      <c r="J337" s="526"/>
      <c r="K337" s="526"/>
      <c r="L337" s="4522"/>
      <c r="M337" s="4478"/>
      <c r="N337" s="4478"/>
      <c r="O337" s="4478"/>
      <c r="P337" s="4478"/>
      <c r="Q337" s="4478"/>
      <c r="R337" s="4478"/>
      <c r="S337" s="4478"/>
    </row>
    <row r="338" spans="1:20" ht="5.25" customHeight="1">
      <c r="A338" s="524"/>
      <c r="B338" s="827"/>
      <c r="C338" s="1518"/>
      <c r="D338" s="2515"/>
      <c r="E338" s="202"/>
      <c r="F338" s="2515"/>
      <c r="G338" s="202"/>
      <c r="H338" s="202"/>
      <c r="I338" s="202"/>
      <c r="J338" s="202"/>
      <c r="K338" s="202"/>
      <c r="L338" s="1681"/>
      <c r="M338" s="1679"/>
      <c r="N338" s="1679"/>
      <c r="O338" s="1679"/>
      <c r="P338" s="1679"/>
      <c r="Q338" s="1679"/>
      <c r="R338" s="1679"/>
      <c r="S338" s="1679"/>
      <c r="T338" s="809"/>
    </row>
    <row r="339" spans="1:20" ht="11.25" customHeight="1">
      <c r="A339" s="524"/>
      <c r="B339" s="827"/>
      <c r="C339" s="1518"/>
      <c r="D339" s="1530" t="s">
        <v>791</v>
      </c>
      <c r="E339" s="1636"/>
      <c r="F339" s="526"/>
      <c r="G339" s="526"/>
      <c r="H339" s="526"/>
      <c r="I339" s="526"/>
      <c r="J339" s="526"/>
      <c r="K339" s="526"/>
      <c r="L339" s="4522">
        <v>39</v>
      </c>
      <c r="M339" s="4478"/>
      <c r="N339" s="4478"/>
      <c r="O339" s="4478"/>
      <c r="P339" s="4478"/>
      <c r="Q339" s="4478"/>
      <c r="R339" s="4478"/>
      <c r="S339" s="4478"/>
      <c r="T339" s="809"/>
    </row>
    <row r="340" spans="1:20" ht="11.25" customHeight="1">
      <c r="A340" s="524"/>
      <c r="B340" s="827"/>
      <c r="C340" s="1518"/>
      <c r="D340" s="1585" t="s">
        <v>792</v>
      </c>
      <c r="E340" s="1531"/>
      <c r="F340" s="526"/>
      <c r="G340" s="526"/>
      <c r="H340" s="526"/>
      <c r="I340" s="526"/>
      <c r="J340" s="526"/>
      <c r="K340" s="526"/>
      <c r="L340" s="4522"/>
      <c r="M340" s="4478"/>
      <c r="N340" s="4478"/>
      <c r="O340" s="4478"/>
      <c r="P340" s="4478"/>
      <c r="Q340" s="4478"/>
      <c r="R340" s="4478"/>
      <c r="S340" s="4478"/>
      <c r="T340" s="809"/>
    </row>
    <row r="341" spans="1:20" ht="6.75" customHeight="1">
      <c r="A341" s="524"/>
      <c r="B341" s="827"/>
      <c r="C341" s="1518"/>
      <c r="D341" s="2515"/>
      <c r="E341" s="202"/>
      <c r="F341" s="2515"/>
      <c r="G341" s="202"/>
      <c r="H341" s="202"/>
      <c r="I341" s="202"/>
      <c r="J341" s="202"/>
      <c r="K341" s="202"/>
      <c r="L341" s="1681"/>
      <c r="M341" s="1679"/>
      <c r="N341" s="1679"/>
      <c r="O341" s="1679"/>
      <c r="P341" s="1679"/>
      <c r="Q341" s="1679"/>
      <c r="R341" s="1679"/>
      <c r="S341" s="1679"/>
      <c r="T341" s="809"/>
    </row>
    <row r="342" spans="1:20" ht="11.25" customHeight="1">
      <c r="A342" s="524"/>
      <c r="B342" s="827"/>
      <c r="C342" s="1635" t="s">
        <v>209</v>
      </c>
      <c r="D342" s="1636" t="s">
        <v>793</v>
      </c>
      <c r="E342" s="526"/>
      <c r="F342" s="526"/>
      <c r="G342" s="526"/>
      <c r="H342" s="526"/>
      <c r="I342" s="526"/>
      <c r="J342" s="526"/>
      <c r="K342" s="526"/>
      <c r="L342" s="1532"/>
      <c r="M342" s="718"/>
      <c r="N342" s="718"/>
      <c r="O342" s="718"/>
      <c r="P342" s="718"/>
      <c r="Q342" s="718"/>
      <c r="R342" s="718"/>
      <c r="S342" s="718"/>
      <c r="T342" s="526"/>
    </row>
    <row r="343" spans="1:20" ht="11.25" customHeight="1">
      <c r="A343" s="524"/>
      <c r="B343" s="827"/>
      <c r="C343" s="834"/>
      <c r="D343" s="1531" t="s">
        <v>794</v>
      </c>
      <c r="E343" s="526"/>
      <c r="F343" s="526"/>
      <c r="G343" s="526"/>
      <c r="H343" s="526"/>
      <c r="I343" s="526"/>
      <c r="J343" s="526"/>
      <c r="K343" s="526"/>
      <c r="L343" s="1532"/>
      <c r="M343" s="718"/>
      <c r="N343" s="718"/>
      <c r="O343" s="718"/>
      <c r="P343" s="718"/>
      <c r="Q343" s="718"/>
      <c r="R343" s="718"/>
      <c r="S343" s="718"/>
      <c r="T343" s="526"/>
    </row>
    <row r="344" spans="1:20" ht="5.25" customHeight="1">
      <c r="A344" s="524"/>
      <c r="B344" s="827"/>
      <c r="C344" s="1518"/>
      <c r="D344" s="2515"/>
      <c r="E344" s="202"/>
      <c r="F344" s="2515"/>
      <c r="G344" s="202"/>
      <c r="H344" s="202"/>
      <c r="I344" s="202"/>
      <c r="J344" s="202"/>
      <c r="K344" s="202"/>
      <c r="L344" s="1681"/>
      <c r="M344" s="1679"/>
      <c r="N344" s="1679"/>
      <c r="O344" s="1679"/>
      <c r="P344" s="1679"/>
      <c r="Q344" s="1679"/>
      <c r="R344" s="1679"/>
      <c r="S344" s="1679"/>
      <c r="T344" s="809"/>
    </row>
    <row r="345" spans="1:20" ht="11.25" customHeight="1">
      <c r="A345" s="524"/>
      <c r="B345" s="827"/>
      <c r="C345" s="2510"/>
      <c r="D345" s="1530" t="s">
        <v>795</v>
      </c>
      <c r="E345" s="1636"/>
      <c r="F345" s="526"/>
      <c r="G345" s="526"/>
      <c r="H345" s="526"/>
      <c r="I345" s="526"/>
      <c r="J345" s="526"/>
      <c r="K345" s="526"/>
      <c r="L345" s="4522">
        <v>40</v>
      </c>
      <c r="M345" s="4478"/>
      <c r="N345" s="4478"/>
      <c r="O345" s="4478"/>
      <c r="P345" s="4478"/>
      <c r="Q345" s="4478"/>
      <c r="R345" s="4478"/>
      <c r="S345" s="4478"/>
    </row>
    <row r="346" spans="1:20" ht="11.25" customHeight="1">
      <c r="A346" s="524"/>
      <c r="B346" s="827"/>
      <c r="C346" s="1518"/>
      <c r="D346" s="1585" t="s">
        <v>2684</v>
      </c>
      <c r="E346" s="1531"/>
      <c r="F346" s="526"/>
      <c r="G346" s="526"/>
      <c r="H346" s="526"/>
      <c r="I346" s="526"/>
      <c r="J346" s="526"/>
      <c r="K346" s="526"/>
      <c r="L346" s="4522"/>
      <c r="M346" s="4478"/>
      <c r="N346" s="4478"/>
      <c r="O346" s="4478"/>
      <c r="P346" s="4478"/>
      <c r="Q346" s="4478"/>
      <c r="R346" s="4478"/>
      <c r="S346" s="4478"/>
    </row>
    <row r="347" spans="1:20" ht="5.25" customHeight="1">
      <c r="A347" s="524"/>
      <c r="B347" s="827"/>
      <c r="C347" s="1518"/>
      <c r="D347" s="2515"/>
      <c r="E347" s="202"/>
      <c r="F347" s="2515"/>
      <c r="G347" s="202"/>
      <c r="H347" s="202"/>
      <c r="I347" s="202"/>
      <c r="J347" s="202"/>
      <c r="K347" s="202"/>
      <c r="L347" s="1681"/>
      <c r="M347" s="1679"/>
      <c r="N347" s="1679"/>
      <c r="O347" s="1679"/>
      <c r="P347" s="1679"/>
      <c r="Q347" s="1679"/>
      <c r="R347" s="1679"/>
      <c r="S347" s="1679"/>
      <c r="T347" s="809"/>
    </row>
    <row r="348" spans="1:20" ht="11.25" customHeight="1">
      <c r="A348" s="524"/>
      <c r="B348" s="827"/>
      <c r="C348" s="1518"/>
      <c r="D348" s="1530" t="s">
        <v>796</v>
      </c>
      <c r="E348" s="1636"/>
      <c r="F348" s="526"/>
      <c r="G348" s="526"/>
      <c r="H348" s="526"/>
      <c r="I348" s="526"/>
      <c r="J348" s="526"/>
      <c r="K348" s="526"/>
      <c r="L348" s="4522">
        <v>41</v>
      </c>
      <c r="M348" s="4478"/>
      <c r="N348" s="4478"/>
      <c r="O348" s="4478"/>
      <c r="P348" s="4478"/>
      <c r="Q348" s="4478"/>
      <c r="R348" s="4478"/>
      <c r="S348" s="4478"/>
      <c r="T348" s="809"/>
    </row>
    <row r="349" spans="1:20" ht="11.25" customHeight="1">
      <c r="A349" s="524"/>
      <c r="B349" s="827"/>
      <c r="C349" s="1518"/>
      <c r="D349" s="1585" t="s">
        <v>797</v>
      </c>
      <c r="E349" s="1531"/>
      <c r="F349" s="526"/>
      <c r="G349" s="526"/>
      <c r="H349" s="526"/>
      <c r="I349" s="526"/>
      <c r="J349" s="526"/>
      <c r="K349" s="526"/>
      <c r="L349" s="4522"/>
      <c r="M349" s="4478"/>
      <c r="N349" s="4478"/>
      <c r="O349" s="4478"/>
      <c r="P349" s="4478"/>
      <c r="Q349" s="4478"/>
      <c r="R349" s="4478"/>
      <c r="S349" s="4478"/>
      <c r="T349" s="809"/>
    </row>
    <row r="350" spans="1:20" ht="5.25" customHeight="1">
      <c r="A350" s="524"/>
      <c r="B350" s="827"/>
      <c r="C350" s="1518"/>
      <c r="D350" s="2622"/>
      <c r="E350" s="202"/>
      <c r="F350" s="2515"/>
      <c r="G350" s="202"/>
      <c r="H350" s="202"/>
      <c r="I350" s="202"/>
      <c r="J350" s="202"/>
      <c r="K350" s="202"/>
      <c r="L350" s="1681"/>
      <c r="M350" s="1679"/>
      <c r="N350" s="1679"/>
      <c r="O350" s="1679"/>
      <c r="P350" s="1679"/>
      <c r="Q350" s="1679"/>
      <c r="R350" s="1679"/>
      <c r="S350" s="1679"/>
      <c r="T350" s="809"/>
    </row>
    <row r="351" spans="1:20" ht="11.25" customHeight="1">
      <c r="A351" s="524"/>
      <c r="B351" s="827"/>
      <c r="C351" s="1518"/>
      <c r="D351" s="1530" t="s">
        <v>798</v>
      </c>
      <c r="E351" s="1636"/>
      <c r="F351" s="526"/>
      <c r="G351" s="526"/>
      <c r="H351" s="526"/>
      <c r="I351" s="526"/>
      <c r="J351" s="526"/>
      <c r="K351" s="526"/>
      <c r="L351" s="4522">
        <v>42</v>
      </c>
      <c r="M351" s="4478"/>
      <c r="N351" s="4478"/>
      <c r="O351" s="4478"/>
      <c r="P351" s="4478"/>
      <c r="Q351" s="4478"/>
      <c r="R351" s="4478"/>
      <c r="S351" s="4478"/>
      <c r="T351" s="809"/>
    </row>
    <row r="352" spans="1:20" ht="11.25" customHeight="1">
      <c r="A352" s="524"/>
      <c r="B352" s="827"/>
      <c r="C352" s="1518"/>
      <c r="D352" s="1585" t="s">
        <v>799</v>
      </c>
      <c r="E352" s="1531"/>
      <c r="F352" s="526"/>
      <c r="G352" s="526"/>
      <c r="H352" s="526"/>
      <c r="I352" s="526"/>
      <c r="J352" s="526"/>
      <c r="K352" s="526"/>
      <c r="L352" s="4522"/>
      <c r="M352" s="4478"/>
      <c r="N352" s="4478"/>
      <c r="O352" s="4478"/>
      <c r="P352" s="4478"/>
      <c r="Q352" s="4478"/>
      <c r="R352" s="4478"/>
      <c r="S352" s="4478"/>
      <c r="T352" s="809"/>
    </row>
    <row r="353" spans="1:20" ht="5.25" customHeight="1">
      <c r="A353" s="524"/>
      <c r="B353" s="827"/>
      <c r="C353" s="1518"/>
      <c r="D353" s="2622"/>
      <c r="E353" s="202"/>
      <c r="F353" s="2515"/>
      <c r="G353" s="202"/>
      <c r="H353" s="202"/>
      <c r="I353" s="202"/>
      <c r="J353" s="202"/>
      <c r="K353" s="202"/>
      <c r="L353" s="1681"/>
      <c r="M353" s="1679"/>
      <c r="N353" s="1679"/>
      <c r="O353" s="1679"/>
      <c r="P353" s="1679"/>
      <c r="Q353" s="1679"/>
      <c r="R353" s="1679"/>
      <c r="S353" s="1679"/>
      <c r="T353" s="809"/>
    </row>
    <row r="354" spans="1:20" ht="11.25" customHeight="1">
      <c r="A354" s="524"/>
      <c r="B354" s="827"/>
      <c r="C354" s="1518"/>
      <c r="D354" s="1530" t="s">
        <v>2176</v>
      </c>
      <c r="E354" s="1636"/>
      <c r="F354" s="526"/>
      <c r="G354" s="526"/>
      <c r="H354" s="526"/>
      <c r="I354" s="526"/>
      <c r="J354" s="526"/>
      <c r="K354" s="526"/>
      <c r="L354" s="4522">
        <v>43</v>
      </c>
      <c r="M354" s="4478"/>
      <c r="N354" s="4478"/>
      <c r="O354" s="4478"/>
      <c r="P354" s="4478"/>
      <c r="Q354" s="4478"/>
      <c r="R354" s="4478"/>
      <c r="S354" s="4478"/>
      <c r="T354" s="809"/>
    </row>
    <row r="355" spans="1:20" ht="11.25" customHeight="1">
      <c r="A355" s="524"/>
      <c r="B355" s="827"/>
      <c r="C355" s="1518"/>
      <c r="D355" s="1585" t="s">
        <v>2177</v>
      </c>
      <c r="E355" s="1531"/>
      <c r="F355" s="526"/>
      <c r="G355" s="526"/>
      <c r="H355" s="526"/>
      <c r="I355" s="526"/>
      <c r="J355" s="526"/>
      <c r="K355" s="526"/>
      <c r="L355" s="4522"/>
      <c r="M355" s="4478"/>
      <c r="N355" s="4478"/>
      <c r="O355" s="4478"/>
      <c r="P355" s="4478"/>
      <c r="Q355" s="4478"/>
      <c r="R355" s="4478"/>
      <c r="S355" s="4478"/>
      <c r="T355" s="809"/>
    </row>
    <row r="356" spans="1:20" ht="5.25" customHeight="1">
      <c r="A356" s="524"/>
      <c r="B356" s="827"/>
      <c r="C356" s="1518"/>
      <c r="D356" s="2622"/>
      <c r="E356" s="202"/>
      <c r="F356" s="2515"/>
      <c r="G356" s="202"/>
      <c r="H356" s="202"/>
      <c r="I356" s="202"/>
      <c r="J356" s="202"/>
      <c r="K356" s="202"/>
      <c r="L356" s="1681"/>
      <c r="M356" s="1679"/>
      <c r="N356" s="1679"/>
      <c r="O356" s="1679"/>
      <c r="P356" s="1679"/>
      <c r="Q356" s="1679"/>
      <c r="R356" s="1679"/>
      <c r="S356" s="1679"/>
      <c r="T356" s="809"/>
    </row>
    <row r="357" spans="1:20" ht="11.25" customHeight="1">
      <c r="A357" s="524"/>
      <c r="B357" s="827"/>
      <c r="C357" s="1518"/>
      <c r="D357" s="1530" t="s">
        <v>800</v>
      </c>
      <c r="E357" s="1636"/>
      <c r="F357" s="526"/>
      <c r="G357" s="526"/>
      <c r="H357" s="526"/>
      <c r="I357" s="526"/>
      <c r="J357" s="526"/>
      <c r="K357" s="526"/>
      <c r="L357" s="4522">
        <v>44</v>
      </c>
      <c r="M357" s="4478"/>
      <c r="N357" s="4478"/>
      <c r="O357" s="4478"/>
      <c r="P357" s="4478"/>
      <c r="Q357" s="4478"/>
      <c r="R357" s="4478"/>
      <c r="S357" s="4478"/>
      <c r="T357" s="809"/>
    </row>
    <row r="358" spans="1:20" ht="11.25" customHeight="1">
      <c r="A358" s="524"/>
      <c r="B358" s="827"/>
      <c r="C358" s="1518"/>
      <c r="D358" s="1585" t="s">
        <v>801</v>
      </c>
      <c r="E358" s="1531"/>
      <c r="F358" s="526"/>
      <c r="G358" s="526"/>
      <c r="H358" s="526"/>
      <c r="I358" s="526"/>
      <c r="J358" s="526"/>
      <c r="K358" s="526"/>
      <c r="L358" s="4522"/>
      <c r="M358" s="4478"/>
      <c r="N358" s="4478"/>
      <c r="O358" s="4478"/>
      <c r="P358" s="4478"/>
      <c r="Q358" s="4478"/>
      <c r="R358" s="4478"/>
      <c r="S358" s="4478"/>
      <c r="T358" s="809"/>
    </row>
    <row r="359" spans="1:20" ht="11.25" customHeight="1">
      <c r="A359" s="524"/>
      <c r="B359" s="827"/>
      <c r="C359" s="1518"/>
      <c r="D359" s="1585"/>
      <c r="E359" s="1531"/>
      <c r="F359" s="526"/>
      <c r="G359" s="526"/>
      <c r="H359" s="526"/>
      <c r="I359" s="526"/>
      <c r="J359" s="526"/>
      <c r="K359" s="526"/>
      <c r="L359" s="1681"/>
      <c r="M359" s="1679"/>
      <c r="N359" s="1679"/>
      <c r="O359" s="1679"/>
      <c r="P359" s="1679"/>
      <c r="Q359" s="1679"/>
      <c r="R359" s="1679"/>
      <c r="S359" s="1679"/>
      <c r="T359" s="809"/>
    </row>
    <row r="360" spans="1:20" ht="11.25" customHeight="1">
      <c r="A360" s="524"/>
      <c r="B360" s="827"/>
      <c r="C360" s="1635" t="s">
        <v>217</v>
      </c>
      <c r="D360" s="1636" t="s">
        <v>802</v>
      </c>
      <c r="E360" s="526"/>
      <c r="F360" s="1517"/>
      <c r="G360" s="526"/>
      <c r="H360" s="526"/>
      <c r="I360" s="526"/>
      <c r="J360" s="526"/>
      <c r="K360" s="526"/>
      <c r="L360" s="4522">
        <v>45</v>
      </c>
      <c r="M360" s="4478"/>
      <c r="N360" s="4478"/>
      <c r="O360" s="4478"/>
      <c r="P360" s="4478"/>
      <c r="Q360" s="4478"/>
      <c r="R360" s="4478"/>
      <c r="S360" s="4478"/>
      <c r="T360" s="809"/>
    </row>
    <row r="361" spans="1:20" ht="11.25" customHeight="1">
      <c r="A361" s="524"/>
      <c r="B361" s="827"/>
      <c r="C361" s="834"/>
      <c r="D361" s="1532" t="s">
        <v>803</v>
      </c>
      <c r="E361" s="526"/>
      <c r="F361" s="526"/>
      <c r="G361" s="526"/>
      <c r="H361" s="526"/>
      <c r="I361" s="526"/>
      <c r="J361" s="526"/>
      <c r="K361" s="526"/>
      <c r="L361" s="4522"/>
      <c r="M361" s="4478"/>
      <c r="N361" s="4478"/>
      <c r="O361" s="4478"/>
      <c r="P361" s="4478"/>
      <c r="Q361" s="4478"/>
      <c r="R361" s="4478"/>
      <c r="S361" s="4478"/>
      <c r="T361" s="809"/>
    </row>
    <row r="362" spans="1:20" ht="9.75" customHeight="1">
      <c r="A362" s="524"/>
      <c r="B362" s="827"/>
      <c r="C362" s="834"/>
      <c r="D362" s="1531" t="s">
        <v>804</v>
      </c>
      <c r="E362" s="526"/>
      <c r="F362" s="526"/>
      <c r="G362" s="526"/>
      <c r="H362" s="526"/>
      <c r="I362" s="526"/>
      <c r="J362" s="526"/>
      <c r="K362" s="526"/>
      <c r="L362" s="1681"/>
      <c r="M362" s="1679"/>
      <c r="N362" s="1679"/>
      <c r="O362" s="1679"/>
      <c r="P362" s="1679"/>
      <c r="Q362" s="1679"/>
      <c r="R362" s="1679"/>
      <c r="S362" s="1679"/>
      <c r="T362" s="809"/>
    </row>
    <row r="363" spans="1:20" ht="9.75" customHeight="1">
      <c r="A363" s="524"/>
      <c r="B363" s="827"/>
      <c r="C363" s="834"/>
      <c r="D363" s="1531" t="s">
        <v>805</v>
      </c>
      <c r="E363" s="526"/>
      <c r="F363" s="526"/>
      <c r="G363" s="526"/>
      <c r="H363" s="526"/>
      <c r="I363" s="526"/>
      <c r="J363" s="526"/>
      <c r="K363" s="526"/>
      <c r="L363" s="1681"/>
      <c r="M363" s="1679"/>
      <c r="N363" s="1679"/>
      <c r="O363" s="1679"/>
      <c r="P363" s="1679"/>
      <c r="Q363" s="1679"/>
      <c r="R363" s="1679"/>
      <c r="S363" s="1679"/>
      <c r="T363" s="809"/>
    </row>
    <row r="364" spans="1:20" ht="9.75" customHeight="1">
      <c r="A364" s="524"/>
      <c r="B364" s="827"/>
      <c r="C364" s="834"/>
      <c r="D364" s="1531"/>
      <c r="E364" s="526"/>
      <c r="F364" s="526"/>
      <c r="G364" s="526"/>
      <c r="H364" s="526"/>
      <c r="I364" s="526"/>
      <c r="J364" s="526"/>
      <c r="K364" s="526"/>
      <c r="L364" s="1681"/>
      <c r="M364" s="1679"/>
      <c r="N364" s="1679"/>
      <c r="O364" s="1679"/>
      <c r="P364" s="1679"/>
      <c r="Q364" s="1679"/>
      <c r="R364" s="1679"/>
      <c r="S364" s="1679"/>
      <c r="T364" s="809"/>
    </row>
    <row r="365" spans="1:20" ht="11.25" customHeight="1">
      <c r="A365" s="524"/>
      <c r="B365" s="827"/>
      <c r="C365" s="1635" t="s">
        <v>220</v>
      </c>
      <c r="D365" s="1636" t="s">
        <v>806</v>
      </c>
      <c r="E365" s="526"/>
      <c r="F365" s="1517"/>
      <c r="G365" s="526"/>
      <c r="H365" s="526"/>
      <c r="I365" s="526"/>
      <c r="J365" s="526"/>
      <c r="K365" s="526"/>
      <c r="L365" s="4522">
        <v>46</v>
      </c>
      <c r="M365" s="4478"/>
      <c r="N365" s="4478"/>
      <c r="O365" s="4478"/>
      <c r="P365" s="4478"/>
      <c r="Q365" s="4478"/>
      <c r="R365" s="4478"/>
      <c r="S365" s="4478"/>
      <c r="T365" s="809"/>
    </row>
    <row r="366" spans="1:20" ht="11.25" customHeight="1">
      <c r="A366" s="524"/>
      <c r="B366" s="827"/>
      <c r="C366" s="834"/>
      <c r="D366" s="1531" t="s">
        <v>807</v>
      </c>
      <c r="E366" s="526"/>
      <c r="F366" s="526"/>
      <c r="G366" s="526"/>
      <c r="H366" s="526"/>
      <c r="I366" s="526"/>
      <c r="J366" s="526"/>
      <c r="K366" s="526"/>
      <c r="L366" s="4522"/>
      <c r="M366" s="4478"/>
      <c r="N366" s="4478"/>
      <c r="O366" s="4478"/>
      <c r="P366" s="4478"/>
      <c r="Q366" s="4478"/>
      <c r="R366" s="4478"/>
      <c r="S366" s="4478"/>
      <c r="T366" s="809"/>
    </row>
    <row r="367" spans="1:20" ht="9.75" customHeight="1">
      <c r="A367" s="524"/>
      <c r="B367" s="827"/>
      <c r="C367" s="1518"/>
      <c r="D367" s="526"/>
      <c r="E367" s="526"/>
      <c r="F367" s="526"/>
      <c r="G367" s="526"/>
      <c r="H367" s="526"/>
      <c r="I367" s="526"/>
      <c r="J367" s="526"/>
      <c r="K367" s="526"/>
      <c r="L367" s="1635"/>
      <c r="M367" s="798"/>
      <c r="N367" s="830"/>
      <c r="O367" s="806"/>
      <c r="P367" s="806"/>
      <c r="Q367" s="806"/>
      <c r="R367" s="806"/>
      <c r="S367" s="813"/>
      <c r="T367" s="809"/>
    </row>
    <row r="368" spans="1:20" ht="11.25" customHeight="1">
      <c r="A368" s="524"/>
      <c r="B368" s="827"/>
      <c r="C368" s="1635" t="s">
        <v>223</v>
      </c>
      <c r="D368" s="1636" t="s">
        <v>808</v>
      </c>
      <c r="E368" s="526"/>
      <c r="F368" s="1517"/>
      <c r="G368" s="526"/>
      <c r="H368" s="526"/>
      <c r="I368" s="526"/>
      <c r="J368" s="526"/>
      <c r="K368" s="526"/>
      <c r="L368" s="4522">
        <v>47</v>
      </c>
      <c r="M368" s="4478"/>
      <c r="N368" s="4478"/>
      <c r="O368" s="4478"/>
      <c r="P368" s="4478"/>
      <c r="Q368" s="4478"/>
      <c r="R368" s="4478"/>
      <c r="S368" s="4478"/>
      <c r="T368" s="809"/>
    </row>
    <row r="369" spans="1:20" ht="11.25" customHeight="1">
      <c r="A369" s="524"/>
      <c r="B369" s="827"/>
      <c r="C369" s="834"/>
      <c r="D369" s="1531" t="s">
        <v>809</v>
      </c>
      <c r="E369" s="526"/>
      <c r="F369" s="526"/>
      <c r="G369" s="526"/>
      <c r="H369" s="526"/>
      <c r="I369" s="526"/>
      <c r="J369" s="526"/>
      <c r="K369" s="526"/>
      <c r="L369" s="4522"/>
      <c r="M369" s="4478"/>
      <c r="N369" s="4478"/>
      <c r="O369" s="4478"/>
      <c r="P369" s="4478"/>
      <c r="Q369" s="4478"/>
      <c r="R369" s="4478"/>
      <c r="S369" s="4478"/>
      <c r="T369" s="809"/>
    </row>
    <row r="370" spans="1:20" ht="9.75" customHeight="1">
      <c r="A370" s="524"/>
      <c r="B370" s="827"/>
      <c r="C370" s="1518"/>
      <c r="D370" s="526"/>
      <c r="E370" s="526"/>
      <c r="F370" s="526"/>
      <c r="G370" s="526"/>
      <c r="H370" s="526"/>
      <c r="I370" s="526"/>
      <c r="J370" s="526"/>
      <c r="K370" s="526"/>
      <c r="L370" s="1635"/>
      <c r="M370" s="798"/>
      <c r="N370" s="830"/>
      <c r="O370" s="806"/>
      <c r="P370" s="806"/>
      <c r="Q370" s="806"/>
      <c r="R370" s="806"/>
      <c r="S370" s="813"/>
      <c r="T370" s="809"/>
    </row>
    <row r="371" spans="1:20" ht="11.25" customHeight="1">
      <c r="A371" s="524"/>
      <c r="B371" s="827"/>
      <c r="C371" s="1635" t="s">
        <v>226</v>
      </c>
      <c r="D371" s="1636" t="s">
        <v>810</v>
      </c>
      <c r="E371" s="526"/>
      <c r="F371" s="1517"/>
      <c r="G371" s="526"/>
      <c r="H371" s="526"/>
      <c r="I371" s="526"/>
      <c r="J371" s="526"/>
      <c r="K371" s="526"/>
      <c r="L371" s="4522">
        <v>48</v>
      </c>
      <c r="M371" s="4478"/>
      <c r="N371" s="4478"/>
      <c r="O371" s="4478"/>
      <c r="P371" s="4478"/>
      <c r="Q371" s="4478"/>
      <c r="R371" s="4478"/>
      <c r="S371" s="4478"/>
      <c r="T371" s="809"/>
    </row>
    <row r="372" spans="1:20" ht="11.25" customHeight="1">
      <c r="A372" s="524"/>
      <c r="B372" s="827"/>
      <c r="C372" s="834"/>
      <c r="D372" s="1531" t="s">
        <v>811</v>
      </c>
      <c r="E372" s="526"/>
      <c r="F372" s="526"/>
      <c r="G372" s="526"/>
      <c r="H372" s="526"/>
      <c r="I372" s="526"/>
      <c r="J372" s="526"/>
      <c r="K372" s="526"/>
      <c r="L372" s="4522"/>
      <c r="M372" s="4478"/>
      <c r="N372" s="4478"/>
      <c r="O372" s="4478"/>
      <c r="P372" s="4478"/>
      <c r="Q372" s="4478"/>
      <c r="R372" s="4478"/>
      <c r="S372" s="4478"/>
      <c r="T372" s="809"/>
    </row>
    <row r="373" spans="1:20" ht="9.75" customHeight="1">
      <c r="A373" s="524"/>
      <c r="B373" s="827"/>
      <c r="C373" s="1518"/>
      <c r="D373" s="526"/>
      <c r="E373" s="526"/>
      <c r="F373" s="526"/>
      <c r="G373" s="526"/>
      <c r="H373" s="526"/>
      <c r="I373" s="526"/>
      <c r="J373" s="526"/>
      <c r="K373" s="526"/>
      <c r="L373" s="1635"/>
      <c r="M373" s="798"/>
      <c r="N373" s="830"/>
      <c r="O373" s="806"/>
      <c r="P373" s="806"/>
      <c r="Q373" s="806"/>
      <c r="R373" s="806"/>
      <c r="S373" s="813"/>
      <c r="T373" s="809"/>
    </row>
    <row r="374" spans="1:20" ht="11.25" customHeight="1">
      <c r="A374" s="524"/>
      <c r="B374" s="827"/>
      <c r="C374" s="1635" t="s">
        <v>627</v>
      </c>
      <c r="D374" s="1636" t="s">
        <v>812</v>
      </c>
      <c r="E374" s="526"/>
      <c r="F374" s="1517"/>
      <c r="G374" s="526"/>
      <c r="H374" s="526"/>
      <c r="I374" s="526"/>
      <c r="J374" s="526"/>
      <c r="K374" s="526"/>
      <c r="L374" s="4522">
        <v>49</v>
      </c>
      <c r="M374" s="4478"/>
      <c r="N374" s="4478"/>
      <c r="O374" s="4478"/>
      <c r="P374" s="4478"/>
      <c r="Q374" s="4478"/>
      <c r="R374" s="4478"/>
      <c r="S374" s="4478"/>
      <c r="T374" s="809"/>
    </row>
    <row r="375" spans="1:20" ht="11.25" customHeight="1">
      <c r="A375" s="524"/>
      <c r="B375" s="827"/>
      <c r="C375" s="834"/>
      <c r="D375" s="1531" t="s">
        <v>813</v>
      </c>
      <c r="E375" s="526"/>
      <c r="F375" s="526"/>
      <c r="G375" s="526"/>
      <c r="H375" s="526"/>
      <c r="I375" s="526"/>
      <c r="J375" s="526"/>
      <c r="K375" s="526"/>
      <c r="L375" s="4522"/>
      <c r="M375" s="4478"/>
      <c r="N375" s="4478"/>
      <c r="O375" s="4478"/>
      <c r="P375" s="4478"/>
      <c r="Q375" s="4478"/>
      <c r="R375" s="4478"/>
      <c r="S375" s="4478"/>
      <c r="T375" s="809"/>
    </row>
    <row r="376" spans="1:20" ht="11.25" customHeight="1">
      <c r="A376" s="524"/>
      <c r="B376" s="827"/>
      <c r="C376" s="834"/>
      <c r="D376" s="1531"/>
      <c r="E376" s="526"/>
      <c r="F376" s="526"/>
      <c r="G376" s="526"/>
      <c r="H376" s="526"/>
      <c r="I376" s="526"/>
      <c r="J376" s="526"/>
      <c r="K376" s="526"/>
      <c r="L376" s="1681"/>
      <c r="M376" s="1679"/>
      <c r="N376" s="1679"/>
      <c r="O376" s="1679"/>
      <c r="P376" s="1679"/>
      <c r="Q376" s="1679"/>
      <c r="R376" s="1679"/>
      <c r="S376" s="1679"/>
      <c r="T376" s="809"/>
    </row>
    <row r="377" spans="1:20" ht="11.25" customHeight="1">
      <c r="A377" s="524"/>
      <c r="B377" s="827"/>
      <c r="C377" s="1635" t="s">
        <v>814</v>
      </c>
      <c r="D377" s="1636" t="s">
        <v>815</v>
      </c>
      <c r="E377" s="526"/>
      <c r="F377" s="1517"/>
      <c r="G377" s="526"/>
      <c r="H377" s="526"/>
      <c r="I377" s="526"/>
      <c r="J377" s="526"/>
      <c r="K377" s="526"/>
      <c r="L377" s="4522">
        <v>50</v>
      </c>
      <c r="M377" s="4478"/>
      <c r="N377" s="4478"/>
      <c r="O377" s="4478"/>
      <c r="P377" s="4478"/>
      <c r="Q377" s="4478"/>
      <c r="R377" s="4478"/>
      <c r="S377" s="4478"/>
      <c r="T377" s="809"/>
    </row>
    <row r="378" spans="1:20" ht="11.25" customHeight="1">
      <c r="A378" s="524"/>
      <c r="B378" s="827"/>
      <c r="C378" s="834"/>
      <c r="D378" s="1532" t="s">
        <v>816</v>
      </c>
      <c r="E378" s="526"/>
      <c r="F378" s="526"/>
      <c r="G378" s="526"/>
      <c r="H378" s="526"/>
      <c r="I378" s="526"/>
      <c r="J378" s="526"/>
      <c r="K378" s="526"/>
      <c r="L378" s="4522"/>
      <c r="M378" s="4478"/>
      <c r="N378" s="4478"/>
      <c r="O378" s="4478"/>
      <c r="P378" s="4478"/>
      <c r="Q378" s="4478"/>
      <c r="R378" s="4478"/>
      <c r="S378" s="4478"/>
      <c r="T378" s="809"/>
    </row>
    <row r="379" spans="1:20" ht="9.75" customHeight="1">
      <c r="A379" s="524"/>
      <c r="B379" s="827"/>
      <c r="C379" s="834"/>
      <c r="D379" s="1531" t="s">
        <v>817</v>
      </c>
      <c r="E379" s="526"/>
      <c r="F379" s="526"/>
      <c r="G379" s="526"/>
      <c r="H379" s="526"/>
      <c r="I379" s="526"/>
      <c r="J379" s="526"/>
      <c r="K379" s="526"/>
      <c r="L379" s="1681"/>
      <c r="M379" s="1679"/>
      <c r="N379" s="1679"/>
      <c r="O379" s="1679"/>
      <c r="P379" s="1679"/>
      <c r="Q379" s="1679"/>
      <c r="R379" s="1679"/>
      <c r="S379" s="1679"/>
      <c r="T379" s="809"/>
    </row>
    <row r="380" spans="1:20" ht="9.75" customHeight="1">
      <c r="A380" s="524"/>
      <c r="B380" s="827"/>
      <c r="C380" s="834"/>
      <c r="D380" s="1531" t="s">
        <v>818</v>
      </c>
      <c r="E380" s="526"/>
      <c r="F380" s="526"/>
      <c r="G380" s="526"/>
      <c r="H380" s="526"/>
      <c r="I380" s="526"/>
      <c r="J380" s="526"/>
      <c r="K380" s="526"/>
      <c r="L380" s="1681"/>
      <c r="M380" s="1679"/>
      <c r="N380" s="1679"/>
      <c r="O380" s="1679"/>
      <c r="P380" s="1679"/>
      <c r="Q380" s="1679"/>
      <c r="R380" s="1679"/>
      <c r="S380" s="1679"/>
      <c r="T380" s="809"/>
    </row>
    <row r="381" spans="1:20" ht="9.75" customHeight="1">
      <c r="A381" s="524"/>
      <c r="B381" s="827"/>
      <c r="C381" s="1518"/>
      <c r="D381" s="526"/>
      <c r="E381" s="526"/>
      <c r="F381" s="526"/>
      <c r="G381" s="526"/>
      <c r="H381" s="526"/>
      <c r="I381" s="526"/>
      <c r="J381" s="526"/>
      <c r="K381" s="526"/>
      <c r="L381" s="1635"/>
      <c r="M381" s="798"/>
      <c r="N381" s="830"/>
      <c r="O381" s="806"/>
      <c r="P381" s="806"/>
      <c r="Q381" s="806"/>
      <c r="R381" s="806"/>
      <c r="S381" s="813"/>
      <c r="T381" s="809"/>
    </row>
    <row r="382" spans="1:20" ht="11.25" customHeight="1">
      <c r="A382" s="524"/>
      <c r="B382" s="827"/>
      <c r="C382" s="1635" t="s">
        <v>819</v>
      </c>
      <c r="D382" s="1636" t="s">
        <v>820</v>
      </c>
      <c r="E382" s="526"/>
      <c r="F382" s="1517"/>
      <c r="G382" s="526"/>
      <c r="H382" s="526"/>
      <c r="I382" s="526"/>
      <c r="J382" s="526"/>
      <c r="K382" s="526"/>
      <c r="L382" s="4522">
        <v>51</v>
      </c>
      <c r="M382" s="4478"/>
      <c r="N382" s="4478"/>
      <c r="O382" s="4478"/>
      <c r="P382" s="4478"/>
      <c r="Q382" s="4478"/>
      <c r="R382" s="4478"/>
      <c r="S382" s="4478"/>
      <c r="T382" s="809"/>
    </row>
    <row r="383" spans="1:20" ht="11.25" customHeight="1">
      <c r="A383" s="524"/>
      <c r="B383" s="827"/>
      <c r="C383" s="834"/>
      <c r="D383" s="1531" t="s">
        <v>821</v>
      </c>
      <c r="E383" s="526"/>
      <c r="F383" s="526"/>
      <c r="G383" s="526"/>
      <c r="H383" s="526"/>
      <c r="I383" s="526"/>
      <c r="J383" s="526"/>
      <c r="K383" s="526"/>
      <c r="L383" s="4522"/>
      <c r="M383" s="4478"/>
      <c r="N383" s="4478"/>
      <c r="O383" s="4478"/>
      <c r="P383" s="4478"/>
      <c r="Q383" s="4478"/>
      <c r="R383" s="4478"/>
      <c r="S383" s="4478"/>
      <c r="T383" s="809"/>
    </row>
    <row r="384" spans="1:20" ht="9.75" customHeight="1">
      <c r="A384" s="524"/>
      <c r="B384" s="827"/>
      <c r="C384" s="834"/>
      <c r="D384" s="1531"/>
      <c r="E384" s="526"/>
      <c r="F384" s="526"/>
      <c r="G384" s="526"/>
      <c r="H384" s="526"/>
      <c r="I384" s="526"/>
      <c r="J384" s="526"/>
      <c r="K384" s="526"/>
      <c r="L384" s="1681"/>
      <c r="M384" s="1679"/>
      <c r="N384" s="1679"/>
      <c r="O384" s="1679"/>
      <c r="P384" s="1679"/>
      <c r="Q384" s="1679"/>
      <c r="R384" s="1679"/>
      <c r="S384" s="1679"/>
      <c r="T384" s="809"/>
    </row>
    <row r="385" spans="1:20" ht="9.75" customHeight="1">
      <c r="A385" s="524"/>
      <c r="B385" s="827"/>
      <c r="C385" s="834"/>
      <c r="D385" s="2629"/>
      <c r="E385" s="826"/>
      <c r="F385" s="826"/>
      <c r="G385" s="826"/>
      <c r="H385" s="826"/>
      <c r="I385" s="826"/>
      <c r="J385" s="526"/>
      <c r="K385" s="526"/>
      <c r="L385" s="1681"/>
      <c r="M385" s="1679"/>
      <c r="N385" s="1679"/>
      <c r="O385" s="1679"/>
      <c r="P385" s="1679"/>
      <c r="Q385" s="1679"/>
      <c r="R385" s="1679"/>
      <c r="S385" s="1679"/>
      <c r="T385" s="809"/>
    </row>
    <row r="386" spans="1:20" ht="11.25" customHeight="1">
      <c r="A386" s="524"/>
      <c r="B386" s="827"/>
      <c r="C386" s="1518"/>
      <c r="D386" s="1585"/>
      <c r="E386" s="1531"/>
      <c r="F386" s="526"/>
      <c r="G386" s="526"/>
      <c r="H386" s="526"/>
      <c r="I386" s="526"/>
      <c r="J386" s="526"/>
      <c r="K386" s="526"/>
      <c r="L386" s="1681"/>
      <c r="M386" s="1679"/>
      <c r="N386" s="1679"/>
      <c r="O386" s="1679"/>
      <c r="P386" s="1679"/>
      <c r="Q386" s="1679"/>
      <c r="R386" s="1679"/>
      <c r="S386" s="1679"/>
      <c r="T386" s="809"/>
    </row>
    <row r="387" spans="1:20" ht="10.5" customHeight="1" thickBot="1">
      <c r="A387" s="4524">
        <v>22</v>
      </c>
      <c r="B387" s="3392"/>
      <c r="C387" s="3392"/>
      <c r="D387" s="3392"/>
      <c r="E387" s="3392"/>
      <c r="F387" s="3392"/>
      <c r="G387" s="3392"/>
      <c r="H387" s="3392"/>
      <c r="I387" s="3392"/>
      <c r="J387" s="3392"/>
      <c r="K387" s="3392"/>
      <c r="L387" s="3392"/>
      <c r="M387" s="3392"/>
      <c r="N387" s="3392"/>
      <c r="O387" s="3392"/>
      <c r="P387" s="3392"/>
      <c r="Q387" s="3392"/>
      <c r="R387" s="3392"/>
      <c r="S387" s="3392"/>
      <c r="T387" s="4525"/>
    </row>
    <row r="388" spans="1:20" ht="5.25" customHeight="1">
      <c r="A388" s="522"/>
      <c r="B388" s="2653"/>
      <c r="C388" s="2653"/>
      <c r="D388" s="523"/>
      <c r="E388" s="523"/>
      <c r="F388" s="523"/>
      <c r="G388" s="523"/>
      <c r="H388" s="523"/>
      <c r="I388" s="523"/>
      <c r="J388" s="523"/>
      <c r="K388" s="523"/>
      <c r="L388" s="2654"/>
      <c r="M388" s="840"/>
      <c r="N388" s="840"/>
      <c r="O388" s="840"/>
      <c r="P388" s="840"/>
      <c r="Q388" s="840"/>
      <c r="R388" s="840"/>
      <c r="S388" s="840"/>
      <c r="T388" s="842"/>
    </row>
    <row r="389" spans="1:20" ht="15" customHeight="1">
      <c r="A389" s="524"/>
      <c r="B389" s="185"/>
      <c r="C389" s="667"/>
      <c r="D389" s="836"/>
      <c r="E389" s="452"/>
      <c r="F389" s="452"/>
      <c r="G389" s="526"/>
      <c r="H389" s="526"/>
      <c r="I389" s="526"/>
      <c r="J389" s="526"/>
      <c r="K389" s="526"/>
      <c r="L389" s="1635"/>
      <c r="M389" s="798"/>
      <c r="N389" s="798"/>
      <c r="O389" s="798"/>
      <c r="P389" s="798"/>
      <c r="Q389" s="798"/>
      <c r="R389" s="798"/>
      <c r="S389" s="798"/>
      <c r="T389" s="809"/>
    </row>
    <row r="390" spans="1:20" ht="15" customHeight="1">
      <c r="A390" s="524"/>
      <c r="B390" s="837"/>
      <c r="C390" s="838"/>
      <c r="D390" s="839"/>
      <c r="E390" s="765" t="s">
        <v>705</v>
      </c>
      <c r="F390" s="452"/>
      <c r="G390" s="526"/>
      <c r="H390" s="526"/>
      <c r="I390" s="526"/>
      <c r="J390" s="526"/>
      <c r="K390" s="526"/>
      <c r="L390" s="1635"/>
      <c r="M390" s="798"/>
      <c r="N390" s="798"/>
      <c r="O390" s="798"/>
      <c r="P390" s="798"/>
      <c r="Q390" s="798"/>
      <c r="R390" s="798"/>
      <c r="S390" s="798"/>
      <c r="T390" s="809"/>
    </row>
    <row r="391" spans="1:20" ht="15" customHeight="1">
      <c r="A391" s="524"/>
      <c r="B391" s="1517"/>
      <c r="C391" s="1517"/>
      <c r="D391" s="526"/>
      <c r="E391" s="214" t="s">
        <v>706</v>
      </c>
      <c r="F391" s="526"/>
      <c r="G391" s="526"/>
      <c r="H391" s="526"/>
      <c r="I391" s="526"/>
      <c r="J391" s="526"/>
      <c r="K391" s="526"/>
      <c r="L391" s="1635"/>
      <c r="M391" s="193"/>
      <c r="N391" s="193"/>
      <c r="O391" s="193"/>
      <c r="P391" s="193"/>
      <c r="Q391" s="193"/>
      <c r="R391" s="193"/>
      <c r="S391" s="193"/>
      <c r="T391" s="809"/>
    </row>
    <row r="392" spans="1:20" ht="15" customHeight="1">
      <c r="A392" s="524"/>
      <c r="B392" s="1517"/>
      <c r="C392" s="1517"/>
      <c r="D392" s="526"/>
      <c r="E392" s="214"/>
      <c r="F392" s="526"/>
      <c r="G392" s="526"/>
      <c r="H392" s="526"/>
      <c r="I392" s="526"/>
      <c r="J392" s="526"/>
      <c r="K392" s="526"/>
      <c r="L392" s="1635"/>
      <c r="M392" s="4526" t="s">
        <v>656</v>
      </c>
      <c r="N392" s="4526"/>
      <c r="O392" s="4526"/>
      <c r="P392" s="4526"/>
      <c r="Q392" s="4526"/>
      <c r="R392" s="4526"/>
      <c r="S392" s="4526"/>
      <c r="T392" s="809"/>
    </row>
    <row r="393" spans="1:20" ht="12" customHeight="1">
      <c r="A393" s="524"/>
      <c r="B393" s="1517"/>
      <c r="C393" s="1517"/>
      <c r="D393" s="526"/>
      <c r="E393" s="214"/>
      <c r="F393" s="526"/>
      <c r="G393" s="526"/>
      <c r="H393" s="526"/>
      <c r="I393" s="526"/>
      <c r="J393" s="526"/>
      <c r="K393" s="526"/>
      <c r="L393" s="1635"/>
      <c r="M393" s="3373" t="s">
        <v>243</v>
      </c>
      <c r="N393" s="3373"/>
      <c r="O393" s="3373"/>
      <c r="P393" s="3373"/>
      <c r="Q393" s="3373"/>
      <c r="R393" s="3373"/>
      <c r="S393" s="3373"/>
      <c r="T393" s="809"/>
    </row>
    <row r="394" spans="1:20">
      <c r="A394" s="524"/>
      <c r="B394" s="1517"/>
      <c r="C394" s="1517"/>
      <c r="D394" s="526"/>
      <c r="E394" s="526"/>
      <c r="F394" s="526"/>
      <c r="G394" s="526"/>
      <c r="H394" s="526"/>
      <c r="I394" s="526"/>
      <c r="J394" s="526"/>
      <c r="K394" s="526"/>
      <c r="L394" s="1635"/>
      <c r="M394" s="798"/>
      <c r="N394" s="798"/>
      <c r="O394" s="2655"/>
      <c r="P394" s="798"/>
      <c r="Q394" s="798"/>
      <c r="R394" s="4527" t="s">
        <v>659</v>
      </c>
      <c r="S394" s="4528"/>
      <c r="T394" s="809"/>
    </row>
    <row r="395" spans="1:20" ht="3" customHeight="1">
      <c r="A395" s="524"/>
      <c r="B395" s="827"/>
      <c r="C395" s="834"/>
      <c r="D395" s="1532"/>
      <c r="E395" s="526"/>
      <c r="F395" s="526"/>
      <c r="G395" s="526"/>
      <c r="H395" s="526"/>
      <c r="I395" s="526"/>
      <c r="J395" s="526"/>
      <c r="K395" s="526"/>
      <c r="L395" s="1681"/>
      <c r="M395" s="1679"/>
      <c r="N395" s="1679"/>
      <c r="O395" s="1679"/>
      <c r="P395" s="1679"/>
      <c r="Q395" s="1679"/>
      <c r="R395" s="1679"/>
      <c r="S395" s="1679"/>
      <c r="T395" s="809"/>
    </row>
    <row r="396" spans="1:20" ht="11.25" customHeight="1">
      <c r="A396" s="524"/>
      <c r="B396" s="1534">
        <v>9.3699999999999992</v>
      </c>
      <c r="C396" s="1517" t="s">
        <v>822</v>
      </c>
      <c r="D396" s="1517"/>
      <c r="E396" s="526"/>
      <c r="F396" s="1517"/>
      <c r="G396" s="526"/>
      <c r="H396" s="526"/>
      <c r="I396" s="526"/>
      <c r="J396" s="526"/>
      <c r="K396" s="526"/>
      <c r="L396" s="4522">
        <v>52</v>
      </c>
      <c r="M396" s="4478"/>
      <c r="N396" s="4478"/>
      <c r="O396" s="4478"/>
      <c r="P396" s="4478"/>
      <c r="Q396" s="4478"/>
      <c r="R396" s="4478"/>
      <c r="S396" s="4478"/>
      <c r="T396" s="809"/>
    </row>
    <row r="397" spans="1:20" ht="9.75" customHeight="1">
      <c r="A397" s="524"/>
      <c r="B397" s="827"/>
      <c r="C397" s="1518" t="s">
        <v>823</v>
      </c>
      <c r="D397" s="526"/>
      <c r="E397" s="526"/>
      <c r="F397" s="526"/>
      <c r="G397" s="526"/>
      <c r="H397" s="526"/>
      <c r="I397" s="526"/>
      <c r="J397" s="526"/>
      <c r="K397" s="526"/>
      <c r="L397" s="4522"/>
      <c r="M397" s="4478"/>
      <c r="N397" s="4478"/>
      <c r="O397" s="4478"/>
      <c r="P397" s="4478"/>
      <c r="Q397" s="4478"/>
      <c r="R397" s="4478"/>
      <c r="S397" s="4478"/>
      <c r="T397" s="809"/>
    </row>
    <row r="398" spans="1:20" ht="11.25" customHeight="1">
      <c r="A398" s="2557"/>
      <c r="B398" s="2656"/>
      <c r="C398" s="2626"/>
      <c r="D398" s="2559"/>
      <c r="E398" s="2559"/>
      <c r="F398" s="2559"/>
      <c r="G398" s="2559"/>
      <c r="H398" s="2559"/>
      <c r="I398" s="2559"/>
      <c r="J398" s="2559"/>
      <c r="K398" s="2559"/>
      <c r="L398" s="2560"/>
      <c r="M398" s="2561"/>
      <c r="N398" s="2627"/>
      <c r="O398" s="2657"/>
      <c r="P398" s="2657"/>
      <c r="Q398" s="2657"/>
      <c r="R398" s="2657"/>
      <c r="S398" s="2658"/>
      <c r="T398" s="812"/>
    </row>
    <row r="399" spans="1:20" ht="11.25" customHeight="1">
      <c r="A399" s="524"/>
      <c r="B399" s="827"/>
      <c r="C399" s="1518"/>
      <c r="D399" s="526"/>
      <c r="E399" s="526"/>
      <c r="F399" s="526"/>
      <c r="G399" s="526"/>
      <c r="H399" s="526"/>
      <c r="I399" s="526"/>
      <c r="J399" s="526"/>
      <c r="K399" s="526"/>
      <c r="L399" s="1635"/>
      <c r="M399" s="798"/>
      <c r="N399" s="830"/>
      <c r="O399" s="806"/>
      <c r="P399" s="806"/>
      <c r="Q399" s="806"/>
      <c r="R399" s="806"/>
      <c r="S399" s="813"/>
      <c r="T399" s="809"/>
    </row>
    <row r="400" spans="1:20" ht="11.25" customHeight="1">
      <c r="A400" s="524"/>
      <c r="B400" s="1534">
        <v>9.3800000000000008</v>
      </c>
      <c r="C400" s="1517" t="s">
        <v>2117</v>
      </c>
      <c r="D400" s="1517"/>
      <c r="E400" s="526"/>
      <c r="F400" s="1517"/>
      <c r="G400" s="526"/>
      <c r="H400" s="526"/>
      <c r="I400" s="526"/>
      <c r="J400" s="526"/>
      <c r="K400" s="526"/>
      <c r="L400" s="4522">
        <v>67</v>
      </c>
      <c r="M400" s="4478"/>
      <c r="N400" s="4478"/>
      <c r="O400" s="4478"/>
      <c r="P400" s="4478"/>
      <c r="Q400" s="4478"/>
      <c r="R400" s="4478"/>
      <c r="S400" s="4478"/>
      <c r="T400" s="809"/>
    </row>
    <row r="401" spans="1:20" ht="9.75" customHeight="1">
      <c r="A401" s="524"/>
      <c r="B401" s="827"/>
      <c r="C401" s="1518" t="s">
        <v>2118</v>
      </c>
      <c r="D401" s="526"/>
      <c r="E401" s="526"/>
      <c r="F401" s="526"/>
      <c r="G401" s="526"/>
      <c r="H401" s="526"/>
      <c r="I401" s="526"/>
      <c r="J401" s="526"/>
      <c r="K401" s="526"/>
      <c r="L401" s="4522"/>
      <c r="M401" s="4478"/>
      <c r="N401" s="4478"/>
      <c r="O401" s="4478"/>
      <c r="P401" s="4478"/>
      <c r="Q401" s="4478"/>
      <c r="R401" s="4478"/>
      <c r="S401" s="4478"/>
      <c r="T401" s="809"/>
    </row>
    <row r="402" spans="1:20" ht="11.25" customHeight="1">
      <c r="A402" s="2557"/>
      <c r="B402" s="2656"/>
      <c r="C402" s="2626"/>
      <c r="D402" s="2559"/>
      <c r="E402" s="2559"/>
      <c r="F402" s="2559"/>
      <c r="G402" s="2559"/>
      <c r="H402" s="2559"/>
      <c r="I402" s="2559"/>
      <c r="J402" s="2559"/>
      <c r="K402" s="2559"/>
      <c r="L402" s="2560"/>
      <c r="M402" s="2561"/>
      <c r="N402" s="2627"/>
      <c r="O402" s="2657"/>
      <c r="P402" s="2657"/>
      <c r="Q402" s="2657"/>
      <c r="R402" s="2657"/>
      <c r="S402" s="2658"/>
      <c r="T402" s="812"/>
    </row>
    <row r="403" spans="1:20" ht="11.25" customHeight="1">
      <c r="A403" s="524"/>
      <c r="B403" s="827"/>
      <c r="C403" s="1518"/>
      <c r="D403" s="526"/>
      <c r="E403" s="526"/>
      <c r="F403" s="526"/>
      <c r="G403" s="526"/>
      <c r="H403" s="526"/>
      <c r="I403" s="526"/>
      <c r="J403" s="526"/>
      <c r="K403" s="526"/>
      <c r="L403" s="1635"/>
      <c r="M403" s="798"/>
      <c r="N403" s="830"/>
      <c r="O403" s="806"/>
      <c r="P403" s="806"/>
      <c r="Q403" s="806"/>
      <c r="R403" s="806"/>
      <c r="S403" s="813"/>
      <c r="T403" s="809"/>
    </row>
    <row r="404" spans="1:20" ht="11.25" customHeight="1">
      <c r="A404" s="524"/>
      <c r="B404" s="1534">
        <v>9.39</v>
      </c>
      <c r="C404" s="1517" t="s">
        <v>2685</v>
      </c>
      <c r="D404" s="1517"/>
      <c r="E404" s="526"/>
      <c r="F404" s="1517"/>
      <c r="G404" s="526"/>
      <c r="H404" s="526"/>
      <c r="I404" s="526"/>
      <c r="J404" s="4523">
        <v>89</v>
      </c>
      <c r="K404" s="4516">
        <f>M10+M28+M32+M36+M40+M44+M48+M52+M57+M63+M69+M81+M109+M114+M119+M123+M127+M131+M164+M135+M139+M143+M170+M148+M153+M157+M174+M182+M185+M189+M210+M217+M222+M234+M237+M243+M246+M249+M260+M263+M266+M269+M272+M282+M287+M306+M330+M336+M339+M345+M348+M351+M354+M357+M360+M365+M368+M371+M374+M377+M382+M396</f>
        <v>0</v>
      </c>
      <c r="L404" s="4517"/>
      <c r="M404" s="4517"/>
      <c r="N404" s="4517"/>
      <c r="O404" s="4517"/>
      <c r="P404" s="4518"/>
      <c r="Q404" s="718"/>
      <c r="R404" s="718"/>
      <c r="S404" s="718"/>
      <c r="T404" s="809"/>
    </row>
    <row r="405" spans="1:20" ht="9.75" customHeight="1">
      <c r="A405" s="524"/>
      <c r="B405" s="526"/>
      <c r="C405" s="1518" t="s">
        <v>2686</v>
      </c>
      <c r="D405" s="526"/>
      <c r="E405" s="526"/>
      <c r="F405" s="1518"/>
      <c r="G405" s="526"/>
      <c r="H405" s="526"/>
      <c r="I405" s="526"/>
      <c r="J405" s="4523"/>
      <c r="K405" s="4519"/>
      <c r="L405" s="4520"/>
      <c r="M405" s="4520"/>
      <c r="N405" s="4520"/>
      <c r="O405" s="4520"/>
      <c r="P405" s="4521"/>
      <c r="Q405" s="718"/>
      <c r="R405" s="718"/>
      <c r="S405" s="718"/>
      <c r="T405" s="809"/>
    </row>
    <row r="406" spans="1:20" ht="11.25" customHeight="1">
      <c r="A406" s="814"/>
      <c r="B406" s="2610"/>
      <c r="C406" s="2609"/>
      <c r="D406" s="2610"/>
      <c r="E406" s="2610"/>
      <c r="F406" s="2609"/>
      <c r="G406" s="2610"/>
      <c r="H406" s="2610"/>
      <c r="I406" s="2610"/>
      <c r="J406" s="2610"/>
      <c r="K406" s="2610"/>
      <c r="L406" s="2659"/>
      <c r="M406" s="2612"/>
      <c r="N406" s="2612"/>
      <c r="O406" s="2612"/>
      <c r="P406" s="2612"/>
      <c r="Q406" s="2612"/>
      <c r="R406" s="2612"/>
      <c r="S406" s="2612"/>
      <c r="T406" s="822"/>
    </row>
    <row r="407" spans="1:20" ht="9.75" customHeight="1">
      <c r="A407" s="524"/>
      <c r="B407" s="526"/>
      <c r="C407" s="1518"/>
      <c r="D407" s="526"/>
      <c r="E407" s="526"/>
      <c r="F407" s="1518"/>
      <c r="G407" s="526"/>
      <c r="H407" s="526"/>
      <c r="I407" s="526"/>
      <c r="J407" s="526"/>
      <c r="K407" s="526"/>
      <c r="L407" s="841"/>
      <c r="M407" s="1679"/>
      <c r="N407" s="1679"/>
      <c r="O407" s="1679"/>
      <c r="P407" s="1679"/>
      <c r="Q407" s="1679"/>
      <c r="R407" s="1679"/>
      <c r="S407" s="1679"/>
      <c r="T407" s="809"/>
    </row>
    <row r="408" spans="1:20" ht="11.25" customHeight="1">
      <c r="A408" s="524"/>
      <c r="B408" s="1534">
        <v>9.4</v>
      </c>
      <c r="C408" s="1517" t="s">
        <v>824</v>
      </c>
      <c r="D408" s="1517"/>
      <c r="E408" s="526"/>
      <c r="F408" s="1517"/>
      <c r="G408" s="526"/>
      <c r="H408" s="526"/>
      <c r="I408" s="526"/>
      <c r="J408" s="526"/>
      <c r="K408" s="526"/>
      <c r="L408" s="4522">
        <v>53</v>
      </c>
      <c r="M408" s="4478"/>
      <c r="N408" s="4478"/>
      <c r="O408" s="4478"/>
      <c r="P408" s="4478"/>
      <c r="Q408" s="4478"/>
      <c r="R408" s="4478"/>
      <c r="S408" s="4478"/>
      <c r="T408" s="809"/>
    </row>
    <row r="409" spans="1:20" ht="11.25" customHeight="1">
      <c r="A409" s="524"/>
      <c r="B409" s="827"/>
      <c r="C409" s="1518" t="s">
        <v>825</v>
      </c>
      <c r="D409" s="526"/>
      <c r="E409" s="526"/>
      <c r="F409" s="526"/>
      <c r="G409" s="526"/>
      <c r="H409" s="526"/>
      <c r="I409" s="526"/>
      <c r="J409" s="526"/>
      <c r="K409" s="526"/>
      <c r="L409" s="4522"/>
      <c r="M409" s="4478"/>
      <c r="N409" s="4478"/>
      <c r="O409" s="4478"/>
      <c r="P409" s="4478"/>
      <c r="Q409" s="4478"/>
      <c r="R409" s="4478"/>
      <c r="S409" s="4478"/>
      <c r="T409" s="809"/>
    </row>
    <row r="410" spans="1:20" ht="9.75" customHeight="1">
      <c r="A410" s="814"/>
      <c r="B410" s="2610"/>
      <c r="C410" s="2609"/>
      <c r="D410" s="2610"/>
      <c r="E410" s="2610"/>
      <c r="F410" s="2609"/>
      <c r="G410" s="2610"/>
      <c r="H410" s="2610"/>
      <c r="I410" s="2610"/>
      <c r="J410" s="2610"/>
      <c r="K410" s="2610"/>
      <c r="L410" s="2659"/>
      <c r="M410" s="2612"/>
      <c r="N410" s="2612"/>
      <c r="O410" s="2612"/>
      <c r="P410" s="2612"/>
      <c r="Q410" s="2612"/>
      <c r="R410" s="2612"/>
      <c r="S410" s="2612"/>
      <c r="T410" s="822"/>
    </row>
    <row r="411" spans="1:20" ht="9.75" customHeight="1">
      <c r="A411" s="524"/>
      <c r="B411" s="526"/>
      <c r="C411" s="1518"/>
      <c r="D411" s="526"/>
      <c r="E411" s="526"/>
      <c r="F411" s="1518"/>
      <c r="G411" s="526"/>
      <c r="H411" s="526"/>
      <c r="I411" s="526"/>
      <c r="J411" s="526"/>
      <c r="K411" s="526"/>
      <c r="L411" s="841"/>
      <c r="M411" s="1679"/>
      <c r="N411" s="1679"/>
      <c r="O411" s="1679"/>
      <c r="P411" s="1679"/>
      <c r="Q411" s="1679"/>
      <c r="R411" s="1679"/>
      <c r="S411" s="1679"/>
      <c r="T411" s="809"/>
    </row>
    <row r="412" spans="1:20" ht="11.25" customHeight="1">
      <c r="A412" s="524"/>
      <c r="B412" s="1534">
        <v>9.41</v>
      </c>
      <c r="C412" s="1517" t="s">
        <v>826</v>
      </c>
      <c r="D412" s="1517"/>
      <c r="E412" s="526"/>
      <c r="F412" s="1517"/>
      <c r="G412" s="526"/>
      <c r="H412" s="526"/>
      <c r="I412" s="526"/>
      <c r="J412" s="526"/>
      <c r="K412" s="526"/>
      <c r="L412" s="4522">
        <v>54</v>
      </c>
      <c r="M412" s="4478"/>
      <c r="N412" s="4478"/>
      <c r="O412" s="4478"/>
      <c r="P412" s="4478"/>
      <c r="Q412" s="4478"/>
      <c r="R412" s="4478"/>
      <c r="S412" s="4478"/>
      <c r="T412" s="809"/>
    </row>
    <row r="413" spans="1:20" ht="11.25" customHeight="1">
      <c r="A413" s="524"/>
      <c r="B413" s="827"/>
      <c r="C413" s="1518" t="s">
        <v>827</v>
      </c>
      <c r="D413" s="526"/>
      <c r="E413" s="526"/>
      <c r="F413" s="526"/>
      <c r="G413" s="526"/>
      <c r="H413" s="526"/>
      <c r="I413" s="526"/>
      <c r="J413" s="526"/>
      <c r="K413" s="526"/>
      <c r="L413" s="4522"/>
      <c r="M413" s="4478"/>
      <c r="N413" s="4478"/>
      <c r="O413" s="4478"/>
      <c r="P413" s="4478"/>
      <c r="Q413" s="4478"/>
      <c r="R413" s="4478"/>
      <c r="S413" s="4478"/>
      <c r="T413" s="809"/>
    </row>
    <row r="414" spans="1:20" ht="9.75" customHeight="1">
      <c r="A414" s="814"/>
      <c r="B414" s="2610"/>
      <c r="C414" s="2609"/>
      <c r="D414" s="2610"/>
      <c r="E414" s="2610"/>
      <c r="F414" s="2609"/>
      <c r="G414" s="2610"/>
      <c r="H414" s="2610"/>
      <c r="I414" s="2610"/>
      <c r="J414" s="2610"/>
      <c r="K414" s="2610"/>
      <c r="L414" s="2659"/>
      <c r="M414" s="2612"/>
      <c r="N414" s="2612"/>
      <c r="O414" s="2612"/>
      <c r="P414" s="2612"/>
      <c r="Q414" s="2612"/>
      <c r="R414" s="2612"/>
      <c r="S414" s="2612"/>
      <c r="T414" s="822"/>
    </row>
    <row r="415" spans="1:20" ht="9.75" customHeight="1">
      <c r="A415" s="524"/>
      <c r="B415" s="526"/>
      <c r="C415" s="1518"/>
      <c r="D415" s="526"/>
      <c r="E415" s="526"/>
      <c r="F415" s="1518"/>
      <c r="G415" s="526"/>
      <c r="H415" s="526"/>
      <c r="I415" s="526"/>
      <c r="J415" s="526"/>
      <c r="K415" s="526"/>
      <c r="L415" s="841"/>
      <c r="M415" s="1679"/>
      <c r="N415" s="1679"/>
      <c r="O415" s="1679"/>
      <c r="P415" s="1679"/>
      <c r="Q415" s="1679"/>
      <c r="R415" s="1679"/>
      <c r="S415" s="1679"/>
      <c r="T415" s="809"/>
    </row>
    <row r="416" spans="1:20" ht="11.25" customHeight="1">
      <c r="A416" s="524"/>
      <c r="B416" s="1534">
        <v>9.42</v>
      </c>
      <c r="C416" s="1517" t="s">
        <v>828</v>
      </c>
      <c r="D416" s="1517"/>
      <c r="E416" s="526"/>
      <c r="F416" s="1517"/>
      <c r="G416" s="526"/>
      <c r="H416" s="526"/>
      <c r="I416" s="526"/>
      <c r="J416" s="526"/>
      <c r="K416" s="526"/>
      <c r="L416" s="4522">
        <v>55</v>
      </c>
      <c r="M416" s="4478"/>
      <c r="N416" s="4478"/>
      <c r="O416" s="4478"/>
      <c r="P416" s="4478"/>
      <c r="Q416" s="4478"/>
      <c r="R416" s="4478"/>
      <c r="S416" s="4478"/>
      <c r="T416" s="809"/>
    </row>
    <row r="417" spans="1:21" ht="11.25" customHeight="1">
      <c r="A417" s="524"/>
      <c r="B417" s="827"/>
      <c r="C417" s="1518" t="s">
        <v>829</v>
      </c>
      <c r="D417" s="526"/>
      <c r="E417" s="526"/>
      <c r="F417" s="526"/>
      <c r="G417" s="526"/>
      <c r="H417" s="526"/>
      <c r="I417" s="526"/>
      <c r="J417" s="526"/>
      <c r="K417" s="526"/>
      <c r="L417" s="4522"/>
      <c r="M417" s="4478"/>
      <c r="N417" s="4478"/>
      <c r="O417" s="4478"/>
      <c r="P417" s="4478"/>
      <c r="Q417" s="4478"/>
      <c r="R417" s="4478"/>
      <c r="S417" s="4478"/>
      <c r="T417" s="809"/>
    </row>
    <row r="418" spans="1:21" ht="9.75" customHeight="1">
      <c r="A418" s="814"/>
      <c r="B418" s="2610"/>
      <c r="C418" s="2609"/>
      <c r="D418" s="2610"/>
      <c r="E418" s="2610"/>
      <c r="F418" s="2609"/>
      <c r="G418" s="2610"/>
      <c r="H418" s="2610"/>
      <c r="I418" s="2610"/>
      <c r="J418" s="2610"/>
      <c r="K418" s="2610"/>
      <c r="L418" s="2659"/>
      <c r="M418" s="2612"/>
      <c r="N418" s="2612"/>
      <c r="O418" s="2612"/>
      <c r="P418" s="2612"/>
      <c r="Q418" s="2612"/>
      <c r="R418" s="2612"/>
      <c r="S418" s="2612"/>
      <c r="T418" s="822"/>
    </row>
    <row r="419" spans="1:21" ht="9.75" customHeight="1">
      <c r="A419" s="524"/>
      <c r="B419" s="526"/>
      <c r="C419" s="1518"/>
      <c r="D419" s="526"/>
      <c r="E419" s="526"/>
      <c r="F419" s="1518"/>
      <c r="G419" s="526"/>
      <c r="H419" s="526"/>
      <c r="I419" s="526"/>
      <c r="J419" s="526"/>
      <c r="K419" s="526"/>
      <c r="L419" s="841"/>
      <c r="M419" s="1679"/>
      <c r="N419" s="1679"/>
      <c r="O419" s="1679"/>
      <c r="P419" s="1679"/>
      <c r="Q419" s="1679"/>
      <c r="R419" s="1679"/>
      <c r="S419" s="1679"/>
      <c r="T419" s="809"/>
    </row>
    <row r="420" spans="1:21" ht="11.25" customHeight="1">
      <c r="A420" s="524"/>
      <c r="B420" s="1534">
        <v>9.43</v>
      </c>
      <c r="C420" s="1517" t="s">
        <v>2687</v>
      </c>
      <c r="D420" s="1517"/>
      <c r="E420" s="526"/>
      <c r="F420" s="1517"/>
      <c r="G420" s="526"/>
      <c r="H420" s="526"/>
      <c r="I420" s="526"/>
      <c r="J420" s="526"/>
      <c r="K420" s="526"/>
      <c r="L420" s="4522">
        <v>56</v>
      </c>
      <c r="M420" s="4478"/>
      <c r="N420" s="4478"/>
      <c r="O420" s="4478"/>
      <c r="P420" s="4478"/>
      <c r="Q420" s="4478"/>
      <c r="R420" s="4478"/>
      <c r="S420" s="4478"/>
      <c r="T420" s="809"/>
    </row>
    <row r="421" spans="1:21" ht="11.25" customHeight="1">
      <c r="A421" s="524"/>
      <c r="B421" s="827"/>
      <c r="C421" s="1518" t="s">
        <v>2688</v>
      </c>
      <c r="D421" s="526"/>
      <c r="E421" s="526"/>
      <c r="F421" s="526"/>
      <c r="G421" s="526"/>
      <c r="H421" s="526"/>
      <c r="I421" s="526"/>
      <c r="J421" s="526"/>
      <c r="K421" s="526"/>
      <c r="L421" s="4522"/>
      <c r="M421" s="4478"/>
      <c r="N421" s="4478"/>
      <c r="O421" s="4478"/>
      <c r="P421" s="4478"/>
      <c r="Q421" s="4478"/>
      <c r="R421" s="4478"/>
      <c r="S421" s="4478"/>
      <c r="T421" s="809"/>
    </row>
    <row r="422" spans="1:21" ht="9.75" customHeight="1">
      <c r="A422" s="814"/>
      <c r="B422" s="2610"/>
      <c r="C422" s="2609"/>
      <c r="D422" s="2610"/>
      <c r="E422" s="2610"/>
      <c r="F422" s="2609"/>
      <c r="G422" s="2610"/>
      <c r="H422" s="2610"/>
      <c r="I422" s="2610"/>
      <c r="J422" s="2610"/>
      <c r="K422" s="2610"/>
      <c r="L422" s="2659"/>
      <c r="M422" s="2612"/>
      <c r="N422" s="2612"/>
      <c r="O422" s="2612"/>
      <c r="P422" s="2612"/>
      <c r="Q422" s="2612"/>
      <c r="R422" s="2612"/>
      <c r="S422" s="2612"/>
      <c r="T422" s="822"/>
    </row>
    <row r="423" spans="1:21" ht="12.75" customHeight="1">
      <c r="A423" s="524"/>
      <c r="B423" s="526"/>
      <c r="C423" s="1518"/>
      <c r="D423" s="526"/>
      <c r="E423" s="526"/>
      <c r="F423" s="1518"/>
      <c r="G423" s="526"/>
      <c r="H423" s="526"/>
      <c r="I423" s="526"/>
      <c r="J423" s="526"/>
      <c r="K423" s="526"/>
      <c r="L423" s="841"/>
      <c r="M423" s="1679"/>
      <c r="N423" s="1679"/>
      <c r="O423" s="1679"/>
      <c r="P423" s="1679"/>
      <c r="Q423" s="1679"/>
      <c r="R423" s="1679"/>
      <c r="S423" s="1679"/>
      <c r="T423" s="809"/>
    </row>
    <row r="424" spans="1:21" ht="11.25" customHeight="1">
      <c r="A424" s="524"/>
      <c r="B424" s="1534">
        <v>9.44</v>
      </c>
      <c r="C424" s="1517" t="s">
        <v>2689</v>
      </c>
      <c r="D424" s="1517"/>
      <c r="E424" s="526"/>
      <c r="F424" s="1517"/>
      <c r="G424" s="526"/>
      <c r="H424" s="526"/>
      <c r="I424" s="526"/>
      <c r="J424" s="4515">
        <v>99</v>
      </c>
      <c r="K424" s="4516">
        <f>K404+M408+M412+M416+M420</f>
        <v>0</v>
      </c>
      <c r="L424" s="4517"/>
      <c r="M424" s="4517"/>
      <c r="N424" s="4517"/>
      <c r="O424" s="4517"/>
      <c r="P424" s="4518"/>
      <c r="Q424" s="718"/>
      <c r="R424" s="718"/>
      <c r="S424" s="718"/>
      <c r="T424" s="809"/>
    </row>
    <row r="425" spans="1:21" ht="9.75" customHeight="1">
      <c r="A425" s="524"/>
      <c r="B425" s="526"/>
      <c r="C425" s="1518" t="s">
        <v>2690</v>
      </c>
      <c r="D425" s="526"/>
      <c r="E425" s="526"/>
      <c r="F425" s="1518"/>
      <c r="G425" s="526"/>
      <c r="H425" s="526"/>
      <c r="I425" s="526"/>
      <c r="J425" s="4515"/>
      <c r="K425" s="4519"/>
      <c r="L425" s="4520"/>
      <c r="M425" s="4520"/>
      <c r="N425" s="4520"/>
      <c r="O425" s="4520"/>
      <c r="P425" s="4521"/>
      <c r="Q425" s="718"/>
      <c r="R425" s="718"/>
      <c r="S425" s="718"/>
      <c r="T425" s="809"/>
    </row>
    <row r="426" spans="1:21" ht="9.75" customHeight="1">
      <c r="A426" s="524"/>
      <c r="B426" s="526"/>
      <c r="C426" s="1518"/>
      <c r="D426" s="526"/>
      <c r="E426" s="526"/>
      <c r="F426" s="1518"/>
      <c r="G426" s="526"/>
      <c r="H426" s="526"/>
      <c r="I426" s="526"/>
      <c r="J426" s="526"/>
      <c r="K426" s="526"/>
      <c r="L426" s="841"/>
      <c r="M426" s="1679"/>
      <c r="N426" s="1679"/>
      <c r="O426" s="1679"/>
      <c r="P426" s="1679"/>
      <c r="Q426" s="1679"/>
      <c r="R426" s="1679"/>
      <c r="S426" s="1679"/>
      <c r="T426" s="809"/>
    </row>
    <row r="427" spans="1:21" ht="9.75" customHeight="1" thickBot="1">
      <c r="A427" s="2660"/>
      <c r="B427" s="2661"/>
      <c r="C427" s="2662"/>
      <c r="D427" s="2661"/>
      <c r="E427" s="2661"/>
      <c r="F427" s="2662"/>
      <c r="G427" s="2661"/>
      <c r="H427" s="2661"/>
      <c r="I427" s="2661"/>
      <c r="J427" s="2661"/>
      <c r="K427" s="2661"/>
      <c r="L427" s="2663"/>
      <c r="M427" s="2664"/>
      <c r="N427" s="2664"/>
      <c r="O427" s="2664"/>
      <c r="P427" s="2664"/>
      <c r="Q427" s="2664"/>
      <c r="R427" s="2664"/>
      <c r="S427" s="2664"/>
      <c r="T427" s="2665"/>
      <c r="U427" s="821"/>
    </row>
    <row r="428" spans="1:21">
      <c r="A428" s="193"/>
      <c r="B428" s="193"/>
      <c r="C428" s="193"/>
      <c r="D428" s="193"/>
      <c r="E428" s="193"/>
      <c r="F428" s="193"/>
      <c r="G428" s="193"/>
      <c r="H428" s="193"/>
      <c r="I428" s="193"/>
      <c r="J428" s="193"/>
      <c r="K428" s="193"/>
      <c r="L428" s="2507"/>
      <c r="M428" s="800"/>
      <c r="N428" s="800"/>
      <c r="O428" s="800"/>
      <c r="P428" s="800"/>
      <c r="Q428" s="800"/>
      <c r="R428" s="800"/>
      <c r="S428" s="800"/>
      <c r="T428" s="193"/>
    </row>
    <row r="429" spans="1:21">
      <c r="A429" s="193"/>
      <c r="B429" s="193"/>
      <c r="C429" s="193"/>
      <c r="D429" s="193"/>
      <c r="E429" s="193"/>
      <c r="F429" s="193"/>
      <c r="G429" s="193"/>
      <c r="H429" s="193"/>
      <c r="I429" s="193"/>
      <c r="J429" s="193"/>
      <c r="K429" s="193"/>
      <c r="L429" s="2507"/>
      <c r="M429" s="800"/>
      <c r="N429" s="800"/>
      <c r="O429" s="800"/>
      <c r="P429" s="800"/>
      <c r="Q429" s="800"/>
      <c r="R429" s="800"/>
      <c r="S429" s="800"/>
      <c r="T429" s="193"/>
    </row>
    <row r="430" spans="1:21">
      <c r="A430" s="193"/>
      <c r="B430" s="193"/>
      <c r="C430" s="193"/>
      <c r="D430" s="193"/>
      <c r="E430" s="193"/>
      <c r="F430" s="193"/>
      <c r="G430" s="193"/>
      <c r="H430" s="193"/>
      <c r="I430" s="193"/>
      <c r="J430" s="193"/>
      <c r="K430" s="193"/>
      <c r="L430" s="2507"/>
      <c r="M430" s="800"/>
      <c r="N430" s="800"/>
      <c r="O430" s="800"/>
      <c r="P430" s="800"/>
      <c r="Q430" s="800"/>
      <c r="R430" s="800"/>
      <c r="S430" s="800"/>
      <c r="T430" s="193"/>
    </row>
    <row r="431" spans="1:21">
      <c r="A431" s="193"/>
      <c r="B431" s="193"/>
      <c r="C431" s="193"/>
      <c r="D431" s="193"/>
      <c r="E431" s="193"/>
      <c r="F431" s="193"/>
      <c r="G431" s="193"/>
      <c r="H431" s="193"/>
      <c r="I431" s="193"/>
      <c r="J431" s="193"/>
      <c r="K431" s="193"/>
      <c r="L431" s="2507"/>
      <c r="M431" s="800"/>
      <c r="N431" s="800"/>
      <c r="O431" s="800"/>
      <c r="P431" s="800"/>
      <c r="Q431" s="800"/>
      <c r="R431" s="800"/>
      <c r="S431" s="800"/>
      <c r="T431" s="193"/>
    </row>
    <row r="432" spans="1:21">
      <c r="A432" s="193"/>
      <c r="B432" s="193"/>
      <c r="C432" s="193"/>
      <c r="D432" s="193"/>
      <c r="E432" s="193"/>
      <c r="F432" s="193"/>
      <c r="G432" s="193"/>
      <c r="H432" s="193"/>
      <c r="I432" s="193"/>
      <c r="J432" s="193"/>
      <c r="K432" s="193"/>
      <c r="L432" s="2507"/>
      <c r="M432" s="800"/>
      <c r="N432" s="800"/>
      <c r="O432" s="800"/>
      <c r="P432" s="800"/>
      <c r="Q432" s="800"/>
      <c r="R432" s="800"/>
      <c r="S432" s="800"/>
      <c r="T432" s="193"/>
    </row>
    <row r="433" spans="1:20">
      <c r="A433" s="193"/>
      <c r="B433" s="193"/>
      <c r="C433" s="193"/>
      <c r="D433" s="193"/>
      <c r="E433" s="193"/>
      <c r="F433" s="193"/>
      <c r="G433" s="193"/>
      <c r="H433" s="193"/>
      <c r="I433" s="193"/>
      <c r="J433" s="193"/>
      <c r="K433" s="193"/>
      <c r="L433" s="2507"/>
      <c r="M433" s="800"/>
      <c r="N433" s="800"/>
      <c r="O433" s="800"/>
      <c r="P433" s="800"/>
      <c r="Q433" s="800"/>
      <c r="R433" s="800"/>
      <c r="S433" s="800"/>
      <c r="T433" s="193"/>
    </row>
    <row r="434" spans="1:20">
      <c r="A434" s="193"/>
      <c r="B434" s="193"/>
      <c r="C434" s="193"/>
      <c r="D434" s="193"/>
      <c r="E434" s="193"/>
      <c r="F434" s="193"/>
      <c r="G434" s="193"/>
      <c r="H434" s="193"/>
      <c r="I434" s="193"/>
      <c r="J434" s="193"/>
      <c r="K434" s="193"/>
      <c r="L434" s="2507"/>
      <c r="M434" s="800"/>
      <c r="N434" s="800"/>
      <c r="O434" s="800"/>
      <c r="P434" s="800"/>
      <c r="Q434" s="800"/>
      <c r="R434" s="800"/>
      <c r="S434" s="800"/>
      <c r="T434" s="193"/>
    </row>
  </sheetData>
  <sheetProtection selectLockedCells="1" selectUnlockedCells="1"/>
  <mergeCells count="169">
    <mergeCell ref="B4:D4"/>
    <mergeCell ref="M6:S6"/>
    <mergeCell ref="L7:L8"/>
    <mergeCell ref="M7:S7"/>
    <mergeCell ref="R8:S8"/>
    <mergeCell ref="L10:L11"/>
    <mergeCell ref="M10:S11"/>
    <mergeCell ref="L40:L41"/>
    <mergeCell ref="M40:S41"/>
    <mergeCell ref="L43:L46"/>
    <mergeCell ref="M44:S45"/>
    <mergeCell ref="L47:L50"/>
    <mergeCell ref="M48:S49"/>
    <mergeCell ref="L28:L29"/>
    <mergeCell ref="M28:S29"/>
    <mergeCell ref="L32:L33"/>
    <mergeCell ref="M32:S33"/>
    <mergeCell ref="L36:L37"/>
    <mergeCell ref="M36:S37"/>
    <mergeCell ref="C66:J66"/>
    <mergeCell ref="L68:L70"/>
    <mergeCell ref="M69:S70"/>
    <mergeCell ref="L81:L82"/>
    <mergeCell ref="M81:S82"/>
    <mergeCell ref="M84:N84"/>
    <mergeCell ref="L51:L54"/>
    <mergeCell ref="M52:S53"/>
    <mergeCell ref="L55:L60"/>
    <mergeCell ref="M57:S58"/>
    <mergeCell ref="L63:L64"/>
    <mergeCell ref="M63:S64"/>
    <mergeCell ref="L109:L110"/>
    <mergeCell ref="M109:S110"/>
    <mergeCell ref="L114:L115"/>
    <mergeCell ref="M114:S115"/>
    <mergeCell ref="L119:L120"/>
    <mergeCell ref="M119:S120"/>
    <mergeCell ref="M86:N86"/>
    <mergeCell ref="M88:N89"/>
    <mergeCell ref="O88:O89"/>
    <mergeCell ref="A101:T101"/>
    <mergeCell ref="M105:S105"/>
    <mergeCell ref="M106:S106"/>
    <mergeCell ref="L135:L136"/>
    <mergeCell ref="M135:S136"/>
    <mergeCell ref="L139:L140"/>
    <mergeCell ref="M139:S140"/>
    <mergeCell ref="L143:L144"/>
    <mergeCell ref="M143:S144"/>
    <mergeCell ref="L123:L124"/>
    <mergeCell ref="M123:S124"/>
    <mergeCell ref="L127:L128"/>
    <mergeCell ref="M127:S128"/>
    <mergeCell ref="L131:L132"/>
    <mergeCell ref="M131:S132"/>
    <mergeCell ref="L164:L166"/>
    <mergeCell ref="M164:S166"/>
    <mergeCell ref="L170:L171"/>
    <mergeCell ref="M170:S171"/>
    <mergeCell ref="L174:L175"/>
    <mergeCell ref="M174:S175"/>
    <mergeCell ref="L148:L149"/>
    <mergeCell ref="M148:S149"/>
    <mergeCell ref="L153:L154"/>
    <mergeCell ref="M153:S154"/>
    <mergeCell ref="L157:L158"/>
    <mergeCell ref="M157:S158"/>
    <mergeCell ref="A201:T201"/>
    <mergeCell ref="M207:S207"/>
    <mergeCell ref="M208:S208"/>
    <mergeCell ref="L210:L211"/>
    <mergeCell ref="M210:S211"/>
    <mergeCell ref="V212:W212"/>
    <mergeCell ref="L179:L180"/>
    <mergeCell ref="L182:L183"/>
    <mergeCell ref="M182:S183"/>
    <mergeCell ref="L185:L186"/>
    <mergeCell ref="M185:S186"/>
    <mergeCell ref="L189:L190"/>
    <mergeCell ref="M189:S190"/>
    <mergeCell ref="L237:L238"/>
    <mergeCell ref="M237:S238"/>
    <mergeCell ref="L243:L244"/>
    <mergeCell ref="M243:S244"/>
    <mergeCell ref="L246:L247"/>
    <mergeCell ref="M246:S247"/>
    <mergeCell ref="L217:L218"/>
    <mergeCell ref="M217:S218"/>
    <mergeCell ref="L222:L223"/>
    <mergeCell ref="M222:S223"/>
    <mergeCell ref="R232:S232"/>
    <mergeCell ref="L234:L235"/>
    <mergeCell ref="M234:S235"/>
    <mergeCell ref="L263:L264"/>
    <mergeCell ref="M263:S264"/>
    <mergeCell ref="L266:L267"/>
    <mergeCell ref="M266:S267"/>
    <mergeCell ref="L269:L270"/>
    <mergeCell ref="M269:S270"/>
    <mergeCell ref="L249:L250"/>
    <mergeCell ref="M249:S250"/>
    <mergeCell ref="L253:L254"/>
    <mergeCell ref="M253:S254"/>
    <mergeCell ref="L260:L261"/>
    <mergeCell ref="M260:S261"/>
    <mergeCell ref="L287:L288"/>
    <mergeCell ref="M287:S288"/>
    <mergeCell ref="A295:T295"/>
    <mergeCell ref="M301:S301"/>
    <mergeCell ref="M302:S302"/>
    <mergeCell ref="L306:L307"/>
    <mergeCell ref="M306:S307"/>
    <mergeCell ref="L272:L273"/>
    <mergeCell ref="M272:S273"/>
    <mergeCell ref="E280:F280"/>
    <mergeCell ref="J280:K280"/>
    <mergeCell ref="L282:L283"/>
    <mergeCell ref="M282:S283"/>
    <mergeCell ref="L345:L346"/>
    <mergeCell ref="M345:S346"/>
    <mergeCell ref="L348:L349"/>
    <mergeCell ref="M348:S349"/>
    <mergeCell ref="L351:L352"/>
    <mergeCell ref="M351:S352"/>
    <mergeCell ref="L330:L331"/>
    <mergeCell ref="M330:S331"/>
    <mergeCell ref="L333:L334"/>
    <mergeCell ref="L336:L337"/>
    <mergeCell ref="M336:S337"/>
    <mergeCell ref="L339:L340"/>
    <mergeCell ref="M339:S340"/>
    <mergeCell ref="L365:L366"/>
    <mergeCell ref="M365:S366"/>
    <mergeCell ref="L368:L369"/>
    <mergeCell ref="M368:S369"/>
    <mergeCell ref="L371:L372"/>
    <mergeCell ref="M371:S372"/>
    <mergeCell ref="L354:L355"/>
    <mergeCell ref="M354:S355"/>
    <mergeCell ref="L357:L358"/>
    <mergeCell ref="M357:S358"/>
    <mergeCell ref="L360:L361"/>
    <mergeCell ref="M360:S361"/>
    <mergeCell ref="A387:T387"/>
    <mergeCell ref="M392:S392"/>
    <mergeCell ref="M393:S393"/>
    <mergeCell ref="R394:S394"/>
    <mergeCell ref="L396:L397"/>
    <mergeCell ref="M396:S397"/>
    <mergeCell ref="L374:L375"/>
    <mergeCell ref="M374:S375"/>
    <mergeCell ref="L377:L378"/>
    <mergeCell ref="M377:S378"/>
    <mergeCell ref="L382:L383"/>
    <mergeCell ref="M382:S383"/>
    <mergeCell ref="J424:J425"/>
    <mergeCell ref="K424:P425"/>
    <mergeCell ref="L412:L413"/>
    <mergeCell ref="M412:S413"/>
    <mergeCell ref="L416:L417"/>
    <mergeCell ref="M416:S417"/>
    <mergeCell ref="L420:L421"/>
    <mergeCell ref="M420:S421"/>
    <mergeCell ref="L400:L401"/>
    <mergeCell ref="M400:S401"/>
    <mergeCell ref="J404:J405"/>
    <mergeCell ref="K404:P405"/>
    <mergeCell ref="L408:L409"/>
    <mergeCell ref="M408:S409"/>
  </mergeCells>
  <printOptions horizontalCentered="1"/>
  <pageMargins left="0" right="0" top="3.9583333333333297E-2" bottom="3.9583333333333297E-2" header="0.51180555555555596" footer="0.51180555555555596"/>
  <pageSetup paperSize="9" scale="87" firstPageNumber="12" orientation="portrait" useFirstPageNumber="1" horizontalDpi="300" verticalDpi="300" r:id="rId1"/>
  <headerFooter alignWithMargins="0"/>
  <rowBreaks count="1" manualBreakCount="1">
    <brk id="387" max="16383" man="1"/>
  </rowBreaks>
  <drawing r:id="rId2"/>
  <legacy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AL48"/>
  <sheetViews>
    <sheetView showGridLines="0" view="pageBreakPreview" zoomScaleNormal="100" workbookViewId="0"/>
  </sheetViews>
  <sheetFormatPr baseColWidth="10" defaultColWidth="9.1640625" defaultRowHeight="11"/>
  <cols>
    <col min="1" max="1" width="1.1640625" style="294" customWidth="1"/>
    <col min="2" max="2" width="4.83203125" style="294" customWidth="1"/>
    <col min="3" max="3" width="6.33203125" style="294" customWidth="1"/>
    <col min="4" max="14" width="5" style="294" customWidth="1"/>
    <col min="15" max="15" width="5" style="723" customWidth="1"/>
    <col min="16" max="20" width="5" style="294" customWidth="1"/>
    <col min="21" max="21" width="4.6640625" style="294" customWidth="1"/>
    <col min="22" max="22" width="7" style="294" customWidth="1"/>
    <col min="23" max="23" width="9.1640625" style="294"/>
    <col min="24" max="24" width="10.83203125" style="722" customWidth="1"/>
    <col min="25" max="25" width="9.1640625" style="722"/>
    <col min="26" max="16384" width="9.1640625" style="294"/>
  </cols>
  <sheetData>
    <row r="1" spans="1:38" ht="12.75" customHeight="1">
      <c r="A1" s="759"/>
      <c r="B1" s="760"/>
      <c r="C1" s="761"/>
      <c r="D1" s="762"/>
      <c r="E1" s="762"/>
      <c r="F1" s="763"/>
      <c r="G1" s="763"/>
      <c r="H1" s="763"/>
      <c r="I1" s="4556"/>
      <c r="J1" s="4556"/>
      <c r="K1" s="4556"/>
      <c r="L1" s="4556"/>
      <c r="M1" s="763"/>
      <c r="N1" s="763"/>
      <c r="O1" s="770"/>
      <c r="P1" s="763"/>
      <c r="Q1" s="763"/>
      <c r="R1" s="763"/>
      <c r="S1" s="763"/>
      <c r="T1" s="763"/>
      <c r="U1" s="763"/>
      <c r="V1" s="777"/>
    </row>
    <row r="2" spans="1:38" ht="15" customHeight="1">
      <c r="A2" s="724"/>
      <c r="B2" s="4557"/>
      <c r="C2" s="4557"/>
      <c r="D2" s="4557"/>
      <c r="E2" s="765" t="s">
        <v>830</v>
      </c>
      <c r="F2" s="766"/>
      <c r="G2" s="671"/>
      <c r="H2" s="725"/>
      <c r="I2" s="771"/>
      <c r="J2" s="771"/>
      <c r="K2" s="771"/>
      <c r="L2" s="771"/>
      <c r="M2" s="725"/>
      <c r="N2" s="725"/>
      <c r="O2" s="772"/>
      <c r="P2" s="725"/>
      <c r="Q2" s="725"/>
      <c r="R2" s="725"/>
      <c r="S2" s="725"/>
      <c r="T2" s="725"/>
      <c r="U2" s="725"/>
      <c r="V2" s="778"/>
      <c r="W2" s="674"/>
      <c r="X2" s="779"/>
      <c r="Y2" s="779"/>
      <c r="Z2" s="674"/>
      <c r="AA2" s="674"/>
      <c r="AB2" s="674"/>
      <c r="AC2" s="674"/>
      <c r="AD2" s="674"/>
      <c r="AE2" s="674"/>
      <c r="AF2" s="674"/>
      <c r="AG2" s="674"/>
      <c r="AH2" s="674"/>
      <c r="AI2" s="674"/>
      <c r="AJ2" s="674"/>
      <c r="AK2" s="674"/>
      <c r="AL2" s="674"/>
    </row>
    <row r="3" spans="1:38" ht="15" customHeight="1">
      <c r="A3" s="724"/>
      <c r="B3" s="764"/>
      <c r="C3" s="764"/>
      <c r="D3" s="764"/>
      <c r="E3" s="214" t="s">
        <v>831</v>
      </c>
      <c r="F3" s="766"/>
      <c r="G3" s="767"/>
      <c r="H3" s="725"/>
      <c r="I3" s="771"/>
      <c r="J3" s="771"/>
      <c r="K3" s="771"/>
      <c r="L3" s="771"/>
      <c r="M3" s="725"/>
      <c r="N3" s="725"/>
      <c r="O3" s="772"/>
      <c r="P3" s="725"/>
      <c r="Q3" s="725"/>
      <c r="R3" s="725"/>
      <c r="S3" s="725"/>
      <c r="T3" s="725"/>
      <c r="U3" s="725"/>
      <c r="V3" s="778"/>
      <c r="W3" s="674"/>
      <c r="X3" s="779"/>
      <c r="Y3" s="779"/>
      <c r="Z3" s="674"/>
      <c r="AA3" s="674"/>
      <c r="AB3" s="674"/>
      <c r="AC3" s="674"/>
      <c r="AD3" s="674"/>
      <c r="AE3" s="674"/>
      <c r="AF3" s="674"/>
      <c r="AG3" s="674"/>
      <c r="AH3" s="674"/>
      <c r="AI3" s="674"/>
      <c r="AJ3" s="674"/>
      <c r="AK3" s="674"/>
      <c r="AL3" s="674"/>
    </row>
    <row r="4" spans="1:38" ht="9.75" customHeight="1">
      <c r="A4" s="724"/>
      <c r="B4" s="764"/>
      <c r="C4" s="764"/>
      <c r="D4" s="764"/>
      <c r="E4" s="768"/>
      <c r="F4" s="766"/>
      <c r="G4" s="767"/>
      <c r="H4" s="725"/>
      <c r="I4" s="771"/>
      <c r="J4" s="771"/>
      <c r="K4" s="771"/>
      <c r="L4" s="771"/>
      <c r="M4" s="725"/>
      <c r="N4" s="725"/>
      <c r="O4" s="772"/>
      <c r="P4" s="725"/>
      <c r="Q4" s="725"/>
      <c r="R4" s="725"/>
      <c r="S4" s="725"/>
      <c r="T4" s="725"/>
      <c r="U4" s="725"/>
      <c r="V4" s="778"/>
      <c r="W4" s="674"/>
      <c r="X4" s="779"/>
      <c r="Y4" s="779"/>
      <c r="Z4" s="674"/>
      <c r="AA4" s="674"/>
      <c r="AB4" s="674"/>
      <c r="AC4" s="674"/>
      <c r="AD4" s="674"/>
      <c r="AE4" s="674"/>
      <c r="AF4" s="674"/>
      <c r="AG4" s="674"/>
      <c r="AH4" s="674"/>
      <c r="AI4" s="674"/>
      <c r="AJ4" s="674"/>
      <c r="AK4" s="674"/>
      <c r="AL4" s="674"/>
    </row>
    <row r="5" spans="1:38" ht="10.5" customHeight="1">
      <c r="A5" s="734"/>
      <c r="B5" s="373"/>
      <c r="C5" s="373"/>
      <c r="D5" s="373"/>
      <c r="E5" s="373"/>
      <c r="F5" s="373"/>
      <c r="G5" s="373"/>
      <c r="H5" s="373"/>
      <c r="I5" s="373"/>
      <c r="J5" s="4558" t="s">
        <v>832</v>
      </c>
      <c r="K5" s="4558"/>
      <c r="L5" s="4558"/>
      <c r="M5" s="4558"/>
      <c r="N5" s="4558"/>
      <c r="O5" s="219"/>
      <c r="P5" s="4550" t="s">
        <v>833</v>
      </c>
      <c r="Q5" s="4550"/>
      <c r="R5" s="4550"/>
      <c r="S5" s="4550"/>
      <c r="T5" s="4550"/>
      <c r="U5" s="4550"/>
      <c r="V5" s="4550"/>
    </row>
    <row r="6" spans="1:38" ht="13.5" customHeight="1">
      <c r="A6" s="734"/>
      <c r="B6" s="374"/>
      <c r="C6" s="374"/>
      <c r="D6" s="374"/>
      <c r="E6" s="374"/>
      <c r="F6" s="374"/>
      <c r="G6" s="374"/>
      <c r="H6" s="374"/>
      <c r="I6" s="373"/>
      <c r="J6" s="4551" t="s">
        <v>243</v>
      </c>
      <c r="K6" s="4551"/>
      <c r="L6" s="4551"/>
      <c r="M6" s="4551"/>
      <c r="N6" s="4551"/>
      <c r="O6" s="707"/>
      <c r="P6" s="4550" t="s">
        <v>243</v>
      </c>
      <c r="Q6" s="4550"/>
      <c r="R6" s="4550"/>
      <c r="S6" s="4550"/>
      <c r="T6" s="4550"/>
      <c r="U6" s="4550"/>
      <c r="V6" s="4550"/>
    </row>
    <row r="7" spans="1:38" ht="12" customHeight="1">
      <c r="A7" s="734"/>
      <c r="B7" s="219" t="s">
        <v>180</v>
      </c>
      <c r="C7" s="373" t="s">
        <v>834</v>
      </c>
      <c r="D7" s="373"/>
      <c r="E7" s="373"/>
      <c r="F7" s="373"/>
      <c r="G7" s="373"/>
      <c r="H7" s="374"/>
      <c r="I7" s="378"/>
      <c r="J7" s="671"/>
      <c r="K7" s="379"/>
      <c r="L7" s="379"/>
      <c r="M7" s="379"/>
      <c r="N7" s="773">
        <v>1001</v>
      </c>
      <c r="O7" s="758"/>
      <c r="P7" s="378"/>
      <c r="Q7" s="379"/>
      <c r="R7" s="379"/>
      <c r="S7" s="658"/>
      <c r="T7" s="749"/>
      <c r="U7" s="773">
        <v>1002</v>
      </c>
      <c r="V7" s="753"/>
    </row>
    <row r="8" spans="1:38" ht="9.75" customHeight="1">
      <c r="A8" s="734"/>
      <c r="B8" s="219"/>
      <c r="C8" s="373" t="s">
        <v>835</v>
      </c>
      <c r="D8" s="373"/>
      <c r="E8" s="373"/>
      <c r="F8" s="373"/>
      <c r="G8" s="373"/>
      <c r="H8" s="374"/>
      <c r="I8" s="4559" t="s">
        <v>246</v>
      </c>
      <c r="J8" s="4555"/>
      <c r="K8" s="4555"/>
      <c r="L8" s="4555"/>
      <c r="M8" s="4555"/>
      <c r="N8" s="4555"/>
      <c r="O8" s="758"/>
      <c r="P8" s="4559" t="s">
        <v>246</v>
      </c>
      <c r="Q8" s="4555"/>
      <c r="R8" s="4555"/>
      <c r="S8" s="4555"/>
      <c r="T8" s="4555"/>
      <c r="U8" s="4555"/>
      <c r="V8" s="753"/>
    </row>
    <row r="9" spans="1:38" ht="9.75" customHeight="1">
      <c r="A9" s="734"/>
      <c r="B9" s="373"/>
      <c r="C9" s="376" t="s">
        <v>836</v>
      </c>
      <c r="D9" s="374"/>
      <c r="E9" s="374"/>
      <c r="F9" s="374"/>
      <c r="G9" s="374"/>
      <c r="H9" s="374"/>
      <c r="I9" s="4560"/>
      <c r="J9" s="4555"/>
      <c r="K9" s="4555"/>
      <c r="L9" s="4555"/>
      <c r="M9" s="4555"/>
      <c r="N9" s="4555"/>
      <c r="O9" s="758"/>
      <c r="P9" s="4560"/>
      <c r="Q9" s="4555"/>
      <c r="R9" s="4555"/>
      <c r="S9" s="4555"/>
      <c r="T9" s="4555"/>
      <c r="U9" s="4555"/>
      <c r="V9" s="751"/>
    </row>
    <row r="10" spans="1:38" ht="11" customHeight="1">
      <c r="A10" s="734"/>
      <c r="B10" s="373"/>
      <c r="C10" s="376" t="s">
        <v>837</v>
      </c>
      <c r="D10" s="374"/>
      <c r="E10" s="374"/>
      <c r="F10" s="374"/>
      <c r="G10" s="374"/>
      <c r="H10" s="374"/>
      <c r="I10" s="773"/>
      <c r="J10" s="671"/>
      <c r="K10" s="4561"/>
      <c r="L10" s="4561"/>
      <c r="M10" s="4561"/>
      <c r="N10" s="4561"/>
      <c r="O10" s="758"/>
      <c r="P10" s="773"/>
      <c r="Q10" s="717"/>
      <c r="R10" s="374"/>
      <c r="S10" s="374"/>
      <c r="T10" s="374"/>
      <c r="U10" s="374"/>
      <c r="V10" s="751"/>
    </row>
    <row r="11" spans="1:38" ht="5.25" customHeight="1">
      <c r="A11" s="734"/>
      <c r="B11" s="373"/>
      <c r="C11" s="769"/>
      <c r="D11" s="769"/>
      <c r="E11" s="769"/>
      <c r="F11" s="769"/>
      <c r="G11" s="769"/>
      <c r="H11" s="374"/>
      <c r="I11" s="373"/>
      <c r="J11" s="374"/>
      <c r="K11" s="4561"/>
      <c r="L11" s="4561"/>
      <c r="M11" s="4561"/>
      <c r="N11" s="4561"/>
      <c r="O11" s="774"/>
      <c r="P11" s="373"/>
      <c r="Q11" s="717"/>
      <c r="R11" s="374"/>
      <c r="S11" s="374"/>
      <c r="T11" s="374"/>
      <c r="U11" s="374"/>
      <c r="V11" s="751"/>
    </row>
    <row r="12" spans="1:38" ht="11.25" customHeight="1">
      <c r="A12" s="734"/>
      <c r="B12" s="219" t="s">
        <v>183</v>
      </c>
      <c r="C12" s="378" t="s">
        <v>838</v>
      </c>
      <c r="D12" s="374"/>
      <c r="E12" s="379"/>
      <c r="F12" s="374"/>
      <c r="G12" s="374"/>
      <c r="H12" s="374"/>
      <c r="I12" s="4552" t="s">
        <v>248</v>
      </c>
      <c r="J12" s="4555"/>
      <c r="K12" s="4555"/>
      <c r="L12" s="4555"/>
      <c r="M12" s="4555"/>
      <c r="N12" s="4555"/>
      <c r="O12" s="758"/>
      <c r="P12" s="4552" t="s">
        <v>248</v>
      </c>
      <c r="Q12" s="4555"/>
      <c r="R12" s="4555"/>
      <c r="S12" s="4555"/>
      <c r="T12" s="4555"/>
      <c r="U12" s="4555"/>
      <c r="V12" s="753"/>
    </row>
    <row r="13" spans="1:38" ht="9.75" customHeight="1">
      <c r="A13" s="734"/>
      <c r="B13" s="373"/>
      <c r="C13" s="670" t="s">
        <v>839</v>
      </c>
      <c r="D13" s="373"/>
      <c r="E13" s="379"/>
      <c r="F13" s="374"/>
      <c r="G13" s="374"/>
      <c r="H13" s="374"/>
      <c r="I13" s="4551"/>
      <c r="J13" s="4555"/>
      <c r="K13" s="4555"/>
      <c r="L13" s="4555"/>
      <c r="M13" s="4555"/>
      <c r="N13" s="4555"/>
      <c r="O13" s="758"/>
      <c r="P13" s="4551"/>
      <c r="Q13" s="4555"/>
      <c r="R13" s="4555"/>
      <c r="S13" s="4555"/>
      <c r="T13" s="4555"/>
      <c r="U13" s="4555"/>
      <c r="V13" s="753"/>
    </row>
    <row r="14" spans="1:38" ht="5.25" customHeight="1">
      <c r="A14" s="734"/>
      <c r="B14" s="373"/>
      <c r="C14" s="379"/>
      <c r="D14" s="374"/>
      <c r="E14" s="379"/>
      <c r="F14" s="374"/>
      <c r="G14" s="374"/>
      <c r="H14" s="374"/>
      <c r="I14" s="373"/>
      <c r="J14" s="775"/>
      <c r="K14" s="374"/>
      <c r="L14" s="374"/>
      <c r="M14" s="374"/>
      <c r="N14" s="717"/>
      <c r="O14" s="774"/>
      <c r="P14" s="373"/>
      <c r="Q14" s="717"/>
      <c r="R14" s="374"/>
      <c r="S14" s="374"/>
      <c r="T14" s="374"/>
      <c r="U14" s="374"/>
      <c r="V14" s="751"/>
    </row>
    <row r="15" spans="1:38" ht="9.75" customHeight="1">
      <c r="A15" s="734"/>
      <c r="B15" s="219" t="s">
        <v>207</v>
      </c>
      <c r="C15" s="373" t="s">
        <v>840</v>
      </c>
      <c r="D15" s="374"/>
      <c r="E15" s="379"/>
      <c r="F15" s="374"/>
      <c r="G15" s="374"/>
      <c r="H15" s="374"/>
      <c r="I15" s="4552" t="s">
        <v>266</v>
      </c>
      <c r="J15" s="4555"/>
      <c r="K15" s="4555"/>
      <c r="L15" s="4555"/>
      <c r="M15" s="4555"/>
      <c r="N15" s="4555"/>
      <c r="O15" s="758"/>
      <c r="P15" s="4552" t="s">
        <v>266</v>
      </c>
      <c r="Q15" s="4555"/>
      <c r="R15" s="4555"/>
      <c r="S15" s="4555"/>
      <c r="T15" s="4555"/>
      <c r="U15" s="4555"/>
      <c r="V15" s="753"/>
      <c r="W15" s="780"/>
      <c r="Y15" s="781"/>
      <c r="Z15" s="780"/>
    </row>
    <row r="16" spans="1:38" ht="9.75" customHeight="1">
      <c r="A16" s="734"/>
      <c r="B16" s="373"/>
      <c r="C16" s="670" t="s">
        <v>841</v>
      </c>
      <c r="D16" s="374"/>
      <c r="E16" s="379"/>
      <c r="F16" s="374"/>
      <c r="G16" s="374"/>
      <c r="H16" s="374"/>
      <c r="I16" s="4551"/>
      <c r="J16" s="4555"/>
      <c r="K16" s="4555"/>
      <c r="L16" s="4555"/>
      <c r="M16" s="4555"/>
      <c r="N16" s="4555"/>
      <c r="O16" s="758"/>
      <c r="P16" s="4551"/>
      <c r="Q16" s="4555"/>
      <c r="R16" s="4555"/>
      <c r="S16" s="4555"/>
      <c r="T16" s="4555"/>
      <c r="U16" s="4555"/>
      <c r="V16" s="753"/>
      <c r="W16" s="780"/>
      <c r="Y16" s="781"/>
      <c r="Z16" s="780"/>
    </row>
    <row r="17" spans="1:26" ht="11.25" customHeight="1">
      <c r="A17" s="734"/>
      <c r="B17" s="373"/>
      <c r="C17" s="670" t="s">
        <v>842</v>
      </c>
      <c r="D17" s="374"/>
      <c r="E17" s="379"/>
      <c r="F17" s="374"/>
      <c r="G17" s="374"/>
      <c r="H17" s="374"/>
      <c r="I17" s="673"/>
      <c r="J17" s="776"/>
      <c r="K17" s="776"/>
      <c r="L17" s="776"/>
      <c r="M17" s="776"/>
      <c r="N17" s="776"/>
      <c r="O17" s="758"/>
      <c r="P17" s="673"/>
      <c r="Q17" s="776"/>
      <c r="R17" s="776"/>
      <c r="S17" s="776"/>
      <c r="T17" s="776"/>
      <c r="U17" s="776"/>
      <c r="V17" s="753"/>
      <c r="W17" s="780"/>
      <c r="Y17" s="781"/>
      <c r="Z17" s="780"/>
    </row>
    <row r="18" spans="1:26" ht="5.25" customHeight="1">
      <c r="A18" s="734"/>
      <c r="B18" s="373"/>
      <c r="C18" s="670"/>
      <c r="D18" s="374"/>
      <c r="E18" s="379"/>
      <c r="F18" s="374"/>
      <c r="G18" s="374"/>
      <c r="H18" s="374"/>
      <c r="I18" s="378"/>
      <c r="J18" s="775"/>
      <c r="K18" s="708"/>
      <c r="L18" s="708"/>
      <c r="M18" s="708"/>
      <c r="N18" s="749"/>
      <c r="O18" s="758"/>
      <c r="P18" s="378"/>
      <c r="Q18" s="708"/>
      <c r="R18" s="708"/>
      <c r="S18" s="749"/>
      <c r="T18" s="749"/>
      <c r="U18" s="749"/>
      <c r="V18" s="753"/>
      <c r="W18" s="780"/>
      <c r="X18" s="722" t="s">
        <v>843</v>
      </c>
      <c r="Y18" s="781">
        <f>J12</f>
        <v>0</v>
      </c>
      <c r="Z18" s="780"/>
    </row>
    <row r="19" spans="1:26" ht="9.75" customHeight="1">
      <c r="A19" s="734"/>
      <c r="B19" s="219" t="s">
        <v>209</v>
      </c>
      <c r="C19" s="373" t="s">
        <v>844</v>
      </c>
      <c r="D19" s="763"/>
      <c r="E19" s="763"/>
      <c r="F19" s="763"/>
      <c r="G19" s="763"/>
      <c r="H19" s="763"/>
      <c r="I19" s="4552" t="s">
        <v>268</v>
      </c>
      <c r="J19" s="4555"/>
      <c r="K19" s="4555"/>
      <c r="L19" s="4555"/>
      <c r="M19" s="4555"/>
      <c r="N19" s="4555"/>
      <c r="O19" s="758"/>
      <c r="P19" s="4552" t="s">
        <v>268</v>
      </c>
      <c r="Q19" s="4555"/>
      <c r="R19" s="4555"/>
      <c r="S19" s="4555"/>
      <c r="T19" s="4555"/>
      <c r="U19" s="4555"/>
      <c r="V19" s="753"/>
      <c r="W19" s="780"/>
      <c r="Z19" s="780"/>
    </row>
    <row r="20" spans="1:26" ht="9.75" customHeight="1">
      <c r="A20" s="734"/>
      <c r="B20" s="373"/>
      <c r="C20" s="378" t="s">
        <v>845</v>
      </c>
      <c r="D20" s="374"/>
      <c r="E20" s="379"/>
      <c r="F20" s="374"/>
      <c r="G20" s="374"/>
      <c r="H20" s="374"/>
      <c r="I20" s="4551"/>
      <c r="J20" s="4555"/>
      <c r="K20" s="4555"/>
      <c r="L20" s="4555"/>
      <c r="M20" s="4555"/>
      <c r="N20" s="4555"/>
      <c r="O20" s="758"/>
      <c r="P20" s="4551"/>
      <c r="Q20" s="4555"/>
      <c r="R20" s="4555"/>
      <c r="S20" s="4555"/>
      <c r="T20" s="4555"/>
      <c r="U20" s="4555"/>
      <c r="V20" s="751"/>
      <c r="Y20" s="782"/>
      <c r="Z20" s="780"/>
    </row>
    <row r="21" spans="1:26" ht="9.75" customHeight="1">
      <c r="A21" s="734"/>
      <c r="B21" s="373"/>
      <c r="C21" s="670" t="s">
        <v>846</v>
      </c>
      <c r="D21" s="374"/>
      <c r="E21" s="379"/>
      <c r="F21" s="374"/>
      <c r="G21" s="374"/>
      <c r="H21" s="374"/>
      <c r="I21" s="673"/>
      <c r="J21" s="776"/>
      <c r="K21" s="776"/>
      <c r="L21" s="776"/>
      <c r="M21" s="776"/>
      <c r="N21" s="776"/>
      <c r="O21" s="758"/>
      <c r="P21" s="673"/>
      <c r="Q21" s="776"/>
      <c r="R21" s="776"/>
      <c r="S21" s="776"/>
      <c r="T21" s="776"/>
      <c r="U21" s="776"/>
      <c r="V21" s="751"/>
      <c r="Y21" s="782"/>
      <c r="Z21" s="780"/>
    </row>
    <row r="22" spans="1:26" ht="9.75" customHeight="1">
      <c r="A22" s="734"/>
      <c r="B22" s="373"/>
      <c r="C22" s="670" t="s">
        <v>847</v>
      </c>
      <c r="D22" s="374"/>
      <c r="E22" s="379"/>
      <c r="F22" s="374"/>
      <c r="G22" s="374"/>
      <c r="H22" s="374"/>
      <c r="I22" s="378"/>
      <c r="J22" s="775"/>
      <c r="K22" s="374"/>
      <c r="L22" s="374"/>
      <c r="M22" s="374"/>
      <c r="N22" s="717"/>
      <c r="O22" s="758"/>
      <c r="P22" s="378"/>
      <c r="Q22" s="717"/>
      <c r="R22" s="374"/>
      <c r="S22" s="374"/>
      <c r="T22" s="374"/>
      <c r="U22" s="374"/>
      <c r="V22" s="751"/>
      <c r="Z22" s="780"/>
    </row>
    <row r="23" spans="1:26" ht="5.25" customHeight="1">
      <c r="A23" s="734"/>
      <c r="B23" s="374"/>
      <c r="C23" s="379"/>
      <c r="D23" s="374"/>
      <c r="E23" s="379"/>
      <c r="F23" s="374"/>
      <c r="G23" s="374"/>
      <c r="H23" s="374"/>
      <c r="I23" s="374"/>
      <c r="J23" s="775"/>
      <c r="K23" s="374"/>
      <c r="L23" s="374"/>
      <c r="M23" s="374"/>
      <c r="N23" s="717"/>
      <c r="O23" s="774"/>
      <c r="P23" s="374"/>
      <c r="Q23" s="717"/>
      <c r="R23" s="374"/>
      <c r="S23" s="374"/>
      <c r="T23" s="374"/>
      <c r="U23" s="374"/>
      <c r="V23" s="751"/>
      <c r="Z23" s="780"/>
    </row>
    <row r="24" spans="1:26" ht="11.25" customHeight="1">
      <c r="A24" s="734"/>
      <c r="B24" s="1644" t="s">
        <v>217</v>
      </c>
      <c r="C24" s="1526" t="s">
        <v>2379</v>
      </c>
      <c r="D24" s="374"/>
      <c r="E24" s="379"/>
      <c r="F24" s="374"/>
      <c r="G24" s="374"/>
      <c r="H24" s="374"/>
      <c r="I24" s="4553" t="s">
        <v>111</v>
      </c>
      <c r="J24" s="4555"/>
      <c r="K24" s="4555"/>
      <c r="L24" s="4555"/>
      <c r="M24" s="4555"/>
      <c r="N24" s="4555"/>
      <c r="O24" s="758"/>
      <c r="P24" s="4553" t="s">
        <v>111</v>
      </c>
      <c r="Q24" s="4555"/>
      <c r="R24" s="4555"/>
      <c r="S24" s="4555"/>
      <c r="T24" s="4555"/>
      <c r="U24" s="4555"/>
      <c r="V24" s="753"/>
    </row>
    <row r="25" spans="1:26" ht="9.75" customHeight="1">
      <c r="A25" s="734"/>
      <c r="B25" s="374"/>
      <c r="C25" s="1516" t="s">
        <v>2380</v>
      </c>
      <c r="D25" s="374"/>
      <c r="E25" s="379"/>
      <c r="F25" s="374"/>
      <c r="G25" s="374"/>
      <c r="H25" s="374"/>
      <c r="I25" s="4551"/>
      <c r="J25" s="4555"/>
      <c r="K25" s="4555"/>
      <c r="L25" s="4555"/>
      <c r="M25" s="4555"/>
      <c r="N25" s="4555"/>
      <c r="O25" s="758"/>
      <c r="P25" s="4551"/>
      <c r="Q25" s="4555"/>
      <c r="R25" s="4555"/>
      <c r="S25" s="4555"/>
      <c r="T25" s="4555"/>
      <c r="U25" s="4555"/>
      <c r="V25" s="753"/>
    </row>
    <row r="26" spans="1:26" ht="9.75" customHeight="1">
      <c r="A26" s="374"/>
      <c r="C26" s="376"/>
      <c r="D26" s="374"/>
      <c r="E26" s="376"/>
      <c r="F26" s="374"/>
      <c r="G26" s="374"/>
      <c r="H26" s="374"/>
      <c r="I26" s="1645"/>
      <c r="J26" s="374"/>
      <c r="K26" s="1645"/>
      <c r="L26" s="1645"/>
      <c r="M26" s="1645"/>
      <c r="N26" s="749"/>
      <c r="O26" s="749"/>
      <c r="P26" s="1645"/>
      <c r="Q26" s="1645"/>
      <c r="R26" s="1645"/>
      <c r="S26" s="749"/>
      <c r="T26" s="1643"/>
      <c r="U26" s="749"/>
      <c r="V26" s="749"/>
    </row>
    <row r="27" spans="1:26" ht="11.25" customHeight="1">
      <c r="A27" s="734"/>
      <c r="B27" s="1539" t="s">
        <v>220</v>
      </c>
      <c r="C27" s="1526" t="s">
        <v>2404</v>
      </c>
      <c r="D27" s="374"/>
      <c r="E27" s="379"/>
      <c r="F27" s="374"/>
      <c r="G27" s="374"/>
      <c r="H27" s="374"/>
      <c r="I27" s="4552" t="s">
        <v>557</v>
      </c>
      <c r="J27" s="4554">
        <f>J8+J12+J15+J19+J24</f>
        <v>0</v>
      </c>
      <c r="K27" s="4554"/>
      <c r="L27" s="4554"/>
      <c r="M27" s="4554"/>
      <c r="N27" s="4554"/>
      <c r="O27" s="758"/>
      <c r="P27" s="4552" t="s">
        <v>557</v>
      </c>
      <c r="Q27" s="4554">
        <f>Q8+Q12+Q15+Q19+Q24</f>
        <v>0</v>
      </c>
      <c r="R27" s="4554"/>
      <c r="S27" s="4554"/>
      <c r="T27" s="4554"/>
      <c r="U27" s="4554"/>
      <c r="V27" s="753"/>
    </row>
    <row r="28" spans="1:26" ht="9.75" customHeight="1">
      <c r="A28" s="734"/>
      <c r="B28" s="374"/>
      <c r="C28" s="1516" t="s">
        <v>2405</v>
      </c>
      <c r="D28" s="374"/>
      <c r="E28" s="379"/>
      <c r="F28" s="374"/>
      <c r="G28" s="374"/>
      <c r="H28" s="374"/>
      <c r="I28" s="4551"/>
      <c r="J28" s="4554"/>
      <c r="K28" s="4554"/>
      <c r="L28" s="4554"/>
      <c r="M28" s="4554"/>
      <c r="N28" s="4554"/>
      <c r="O28" s="758"/>
      <c r="P28" s="4551"/>
      <c r="Q28" s="4554"/>
      <c r="R28" s="4554"/>
      <c r="S28" s="4554"/>
      <c r="T28" s="4554"/>
      <c r="U28" s="4554"/>
      <c r="V28" s="753"/>
    </row>
    <row r="29" spans="1:26" ht="9.75" customHeight="1">
      <c r="A29" s="374"/>
      <c r="C29" s="376"/>
      <c r="D29" s="374"/>
      <c r="E29" s="376"/>
      <c r="F29" s="374"/>
      <c r="G29" s="374"/>
      <c r="H29" s="374"/>
      <c r="I29" s="708"/>
      <c r="J29" s="374"/>
      <c r="K29" s="708"/>
      <c r="L29" s="708"/>
      <c r="M29" s="708"/>
      <c r="N29" s="749"/>
      <c r="O29" s="749"/>
      <c r="P29" s="708"/>
      <c r="Q29" s="708"/>
      <c r="R29" s="708"/>
      <c r="S29" s="749"/>
      <c r="T29" s="200"/>
      <c r="U29" s="749"/>
      <c r="V29" s="749"/>
    </row>
    <row r="30" spans="1:26" ht="5.25" customHeight="1">
      <c r="A30" s="374"/>
      <c r="B30" s="376"/>
      <c r="C30" s="374"/>
      <c r="D30" s="374"/>
      <c r="E30" s="376"/>
      <c r="F30" s="374"/>
      <c r="G30" s="374"/>
      <c r="H30" s="374"/>
      <c r="I30" s="708"/>
      <c r="J30" s="374"/>
      <c r="K30" s="708"/>
      <c r="L30" s="708"/>
      <c r="M30" s="708"/>
      <c r="N30" s="749"/>
      <c r="O30" s="749"/>
      <c r="P30" s="708"/>
      <c r="Q30" s="708"/>
      <c r="R30" s="708"/>
      <c r="S30" s="749"/>
      <c r="T30" s="749"/>
      <c r="U30" s="749"/>
      <c r="V30" s="749"/>
    </row>
    <row r="31" spans="1:26" ht="16.5" customHeight="1">
      <c r="A31" s="671"/>
      <c r="B31" s="757"/>
      <c r="C31" s="671"/>
      <c r="D31" s="671"/>
      <c r="E31" s="671"/>
      <c r="F31" s="671"/>
      <c r="G31" s="671"/>
      <c r="H31" s="671"/>
      <c r="I31" s="671"/>
      <c r="J31" s="671"/>
      <c r="K31" s="671"/>
      <c r="L31" s="671"/>
      <c r="M31" s="671"/>
      <c r="N31" s="671"/>
      <c r="O31" s="758"/>
      <c r="P31" s="671"/>
      <c r="Q31" s="671"/>
      <c r="R31" s="671"/>
      <c r="S31" s="671"/>
      <c r="T31" s="671"/>
      <c r="U31" s="671"/>
      <c r="V31" s="671"/>
      <c r="W31" s="671"/>
    </row>
    <row r="32" spans="1:26" ht="16.5" customHeight="1">
      <c r="A32" s="671"/>
      <c r="B32" s="757"/>
      <c r="C32" s="671"/>
      <c r="D32" s="671"/>
      <c r="E32" s="671"/>
      <c r="F32" s="671"/>
      <c r="G32" s="671"/>
      <c r="H32" s="671"/>
      <c r="I32" s="671"/>
      <c r="J32" s="671"/>
      <c r="K32" s="671"/>
      <c r="L32" s="671"/>
      <c r="M32" s="671"/>
      <c r="N32" s="671"/>
      <c r="O32" s="758"/>
      <c r="P32" s="671"/>
      <c r="Q32" s="671"/>
      <c r="R32" s="671"/>
      <c r="S32" s="671"/>
      <c r="T32" s="671"/>
      <c r="U32" s="671"/>
      <c r="V32" s="671"/>
      <c r="W32" s="671"/>
    </row>
    <row r="33" spans="1:23" ht="16.5" customHeight="1">
      <c r="A33" s="671"/>
      <c r="B33" s="757"/>
      <c r="C33" s="671"/>
      <c r="D33" s="671"/>
      <c r="E33" s="671"/>
      <c r="F33" s="671"/>
      <c r="G33" s="671"/>
      <c r="H33" s="671"/>
      <c r="I33" s="671"/>
      <c r="J33" s="671"/>
      <c r="K33" s="671"/>
      <c r="L33" s="671"/>
      <c r="M33" s="671"/>
      <c r="N33" s="671"/>
      <c r="O33" s="758"/>
      <c r="P33" s="671"/>
      <c r="Q33" s="671"/>
      <c r="R33" s="671"/>
      <c r="S33" s="671"/>
      <c r="T33" s="671"/>
      <c r="U33" s="671"/>
      <c r="V33" s="671"/>
      <c r="W33" s="671"/>
    </row>
    <row r="34" spans="1:23" ht="16.5" customHeight="1">
      <c r="A34" s="671"/>
      <c r="B34" s="757"/>
      <c r="C34" s="671"/>
      <c r="D34" s="671"/>
      <c r="E34" s="671"/>
      <c r="F34" s="671"/>
      <c r="G34" s="671"/>
      <c r="H34" s="671"/>
      <c r="I34" s="671"/>
      <c r="J34" s="671"/>
      <c r="K34" s="671"/>
      <c r="L34" s="671"/>
      <c r="M34" s="671"/>
      <c r="N34" s="671"/>
      <c r="O34" s="758"/>
      <c r="P34" s="671"/>
      <c r="Q34" s="671"/>
      <c r="R34" s="671"/>
      <c r="S34" s="671"/>
      <c r="T34" s="671"/>
      <c r="U34" s="671"/>
      <c r="V34" s="671"/>
      <c r="W34" s="671"/>
    </row>
    <row r="35" spans="1:23" ht="16.5" customHeight="1">
      <c r="A35" s="671"/>
      <c r="B35" s="757"/>
      <c r="C35" s="671"/>
      <c r="D35" s="671"/>
      <c r="E35" s="671"/>
      <c r="F35" s="671"/>
      <c r="G35" s="671"/>
      <c r="H35" s="671"/>
      <c r="I35" s="671"/>
      <c r="J35" s="671"/>
      <c r="K35" s="671"/>
      <c r="L35" s="671"/>
      <c r="M35" s="671"/>
      <c r="N35" s="671"/>
      <c r="O35" s="758"/>
      <c r="P35" s="671"/>
      <c r="Q35" s="671"/>
      <c r="R35" s="671"/>
      <c r="S35" s="671"/>
      <c r="T35" s="671"/>
      <c r="U35" s="671"/>
      <c r="V35" s="671"/>
      <c r="W35" s="671"/>
    </row>
    <row r="36" spans="1:23" ht="16.5" customHeight="1">
      <c r="A36" s="671"/>
      <c r="B36" s="757"/>
      <c r="C36" s="671"/>
      <c r="D36" s="671"/>
      <c r="E36" s="671"/>
      <c r="F36" s="671"/>
      <c r="G36" s="671"/>
      <c r="H36" s="671"/>
      <c r="I36" s="671"/>
      <c r="J36" s="671"/>
      <c r="K36" s="671"/>
      <c r="L36" s="671"/>
      <c r="M36" s="671"/>
      <c r="N36" s="671"/>
      <c r="O36" s="758"/>
      <c r="P36" s="671"/>
      <c r="Q36" s="671"/>
      <c r="R36" s="671"/>
      <c r="S36" s="671"/>
      <c r="T36" s="671"/>
      <c r="U36" s="671"/>
      <c r="V36" s="671"/>
      <c r="W36" s="671"/>
    </row>
    <row r="37" spans="1:23">
      <c r="B37" s="677"/>
    </row>
    <row r="38" spans="1:23">
      <c r="B38" s="677"/>
    </row>
    <row r="39" spans="1:23">
      <c r="B39" s="677"/>
      <c r="O39" s="758"/>
    </row>
    <row r="48" spans="1:23">
      <c r="J48" s="671"/>
    </row>
  </sheetData>
  <sheetProtection selectLockedCells="1" selectUnlockedCells="1"/>
  <mergeCells count="31">
    <mergeCell ref="I1:L1"/>
    <mergeCell ref="B2:D2"/>
    <mergeCell ref="J5:N5"/>
    <mergeCell ref="P24:P25"/>
    <mergeCell ref="Q24:U25"/>
    <mergeCell ref="Q12:U13"/>
    <mergeCell ref="I8:I9"/>
    <mergeCell ref="I12:I13"/>
    <mergeCell ref="I15:I16"/>
    <mergeCell ref="I19:I20"/>
    <mergeCell ref="Q8:U9"/>
    <mergeCell ref="J8:N9"/>
    <mergeCell ref="K10:N11"/>
    <mergeCell ref="P8:P9"/>
    <mergeCell ref="Q19:U20"/>
    <mergeCell ref="J12:N13"/>
    <mergeCell ref="P5:V5"/>
    <mergeCell ref="J6:N6"/>
    <mergeCell ref="P6:V6"/>
    <mergeCell ref="I27:I28"/>
    <mergeCell ref="I24:I25"/>
    <mergeCell ref="J27:N28"/>
    <mergeCell ref="Q27:U28"/>
    <mergeCell ref="J15:N16"/>
    <mergeCell ref="Q15:U16"/>
    <mergeCell ref="J19:N20"/>
    <mergeCell ref="P12:P13"/>
    <mergeCell ref="P15:P16"/>
    <mergeCell ref="P19:P20"/>
    <mergeCell ref="P27:P28"/>
    <mergeCell ref="J24:N25"/>
  </mergeCells>
  <printOptions horizontalCentered="1" verticalCentered="1"/>
  <pageMargins left="0" right="0" top="0.15763888888888899" bottom="3.9583333333333297E-2" header="0.51180555555555596" footer="0.51180555555555596"/>
  <pageSetup paperSize="9" scale="78" firstPageNumber="18" orientation="portrait" useFirstPageNumber="1" horizontalDpi="300" verticalDpi="300" r:id="rId1"/>
  <headerFooter alignWithMargins="0"/>
  <drawing r:id="rId2"/>
  <legacy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AL91"/>
  <sheetViews>
    <sheetView showGridLines="0" view="pageBreakPreview" zoomScaleNormal="100" workbookViewId="0"/>
  </sheetViews>
  <sheetFormatPr baseColWidth="10" defaultColWidth="9.1640625" defaultRowHeight="11"/>
  <cols>
    <col min="1" max="1" width="1.1640625" style="294" customWidth="1"/>
    <col min="2" max="2" width="4.83203125" style="294" customWidth="1"/>
    <col min="3" max="3" width="6.33203125" style="294" customWidth="1"/>
    <col min="4" max="14" width="5" style="294" customWidth="1"/>
    <col min="15" max="15" width="5" style="723" customWidth="1"/>
    <col min="16" max="20" width="5" style="294" customWidth="1"/>
    <col min="21" max="21" width="4.6640625" style="294" customWidth="1"/>
    <col min="22" max="22" width="7" style="294" customWidth="1"/>
    <col min="23" max="23" width="9.1640625" style="294"/>
    <col min="24" max="24" width="10.83203125" style="722" customWidth="1"/>
    <col min="25" max="25" width="9.1640625" style="722"/>
    <col min="26" max="16384" width="9.1640625" style="294"/>
  </cols>
  <sheetData>
    <row r="1" spans="1:38" ht="15" customHeight="1">
      <c r="A1" s="724"/>
      <c r="B1" s="725"/>
      <c r="C1" s="726"/>
      <c r="D1" s="727"/>
      <c r="E1" s="727"/>
      <c r="F1" s="671"/>
      <c r="G1" s="728"/>
      <c r="H1" s="729"/>
      <c r="I1" s="729"/>
      <c r="J1" s="729"/>
      <c r="K1" s="729"/>
      <c r="L1" s="729"/>
      <c r="M1" s="729"/>
      <c r="N1" s="729"/>
      <c r="O1" s="728"/>
      <c r="P1" s="728"/>
      <c r="Q1" s="728"/>
      <c r="R1" s="728"/>
      <c r="S1" s="728"/>
      <c r="T1" s="684"/>
      <c r="U1" s="684"/>
      <c r="V1" s="750"/>
    </row>
    <row r="2" spans="1:38" ht="15" customHeight="1">
      <c r="A2" s="730"/>
      <c r="B2" s="707"/>
      <c r="C2" s="375"/>
      <c r="D2" s="727"/>
      <c r="E2" s="731" t="s">
        <v>848</v>
      </c>
      <c r="F2" s="728"/>
      <c r="G2" s="728"/>
      <c r="H2" s="729"/>
      <c r="I2" s="729"/>
      <c r="J2" s="729"/>
      <c r="K2" s="729"/>
      <c r="L2" s="729"/>
      <c r="M2" s="729"/>
      <c r="N2" s="729"/>
      <c r="O2" s="728"/>
      <c r="P2" s="728"/>
      <c r="Q2" s="728"/>
      <c r="R2" s="728"/>
      <c r="S2" s="728"/>
      <c r="T2" s="374"/>
      <c r="U2" s="374"/>
      <c r="V2" s="751"/>
    </row>
    <row r="3" spans="1:38" ht="15" customHeight="1">
      <c r="A3" s="730"/>
      <c r="B3" s="707"/>
      <c r="C3" s="375"/>
      <c r="D3" s="727"/>
      <c r="E3" s="732" t="s">
        <v>849</v>
      </c>
      <c r="F3" s="728"/>
      <c r="G3" s="728"/>
      <c r="H3" s="729"/>
      <c r="I3" s="729"/>
      <c r="J3" s="729"/>
      <c r="K3" s="729"/>
      <c r="L3" s="729"/>
      <c r="M3" s="729"/>
      <c r="N3" s="729"/>
      <c r="O3" s="728"/>
      <c r="P3" s="728"/>
      <c r="Q3" s="728"/>
      <c r="R3" s="728"/>
      <c r="S3" s="728"/>
      <c r="T3" s="374"/>
      <c r="U3" s="374"/>
      <c r="V3" s="751"/>
    </row>
    <row r="4" spans="1:38" ht="7.5" customHeight="1">
      <c r="A4" s="730"/>
      <c r="B4" s="707"/>
      <c r="C4" s="375"/>
      <c r="D4" s="733"/>
      <c r="E4" s="733"/>
      <c r="F4" s="374"/>
      <c r="G4" s="374"/>
      <c r="H4" s="374"/>
      <c r="I4" s="373"/>
      <c r="J4" s="374"/>
      <c r="K4" s="374"/>
      <c r="L4" s="374"/>
      <c r="M4" s="374"/>
      <c r="N4" s="373"/>
      <c r="O4" s="219"/>
      <c r="P4" s="373"/>
      <c r="Q4" s="374"/>
      <c r="R4" s="374"/>
      <c r="S4" s="374"/>
      <c r="T4" s="374"/>
      <c r="U4" s="374"/>
      <c r="V4" s="751"/>
    </row>
    <row r="5" spans="1:38" ht="15" customHeight="1">
      <c r="A5" s="734"/>
      <c r="B5" s="377">
        <v>11.1</v>
      </c>
      <c r="C5" s="373" t="s">
        <v>850</v>
      </c>
      <c r="D5" s="374"/>
      <c r="E5" s="374"/>
      <c r="F5" s="374"/>
      <c r="G5" s="374"/>
      <c r="H5" s="374"/>
      <c r="I5" s="376"/>
      <c r="J5" s="374"/>
      <c r="K5" s="374"/>
      <c r="L5" s="374"/>
      <c r="M5" s="374"/>
      <c r="N5" s="376"/>
      <c r="O5" s="691"/>
      <c r="P5" s="376"/>
      <c r="Q5" s="374"/>
      <c r="R5" s="374"/>
      <c r="S5" s="374"/>
      <c r="T5" s="374"/>
      <c r="U5" s="374"/>
      <c r="V5" s="751"/>
    </row>
    <row r="6" spans="1:38" s="722" customFormat="1" ht="13" customHeight="1">
      <c r="A6" s="734"/>
      <c r="B6" s="294"/>
      <c r="C6" s="735" t="s">
        <v>851</v>
      </c>
      <c r="D6" s="373"/>
      <c r="E6" s="376"/>
      <c r="F6" s="374"/>
      <c r="G6" s="374"/>
      <c r="H6" s="374"/>
      <c r="I6" s="374"/>
      <c r="J6" s="374"/>
      <c r="K6" s="374"/>
      <c r="L6" s="374"/>
      <c r="M6" s="374"/>
      <c r="N6" s="374"/>
      <c r="O6" s="707"/>
      <c r="P6" s="374"/>
      <c r="Q6" s="374"/>
      <c r="R6" s="374"/>
      <c r="S6" s="374"/>
      <c r="T6" s="374"/>
      <c r="U6" s="374"/>
      <c r="V6" s="751"/>
      <c r="W6" s="294"/>
      <c r="Z6" s="294"/>
      <c r="AA6" s="294"/>
      <c r="AB6" s="294"/>
      <c r="AC6" s="294"/>
      <c r="AD6" s="294"/>
      <c r="AE6" s="294"/>
      <c r="AF6" s="294"/>
      <c r="AG6" s="294"/>
      <c r="AH6" s="294"/>
      <c r="AI6" s="294"/>
      <c r="AJ6" s="294"/>
      <c r="AK6" s="294"/>
      <c r="AL6" s="294"/>
    </row>
    <row r="7" spans="1:38" s="722" customFormat="1">
      <c r="A7" s="734"/>
      <c r="B7" s="373"/>
      <c r="C7" s="373" t="s">
        <v>852</v>
      </c>
      <c r="D7" s="373"/>
      <c r="E7" s="376"/>
      <c r="F7" s="374"/>
      <c r="G7" s="374"/>
      <c r="H7" s="374"/>
      <c r="I7" s="374"/>
      <c r="J7" s="707"/>
      <c r="K7" s="219"/>
      <c r="L7" s="219"/>
      <c r="M7" s="219"/>
      <c r="N7" s="219"/>
      <c r="O7" s="707"/>
      <c r="P7" s="4558"/>
      <c r="Q7" s="4558"/>
      <c r="R7" s="4558"/>
      <c r="S7" s="4558"/>
      <c r="T7" s="219"/>
      <c r="U7" s="219"/>
      <c r="V7" s="752"/>
      <c r="W7" s="294"/>
      <c r="Z7" s="294"/>
      <c r="AA7" s="294"/>
      <c r="AB7" s="294"/>
      <c r="AC7" s="294"/>
      <c r="AD7" s="294"/>
      <c r="AE7" s="294"/>
      <c r="AF7" s="294"/>
      <c r="AG7" s="294"/>
      <c r="AH7" s="294"/>
      <c r="AI7" s="294"/>
      <c r="AJ7" s="294"/>
      <c r="AK7" s="294"/>
      <c r="AL7" s="294"/>
    </row>
    <row r="8" spans="1:38" s="722" customFormat="1" ht="11.25" customHeight="1">
      <c r="A8" s="734"/>
      <c r="B8" s="373"/>
      <c r="C8" s="376" t="s">
        <v>853</v>
      </c>
      <c r="D8" s="373"/>
      <c r="E8" s="376"/>
      <c r="F8" s="374"/>
      <c r="G8" s="4558" t="s">
        <v>854</v>
      </c>
      <c r="H8" s="4558"/>
      <c r="I8" s="4558"/>
      <c r="J8" s="4558"/>
      <c r="K8" s="4558"/>
      <c r="L8" s="4558"/>
      <c r="M8" s="377"/>
      <c r="N8" s="377"/>
      <c r="O8" s="707"/>
      <c r="P8" s="4558" t="s">
        <v>855</v>
      </c>
      <c r="Q8" s="4558"/>
      <c r="R8" s="4558"/>
      <c r="S8" s="4558"/>
      <c r="T8" s="4558"/>
      <c r="U8" s="4558"/>
      <c r="V8" s="752"/>
      <c r="W8" s="294"/>
      <c r="Z8" s="294"/>
      <c r="AA8" s="294"/>
      <c r="AB8" s="294"/>
      <c r="AC8" s="294"/>
      <c r="AD8" s="294"/>
      <c r="AE8" s="294"/>
      <c r="AF8" s="294"/>
      <c r="AG8" s="294"/>
      <c r="AH8" s="294"/>
      <c r="AI8" s="294"/>
      <c r="AJ8" s="294"/>
      <c r="AK8" s="294"/>
      <c r="AL8" s="294"/>
    </row>
    <row r="9" spans="1:38" s="722" customFormat="1" ht="9.75" customHeight="1">
      <c r="A9" s="734"/>
      <c r="B9" s="373"/>
      <c r="C9" s="374"/>
      <c r="D9" s="373"/>
      <c r="E9" s="376"/>
      <c r="F9" s="374"/>
      <c r="G9" s="4558" t="s">
        <v>243</v>
      </c>
      <c r="H9" s="4558"/>
      <c r="I9" s="4558"/>
      <c r="J9" s="4558"/>
      <c r="K9" s="4558"/>
      <c r="L9" s="4558"/>
      <c r="M9" s="377"/>
      <c r="N9" s="377"/>
      <c r="O9" s="707"/>
      <c r="P9" s="4558" t="s">
        <v>243</v>
      </c>
      <c r="Q9" s="4558"/>
      <c r="R9" s="4558"/>
      <c r="S9" s="4558"/>
      <c r="T9" s="4558"/>
      <c r="U9" s="4558"/>
      <c r="V9" s="752"/>
      <c r="W9" s="294"/>
      <c r="Z9" s="294"/>
      <c r="AA9" s="294"/>
      <c r="AB9" s="294"/>
      <c r="AC9" s="294"/>
      <c r="AD9" s="294"/>
      <c r="AE9" s="294"/>
      <c r="AF9" s="294"/>
      <c r="AG9" s="294"/>
      <c r="AH9" s="294"/>
      <c r="AI9" s="294"/>
      <c r="AJ9" s="294"/>
      <c r="AK9" s="294"/>
      <c r="AL9" s="294"/>
    </row>
    <row r="10" spans="1:38" s="722" customFormat="1">
      <c r="A10" s="734"/>
      <c r="B10" s="707"/>
      <c r="C10" s="374"/>
      <c r="D10" s="374"/>
      <c r="E10" s="376"/>
      <c r="F10" s="374"/>
      <c r="G10" s="374"/>
      <c r="H10" s="374"/>
      <c r="I10" s="374"/>
      <c r="J10" s="374"/>
      <c r="K10" s="377"/>
      <c r="L10" s="377">
        <v>1100</v>
      </c>
      <c r="M10" s="377"/>
      <c r="N10" s="671"/>
      <c r="O10" s="707"/>
      <c r="P10" s="377"/>
      <c r="Q10" s="377"/>
      <c r="R10" s="377"/>
      <c r="S10" s="378"/>
      <c r="T10" s="219"/>
      <c r="U10" s="230">
        <v>1100</v>
      </c>
      <c r="V10" s="752"/>
      <c r="W10" s="294"/>
      <c r="Z10" s="294"/>
      <c r="AA10" s="294"/>
      <c r="AB10" s="294"/>
      <c r="AC10" s="294"/>
      <c r="AD10" s="294"/>
      <c r="AE10" s="294"/>
      <c r="AF10" s="294"/>
      <c r="AG10" s="294"/>
      <c r="AH10" s="294"/>
      <c r="AI10" s="294"/>
      <c r="AJ10" s="294"/>
      <c r="AK10" s="294"/>
      <c r="AL10" s="294"/>
    </row>
    <row r="11" spans="1:38" s="722" customFormat="1" ht="10.5" customHeight="1">
      <c r="A11" s="734"/>
      <c r="B11" s="294"/>
      <c r="C11" s="374"/>
      <c r="D11" s="374"/>
      <c r="E11" s="376"/>
      <c r="F11" s="4562" t="s">
        <v>246</v>
      </c>
      <c r="G11" s="4572"/>
      <c r="H11" s="4573"/>
      <c r="I11" s="4573"/>
      <c r="J11" s="4573"/>
      <c r="K11" s="4573"/>
      <c r="L11" s="4574"/>
      <c r="M11" s="225"/>
      <c r="N11" s="743"/>
      <c r="O11" s="4564" t="s">
        <v>248</v>
      </c>
      <c r="P11" s="4572"/>
      <c r="Q11" s="4573"/>
      <c r="R11" s="4573"/>
      <c r="S11" s="4573"/>
      <c r="T11" s="4573"/>
      <c r="U11" s="4574"/>
      <c r="V11" s="753"/>
      <c r="W11" s="294"/>
      <c r="Z11" s="294"/>
      <c r="AA11" s="294"/>
      <c r="AB11" s="294"/>
      <c r="AC11" s="294"/>
      <c r="AD11" s="294"/>
      <c r="AE11" s="294"/>
      <c r="AF11" s="294"/>
      <c r="AG11" s="294"/>
      <c r="AH11" s="294"/>
      <c r="AI11" s="294"/>
      <c r="AJ11" s="294"/>
      <c r="AK11" s="294"/>
      <c r="AL11" s="294"/>
    </row>
    <row r="12" spans="1:38" s="722" customFormat="1" ht="10.5" customHeight="1">
      <c r="A12" s="734"/>
      <c r="B12" s="294"/>
      <c r="C12" s="374"/>
      <c r="D12" s="374"/>
      <c r="E12" s="376"/>
      <c r="F12" s="4563"/>
      <c r="G12" s="4575"/>
      <c r="H12" s="4576"/>
      <c r="I12" s="4576"/>
      <c r="J12" s="4576"/>
      <c r="K12" s="4576"/>
      <c r="L12" s="4577"/>
      <c r="M12" s="225"/>
      <c r="N12" s="743"/>
      <c r="O12" s="4565"/>
      <c r="P12" s="4575"/>
      <c r="Q12" s="4576"/>
      <c r="R12" s="4576"/>
      <c r="S12" s="4576"/>
      <c r="T12" s="4576"/>
      <c r="U12" s="4577"/>
      <c r="V12" s="753"/>
      <c r="W12" s="294"/>
      <c r="X12" s="754"/>
      <c r="Z12" s="294"/>
      <c r="AA12" s="294"/>
      <c r="AB12" s="294"/>
      <c r="AC12" s="294"/>
      <c r="AD12" s="294"/>
      <c r="AE12" s="294"/>
      <c r="AF12" s="294"/>
      <c r="AG12" s="294"/>
      <c r="AH12" s="294"/>
      <c r="AI12" s="294"/>
      <c r="AJ12" s="294"/>
      <c r="AK12" s="294"/>
      <c r="AL12" s="294"/>
    </row>
    <row r="13" spans="1:38" s="722" customFormat="1" ht="7.5" customHeight="1">
      <c r="A13" s="736"/>
      <c r="B13" s="737"/>
      <c r="C13" s="738"/>
      <c r="D13" s="738"/>
      <c r="E13" s="737"/>
      <c r="F13" s="739"/>
      <c r="G13" s="212"/>
      <c r="H13" s="212"/>
      <c r="I13" s="212"/>
      <c r="J13" s="212"/>
      <c r="K13" s="212"/>
      <c r="L13" s="212"/>
      <c r="M13" s="744"/>
      <c r="N13" s="745"/>
      <c r="O13" s="746"/>
      <c r="P13" s="747"/>
      <c r="Q13" s="745"/>
      <c r="R13" s="745"/>
      <c r="S13" s="745"/>
      <c r="T13" s="745"/>
      <c r="U13" s="745"/>
      <c r="V13" s="755"/>
      <c r="W13" s="294"/>
      <c r="X13" s="754"/>
      <c r="Z13" s="294"/>
      <c r="AA13" s="294"/>
      <c r="AB13" s="294"/>
      <c r="AC13" s="294"/>
      <c r="AD13" s="294"/>
      <c r="AE13" s="294"/>
      <c r="AF13" s="294"/>
      <c r="AG13" s="294"/>
      <c r="AH13" s="294"/>
      <c r="AI13" s="294"/>
      <c r="AJ13" s="294"/>
      <c r="AK13" s="294"/>
      <c r="AL13" s="294"/>
    </row>
    <row r="14" spans="1:38" s="722" customFormat="1" ht="7.5" customHeight="1">
      <c r="A14" s="734"/>
      <c r="B14" s="376"/>
      <c r="C14" s="374"/>
      <c r="D14" s="374"/>
      <c r="E14" s="376"/>
      <c r="F14" s="673"/>
      <c r="G14" s="200"/>
      <c r="H14" s="200"/>
      <c r="I14" s="200"/>
      <c r="J14" s="200"/>
      <c r="K14" s="200"/>
      <c r="L14" s="200"/>
      <c r="M14" s="225"/>
      <c r="N14" s="743"/>
      <c r="O14" s="748"/>
      <c r="P14" s="378"/>
      <c r="Q14" s="743"/>
      <c r="R14" s="743"/>
      <c r="S14" s="743"/>
      <c r="T14" s="743"/>
      <c r="U14" s="743"/>
      <c r="V14" s="753"/>
      <c r="W14" s="294"/>
      <c r="X14" s="754"/>
      <c r="Z14" s="294"/>
      <c r="AA14" s="294"/>
      <c r="AB14" s="294"/>
      <c r="AC14" s="294"/>
      <c r="AD14" s="294"/>
      <c r="AE14" s="294"/>
      <c r="AF14" s="294"/>
      <c r="AG14" s="294"/>
      <c r="AH14" s="294"/>
      <c r="AI14" s="294"/>
      <c r="AJ14" s="294"/>
      <c r="AK14" s="294"/>
      <c r="AL14" s="294"/>
    </row>
    <row r="15" spans="1:38" s="722" customFormat="1" ht="7.5" customHeight="1">
      <c r="A15" s="734"/>
      <c r="B15" s="376"/>
      <c r="C15" s="374"/>
      <c r="D15" s="374"/>
      <c r="E15" s="376"/>
      <c r="F15" s="673"/>
      <c r="G15" s="200"/>
      <c r="H15" s="200"/>
      <c r="I15" s="200"/>
      <c r="J15" s="200"/>
      <c r="K15" s="200"/>
      <c r="L15" s="200"/>
      <c r="M15" s="225"/>
      <c r="N15" s="743"/>
      <c r="O15" s="748"/>
      <c r="P15" s="378"/>
      <c r="Q15" s="743"/>
      <c r="R15" s="743"/>
      <c r="S15" s="743"/>
      <c r="T15" s="743"/>
      <c r="U15" s="743"/>
      <c r="V15" s="753"/>
      <c r="W15" s="294"/>
      <c r="X15" s="754"/>
      <c r="Z15" s="294"/>
      <c r="AA15" s="294"/>
      <c r="AB15" s="294"/>
      <c r="AC15" s="294"/>
      <c r="AD15" s="294"/>
      <c r="AE15" s="294"/>
      <c r="AF15" s="294"/>
      <c r="AG15" s="294"/>
      <c r="AH15" s="294"/>
      <c r="AI15" s="294"/>
      <c r="AJ15" s="294"/>
      <c r="AK15" s="294"/>
      <c r="AL15" s="294"/>
    </row>
    <row r="16" spans="1:38" s="722" customFormat="1" ht="10.5" customHeight="1">
      <c r="A16" s="734"/>
      <c r="B16" s="373">
        <v>11.2</v>
      </c>
      <c r="C16" s="373" t="s">
        <v>856</v>
      </c>
      <c r="D16" s="374"/>
      <c r="E16" s="376"/>
      <c r="F16" s="673"/>
      <c r="G16" s="200"/>
      <c r="H16" s="200"/>
      <c r="I16" s="200"/>
      <c r="J16" s="200"/>
      <c r="K16" s="200"/>
      <c r="L16" s="200"/>
      <c r="M16" s="225"/>
      <c r="N16" s="743"/>
      <c r="O16" s="748"/>
      <c r="P16" s="378"/>
      <c r="Q16" s="743"/>
      <c r="R16" s="743"/>
      <c r="S16" s="743"/>
      <c r="T16" s="743"/>
      <c r="U16" s="743"/>
      <c r="V16" s="753"/>
      <c r="W16" s="294"/>
      <c r="X16" s="754"/>
      <c r="Z16" s="294"/>
      <c r="AA16" s="294"/>
      <c r="AB16" s="294"/>
      <c r="AC16" s="294"/>
      <c r="AD16" s="294"/>
      <c r="AE16" s="294"/>
      <c r="AF16" s="294"/>
      <c r="AG16" s="294"/>
      <c r="AH16" s="294"/>
      <c r="AI16" s="294"/>
      <c r="AJ16" s="294"/>
      <c r="AK16" s="294"/>
      <c r="AL16" s="294"/>
    </row>
    <row r="17" spans="1:38" s="722" customFormat="1" ht="10.5" customHeight="1">
      <c r="A17" s="734"/>
      <c r="B17" s="373"/>
      <c r="C17" s="373" t="s">
        <v>857</v>
      </c>
      <c r="D17" s="374"/>
      <c r="E17" s="376"/>
      <c r="F17" s="673"/>
      <c r="G17" s="200"/>
      <c r="H17" s="200"/>
      <c r="I17" s="200"/>
      <c r="J17" s="200"/>
      <c r="K17" s="200"/>
      <c r="L17" s="200"/>
      <c r="M17" s="225"/>
      <c r="N17" s="743"/>
      <c r="O17" s="748"/>
      <c r="P17" s="378"/>
      <c r="Q17" s="743"/>
      <c r="R17" s="743"/>
      <c r="S17" s="743"/>
      <c r="T17" s="743"/>
      <c r="U17" s="743"/>
      <c r="V17" s="753"/>
      <c r="W17" s="294"/>
      <c r="X17" s="754"/>
      <c r="Z17" s="294"/>
      <c r="AA17" s="294"/>
      <c r="AB17" s="294"/>
      <c r="AC17" s="294"/>
      <c r="AD17" s="294"/>
      <c r="AE17" s="294"/>
      <c r="AF17" s="294"/>
      <c r="AG17" s="294"/>
      <c r="AH17" s="294"/>
      <c r="AI17" s="294"/>
      <c r="AJ17" s="294"/>
      <c r="AK17" s="294"/>
      <c r="AL17" s="294"/>
    </row>
    <row r="18" spans="1:38" s="722" customFormat="1" ht="9.75" customHeight="1">
      <c r="A18" s="734"/>
      <c r="B18" s="294"/>
      <c r="C18" s="376" t="s">
        <v>858</v>
      </c>
      <c r="D18" s="374"/>
      <c r="E18" s="376"/>
      <c r="F18" s="673"/>
      <c r="G18" s="200"/>
      <c r="H18" s="200"/>
      <c r="I18" s="200"/>
      <c r="J18" s="200"/>
      <c r="K18" s="200"/>
      <c r="L18" s="200"/>
      <c r="M18" s="225"/>
      <c r="N18" s="743"/>
      <c r="O18" s="748"/>
      <c r="P18" s="378"/>
      <c r="Q18" s="743"/>
      <c r="R18" s="743"/>
      <c r="S18" s="743"/>
      <c r="T18" s="743"/>
      <c r="U18" s="743"/>
      <c r="V18" s="753"/>
      <c r="W18" s="294"/>
      <c r="X18" s="754"/>
      <c r="Z18" s="294"/>
      <c r="AA18" s="294"/>
      <c r="AB18" s="294"/>
      <c r="AC18" s="294"/>
      <c r="AD18" s="294"/>
      <c r="AE18" s="294"/>
      <c r="AF18" s="294"/>
      <c r="AG18" s="294"/>
      <c r="AH18" s="294"/>
      <c r="AI18" s="294"/>
      <c r="AJ18" s="294"/>
      <c r="AK18" s="294"/>
      <c r="AL18" s="294"/>
    </row>
    <row r="19" spans="1:38" s="722" customFormat="1" ht="9.75" customHeight="1">
      <c r="A19" s="734"/>
      <c r="B19" s="294"/>
      <c r="C19" s="376" t="s">
        <v>859</v>
      </c>
      <c r="D19" s="374"/>
      <c r="E19" s="376"/>
      <c r="F19" s="374"/>
      <c r="G19" s="374"/>
      <c r="H19" s="374"/>
      <c r="I19" s="708"/>
      <c r="J19" s="374"/>
      <c r="K19" s="708"/>
      <c r="L19" s="708"/>
      <c r="M19" s="708"/>
      <c r="N19" s="749"/>
      <c r="O19" s="749"/>
      <c r="P19" s="708"/>
      <c r="Q19" s="708"/>
      <c r="R19" s="708"/>
      <c r="S19" s="749"/>
      <c r="T19" s="749"/>
      <c r="U19" s="749"/>
      <c r="V19" s="753"/>
      <c r="W19" s="294"/>
      <c r="Z19" s="294"/>
      <c r="AA19" s="294"/>
      <c r="AB19" s="294"/>
      <c r="AC19" s="294"/>
      <c r="AD19" s="294"/>
      <c r="AE19" s="294"/>
      <c r="AF19" s="294"/>
      <c r="AG19" s="294"/>
      <c r="AH19" s="294"/>
      <c r="AI19" s="294"/>
      <c r="AJ19" s="294"/>
      <c r="AK19" s="294"/>
      <c r="AL19" s="294"/>
    </row>
    <row r="20" spans="1:38" s="722" customFormat="1" ht="9.75" customHeight="1">
      <c r="A20" s="734"/>
      <c r="B20" s="294"/>
      <c r="C20" s="376"/>
      <c r="D20" s="374"/>
      <c r="E20" s="376"/>
      <c r="F20" s="374"/>
      <c r="G20" s="374"/>
      <c r="H20" s="374"/>
      <c r="I20" s="708"/>
      <c r="J20" s="374"/>
      <c r="K20" s="708"/>
      <c r="L20" s="708"/>
      <c r="M20" s="708"/>
      <c r="N20" s="749"/>
      <c r="O20" s="749"/>
      <c r="P20" s="708"/>
      <c r="Q20" s="708"/>
      <c r="R20" s="708"/>
      <c r="S20" s="233"/>
      <c r="T20" s="294"/>
      <c r="U20" s="1646">
        <v>1100</v>
      </c>
      <c r="V20" s="753"/>
      <c r="W20" s="294"/>
      <c r="Z20" s="294"/>
      <c r="AA20" s="294"/>
      <c r="AB20" s="294"/>
      <c r="AC20" s="294"/>
      <c r="AD20" s="294"/>
      <c r="AE20" s="294"/>
      <c r="AF20" s="294"/>
      <c r="AG20" s="294"/>
      <c r="AH20" s="294"/>
      <c r="AI20" s="294"/>
      <c r="AJ20" s="294"/>
      <c r="AK20" s="294"/>
      <c r="AL20" s="294"/>
    </row>
    <row r="21" spans="1:38" s="722" customFormat="1" ht="3" customHeight="1">
      <c r="A21" s="734"/>
      <c r="B21" s="294"/>
      <c r="C21" s="168"/>
      <c r="D21" s="740"/>
      <c r="E21" s="740"/>
      <c r="F21" s="233"/>
      <c r="G21" s="741"/>
      <c r="H21" s="741"/>
      <c r="I21" s="294"/>
      <c r="J21" s="294"/>
      <c r="K21" s="708"/>
      <c r="L21" s="708"/>
      <c r="M21" s="708"/>
      <c r="N21" s="749"/>
      <c r="O21" s="749"/>
      <c r="P21" s="708"/>
      <c r="Q21" s="708"/>
      <c r="R21" s="708"/>
      <c r="S21" s="175"/>
      <c r="T21" s="294"/>
      <c r="U21" s="159"/>
      <c r="V21" s="753"/>
      <c r="W21" s="294"/>
      <c r="Z21" s="294"/>
      <c r="AA21" s="294"/>
      <c r="AB21" s="294"/>
      <c r="AC21" s="294"/>
      <c r="AD21" s="294"/>
      <c r="AE21" s="294"/>
      <c r="AF21" s="294"/>
      <c r="AG21" s="294"/>
      <c r="AH21" s="294"/>
      <c r="AI21" s="294"/>
      <c r="AJ21" s="294"/>
      <c r="AK21" s="294"/>
      <c r="AL21" s="294"/>
    </row>
    <row r="22" spans="1:38" s="722" customFormat="1" ht="9.75" customHeight="1">
      <c r="A22" s="734"/>
      <c r="B22" s="294"/>
      <c r="C22" s="227" t="s">
        <v>105</v>
      </c>
      <c r="D22" s="175" t="s">
        <v>860</v>
      </c>
      <c r="E22" s="175"/>
      <c r="F22" s="175"/>
      <c r="G22" s="175"/>
      <c r="H22" s="175"/>
      <c r="I22" s="294"/>
      <c r="J22" s="294"/>
      <c r="K22" s="708"/>
      <c r="L22" s="708"/>
      <c r="M22" s="708"/>
      <c r="N22" s="749"/>
      <c r="O22" s="749"/>
      <c r="P22" s="708"/>
      <c r="Q22" s="708"/>
      <c r="R22" s="708"/>
      <c r="S22" s="177"/>
      <c r="T22" s="4564" t="s">
        <v>266</v>
      </c>
      <c r="U22" s="3236"/>
      <c r="V22" s="753"/>
      <c r="W22" s="294"/>
      <c r="Z22" s="294"/>
      <c r="AA22" s="294"/>
      <c r="AB22" s="294"/>
      <c r="AC22" s="294"/>
      <c r="AD22" s="294"/>
      <c r="AE22" s="294"/>
      <c r="AF22" s="294"/>
      <c r="AG22" s="294"/>
      <c r="AH22" s="294"/>
      <c r="AI22" s="294"/>
      <c r="AJ22" s="294"/>
      <c r="AK22" s="294"/>
      <c r="AL22" s="294"/>
    </row>
    <row r="23" spans="1:38" s="722" customFormat="1" ht="9.75" customHeight="1">
      <c r="A23" s="734"/>
      <c r="B23" s="294"/>
      <c r="C23" s="742"/>
      <c r="D23" s="177" t="s">
        <v>861</v>
      </c>
      <c r="E23" s="177"/>
      <c r="F23" s="177"/>
      <c r="G23" s="177"/>
      <c r="H23" s="177"/>
      <c r="I23" s="294"/>
      <c r="J23" s="294"/>
      <c r="K23" s="708"/>
      <c r="L23" s="708"/>
      <c r="M23" s="708"/>
      <c r="N23" s="749"/>
      <c r="O23" s="749"/>
      <c r="P23" s="708"/>
      <c r="Q23" s="708"/>
      <c r="R23" s="708"/>
      <c r="S23" s="177"/>
      <c r="T23" s="4565"/>
      <c r="U23" s="3278"/>
      <c r="V23" s="753"/>
      <c r="W23" s="294"/>
      <c r="Z23" s="294"/>
      <c r="AA23" s="294"/>
      <c r="AB23" s="294"/>
      <c r="AC23" s="294"/>
      <c r="AD23" s="294"/>
      <c r="AE23" s="294"/>
      <c r="AF23" s="294"/>
      <c r="AG23" s="294"/>
      <c r="AH23" s="294"/>
      <c r="AI23" s="294"/>
      <c r="AJ23" s="294"/>
      <c r="AK23" s="294"/>
      <c r="AL23" s="294"/>
    </row>
    <row r="24" spans="1:38" ht="5.25" customHeight="1">
      <c r="A24" s="734"/>
      <c r="C24" s="168"/>
      <c r="D24" s="168"/>
      <c r="E24" s="203"/>
      <c r="F24" s="203"/>
      <c r="G24" s="203"/>
      <c r="H24" s="203"/>
      <c r="K24" s="708"/>
      <c r="L24" s="708"/>
      <c r="M24" s="708"/>
      <c r="N24" s="749"/>
      <c r="O24" s="749"/>
      <c r="P24" s="708"/>
      <c r="Q24" s="708"/>
      <c r="R24" s="708"/>
      <c r="S24" s="175"/>
      <c r="U24" s="159"/>
      <c r="V24" s="753"/>
    </row>
    <row r="25" spans="1:38" ht="9.75" customHeight="1">
      <c r="A25" s="734"/>
      <c r="C25" s="227" t="s">
        <v>109</v>
      </c>
      <c r="D25" s="1601" t="s">
        <v>2406</v>
      </c>
      <c r="E25" s="175"/>
      <c r="F25" s="175"/>
      <c r="G25" s="175"/>
      <c r="H25" s="175"/>
      <c r="K25" s="708"/>
      <c r="L25" s="708"/>
      <c r="M25" s="708"/>
      <c r="N25" s="749"/>
      <c r="O25" s="749"/>
      <c r="P25" s="708"/>
      <c r="Q25" s="708"/>
      <c r="R25" s="708"/>
      <c r="S25" s="177"/>
      <c r="T25" s="4564" t="s">
        <v>268</v>
      </c>
      <c r="U25" s="3236"/>
      <c r="V25" s="753"/>
    </row>
    <row r="26" spans="1:38" ht="9.75" customHeight="1">
      <c r="A26" s="1566"/>
      <c r="B26" s="1567"/>
      <c r="C26" s="1568"/>
      <c r="D26" s="1569" t="s">
        <v>862</v>
      </c>
      <c r="E26" s="229"/>
      <c r="F26" s="229"/>
      <c r="G26" s="229"/>
      <c r="H26" s="229"/>
      <c r="I26" s="1567"/>
      <c r="J26" s="1567"/>
      <c r="K26" s="1559"/>
      <c r="L26" s="1559"/>
      <c r="M26" s="1559"/>
      <c r="N26" s="1565"/>
      <c r="O26" s="1565"/>
      <c r="P26" s="1559"/>
      <c r="Q26" s="1559"/>
      <c r="R26" s="1559"/>
      <c r="S26" s="229"/>
      <c r="T26" s="4565"/>
      <c r="U26" s="3278"/>
      <c r="V26" s="753"/>
    </row>
    <row r="27" spans="1:38" ht="5.25" customHeight="1">
      <c r="A27" s="734"/>
      <c r="C27" s="168"/>
      <c r="D27" s="740"/>
      <c r="E27" s="740"/>
      <c r="F27" s="233"/>
      <c r="G27" s="741"/>
      <c r="H27" s="741"/>
      <c r="K27" s="708"/>
      <c r="L27" s="708"/>
      <c r="M27" s="708"/>
      <c r="N27" s="749"/>
      <c r="O27" s="749"/>
      <c r="P27" s="708"/>
      <c r="Q27" s="708"/>
      <c r="R27" s="708"/>
      <c r="S27" s="233"/>
      <c r="U27" s="159"/>
      <c r="V27" s="753"/>
    </row>
    <row r="28" spans="1:38" ht="9.75" customHeight="1">
      <c r="A28" s="734"/>
      <c r="C28" s="227" t="s">
        <v>113</v>
      </c>
      <c r="D28" s="1601" t="s">
        <v>2407</v>
      </c>
      <c r="E28" s="740"/>
      <c r="F28" s="233"/>
      <c r="G28" s="741"/>
      <c r="H28" s="741"/>
      <c r="K28" s="708"/>
      <c r="L28" s="708"/>
      <c r="M28" s="708"/>
      <c r="N28" s="749"/>
      <c r="O28" s="749"/>
      <c r="P28" s="708"/>
      <c r="Q28" s="708"/>
      <c r="R28" s="708"/>
      <c r="S28" s="233"/>
      <c r="T28" s="4564" t="s">
        <v>270</v>
      </c>
      <c r="U28" s="3236"/>
      <c r="V28" s="753"/>
    </row>
    <row r="29" spans="1:38" ht="9.75" customHeight="1">
      <c r="A29" s="734"/>
      <c r="C29" s="742"/>
      <c r="D29" s="1546" t="s">
        <v>2408</v>
      </c>
      <c r="E29" s="740"/>
      <c r="F29" s="233"/>
      <c r="G29" s="741"/>
      <c r="H29" s="741"/>
      <c r="K29" s="708"/>
      <c r="L29" s="708"/>
      <c r="M29" s="708"/>
      <c r="N29" s="749"/>
      <c r="O29" s="749"/>
      <c r="P29" s="708"/>
      <c r="Q29" s="708"/>
      <c r="R29" s="708"/>
      <c r="S29" s="233"/>
      <c r="T29" s="4565"/>
      <c r="U29" s="3278"/>
      <c r="V29" s="753"/>
    </row>
    <row r="30" spans="1:38" ht="5.25" customHeight="1">
      <c r="A30" s="734"/>
      <c r="C30" s="742"/>
      <c r="D30" s="177"/>
      <c r="E30" s="740"/>
      <c r="F30" s="233"/>
      <c r="G30" s="741"/>
      <c r="H30" s="741"/>
      <c r="K30" s="708"/>
      <c r="L30" s="708"/>
      <c r="M30" s="708"/>
      <c r="N30" s="749"/>
      <c r="O30" s="749"/>
      <c r="P30" s="708"/>
      <c r="Q30" s="708"/>
      <c r="R30" s="708"/>
      <c r="S30" s="233"/>
      <c r="U30" s="159"/>
      <c r="V30" s="753"/>
    </row>
    <row r="31" spans="1:38" ht="9.75" customHeight="1">
      <c r="A31" s="734"/>
      <c r="C31" s="227" t="s">
        <v>117</v>
      </c>
      <c r="D31" s="175" t="s">
        <v>863</v>
      </c>
      <c r="E31" s="740"/>
      <c r="F31" s="233"/>
      <c r="G31" s="741"/>
      <c r="H31" s="741"/>
      <c r="K31" s="708"/>
      <c r="L31" s="708"/>
      <c r="M31" s="708"/>
      <c r="N31" s="749"/>
      <c r="O31" s="749"/>
      <c r="P31" s="708"/>
      <c r="Q31" s="708"/>
      <c r="R31" s="708"/>
      <c r="S31" s="233"/>
      <c r="T31" s="4564" t="s">
        <v>107</v>
      </c>
      <c r="U31" s="3236"/>
      <c r="V31" s="753"/>
    </row>
    <row r="32" spans="1:38" ht="9.75" customHeight="1">
      <c r="A32" s="734"/>
      <c r="C32" s="742"/>
      <c r="D32" s="177" t="s">
        <v>864</v>
      </c>
      <c r="E32" s="740"/>
      <c r="F32" s="233"/>
      <c r="G32" s="741"/>
      <c r="H32" s="741" t="s">
        <v>865</v>
      </c>
      <c r="K32" s="708"/>
      <c r="L32" s="708"/>
      <c r="M32" s="708"/>
      <c r="N32" s="749"/>
      <c r="O32" s="749"/>
      <c r="P32" s="708"/>
      <c r="Q32" s="708"/>
      <c r="R32" s="708"/>
      <c r="S32" s="708"/>
      <c r="T32" s="4565"/>
      <c r="U32" s="3278"/>
      <c r="V32" s="753"/>
    </row>
    <row r="33" spans="1:22" ht="5.25" customHeight="1">
      <c r="A33" s="734"/>
      <c r="C33" s="168"/>
      <c r="D33" s="740"/>
      <c r="E33" s="740"/>
      <c r="F33" s="233"/>
      <c r="G33" s="741"/>
      <c r="H33" s="741"/>
      <c r="K33" s="708"/>
      <c r="L33" s="708"/>
      <c r="M33" s="708"/>
      <c r="N33" s="749"/>
      <c r="O33" s="749"/>
      <c r="P33" s="708"/>
      <c r="Q33" s="708"/>
      <c r="R33" s="708"/>
      <c r="S33" s="175"/>
      <c r="U33" s="159"/>
      <c r="V33" s="753"/>
    </row>
    <row r="34" spans="1:22" ht="9.75" customHeight="1">
      <c r="A34" s="734"/>
      <c r="C34" s="227" t="s">
        <v>121</v>
      </c>
      <c r="D34" s="175" t="s">
        <v>866</v>
      </c>
      <c r="E34" s="175"/>
      <c r="F34" s="175"/>
      <c r="G34" s="175"/>
      <c r="H34" s="175"/>
      <c r="K34" s="708"/>
      <c r="L34" s="708"/>
      <c r="M34" s="708"/>
      <c r="N34" s="749"/>
      <c r="O34" s="749"/>
      <c r="P34" s="708"/>
      <c r="Q34" s="708"/>
      <c r="R34" s="708"/>
      <c r="S34" s="177"/>
      <c r="T34" s="4564" t="s">
        <v>111</v>
      </c>
      <c r="U34" s="3236"/>
      <c r="V34" s="753"/>
    </row>
    <row r="35" spans="1:22" ht="9.75" customHeight="1">
      <c r="A35" s="734"/>
      <c r="C35" s="742"/>
      <c r="D35" s="177" t="s">
        <v>867</v>
      </c>
      <c r="E35" s="177"/>
      <c r="F35" s="177"/>
      <c r="G35" s="177"/>
      <c r="H35" s="177"/>
      <c r="K35" s="708"/>
      <c r="L35" s="708"/>
      <c r="M35" s="708"/>
      <c r="N35" s="749"/>
      <c r="O35" s="749"/>
      <c r="P35" s="708"/>
      <c r="Q35" s="708"/>
      <c r="R35" s="708"/>
      <c r="S35" s="177"/>
      <c r="T35" s="4565"/>
      <c r="U35" s="3278"/>
      <c r="V35" s="753"/>
    </row>
    <row r="36" spans="1:22" ht="5.25" customHeight="1">
      <c r="A36" s="734"/>
      <c r="C36" s="168"/>
      <c r="D36" s="168"/>
      <c r="E36" s="203"/>
      <c r="F36" s="203"/>
      <c r="G36" s="203"/>
      <c r="H36" s="203"/>
      <c r="K36" s="708"/>
      <c r="L36" s="708"/>
      <c r="M36" s="708"/>
      <c r="N36" s="749"/>
      <c r="O36" s="749"/>
      <c r="P36" s="708"/>
      <c r="Q36" s="708"/>
      <c r="R36" s="708"/>
      <c r="S36" s="175"/>
      <c r="U36" s="159"/>
      <c r="V36" s="753"/>
    </row>
    <row r="37" spans="1:22" ht="9.75" customHeight="1">
      <c r="A37" s="734"/>
      <c r="C37" s="227" t="s">
        <v>125</v>
      </c>
      <c r="D37" s="175" t="s">
        <v>868</v>
      </c>
      <c r="E37" s="175"/>
      <c r="F37" s="175"/>
      <c r="G37" s="175"/>
      <c r="H37" s="175"/>
      <c r="K37" s="708"/>
      <c r="L37" s="708"/>
      <c r="M37" s="708"/>
      <c r="N37" s="749"/>
      <c r="O37" s="749"/>
      <c r="P37" s="708"/>
      <c r="Q37" s="708"/>
      <c r="R37" s="708"/>
      <c r="S37" s="177"/>
      <c r="T37" s="4564" t="s">
        <v>115</v>
      </c>
      <c r="U37" s="3236"/>
      <c r="V37" s="753"/>
    </row>
    <row r="38" spans="1:22" ht="9.75" customHeight="1">
      <c r="A38" s="734"/>
      <c r="C38" s="742"/>
      <c r="D38" s="1546" t="s">
        <v>2125</v>
      </c>
      <c r="E38" s="177"/>
      <c r="F38" s="177"/>
      <c r="G38" s="177"/>
      <c r="H38" s="177"/>
      <c r="K38" s="708"/>
      <c r="L38" s="708"/>
      <c r="M38" s="708"/>
      <c r="N38" s="749"/>
      <c r="O38" s="749"/>
      <c r="P38" s="708"/>
      <c r="Q38" s="708"/>
      <c r="R38" s="708"/>
      <c r="S38" s="177"/>
      <c r="T38" s="4565"/>
      <c r="U38" s="3278"/>
      <c r="V38" s="753"/>
    </row>
    <row r="39" spans="1:22" ht="5.25" customHeight="1">
      <c r="A39" s="734"/>
      <c r="C39" s="168"/>
      <c r="D39" s="740"/>
      <c r="E39" s="740"/>
      <c r="F39" s="233"/>
      <c r="G39" s="741"/>
      <c r="H39" s="741"/>
      <c r="K39" s="708"/>
      <c r="L39" s="708"/>
      <c r="M39" s="708"/>
      <c r="N39" s="749"/>
      <c r="O39" s="749"/>
      <c r="P39" s="708"/>
      <c r="Q39" s="708"/>
      <c r="R39" s="708"/>
      <c r="S39" s="233"/>
      <c r="U39" s="159"/>
      <c r="V39" s="753"/>
    </row>
    <row r="40" spans="1:22" ht="9.75" customHeight="1">
      <c r="A40" s="734"/>
      <c r="C40" s="227" t="s">
        <v>129</v>
      </c>
      <c r="D40" s="175" t="s">
        <v>869</v>
      </c>
      <c r="E40" s="740"/>
      <c r="F40" s="233"/>
      <c r="G40" s="741"/>
      <c r="H40" s="741"/>
      <c r="K40" s="708"/>
      <c r="L40" s="708"/>
      <c r="M40" s="708"/>
      <c r="N40" s="749"/>
      <c r="O40" s="749"/>
      <c r="P40" s="708"/>
      <c r="Q40" s="708"/>
      <c r="R40" s="708"/>
      <c r="S40" s="233"/>
      <c r="T40" s="4564" t="s">
        <v>119</v>
      </c>
      <c r="U40" s="3236"/>
      <c r="V40" s="753"/>
    </row>
    <row r="41" spans="1:22" ht="9.75" customHeight="1">
      <c r="A41" s="734"/>
      <c r="C41" s="742"/>
      <c r="D41" s="177" t="s">
        <v>870</v>
      </c>
      <c r="E41" s="740"/>
      <c r="F41" s="233"/>
      <c r="G41" s="741"/>
      <c r="H41" s="741"/>
      <c r="K41" s="708"/>
      <c r="L41" s="708"/>
      <c r="M41" s="708"/>
      <c r="N41" s="749"/>
      <c r="O41" s="749"/>
      <c r="P41" s="708"/>
      <c r="Q41" s="708"/>
      <c r="R41" s="708"/>
      <c r="S41" s="233"/>
      <c r="T41" s="4565"/>
      <c r="U41" s="3278"/>
      <c r="V41" s="753"/>
    </row>
    <row r="42" spans="1:22" ht="5.25" customHeight="1">
      <c r="A42" s="734"/>
      <c r="C42" s="742"/>
      <c r="D42" s="177"/>
      <c r="E42" s="740"/>
      <c r="F42" s="233"/>
      <c r="G42" s="741"/>
      <c r="H42" s="741"/>
      <c r="K42" s="708"/>
      <c r="L42" s="708"/>
      <c r="M42" s="708"/>
      <c r="N42" s="749"/>
      <c r="O42" s="749"/>
      <c r="P42" s="708"/>
      <c r="Q42" s="708"/>
      <c r="R42" s="708"/>
      <c r="S42" s="233"/>
      <c r="U42" s="159"/>
      <c r="V42" s="753"/>
    </row>
    <row r="43" spans="1:22" ht="9.75" customHeight="1">
      <c r="A43" s="734"/>
      <c r="C43" s="227" t="s">
        <v>871</v>
      </c>
      <c r="D43" s="175" t="s">
        <v>872</v>
      </c>
      <c r="E43" s="740"/>
      <c r="F43" s="233"/>
      <c r="G43" s="741"/>
      <c r="H43" s="741"/>
      <c r="K43" s="708"/>
      <c r="L43" s="708"/>
      <c r="M43" s="708"/>
      <c r="N43" s="749"/>
      <c r="O43" s="749"/>
      <c r="P43" s="708"/>
      <c r="Q43" s="708"/>
      <c r="R43" s="708"/>
      <c r="S43" s="233"/>
      <c r="T43" s="4564" t="s">
        <v>123</v>
      </c>
      <c r="U43" s="3236"/>
      <c r="V43" s="753"/>
    </row>
    <row r="44" spans="1:22" ht="9.75" customHeight="1">
      <c r="A44" s="734"/>
      <c r="C44" s="376"/>
      <c r="D44" s="376" t="s">
        <v>873</v>
      </c>
      <c r="E44" s="376"/>
      <c r="F44" s="374"/>
      <c r="G44" s="374"/>
      <c r="H44" s="374"/>
      <c r="I44" s="708"/>
      <c r="J44" s="374"/>
      <c r="K44" s="708"/>
      <c r="L44" s="708"/>
      <c r="M44" s="708"/>
      <c r="N44" s="749"/>
      <c r="O44" s="749"/>
      <c r="P44" s="708"/>
      <c r="Q44" s="708"/>
      <c r="R44" s="708"/>
      <c r="S44" s="749"/>
      <c r="T44" s="4565"/>
      <c r="U44" s="3278"/>
      <c r="V44" s="753"/>
    </row>
    <row r="45" spans="1:22" ht="5.25" customHeight="1">
      <c r="A45" s="734"/>
      <c r="C45" s="376"/>
      <c r="D45" s="374"/>
      <c r="E45" s="376"/>
      <c r="F45" s="374"/>
      <c r="G45" s="374"/>
      <c r="H45" s="374"/>
      <c r="I45" s="708"/>
      <c r="J45" s="374"/>
      <c r="K45" s="708"/>
      <c r="L45" s="708"/>
      <c r="M45" s="708"/>
      <c r="N45" s="749"/>
      <c r="O45" s="749"/>
      <c r="P45" s="708"/>
      <c r="Q45" s="708"/>
      <c r="R45" s="708"/>
      <c r="S45" s="749"/>
      <c r="U45" s="749"/>
      <c r="V45" s="753"/>
    </row>
    <row r="46" spans="1:22" ht="10.5" customHeight="1">
      <c r="A46" s="734"/>
      <c r="C46" s="209" t="s">
        <v>874</v>
      </c>
      <c r="D46" s="175" t="s">
        <v>875</v>
      </c>
      <c r="E46" s="740"/>
      <c r="F46" s="233"/>
      <c r="G46" s="741"/>
      <c r="H46" s="741"/>
      <c r="K46" s="708"/>
      <c r="L46" s="708"/>
      <c r="M46" s="708"/>
      <c r="N46" s="749"/>
      <c r="O46" s="749"/>
      <c r="P46" s="708"/>
      <c r="Q46" s="708"/>
      <c r="R46" s="708"/>
      <c r="S46" s="233"/>
      <c r="T46" s="4564" t="s">
        <v>127</v>
      </c>
      <c r="U46" s="3236"/>
      <c r="V46" s="753"/>
    </row>
    <row r="47" spans="1:22" ht="10.5" customHeight="1">
      <c r="A47" s="734"/>
      <c r="C47" s="742"/>
      <c r="D47" s="1546" t="s">
        <v>2409</v>
      </c>
      <c r="E47" s="740"/>
      <c r="F47" s="233"/>
      <c r="G47" s="741"/>
      <c r="H47" s="741"/>
      <c r="K47" s="708"/>
      <c r="L47" s="708"/>
      <c r="M47" s="708"/>
      <c r="N47" s="749"/>
      <c r="O47" s="749"/>
      <c r="P47" s="708"/>
      <c r="Q47" s="708"/>
      <c r="R47" s="708"/>
      <c r="S47" s="708"/>
      <c r="T47" s="4565"/>
      <c r="U47" s="3278"/>
      <c r="V47" s="753"/>
    </row>
    <row r="48" spans="1:22" ht="5.25" customHeight="1">
      <c r="A48" s="734"/>
      <c r="C48" s="168"/>
      <c r="D48" s="740"/>
      <c r="E48" s="740"/>
      <c r="F48" s="233"/>
      <c r="G48" s="741"/>
      <c r="H48" s="741"/>
      <c r="K48" s="708"/>
      <c r="L48" s="708"/>
      <c r="M48" s="708"/>
      <c r="N48" s="749"/>
      <c r="O48" s="749"/>
      <c r="P48" s="708"/>
      <c r="Q48" s="708"/>
      <c r="R48" s="708"/>
      <c r="S48" s="175"/>
      <c r="U48" s="159"/>
      <c r="V48" s="753"/>
    </row>
    <row r="49" spans="1:22" ht="10.5" customHeight="1">
      <c r="A49" s="734"/>
      <c r="C49" s="209" t="s">
        <v>876</v>
      </c>
      <c r="D49" s="175" t="s">
        <v>877</v>
      </c>
      <c r="E49" s="175"/>
      <c r="F49" s="175"/>
      <c r="G49" s="175"/>
      <c r="H49" s="175"/>
      <c r="K49" s="708"/>
      <c r="L49" s="708"/>
      <c r="M49" s="708"/>
      <c r="N49" s="749"/>
      <c r="O49" s="749"/>
      <c r="P49" s="708"/>
      <c r="Q49" s="708"/>
      <c r="R49" s="708"/>
      <c r="S49" s="177"/>
      <c r="T49" s="4564" t="s">
        <v>131</v>
      </c>
      <c r="U49" s="3236"/>
      <c r="V49" s="753"/>
    </row>
    <row r="50" spans="1:22" ht="10.5" customHeight="1">
      <c r="A50" s="734"/>
      <c r="C50" s="742"/>
      <c r="D50" s="177" t="s">
        <v>878</v>
      </c>
      <c r="E50" s="177"/>
      <c r="F50" s="177"/>
      <c r="G50" s="177"/>
      <c r="H50" s="177"/>
      <c r="K50" s="708"/>
      <c r="L50" s="708"/>
      <c r="M50" s="708"/>
      <c r="N50" s="749"/>
      <c r="O50" s="749"/>
      <c r="P50" s="708"/>
      <c r="Q50" s="708"/>
      <c r="R50" s="708"/>
      <c r="S50" s="177"/>
      <c r="T50" s="4565"/>
      <c r="U50" s="3278"/>
      <c r="V50" s="753"/>
    </row>
    <row r="51" spans="1:22" ht="5.25" customHeight="1">
      <c r="A51" s="734"/>
      <c r="C51" s="168"/>
      <c r="D51" s="168"/>
      <c r="E51" s="203"/>
      <c r="F51" s="203"/>
      <c r="G51" s="203"/>
      <c r="H51" s="203"/>
      <c r="K51" s="708"/>
      <c r="L51" s="708"/>
      <c r="M51" s="708"/>
      <c r="N51" s="749"/>
      <c r="O51" s="749"/>
      <c r="P51" s="708"/>
      <c r="Q51" s="708"/>
      <c r="R51" s="708"/>
      <c r="S51" s="175"/>
      <c r="U51" s="159"/>
      <c r="V51" s="753"/>
    </row>
    <row r="52" spans="1:22" ht="10.5" customHeight="1">
      <c r="A52" s="734"/>
      <c r="C52" s="209" t="s">
        <v>879</v>
      </c>
      <c r="D52" s="175" t="s">
        <v>880</v>
      </c>
      <c r="E52" s="175"/>
      <c r="F52" s="175"/>
      <c r="G52" s="175"/>
      <c r="H52" s="175"/>
      <c r="K52" s="708"/>
      <c r="L52" s="708"/>
      <c r="M52" s="708"/>
      <c r="N52" s="749"/>
      <c r="O52" s="749"/>
      <c r="P52" s="708"/>
      <c r="Q52" s="708"/>
      <c r="R52" s="708"/>
      <c r="S52" s="177"/>
      <c r="T52" s="4564" t="s">
        <v>454</v>
      </c>
      <c r="U52" s="3236"/>
      <c r="V52" s="753"/>
    </row>
    <row r="53" spans="1:22" ht="10.5" customHeight="1">
      <c r="A53" s="734"/>
      <c r="C53" s="742"/>
      <c r="D53" s="177" t="s">
        <v>881</v>
      </c>
      <c r="E53" s="177"/>
      <c r="F53" s="177"/>
      <c r="G53" s="177"/>
      <c r="H53" s="177"/>
      <c r="K53" s="708"/>
      <c r="L53" s="708"/>
      <c r="M53" s="708"/>
      <c r="N53" s="749"/>
      <c r="O53" s="749"/>
      <c r="P53" s="708"/>
      <c r="Q53" s="708"/>
      <c r="R53" s="708"/>
      <c r="S53" s="177"/>
      <c r="T53" s="4565"/>
      <c r="U53" s="3278"/>
      <c r="V53" s="753"/>
    </row>
    <row r="54" spans="1:22" ht="5.25" customHeight="1">
      <c r="A54" s="734"/>
      <c r="C54" s="168"/>
      <c r="D54" s="740"/>
      <c r="E54" s="740"/>
      <c r="F54" s="233"/>
      <c r="G54" s="741"/>
      <c r="H54" s="741"/>
      <c r="K54" s="708"/>
      <c r="L54" s="708"/>
      <c r="M54" s="708"/>
      <c r="N54" s="749"/>
      <c r="O54" s="749"/>
      <c r="P54" s="708"/>
      <c r="Q54" s="708"/>
      <c r="R54" s="708"/>
      <c r="S54" s="233"/>
      <c r="U54" s="159"/>
      <c r="V54" s="753"/>
    </row>
    <row r="55" spans="1:22" ht="10.5" customHeight="1">
      <c r="A55" s="734"/>
      <c r="C55" s="209" t="s">
        <v>882</v>
      </c>
      <c r="D55" s="175" t="s">
        <v>883</v>
      </c>
      <c r="E55" s="740"/>
      <c r="F55" s="233"/>
      <c r="G55" s="741"/>
      <c r="H55" s="741"/>
      <c r="K55" s="708"/>
      <c r="L55" s="708"/>
      <c r="M55" s="708"/>
      <c r="N55" s="749"/>
      <c r="O55" s="749"/>
      <c r="P55" s="708"/>
      <c r="Q55" s="708"/>
      <c r="R55" s="708"/>
      <c r="S55" s="233"/>
      <c r="T55" s="4564" t="s">
        <v>457</v>
      </c>
      <c r="U55" s="3236"/>
      <c r="V55" s="753"/>
    </row>
    <row r="56" spans="1:22" ht="10.5" customHeight="1">
      <c r="A56" s="734"/>
      <c r="C56" s="742"/>
      <c r="D56" s="177" t="s">
        <v>884</v>
      </c>
      <c r="E56" s="740"/>
      <c r="F56" s="233"/>
      <c r="G56" s="741"/>
      <c r="H56" s="741"/>
      <c r="K56" s="708"/>
      <c r="L56" s="708"/>
      <c r="M56" s="708"/>
      <c r="N56" s="749"/>
      <c r="O56" s="749"/>
      <c r="P56" s="708"/>
      <c r="Q56" s="708"/>
      <c r="R56" s="708"/>
      <c r="S56" s="233"/>
      <c r="T56" s="4565"/>
      <c r="U56" s="3278"/>
      <c r="V56" s="753"/>
    </row>
    <row r="57" spans="1:22" ht="5.25" customHeight="1">
      <c r="A57" s="734"/>
      <c r="C57" s="742"/>
      <c r="D57" s="177"/>
      <c r="E57" s="740"/>
      <c r="F57" s="233"/>
      <c r="G57" s="741"/>
      <c r="H57" s="741"/>
      <c r="K57" s="708"/>
      <c r="L57" s="708"/>
      <c r="M57" s="708"/>
      <c r="N57" s="749"/>
      <c r="O57" s="749"/>
      <c r="P57" s="708"/>
      <c r="Q57" s="708"/>
      <c r="R57" s="708"/>
      <c r="S57" s="233"/>
      <c r="U57" s="159"/>
      <c r="V57" s="753"/>
    </row>
    <row r="58" spans="1:22" ht="10.5" customHeight="1">
      <c r="A58" s="734"/>
      <c r="C58" s="209" t="s">
        <v>885</v>
      </c>
      <c r="D58" s="1601" t="s">
        <v>2410</v>
      </c>
      <c r="E58" s="740"/>
      <c r="F58" s="233"/>
      <c r="G58" s="741"/>
      <c r="H58" s="741"/>
      <c r="K58" s="708"/>
      <c r="L58" s="708"/>
      <c r="M58" s="708"/>
      <c r="N58" s="749"/>
      <c r="O58" s="749"/>
      <c r="P58" s="708"/>
      <c r="Q58" s="708"/>
      <c r="R58" s="708"/>
      <c r="S58" s="233"/>
      <c r="T58" s="4564" t="s">
        <v>460</v>
      </c>
      <c r="U58" s="3236"/>
      <c r="V58" s="753"/>
    </row>
    <row r="59" spans="1:22" ht="10.5" customHeight="1">
      <c r="A59" s="734"/>
      <c r="C59" s="376"/>
      <c r="D59" s="1525" t="s">
        <v>2411</v>
      </c>
      <c r="E59" s="376"/>
      <c r="F59" s="374"/>
      <c r="G59" s="374"/>
      <c r="H59" s="374"/>
      <c r="I59" s="708"/>
      <c r="J59" s="374"/>
      <c r="K59" s="708"/>
      <c r="L59" s="708"/>
      <c r="M59" s="708"/>
      <c r="N59" s="749"/>
      <c r="O59" s="749"/>
      <c r="P59" s="708"/>
      <c r="Q59" s="708"/>
      <c r="R59" s="708"/>
      <c r="S59" s="749"/>
      <c r="T59" s="4565"/>
      <c r="U59" s="3278"/>
      <c r="V59" s="753"/>
    </row>
    <row r="60" spans="1:22" ht="5.25" customHeight="1">
      <c r="A60" s="734"/>
      <c r="C60" s="376"/>
      <c r="D60" s="374"/>
      <c r="E60" s="376"/>
      <c r="F60" s="374"/>
      <c r="G60" s="374"/>
      <c r="H60" s="374"/>
      <c r="I60" s="708"/>
      <c r="J60" s="374"/>
      <c r="K60" s="708"/>
      <c r="L60" s="708"/>
      <c r="M60" s="708"/>
      <c r="N60" s="749"/>
      <c r="O60" s="749"/>
      <c r="P60" s="708"/>
      <c r="Q60" s="708"/>
      <c r="R60" s="708"/>
      <c r="S60" s="749"/>
      <c r="U60" s="200"/>
      <c r="V60" s="753"/>
    </row>
    <row r="61" spans="1:22" ht="10.5" customHeight="1">
      <c r="A61" s="734"/>
      <c r="C61" s="209" t="s">
        <v>886</v>
      </c>
      <c r="D61" s="175" t="s">
        <v>887</v>
      </c>
      <c r="E61" s="175"/>
      <c r="F61" s="175"/>
      <c r="G61" s="175"/>
      <c r="H61" s="175"/>
      <c r="K61" s="708"/>
      <c r="L61" s="708"/>
      <c r="M61" s="708"/>
      <c r="N61" s="749"/>
      <c r="O61" s="749"/>
      <c r="P61" s="708"/>
      <c r="Q61" s="708"/>
      <c r="R61" s="708"/>
      <c r="S61" s="177"/>
      <c r="T61" s="4564" t="s">
        <v>888</v>
      </c>
      <c r="U61" s="3236"/>
      <c r="V61" s="753"/>
    </row>
    <row r="62" spans="1:22" ht="10.5" customHeight="1">
      <c r="A62" s="734"/>
      <c r="C62" s="742"/>
      <c r="D62" s="177" t="s">
        <v>889</v>
      </c>
      <c r="E62" s="177"/>
      <c r="F62" s="177"/>
      <c r="G62" s="177"/>
      <c r="H62" s="177"/>
      <c r="K62" s="708"/>
      <c r="L62" s="708"/>
      <c r="M62" s="708"/>
      <c r="N62" s="749"/>
      <c r="O62" s="749"/>
      <c r="P62" s="708"/>
      <c r="Q62" s="708"/>
      <c r="R62" s="708"/>
      <c r="S62" s="177"/>
      <c r="T62" s="4565"/>
      <c r="U62" s="3278"/>
      <c r="V62" s="753"/>
    </row>
    <row r="63" spans="1:22" ht="5.25" customHeight="1">
      <c r="A63" s="734"/>
      <c r="C63" s="168"/>
      <c r="D63" s="740"/>
      <c r="E63" s="740"/>
      <c r="F63" s="233"/>
      <c r="G63" s="741"/>
      <c r="H63" s="741"/>
      <c r="K63" s="708"/>
      <c r="L63" s="708"/>
      <c r="M63" s="708"/>
      <c r="N63" s="749"/>
      <c r="O63" s="749"/>
      <c r="P63" s="708"/>
      <c r="Q63" s="708"/>
      <c r="R63" s="708"/>
      <c r="S63" s="233"/>
      <c r="U63" s="159"/>
      <c r="V63" s="753"/>
    </row>
    <row r="64" spans="1:22" ht="10.5" customHeight="1">
      <c r="A64" s="734"/>
      <c r="C64" s="209" t="s">
        <v>890</v>
      </c>
      <c r="D64" s="175" t="s">
        <v>891</v>
      </c>
      <c r="E64" s="740"/>
      <c r="F64" s="233"/>
      <c r="G64" s="741"/>
      <c r="H64" s="741"/>
      <c r="K64" s="708"/>
      <c r="L64" s="708"/>
      <c r="M64" s="708"/>
      <c r="N64" s="749"/>
      <c r="O64" s="749"/>
      <c r="P64" s="708"/>
      <c r="Q64" s="708"/>
      <c r="R64" s="708"/>
      <c r="S64" s="233"/>
      <c r="T64" s="4564" t="s">
        <v>892</v>
      </c>
      <c r="U64" s="3236"/>
      <c r="V64" s="753"/>
    </row>
    <row r="65" spans="1:38" ht="10.5" customHeight="1">
      <c r="A65" s="734"/>
      <c r="C65" s="742"/>
      <c r="D65" s="177" t="s">
        <v>893</v>
      </c>
      <c r="E65" s="740"/>
      <c r="F65" s="233"/>
      <c r="G65" s="741"/>
      <c r="H65" s="741"/>
      <c r="K65" s="708"/>
      <c r="L65" s="708"/>
      <c r="M65" s="708"/>
      <c r="N65" s="749"/>
      <c r="O65" s="749"/>
      <c r="P65" s="708"/>
      <c r="Q65" s="708"/>
      <c r="R65" s="708"/>
      <c r="S65" s="233"/>
      <c r="T65" s="4565"/>
      <c r="U65" s="3278"/>
      <c r="V65" s="753"/>
    </row>
    <row r="66" spans="1:38" ht="5.25" customHeight="1">
      <c r="A66" s="734"/>
      <c r="C66" s="742"/>
      <c r="D66" s="177"/>
      <c r="E66" s="740"/>
      <c r="F66" s="233"/>
      <c r="G66" s="741"/>
      <c r="H66" s="741"/>
      <c r="K66" s="708"/>
      <c r="L66" s="708"/>
      <c r="M66" s="708"/>
      <c r="N66" s="749"/>
      <c r="O66" s="749"/>
      <c r="P66" s="708"/>
      <c r="Q66" s="708"/>
      <c r="R66" s="708"/>
      <c r="S66" s="233"/>
      <c r="U66" s="159"/>
      <c r="V66" s="753"/>
    </row>
    <row r="67" spans="1:38" ht="10.5" customHeight="1">
      <c r="A67" s="734"/>
      <c r="C67" s="209" t="s">
        <v>894</v>
      </c>
      <c r="D67" s="175" t="s">
        <v>895</v>
      </c>
      <c r="E67" s="740"/>
      <c r="F67" s="233"/>
      <c r="G67" s="741"/>
      <c r="H67" s="741"/>
      <c r="K67" s="708"/>
      <c r="L67" s="708"/>
      <c r="M67" s="708"/>
      <c r="N67" s="749"/>
      <c r="O67" s="749"/>
      <c r="P67" s="708"/>
      <c r="Q67" s="708"/>
      <c r="R67" s="708"/>
      <c r="S67" s="233"/>
      <c r="T67" s="4564">
        <v>20</v>
      </c>
      <c r="U67" s="3236"/>
      <c r="V67" s="753"/>
    </row>
    <row r="68" spans="1:38" ht="10.5" customHeight="1">
      <c r="A68" s="734"/>
      <c r="C68" s="742"/>
      <c r="D68" s="177" t="s">
        <v>896</v>
      </c>
      <c r="E68" s="740"/>
      <c r="F68" s="233"/>
      <c r="G68" s="741"/>
      <c r="H68" s="741"/>
      <c r="K68" s="708"/>
      <c r="L68" s="708"/>
      <c r="M68" s="708"/>
      <c r="N68" s="749"/>
      <c r="O68" s="749"/>
      <c r="P68" s="708"/>
      <c r="Q68" s="708"/>
      <c r="R68" s="708"/>
      <c r="S68" s="233"/>
      <c r="T68" s="4565"/>
      <c r="U68" s="3278"/>
      <c r="V68" s="753"/>
    </row>
    <row r="69" spans="1:38" ht="5.25" customHeight="1">
      <c r="A69" s="734"/>
      <c r="C69" s="742"/>
      <c r="D69" s="177"/>
      <c r="E69" s="740"/>
      <c r="F69" s="233"/>
      <c r="G69" s="741"/>
      <c r="H69" s="741"/>
      <c r="K69" s="708"/>
      <c r="L69" s="708"/>
      <c r="M69" s="708"/>
      <c r="N69" s="749"/>
      <c r="O69" s="749"/>
      <c r="P69" s="708"/>
      <c r="Q69" s="708"/>
      <c r="R69" s="708"/>
      <c r="S69" s="233"/>
      <c r="U69" s="159"/>
      <c r="V69" s="753"/>
    </row>
    <row r="70" spans="1:38" ht="10.5" customHeight="1">
      <c r="A70" s="734"/>
      <c r="C70" s="209" t="s">
        <v>897</v>
      </c>
      <c r="D70" s="175" t="s">
        <v>130</v>
      </c>
      <c r="E70" s="740"/>
      <c r="F70" s="233"/>
      <c r="G70" s="741"/>
      <c r="H70" s="741"/>
      <c r="K70" s="708"/>
      <c r="L70" s="708"/>
      <c r="M70" s="708"/>
      <c r="N70" s="749"/>
      <c r="O70" s="749"/>
      <c r="P70" s="708"/>
      <c r="Q70" s="708"/>
      <c r="R70" s="708"/>
      <c r="S70" s="233"/>
      <c r="T70" s="4564" t="s">
        <v>898</v>
      </c>
      <c r="U70" s="3236"/>
      <c r="V70" s="753"/>
    </row>
    <row r="71" spans="1:38" ht="10.5" customHeight="1">
      <c r="A71" s="734"/>
      <c r="C71" s="376"/>
      <c r="D71" s="376" t="s">
        <v>132</v>
      </c>
      <c r="E71" s="376"/>
      <c r="F71" s="374"/>
      <c r="G71" s="374"/>
      <c r="H71" s="374"/>
      <c r="I71" s="708"/>
      <c r="J71" s="374"/>
      <c r="K71" s="708"/>
      <c r="L71" s="708"/>
      <c r="M71" s="708"/>
      <c r="N71" s="749"/>
      <c r="O71" s="749"/>
      <c r="P71" s="708"/>
      <c r="Q71" s="708"/>
      <c r="R71" s="708"/>
      <c r="S71" s="749"/>
      <c r="T71" s="4565"/>
      <c r="U71" s="3278"/>
      <c r="V71" s="753"/>
    </row>
    <row r="72" spans="1:38" ht="10.5" customHeight="1">
      <c r="A72" s="734"/>
      <c r="C72" s="376"/>
      <c r="D72" s="374"/>
      <c r="E72" s="376"/>
      <c r="F72" s="374"/>
      <c r="G72" s="374"/>
      <c r="H72" s="374"/>
      <c r="I72" s="708"/>
      <c r="J72" s="374"/>
      <c r="K72" s="708"/>
      <c r="L72" s="708"/>
      <c r="M72" s="708"/>
      <c r="N72" s="749"/>
      <c r="O72" s="749"/>
      <c r="P72" s="708"/>
      <c r="Q72" s="708"/>
      <c r="R72" s="1497" t="s">
        <v>899</v>
      </c>
      <c r="S72" s="749"/>
      <c r="T72" s="748"/>
      <c r="U72" s="200"/>
      <c r="V72" s="753"/>
    </row>
    <row r="73" spans="1:38" ht="3.75" customHeight="1">
      <c r="A73" s="734"/>
      <c r="C73" s="376"/>
      <c r="D73" s="374"/>
      <c r="E73" s="376"/>
      <c r="F73" s="374"/>
      <c r="G73" s="374"/>
      <c r="H73" s="374"/>
      <c r="I73" s="708"/>
      <c r="J73" s="374"/>
      <c r="K73" s="708"/>
      <c r="L73" s="708"/>
      <c r="M73" s="708"/>
      <c r="N73" s="749"/>
      <c r="O73" s="749"/>
      <c r="P73" s="708"/>
      <c r="Q73" s="708"/>
      <c r="R73" s="708"/>
      <c r="S73" s="749"/>
      <c r="T73" s="748"/>
      <c r="U73" s="200"/>
      <c r="V73" s="753"/>
    </row>
    <row r="74" spans="1:38" ht="14.25" customHeight="1">
      <c r="A74" s="734"/>
      <c r="C74" s="376"/>
      <c r="D74" s="4566"/>
      <c r="E74" s="4567"/>
      <c r="F74" s="4567"/>
      <c r="G74" s="4567"/>
      <c r="H74" s="4567"/>
      <c r="I74" s="4567"/>
      <c r="J74" s="4567"/>
      <c r="K74" s="4567"/>
      <c r="L74" s="4567"/>
      <c r="M74" s="4567"/>
      <c r="N74" s="4567"/>
      <c r="O74" s="4567"/>
      <c r="P74" s="4567"/>
      <c r="Q74" s="4567"/>
      <c r="R74" s="4568"/>
      <c r="S74" s="749"/>
      <c r="T74" s="748"/>
      <c r="U74" s="200"/>
      <c r="V74" s="753"/>
    </row>
    <row r="75" spans="1:38" s="722" customFormat="1" ht="14.25" customHeight="1">
      <c r="A75" s="734"/>
      <c r="B75" s="294"/>
      <c r="C75" s="376"/>
      <c r="D75" s="4569"/>
      <c r="E75" s="4570"/>
      <c r="F75" s="4570"/>
      <c r="G75" s="4570"/>
      <c r="H75" s="4570"/>
      <c r="I75" s="4570"/>
      <c r="J75" s="4570"/>
      <c r="K75" s="4570"/>
      <c r="L75" s="4570"/>
      <c r="M75" s="4570"/>
      <c r="N75" s="4570"/>
      <c r="O75" s="4570"/>
      <c r="P75" s="4570"/>
      <c r="Q75" s="4570"/>
      <c r="R75" s="4571"/>
      <c r="S75" s="749"/>
      <c r="T75" s="748"/>
      <c r="U75" s="200"/>
      <c r="V75" s="753"/>
      <c r="W75" s="294"/>
      <c r="Z75" s="294"/>
      <c r="AA75" s="294"/>
      <c r="AB75" s="294"/>
      <c r="AC75" s="294"/>
      <c r="AD75" s="294"/>
      <c r="AE75" s="294"/>
      <c r="AF75" s="294"/>
      <c r="AG75" s="294"/>
      <c r="AH75" s="294"/>
      <c r="AI75" s="294"/>
      <c r="AJ75" s="294"/>
      <c r="AK75" s="294"/>
      <c r="AL75" s="294"/>
    </row>
    <row r="76" spans="1:38" s="722" customFormat="1" ht="10.5" customHeight="1">
      <c r="A76" s="734"/>
      <c r="B76" s="294"/>
      <c r="C76" s="376"/>
      <c r="D76" s="374"/>
      <c r="E76" s="376"/>
      <c r="F76" s="374"/>
      <c r="G76" s="374"/>
      <c r="H76" s="374"/>
      <c r="I76" s="708"/>
      <c r="J76" s="374"/>
      <c r="K76" s="708"/>
      <c r="L76" s="708"/>
      <c r="M76" s="708"/>
      <c r="N76" s="749"/>
      <c r="O76" s="749"/>
      <c r="P76" s="708"/>
      <c r="Q76" s="708"/>
      <c r="R76" s="708"/>
      <c r="S76" s="749"/>
      <c r="T76" s="748"/>
      <c r="U76" s="200"/>
      <c r="V76" s="753"/>
      <c r="W76" s="294"/>
      <c r="Z76" s="294"/>
      <c r="AA76" s="294"/>
      <c r="AB76" s="294"/>
      <c r="AC76" s="294"/>
      <c r="AD76" s="294"/>
      <c r="AE76" s="294"/>
      <c r="AF76" s="294"/>
      <c r="AG76" s="294"/>
      <c r="AH76" s="294"/>
      <c r="AI76" s="294"/>
      <c r="AJ76" s="294"/>
      <c r="AK76" s="294"/>
      <c r="AL76" s="294"/>
    </row>
    <row r="77" spans="1:38" s="722" customFormat="1" ht="9.75" customHeight="1">
      <c r="A77" s="374"/>
      <c r="B77" s="294"/>
      <c r="C77" s="376"/>
      <c r="D77" s="374"/>
      <c r="E77" s="376"/>
      <c r="F77" s="374"/>
      <c r="G77" s="374"/>
      <c r="H77" s="374"/>
      <c r="I77" s="708"/>
      <c r="J77" s="374"/>
      <c r="K77" s="708"/>
      <c r="L77" s="708"/>
      <c r="M77" s="708"/>
      <c r="N77" s="749"/>
      <c r="O77" s="749"/>
      <c r="P77" s="708"/>
      <c r="Q77" s="708"/>
      <c r="R77" s="708"/>
      <c r="S77" s="749"/>
      <c r="T77" s="200"/>
      <c r="U77" s="749"/>
      <c r="V77" s="749"/>
      <c r="W77" s="294"/>
      <c r="Z77" s="294"/>
      <c r="AA77" s="294"/>
      <c r="AB77" s="294"/>
      <c r="AC77" s="294"/>
      <c r="AD77" s="294"/>
      <c r="AE77" s="294"/>
      <c r="AF77" s="294"/>
      <c r="AG77" s="294"/>
      <c r="AH77" s="294"/>
      <c r="AI77" s="294"/>
      <c r="AJ77" s="294"/>
      <c r="AK77" s="294"/>
      <c r="AL77" s="294"/>
    </row>
    <row r="78" spans="1:38" s="722" customFormat="1" ht="5.25" customHeight="1">
      <c r="A78" s="374"/>
      <c r="B78" s="376"/>
      <c r="C78" s="374"/>
      <c r="D78" s="374"/>
      <c r="E78" s="376"/>
      <c r="F78" s="374"/>
      <c r="G78" s="374"/>
      <c r="H78" s="374"/>
      <c r="I78" s="708"/>
      <c r="J78" s="374"/>
      <c r="K78" s="708"/>
      <c r="L78" s="708"/>
      <c r="M78" s="708"/>
      <c r="N78" s="749"/>
      <c r="O78" s="749"/>
      <c r="P78" s="708"/>
      <c r="Q78" s="708"/>
      <c r="R78" s="708"/>
      <c r="S78" s="749"/>
      <c r="T78" s="749"/>
      <c r="U78" s="749"/>
      <c r="V78" s="749"/>
      <c r="W78" s="294"/>
      <c r="Z78" s="294"/>
      <c r="AA78" s="294"/>
      <c r="AB78" s="294"/>
      <c r="AC78" s="294"/>
      <c r="AD78" s="294"/>
      <c r="AE78" s="294"/>
      <c r="AF78" s="294"/>
      <c r="AG78" s="294"/>
      <c r="AH78" s="294"/>
      <c r="AI78" s="294"/>
      <c r="AJ78" s="294"/>
      <c r="AK78" s="294"/>
      <c r="AL78" s="294"/>
    </row>
    <row r="79" spans="1:38" s="722" customFormat="1" ht="16.5" customHeight="1">
      <c r="A79" s="671"/>
      <c r="B79" s="757"/>
      <c r="C79" s="671"/>
      <c r="D79" s="671"/>
      <c r="E79" s="671"/>
      <c r="F79" s="671"/>
      <c r="G79" s="671"/>
      <c r="H79" s="671"/>
      <c r="I79" s="671"/>
      <c r="J79" s="671"/>
      <c r="K79" s="671"/>
      <c r="L79" s="671"/>
      <c r="M79" s="671"/>
      <c r="N79" s="671"/>
      <c r="O79" s="758"/>
      <c r="P79" s="671"/>
      <c r="Q79" s="671"/>
      <c r="R79" s="671"/>
      <c r="S79" s="671"/>
      <c r="T79" s="671"/>
      <c r="U79" s="671"/>
      <c r="V79" s="671"/>
      <c r="W79" s="671"/>
      <c r="Z79" s="294"/>
      <c r="AA79" s="294"/>
      <c r="AB79" s="294"/>
      <c r="AC79" s="294"/>
      <c r="AD79" s="294"/>
      <c r="AE79" s="294"/>
      <c r="AF79" s="294"/>
      <c r="AG79" s="294"/>
      <c r="AH79" s="294"/>
      <c r="AI79" s="294"/>
      <c r="AJ79" s="294"/>
      <c r="AK79" s="294"/>
      <c r="AL79" s="294"/>
    </row>
    <row r="80" spans="1:38" s="722" customFormat="1">
      <c r="A80" s="294"/>
      <c r="B80" s="677"/>
      <c r="C80" s="294"/>
      <c r="D80" s="294"/>
      <c r="E80" s="294"/>
      <c r="F80" s="294"/>
      <c r="G80" s="294"/>
      <c r="H80" s="294"/>
      <c r="I80" s="294"/>
      <c r="J80" s="294"/>
      <c r="K80" s="294"/>
      <c r="L80" s="294"/>
      <c r="M80" s="294"/>
      <c r="N80" s="294"/>
      <c r="O80" s="723"/>
      <c r="P80" s="294"/>
      <c r="Q80" s="294"/>
      <c r="R80" s="294"/>
      <c r="S80" s="294"/>
      <c r="T80" s="294"/>
      <c r="U80" s="294"/>
      <c r="V80" s="294"/>
      <c r="W80" s="294"/>
      <c r="Z80" s="294"/>
      <c r="AA80" s="294"/>
      <c r="AB80" s="294"/>
      <c r="AC80" s="294"/>
      <c r="AD80" s="294"/>
      <c r="AE80" s="294"/>
      <c r="AF80" s="294"/>
      <c r="AG80" s="294"/>
      <c r="AH80" s="294"/>
      <c r="AI80" s="294"/>
      <c r="AJ80" s="294"/>
      <c r="AK80" s="294"/>
      <c r="AL80" s="294"/>
    </row>
    <row r="81" spans="1:38" s="722" customFormat="1">
      <c r="A81" s="294"/>
      <c r="B81" s="677"/>
      <c r="C81" s="294"/>
      <c r="D81" s="294"/>
      <c r="E81" s="294"/>
      <c r="F81" s="294"/>
      <c r="G81" s="294"/>
      <c r="H81" s="294"/>
      <c r="I81" s="294"/>
      <c r="J81" s="294"/>
      <c r="K81" s="294"/>
      <c r="L81" s="294"/>
      <c r="M81" s="294"/>
      <c r="N81" s="294"/>
      <c r="O81" s="723"/>
      <c r="P81" s="294"/>
      <c r="Q81" s="294"/>
      <c r="R81" s="294"/>
      <c r="S81" s="294"/>
      <c r="T81" s="294"/>
      <c r="U81" s="294"/>
      <c r="V81" s="294"/>
      <c r="W81" s="294"/>
      <c r="Z81" s="294"/>
      <c r="AA81" s="294"/>
      <c r="AB81" s="294"/>
      <c r="AC81" s="294"/>
      <c r="AD81" s="294"/>
      <c r="AE81" s="294"/>
      <c r="AF81" s="294"/>
      <c r="AG81" s="294"/>
      <c r="AH81" s="294"/>
      <c r="AI81" s="294"/>
      <c r="AJ81" s="294"/>
      <c r="AK81" s="294"/>
      <c r="AL81" s="294"/>
    </row>
    <row r="82" spans="1:38" s="722" customFormat="1">
      <c r="A82" s="294"/>
      <c r="B82" s="677"/>
      <c r="C82" s="294"/>
      <c r="D82" s="294"/>
      <c r="E82" s="294"/>
      <c r="F82" s="294"/>
      <c r="G82" s="294"/>
      <c r="H82" s="294"/>
      <c r="I82" s="294"/>
      <c r="J82" s="294"/>
      <c r="K82" s="294"/>
      <c r="L82" s="294"/>
      <c r="M82" s="294"/>
      <c r="N82" s="294"/>
      <c r="O82" s="758"/>
      <c r="P82" s="294"/>
      <c r="Q82" s="294"/>
      <c r="R82" s="294"/>
      <c r="S82" s="294"/>
      <c r="T82" s="294"/>
      <c r="U82" s="294"/>
      <c r="V82" s="294"/>
      <c r="W82" s="294"/>
      <c r="Z82" s="294"/>
      <c r="AA82" s="294"/>
      <c r="AB82" s="294"/>
      <c r="AC82" s="294"/>
      <c r="AD82" s="294"/>
      <c r="AE82" s="294"/>
      <c r="AF82" s="294"/>
      <c r="AG82" s="294"/>
      <c r="AH82" s="294"/>
      <c r="AI82" s="294"/>
      <c r="AJ82" s="294"/>
      <c r="AK82" s="294"/>
      <c r="AL82" s="294"/>
    </row>
    <row r="91" spans="1:38">
      <c r="J91" s="671"/>
    </row>
  </sheetData>
  <sheetProtection selectLockedCells="1" selectUnlockedCells="1"/>
  <mergeCells count="44">
    <mergeCell ref="D74:R75"/>
    <mergeCell ref="G11:L12"/>
    <mergeCell ref="P11:U12"/>
    <mergeCell ref="U58:U59"/>
    <mergeCell ref="U61:U62"/>
    <mergeCell ref="U64:U65"/>
    <mergeCell ref="U67:U68"/>
    <mergeCell ref="U70:U71"/>
    <mergeCell ref="T61:T62"/>
    <mergeCell ref="T64:T65"/>
    <mergeCell ref="T67:T68"/>
    <mergeCell ref="T70:T71"/>
    <mergeCell ref="U22:U23"/>
    <mergeCell ref="U25:U26"/>
    <mergeCell ref="U28:U29"/>
    <mergeCell ref="U31:U32"/>
    <mergeCell ref="U34:U35"/>
    <mergeCell ref="U37:U38"/>
    <mergeCell ref="U40:U41"/>
    <mergeCell ref="U43:U44"/>
    <mergeCell ref="U46:U47"/>
    <mergeCell ref="U49:U50"/>
    <mergeCell ref="U52:U53"/>
    <mergeCell ref="U55:U56"/>
    <mergeCell ref="T46:T47"/>
    <mergeCell ref="T49:T50"/>
    <mergeCell ref="T52:T53"/>
    <mergeCell ref="T55:T56"/>
    <mergeCell ref="T58:T59"/>
    <mergeCell ref="T31:T32"/>
    <mergeCell ref="T34:T35"/>
    <mergeCell ref="T37:T38"/>
    <mergeCell ref="T40:T41"/>
    <mergeCell ref="T43:T44"/>
    <mergeCell ref="F11:F12"/>
    <mergeCell ref="O11:O12"/>
    <mergeCell ref="T22:T23"/>
    <mergeCell ref="T25:T26"/>
    <mergeCell ref="T28:T29"/>
    <mergeCell ref="P7:S7"/>
    <mergeCell ref="G8:L8"/>
    <mergeCell ref="P8:U8"/>
    <mergeCell ref="G9:L9"/>
    <mergeCell ref="P9:U9"/>
  </mergeCells>
  <printOptions horizontalCentered="1" verticalCentered="1"/>
  <pageMargins left="0" right="0" top="0.15763888888888899" bottom="3.9583333333333297E-2" header="0.51180555555555596" footer="0.51180555555555596"/>
  <pageSetup paperSize="9" scale="78" firstPageNumber="18" orientation="portrait" useFirstPageNumber="1" horizontalDpi="300" verticalDpi="300" r:id="rId1"/>
  <headerFooter alignWithMargins="0"/>
  <drawing r:id="rId2"/>
  <legacyDrawing r:id="rId3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AH259"/>
  <sheetViews>
    <sheetView showGridLines="0" view="pageBreakPreview" zoomScaleNormal="100" workbookViewId="0"/>
  </sheetViews>
  <sheetFormatPr baseColWidth="10" defaultColWidth="9.1640625" defaultRowHeight="11"/>
  <cols>
    <col min="1" max="1" width="1.5" style="294" customWidth="1"/>
    <col min="2" max="2" width="4" style="294" customWidth="1"/>
    <col min="3" max="3" width="5.83203125" style="294" customWidth="1"/>
    <col min="4" max="4" width="36" style="294" customWidth="1"/>
    <col min="5" max="5" width="2" style="294" customWidth="1"/>
    <col min="6" max="6" width="10.5" style="294" customWidth="1"/>
    <col min="7" max="7" width="2.5" style="294" customWidth="1"/>
    <col min="8" max="8" width="3.33203125" style="295" customWidth="1"/>
    <col min="9" max="9" width="7.6640625" style="294" customWidth="1"/>
    <col min="10" max="10" width="3.33203125" style="294" customWidth="1"/>
    <col min="11" max="11" width="9.6640625" style="294" customWidth="1"/>
    <col min="12" max="12" width="1.1640625" style="295" customWidth="1"/>
    <col min="13" max="14" width="6.6640625" style="294" customWidth="1"/>
    <col min="15" max="15" width="10.5" style="294" customWidth="1"/>
    <col min="16" max="16" width="7.83203125" style="294" hidden="1" customWidth="1"/>
    <col min="17" max="16384" width="9.1640625" style="294"/>
  </cols>
  <sheetData>
    <row r="1" spans="1:34" s="656" customFormat="1" ht="4.5" customHeight="1">
      <c r="A1" s="296"/>
      <c r="B1" s="297"/>
      <c r="C1" s="298"/>
      <c r="D1" s="299"/>
      <c r="E1" s="299"/>
      <c r="F1" s="299"/>
      <c r="G1" s="299"/>
      <c r="H1" s="658"/>
      <c r="I1" s="685"/>
      <c r="J1" s="685"/>
      <c r="K1" s="685"/>
      <c r="L1" s="658"/>
      <c r="M1" s="685"/>
      <c r="N1" s="685"/>
      <c r="O1" s="685"/>
      <c r="P1" s="658"/>
    </row>
    <row r="2" spans="1:34" s="657" customFormat="1" ht="12" customHeight="1">
      <c r="A2" s="659"/>
      <c r="B2" s="315"/>
      <c r="C2" s="315"/>
      <c r="D2" s="315"/>
      <c r="E2" s="315"/>
      <c r="F2" s="315"/>
      <c r="G2" s="660"/>
      <c r="H2" s="661"/>
      <c r="I2" s="661"/>
      <c r="J2" s="661"/>
      <c r="K2" s="661"/>
      <c r="L2" s="661"/>
      <c r="M2" s="686"/>
      <c r="N2" s="686"/>
      <c r="O2" s="686"/>
      <c r="P2" s="687"/>
      <c r="Q2" s="703"/>
      <c r="R2" s="703"/>
      <c r="S2" s="703"/>
      <c r="T2" s="703"/>
      <c r="U2" s="703"/>
      <c r="V2" s="703"/>
      <c r="W2" s="703"/>
      <c r="X2" s="703"/>
      <c r="Y2" s="703"/>
      <c r="Z2" s="703"/>
      <c r="AA2" s="703"/>
      <c r="AB2" s="703"/>
      <c r="AC2" s="703"/>
      <c r="AD2" s="703"/>
      <c r="AE2" s="703"/>
      <c r="AF2" s="703"/>
      <c r="AG2" s="703"/>
      <c r="AH2" s="703"/>
    </row>
    <row r="3" spans="1:34" s="657" customFormat="1" ht="13.5" customHeight="1">
      <c r="A3" s="662"/>
      <c r="B3" s="185"/>
      <c r="C3" s="185"/>
      <c r="D3" s="663" t="s">
        <v>900</v>
      </c>
      <c r="E3" s="663"/>
      <c r="F3" s="663"/>
      <c r="H3" s="664"/>
      <c r="I3" s="688"/>
      <c r="J3" s="688"/>
      <c r="K3" s="688"/>
      <c r="L3" s="664"/>
      <c r="M3" s="688"/>
      <c r="N3" s="688"/>
      <c r="O3" s="688"/>
      <c r="P3" s="689"/>
    </row>
    <row r="4" spans="1:34" s="657" customFormat="1" ht="12" customHeight="1">
      <c r="A4" s="662"/>
      <c r="B4" s="185"/>
      <c r="C4" s="185"/>
      <c r="D4" s="665" t="s">
        <v>901</v>
      </c>
      <c r="E4" s="665"/>
      <c r="F4" s="665"/>
      <c r="H4" s="664"/>
      <c r="I4" s="688"/>
      <c r="J4" s="688"/>
      <c r="K4" s="688"/>
      <c r="L4" s="664"/>
      <c r="M4" s="688"/>
      <c r="N4" s="688"/>
      <c r="O4" s="688"/>
      <c r="P4" s="689"/>
    </row>
    <row r="5" spans="1:34" s="657" customFormat="1" ht="12" customHeight="1">
      <c r="A5" s="662"/>
      <c r="B5" s="185"/>
      <c r="C5" s="185"/>
      <c r="D5" s="185"/>
      <c r="E5" s="185"/>
      <c r="F5" s="185"/>
      <c r="G5" s="666"/>
      <c r="H5" s="664"/>
      <c r="I5" s="688"/>
      <c r="J5" s="688"/>
      <c r="K5" s="688"/>
      <c r="L5" s="664"/>
      <c r="M5" s="688"/>
      <c r="N5" s="688"/>
      <c r="O5" s="688"/>
      <c r="P5" s="689"/>
    </row>
    <row r="6" spans="1:34" s="657" customFormat="1" ht="5.25" customHeight="1">
      <c r="A6" s="662"/>
      <c r="B6" s="667"/>
      <c r="C6" s="667"/>
      <c r="D6" s="667"/>
      <c r="E6" s="667"/>
      <c r="F6" s="667"/>
      <c r="G6" s="667"/>
      <c r="H6" s="664"/>
      <c r="I6" s="688"/>
      <c r="J6" s="688"/>
      <c r="K6" s="688"/>
      <c r="L6" s="664"/>
      <c r="M6" s="688"/>
      <c r="N6" s="688"/>
      <c r="O6" s="688"/>
      <c r="P6" s="689"/>
    </row>
    <row r="7" spans="1:34" ht="10.5" customHeight="1">
      <c r="A7" s="668"/>
      <c r="B7" s="168"/>
      <c r="C7" s="168"/>
      <c r="D7" s="168"/>
      <c r="E7" s="168"/>
      <c r="F7" s="168"/>
      <c r="G7" s="168"/>
      <c r="H7" s="669"/>
      <c r="I7" s="4558" t="s">
        <v>902</v>
      </c>
      <c r="J7" s="4558"/>
      <c r="K7" s="4558"/>
      <c r="L7" s="669"/>
      <c r="M7" s="4551" t="s">
        <v>564</v>
      </c>
      <c r="N7" s="4551"/>
      <c r="O7" s="4551"/>
      <c r="P7" s="690"/>
      <c r="S7" s="378"/>
    </row>
    <row r="8" spans="1:34" ht="9.75" customHeight="1">
      <c r="A8" s="668"/>
      <c r="B8" s="374"/>
      <c r="C8" s="374"/>
      <c r="D8" s="374"/>
      <c r="E8" s="374"/>
      <c r="F8" s="374"/>
      <c r="G8" s="374"/>
      <c r="H8" s="230"/>
      <c r="I8" s="4578" t="s">
        <v>903</v>
      </c>
      <c r="J8" s="4578"/>
      <c r="K8" s="4578"/>
      <c r="L8" s="669"/>
      <c r="M8" s="4551" t="s">
        <v>904</v>
      </c>
      <c r="N8" s="4551"/>
      <c r="O8" s="4551"/>
      <c r="P8" s="690"/>
      <c r="S8" s="378"/>
    </row>
    <row r="9" spans="1:34" ht="4.5" customHeight="1">
      <c r="A9" s="668"/>
      <c r="B9" s="374"/>
      <c r="C9" s="374"/>
      <c r="D9" s="374"/>
      <c r="E9" s="374"/>
      <c r="F9" s="374"/>
      <c r="G9" s="374"/>
      <c r="H9" s="230"/>
      <c r="I9" s="377"/>
      <c r="J9" s="377"/>
      <c r="K9" s="377"/>
      <c r="L9" s="669"/>
      <c r="M9" s="377"/>
      <c r="N9" s="377"/>
      <c r="O9" s="377"/>
      <c r="P9" s="690"/>
    </row>
    <row r="10" spans="1:34" ht="11.25" customHeight="1">
      <c r="A10" s="668"/>
      <c r="B10" s="1498" t="s">
        <v>905</v>
      </c>
      <c r="C10" s="378" t="s">
        <v>906</v>
      </c>
      <c r="D10" s="374"/>
      <c r="E10" s="374"/>
      <c r="F10" s="374"/>
      <c r="G10" s="374"/>
      <c r="H10" s="230"/>
      <c r="I10" s="4551" t="s">
        <v>907</v>
      </c>
      <c r="J10" s="4551"/>
      <c r="K10" s="4551"/>
      <c r="L10" s="669"/>
      <c r="P10" s="690"/>
    </row>
    <row r="11" spans="1:34" ht="11.25" customHeight="1">
      <c r="A11" s="668"/>
      <c r="B11" s="379"/>
      <c r="C11" s="670" t="s">
        <v>908</v>
      </c>
      <c r="D11" s="374"/>
      <c r="E11" s="374"/>
      <c r="F11" s="374"/>
      <c r="G11" s="374"/>
      <c r="H11" s="230"/>
      <c r="I11" s="4579" t="s">
        <v>909</v>
      </c>
      <c r="J11" s="4579"/>
      <c r="K11" s="4579"/>
      <c r="L11" s="669"/>
      <c r="P11" s="690"/>
    </row>
    <row r="12" spans="1:34" ht="12.75" customHeight="1">
      <c r="A12" s="668"/>
      <c r="B12" s="379"/>
      <c r="C12" s="670"/>
      <c r="D12" s="374"/>
      <c r="E12" s="374"/>
      <c r="F12" s="374"/>
      <c r="G12" s="374"/>
      <c r="H12" s="230"/>
      <c r="I12" s="219"/>
      <c r="J12" s="219"/>
      <c r="K12" s="377">
        <v>1201</v>
      </c>
      <c r="L12" s="669"/>
      <c r="M12" s="377"/>
      <c r="N12" s="377"/>
      <c r="O12" s="377">
        <v>1202</v>
      </c>
      <c r="P12" s="690"/>
    </row>
    <row r="13" spans="1:34" ht="9.75" customHeight="1">
      <c r="A13" s="668"/>
      <c r="B13" s="671"/>
      <c r="C13" s="672" t="s">
        <v>910</v>
      </c>
      <c r="D13" s="373" t="s">
        <v>677</v>
      </c>
      <c r="E13" s="373"/>
      <c r="F13" s="373"/>
      <c r="G13" s="374"/>
      <c r="H13" s="4552" t="s">
        <v>246</v>
      </c>
      <c r="I13" s="4499"/>
      <c r="J13" s="4500"/>
      <c r="K13" s="4501"/>
      <c r="L13" s="693"/>
      <c r="M13" s="4499"/>
      <c r="N13" s="4500"/>
      <c r="O13" s="4501"/>
      <c r="P13" s="690"/>
    </row>
    <row r="14" spans="1:34" ht="11.25" customHeight="1">
      <c r="A14" s="668"/>
      <c r="B14" s="671"/>
      <c r="C14" s="671"/>
      <c r="D14" s="376" t="s">
        <v>678</v>
      </c>
      <c r="E14" s="376"/>
      <c r="F14" s="376"/>
      <c r="G14" s="374"/>
      <c r="H14" s="4551"/>
      <c r="I14" s="4582"/>
      <c r="J14" s="4583"/>
      <c r="K14" s="4584"/>
      <c r="L14" s="230"/>
      <c r="M14" s="4582"/>
      <c r="N14" s="4583"/>
      <c r="O14" s="4584"/>
      <c r="P14" s="690"/>
    </row>
    <row r="15" spans="1:34" ht="5.25" customHeight="1">
      <c r="A15" s="668"/>
      <c r="B15" s="671"/>
      <c r="C15" s="671"/>
      <c r="D15" s="376"/>
      <c r="E15" s="376"/>
      <c r="F15" s="376"/>
      <c r="G15" s="374"/>
      <c r="H15" s="673"/>
      <c r="I15" s="694"/>
      <c r="J15" s="694"/>
      <c r="K15" s="694"/>
      <c r="L15" s="230"/>
      <c r="M15" s="694"/>
      <c r="N15" s="694"/>
      <c r="O15" s="694"/>
      <c r="P15" s="690"/>
    </row>
    <row r="16" spans="1:34" ht="11.25" customHeight="1">
      <c r="A16" s="668"/>
      <c r="B16" s="671"/>
      <c r="C16" s="672" t="s">
        <v>911</v>
      </c>
      <c r="D16" s="373" t="s">
        <v>912</v>
      </c>
      <c r="E16" s="373"/>
      <c r="F16" s="373"/>
      <c r="G16" s="374"/>
      <c r="H16" s="4553" t="s">
        <v>248</v>
      </c>
      <c r="I16" s="4499"/>
      <c r="J16" s="4500"/>
      <c r="K16" s="4501"/>
      <c r="L16" s="693"/>
      <c r="M16" s="4499"/>
      <c r="N16" s="4500"/>
      <c r="O16" s="4501"/>
      <c r="P16" s="690"/>
    </row>
    <row r="17" spans="1:16" ht="11.25" customHeight="1">
      <c r="A17" s="668"/>
      <c r="B17" s="671"/>
      <c r="C17" s="671"/>
      <c r="D17" s="674" t="s">
        <v>913</v>
      </c>
      <c r="E17" s="674"/>
      <c r="F17" s="674"/>
      <c r="G17" s="374"/>
      <c r="H17" s="4551"/>
      <c r="I17" s="4582"/>
      <c r="J17" s="4583"/>
      <c r="K17" s="4584"/>
      <c r="L17" s="230"/>
      <c r="M17" s="4582"/>
      <c r="N17" s="4583"/>
      <c r="O17" s="4584"/>
      <c r="P17" s="690"/>
    </row>
    <row r="18" spans="1:16" ht="3.75" customHeight="1">
      <c r="A18" s="668"/>
      <c r="B18" s="671"/>
      <c r="C18" s="671"/>
      <c r="D18" s="376"/>
      <c r="E18" s="376"/>
      <c r="F18" s="376"/>
      <c r="G18" s="374"/>
      <c r="H18" s="673"/>
      <c r="I18" s="694"/>
      <c r="J18" s="694"/>
      <c r="K18" s="694"/>
      <c r="L18" s="230"/>
      <c r="M18" s="178"/>
      <c r="N18" s="178"/>
      <c r="O18" s="178"/>
      <c r="P18" s="690"/>
    </row>
    <row r="19" spans="1:16" ht="10.5" customHeight="1">
      <c r="A19" s="668"/>
      <c r="B19" s="671"/>
      <c r="C19" s="671"/>
      <c r="D19" s="1515" t="s">
        <v>2412</v>
      </c>
      <c r="E19" s="373"/>
      <c r="F19" s="373"/>
      <c r="G19" s="374"/>
      <c r="H19" s="673"/>
      <c r="I19" s="694"/>
      <c r="J19" s="694"/>
      <c r="K19" s="694"/>
      <c r="L19" s="230"/>
      <c r="M19" s="178"/>
      <c r="N19" s="178"/>
      <c r="O19" s="178"/>
      <c r="P19" s="690"/>
    </row>
    <row r="20" spans="1:16" ht="10.5" customHeight="1">
      <c r="A20" s="668"/>
      <c r="B20" s="671"/>
      <c r="C20" s="671"/>
      <c r="D20" s="1674" t="s">
        <v>2413</v>
      </c>
      <c r="E20" s="675"/>
      <c r="F20" s="675"/>
      <c r="G20" s="374"/>
      <c r="H20" s="673"/>
      <c r="I20" s="694"/>
      <c r="J20" s="694"/>
      <c r="K20" s="694"/>
      <c r="L20" s="230"/>
      <c r="M20" s="178"/>
      <c r="N20" s="178"/>
      <c r="O20" s="178"/>
      <c r="P20" s="690"/>
    </row>
    <row r="21" spans="1:16" ht="13.5" customHeight="1">
      <c r="A21" s="668"/>
      <c r="B21" s="671"/>
      <c r="C21" s="671"/>
      <c r="D21" s="376"/>
      <c r="E21" s="376"/>
      <c r="F21" s="376"/>
      <c r="G21" s="374"/>
      <c r="H21" s="673"/>
      <c r="I21" s="694"/>
      <c r="J21" s="694"/>
      <c r="K21" s="695" t="s">
        <v>192</v>
      </c>
      <c r="L21" s="230"/>
      <c r="M21" s="178"/>
      <c r="N21" s="178"/>
      <c r="O21" s="178"/>
      <c r="P21" s="690"/>
    </row>
    <row r="22" spans="1:16" ht="11.25" customHeight="1">
      <c r="A22" s="668"/>
      <c r="B22" s="671"/>
      <c r="C22" s="671"/>
      <c r="D22" s="1515" t="s">
        <v>2414</v>
      </c>
      <c r="E22" s="373"/>
      <c r="F22" s="373"/>
      <c r="G22" s="374"/>
      <c r="H22" s="294"/>
      <c r="J22" s="4590">
        <v>12</v>
      </c>
      <c r="K22" s="4580"/>
      <c r="L22" s="693"/>
      <c r="M22" s="4593"/>
      <c r="N22" s="694"/>
      <c r="O22" s="694"/>
      <c r="P22" s="690"/>
    </row>
    <row r="23" spans="1:16" ht="11.25" customHeight="1">
      <c r="A23" s="668"/>
      <c r="B23" s="671"/>
      <c r="C23" s="671"/>
      <c r="D23" s="1525" t="s">
        <v>2415</v>
      </c>
      <c r="E23" s="376"/>
      <c r="F23" s="376"/>
      <c r="G23" s="374"/>
      <c r="H23" s="294"/>
      <c r="J23" s="4591"/>
      <c r="K23" s="4580"/>
      <c r="L23" s="230"/>
      <c r="M23" s="4593"/>
      <c r="N23" s="694"/>
      <c r="O23" s="694"/>
      <c r="P23" s="690"/>
    </row>
    <row r="24" spans="1:16" ht="4.5" customHeight="1">
      <c r="A24" s="668"/>
      <c r="B24" s="671"/>
      <c r="C24" s="671"/>
      <c r="D24" s="376"/>
      <c r="E24" s="376"/>
      <c r="F24" s="376"/>
      <c r="G24" s="374"/>
      <c r="H24" s="673"/>
      <c r="J24" s="696"/>
      <c r="K24" s="694"/>
      <c r="L24" s="230"/>
      <c r="M24" s="178"/>
      <c r="N24" s="178"/>
      <c r="O24" s="178"/>
      <c r="P24" s="690"/>
    </row>
    <row r="25" spans="1:16" ht="11.25" customHeight="1">
      <c r="A25" s="668"/>
      <c r="B25" s="671"/>
      <c r="C25" s="671"/>
      <c r="D25" s="373" t="s">
        <v>914</v>
      </c>
      <c r="E25" s="373"/>
      <c r="F25" s="373"/>
      <c r="G25" s="374"/>
      <c r="H25" s="4551"/>
      <c r="J25" s="4590">
        <v>13</v>
      </c>
      <c r="K25" s="4580"/>
      <c r="L25" s="693"/>
      <c r="M25" s="4593"/>
      <c r="N25" s="694"/>
      <c r="O25" s="694"/>
      <c r="P25" s="690"/>
    </row>
    <row r="26" spans="1:16" ht="11.25" customHeight="1">
      <c r="A26" s="668"/>
      <c r="B26" s="671"/>
      <c r="C26" s="671"/>
      <c r="D26" s="376" t="s">
        <v>915</v>
      </c>
      <c r="E26" s="376"/>
      <c r="F26" s="376"/>
      <c r="G26" s="374"/>
      <c r="H26" s="4551"/>
      <c r="J26" s="4591"/>
      <c r="K26" s="4580"/>
      <c r="L26" s="230"/>
      <c r="M26" s="4593"/>
      <c r="N26" s="694"/>
      <c r="O26" s="694"/>
      <c r="P26" s="690"/>
    </row>
    <row r="27" spans="1:16" ht="4.5" customHeight="1">
      <c r="A27" s="668"/>
      <c r="B27" s="671"/>
      <c r="C27" s="671"/>
      <c r="D27" s="376"/>
      <c r="E27" s="376"/>
      <c r="F27" s="376"/>
      <c r="G27" s="374"/>
      <c r="H27" s="673"/>
      <c r="J27" s="696"/>
      <c r="K27" s="694"/>
      <c r="L27" s="230"/>
      <c r="M27" s="178"/>
      <c r="N27" s="178"/>
      <c r="O27" s="178"/>
      <c r="P27" s="690"/>
    </row>
    <row r="28" spans="1:16" ht="11.25" customHeight="1">
      <c r="A28" s="668"/>
      <c r="B28" s="671"/>
      <c r="C28" s="671"/>
      <c r="D28" s="373" t="s">
        <v>916</v>
      </c>
      <c r="E28" s="373"/>
      <c r="F28" s="373"/>
      <c r="G28" s="374"/>
      <c r="H28" s="4551"/>
      <c r="J28" s="4590">
        <v>14</v>
      </c>
      <c r="K28" s="4580"/>
      <c r="L28" s="693"/>
      <c r="M28" s="4593"/>
      <c r="N28" s="694"/>
      <c r="O28" s="694"/>
      <c r="P28" s="690"/>
    </row>
    <row r="29" spans="1:16" ht="11.25" customHeight="1">
      <c r="A29" s="668"/>
      <c r="B29" s="671"/>
      <c r="C29" s="671"/>
      <c r="D29" s="376" t="s">
        <v>917</v>
      </c>
      <c r="E29" s="376"/>
      <c r="F29" s="376"/>
      <c r="G29" s="374"/>
      <c r="H29" s="4551"/>
      <c r="J29" s="4591"/>
      <c r="K29" s="4580"/>
      <c r="L29" s="230"/>
      <c r="M29" s="4593"/>
      <c r="N29" s="694"/>
      <c r="O29" s="694"/>
      <c r="P29" s="690"/>
    </row>
    <row r="30" spans="1:16" ht="9" customHeight="1">
      <c r="A30" s="668"/>
      <c r="B30" s="671"/>
      <c r="C30" s="671"/>
      <c r="D30" s="376"/>
      <c r="E30" s="376"/>
      <c r="F30" s="376"/>
      <c r="G30" s="374"/>
      <c r="H30" s="673"/>
      <c r="I30" s="693"/>
      <c r="J30" s="693"/>
      <c r="K30" s="694"/>
      <c r="L30" s="230"/>
      <c r="M30" s="694"/>
      <c r="N30" s="694"/>
      <c r="O30" s="694"/>
      <c r="P30" s="690"/>
    </row>
    <row r="31" spans="1:16" ht="11.25" customHeight="1">
      <c r="A31" s="668"/>
      <c r="B31" s="671"/>
      <c r="C31" s="671"/>
      <c r="D31" s="376"/>
      <c r="E31" s="376"/>
      <c r="F31" s="376"/>
      <c r="G31" s="374"/>
      <c r="H31" s="673"/>
      <c r="I31" s="693"/>
      <c r="J31" s="693"/>
      <c r="K31" s="4581">
        <v>100</v>
      </c>
      <c r="L31" s="230"/>
      <c r="M31" s="694"/>
      <c r="N31" s="694"/>
      <c r="O31" s="694"/>
      <c r="P31" s="690"/>
    </row>
    <row r="32" spans="1:16" ht="11.25" customHeight="1">
      <c r="A32" s="668"/>
      <c r="B32" s="671"/>
      <c r="C32" s="671"/>
      <c r="D32" s="376"/>
      <c r="E32" s="376"/>
      <c r="F32" s="376"/>
      <c r="G32" s="374"/>
      <c r="H32" s="673"/>
      <c r="I32" s="694"/>
      <c r="J32" s="694"/>
      <c r="K32" s="4581"/>
      <c r="L32" s="230"/>
      <c r="M32" s="178"/>
      <c r="N32" s="178"/>
      <c r="O32" s="178"/>
      <c r="P32" s="690"/>
    </row>
    <row r="33" spans="1:16" ht="11.25" customHeight="1">
      <c r="A33" s="668"/>
      <c r="B33" s="671"/>
      <c r="C33" s="671"/>
      <c r="D33" s="376"/>
      <c r="E33" s="376"/>
      <c r="F33" s="376"/>
      <c r="G33" s="374"/>
      <c r="H33" s="673"/>
      <c r="I33" s="694"/>
      <c r="J33" s="694"/>
      <c r="K33" s="697"/>
      <c r="L33" s="230"/>
      <c r="M33" s="178"/>
      <c r="N33" s="178"/>
      <c r="O33" s="178"/>
      <c r="P33" s="690"/>
    </row>
    <row r="34" spans="1:16" ht="11.25" customHeight="1">
      <c r="A34" s="668"/>
      <c r="B34" s="671"/>
      <c r="C34" s="676" t="s">
        <v>180</v>
      </c>
      <c r="D34" s="373" t="s">
        <v>918</v>
      </c>
      <c r="E34" s="373"/>
      <c r="F34" s="373"/>
      <c r="G34" s="374"/>
      <c r="H34" s="4552">
        <v>15</v>
      </c>
      <c r="I34" s="4499"/>
      <c r="J34" s="4500"/>
      <c r="K34" s="4501"/>
      <c r="L34" s="693"/>
      <c r="M34" s="4499"/>
      <c r="N34" s="4500"/>
      <c r="O34" s="4501"/>
      <c r="P34" s="690"/>
    </row>
    <row r="35" spans="1:16" ht="11.25" customHeight="1">
      <c r="A35" s="668"/>
      <c r="B35" s="671"/>
      <c r="C35" s="671"/>
      <c r="D35" s="675" t="s">
        <v>919</v>
      </c>
      <c r="E35" s="675"/>
      <c r="F35" s="675"/>
      <c r="G35" s="374"/>
      <c r="H35" s="4551"/>
      <c r="I35" s="4582"/>
      <c r="J35" s="4583"/>
      <c r="K35" s="4584"/>
      <c r="L35" s="230"/>
      <c r="M35" s="4582"/>
      <c r="N35" s="4583"/>
      <c r="O35" s="4584"/>
      <c r="P35" s="690"/>
    </row>
    <row r="36" spans="1:16" ht="6.75" customHeight="1">
      <c r="A36" s="668"/>
      <c r="B36" s="671"/>
      <c r="C36" s="671"/>
      <c r="D36" s="376"/>
      <c r="E36" s="376"/>
      <c r="F36" s="376"/>
      <c r="G36" s="374"/>
      <c r="H36" s="673"/>
      <c r="I36" s="694"/>
      <c r="J36" s="694"/>
      <c r="K36" s="697"/>
      <c r="L36" s="230"/>
      <c r="M36" s="178"/>
      <c r="N36" s="178"/>
      <c r="O36" s="178"/>
      <c r="P36" s="690"/>
    </row>
    <row r="37" spans="1:16" ht="11.25" customHeight="1">
      <c r="A37" s="668"/>
      <c r="B37" s="671"/>
      <c r="C37" s="676" t="s">
        <v>183</v>
      </c>
      <c r="D37" s="373" t="s">
        <v>920</v>
      </c>
      <c r="E37" s="373"/>
      <c r="F37" s="373"/>
      <c r="G37" s="374"/>
      <c r="H37" s="4552">
        <v>16</v>
      </c>
      <c r="I37" s="4499"/>
      <c r="J37" s="4500"/>
      <c r="K37" s="4501"/>
      <c r="L37" s="693"/>
      <c r="M37" s="4499"/>
      <c r="N37" s="4500"/>
      <c r="O37" s="4501"/>
      <c r="P37" s="690"/>
    </row>
    <row r="38" spans="1:16" ht="11.25" customHeight="1">
      <c r="A38" s="668"/>
      <c r="B38" s="671"/>
      <c r="C38" s="671"/>
      <c r="D38" s="675" t="s">
        <v>921</v>
      </c>
      <c r="E38" s="675"/>
      <c r="F38" s="675"/>
      <c r="G38" s="374"/>
      <c r="H38" s="4551"/>
      <c r="I38" s="4582"/>
      <c r="J38" s="4583"/>
      <c r="K38" s="4584"/>
      <c r="L38" s="230"/>
      <c r="M38" s="4582"/>
      <c r="N38" s="4583"/>
      <c r="O38" s="4584"/>
      <c r="P38" s="690"/>
    </row>
    <row r="39" spans="1:16" ht="15" customHeight="1">
      <c r="A39" s="668"/>
      <c r="B39" s="671"/>
      <c r="C39" s="671"/>
      <c r="D39" s="376"/>
      <c r="E39" s="376"/>
      <c r="F39" s="376"/>
      <c r="G39" s="374"/>
      <c r="H39" s="673"/>
      <c r="I39" s="694"/>
      <c r="J39" s="694"/>
      <c r="K39" s="697"/>
      <c r="L39" s="230"/>
      <c r="M39" s="178"/>
      <c r="N39" s="178"/>
      <c r="O39" s="178"/>
      <c r="P39" s="690"/>
    </row>
    <row r="40" spans="1:16" ht="11.25" customHeight="1">
      <c r="A40" s="668"/>
      <c r="B40" s="671"/>
      <c r="C40" s="672" t="s">
        <v>922</v>
      </c>
      <c r="D40" s="373" t="s">
        <v>923</v>
      </c>
      <c r="E40" s="373"/>
      <c r="F40" s="373"/>
      <c r="G40" s="374"/>
      <c r="H40" s="4552">
        <v>17</v>
      </c>
      <c r="I40" s="4499"/>
      <c r="J40" s="4500"/>
      <c r="K40" s="4501"/>
      <c r="L40" s="693"/>
      <c r="M40" s="4499"/>
      <c r="N40" s="4500"/>
      <c r="O40" s="4501"/>
      <c r="P40" s="690"/>
    </row>
    <row r="41" spans="1:16" ht="11.25" customHeight="1">
      <c r="A41" s="668"/>
      <c r="B41" s="671"/>
      <c r="C41" s="671"/>
      <c r="D41" s="674" t="s">
        <v>924</v>
      </c>
      <c r="E41" s="674"/>
      <c r="F41" s="674"/>
      <c r="G41" s="374"/>
      <c r="H41" s="4551"/>
      <c r="I41" s="4582"/>
      <c r="J41" s="4583"/>
      <c r="K41" s="4584"/>
      <c r="L41" s="230"/>
      <c r="M41" s="4582"/>
      <c r="N41" s="4583"/>
      <c r="O41" s="4584"/>
      <c r="P41" s="690"/>
    </row>
    <row r="42" spans="1:16" ht="11.25" customHeight="1">
      <c r="A42" s="668"/>
      <c r="B42" s="671"/>
      <c r="C42" s="671"/>
      <c r="D42" s="376"/>
      <c r="E42" s="376"/>
      <c r="F42" s="376"/>
      <c r="G42" s="374"/>
      <c r="H42" s="673"/>
      <c r="I42" s="694"/>
      <c r="J42" s="694"/>
      <c r="K42" s="697"/>
      <c r="L42" s="230"/>
      <c r="M42" s="178"/>
      <c r="N42" s="178"/>
      <c r="O42" s="178"/>
      <c r="P42" s="690"/>
    </row>
    <row r="43" spans="1:16" ht="11.25" customHeight="1">
      <c r="A43" s="668"/>
      <c r="B43" s="671"/>
      <c r="C43" s="676"/>
      <c r="D43" s="1515" t="s">
        <v>925</v>
      </c>
      <c r="E43" s="373"/>
      <c r="F43" s="373"/>
      <c r="G43" s="374"/>
      <c r="H43" s="673"/>
      <c r="I43" s="694"/>
      <c r="J43" s="694"/>
      <c r="K43" s="697"/>
      <c r="L43" s="230"/>
      <c r="M43" s="178"/>
      <c r="N43" s="178"/>
      <c r="O43" s="178"/>
      <c r="P43" s="690"/>
    </row>
    <row r="44" spans="1:16" ht="11.25" customHeight="1">
      <c r="A44" s="668"/>
      <c r="B44" s="671"/>
      <c r="C44" s="671"/>
      <c r="D44" s="1586" t="s">
        <v>2416</v>
      </c>
      <c r="E44" s="675"/>
      <c r="F44" s="675"/>
      <c r="G44" s="374"/>
      <c r="H44" s="673"/>
      <c r="I44" s="694"/>
      <c r="J44" s="694"/>
      <c r="K44" s="697"/>
      <c r="L44" s="230"/>
      <c r="M44" s="178"/>
      <c r="N44" s="178"/>
      <c r="O44" s="178"/>
      <c r="P44" s="690"/>
    </row>
    <row r="45" spans="1:16" ht="11.25" customHeight="1">
      <c r="A45" s="668"/>
      <c r="B45" s="671"/>
      <c r="C45" s="671"/>
      <c r="D45" s="1674" t="s">
        <v>2417</v>
      </c>
      <c r="E45" s="675"/>
      <c r="F45" s="675"/>
      <c r="G45" s="374"/>
      <c r="H45" s="673"/>
      <c r="I45" s="694"/>
      <c r="J45" s="694"/>
      <c r="K45" s="697"/>
      <c r="L45" s="230"/>
      <c r="M45" s="178"/>
      <c r="N45" s="178"/>
      <c r="O45" s="178"/>
      <c r="P45" s="690"/>
    </row>
    <row r="46" spans="1:16" ht="13.5" customHeight="1">
      <c r="A46" s="668"/>
      <c r="B46" s="671"/>
      <c r="C46" s="671"/>
      <c r="D46" s="376"/>
      <c r="E46" s="376"/>
      <c r="F46" s="376"/>
      <c r="G46" s="374"/>
      <c r="H46" s="673"/>
      <c r="I46" s="694"/>
      <c r="J46" s="694"/>
      <c r="K46" s="695" t="s">
        <v>192</v>
      </c>
      <c r="L46" s="230"/>
      <c r="M46" s="178"/>
      <c r="N46" s="178"/>
      <c r="O46" s="178"/>
      <c r="P46" s="690"/>
    </row>
    <row r="47" spans="1:16" ht="11.25" customHeight="1">
      <c r="A47" s="668"/>
      <c r="B47" s="671"/>
      <c r="C47" s="671"/>
      <c r="D47" s="373" t="s">
        <v>926</v>
      </c>
      <c r="E47" s="373"/>
      <c r="F47" s="373"/>
      <c r="G47" s="374"/>
      <c r="H47" s="294"/>
      <c r="J47" s="4590">
        <v>18</v>
      </c>
      <c r="K47" s="4580"/>
      <c r="L47" s="693"/>
      <c r="M47" s="4593"/>
      <c r="N47" s="694"/>
      <c r="O47" s="694"/>
      <c r="P47" s="690"/>
    </row>
    <row r="48" spans="1:16" ht="11.25" customHeight="1">
      <c r="A48" s="668"/>
      <c r="B48" s="671"/>
      <c r="C48" s="671"/>
      <c r="D48" s="376" t="s">
        <v>927</v>
      </c>
      <c r="E48" s="376"/>
      <c r="F48" s="376"/>
      <c r="G48" s="374"/>
      <c r="H48" s="294"/>
      <c r="J48" s="4591"/>
      <c r="K48" s="4580"/>
      <c r="L48" s="230"/>
      <c r="M48" s="4593"/>
      <c r="N48" s="694"/>
      <c r="O48" s="694"/>
      <c r="P48" s="690"/>
    </row>
    <row r="49" spans="1:16" ht="4.5" customHeight="1">
      <c r="A49" s="668"/>
      <c r="B49" s="671"/>
      <c r="C49" s="671"/>
      <c r="D49" s="376"/>
      <c r="E49" s="376"/>
      <c r="F49" s="376"/>
      <c r="G49" s="374"/>
      <c r="H49" s="673"/>
      <c r="J49" s="696"/>
      <c r="K49" s="694"/>
      <c r="L49" s="230"/>
      <c r="M49" s="178"/>
      <c r="N49" s="178"/>
      <c r="O49" s="178"/>
      <c r="P49" s="690"/>
    </row>
    <row r="50" spans="1:16" ht="11.25" customHeight="1">
      <c r="A50" s="668"/>
      <c r="B50" s="671"/>
      <c r="C50" s="671"/>
      <c r="D50" s="373" t="s">
        <v>928</v>
      </c>
      <c r="E50" s="373"/>
      <c r="F50" s="373"/>
      <c r="G50" s="374"/>
      <c r="H50" s="4551"/>
      <c r="J50" s="4590">
        <v>19</v>
      </c>
      <c r="K50" s="4580"/>
      <c r="L50" s="693"/>
      <c r="M50" s="4593"/>
      <c r="N50" s="694"/>
      <c r="O50" s="694"/>
      <c r="P50" s="690"/>
    </row>
    <row r="51" spans="1:16" ht="11.25" customHeight="1">
      <c r="A51" s="668"/>
      <c r="B51" s="671"/>
      <c r="C51" s="671"/>
      <c r="D51" s="376" t="s">
        <v>929</v>
      </c>
      <c r="E51" s="376"/>
      <c r="F51" s="376"/>
      <c r="G51" s="374"/>
      <c r="H51" s="4551"/>
      <c r="J51" s="4591"/>
      <c r="K51" s="4580"/>
      <c r="L51" s="230"/>
      <c r="M51" s="4593"/>
      <c r="N51" s="694"/>
      <c r="O51" s="694"/>
      <c r="P51" s="690"/>
    </row>
    <row r="52" spans="1:16" ht="11.25" customHeight="1">
      <c r="A52" s="668"/>
      <c r="B52" s="671"/>
      <c r="C52" s="671"/>
      <c r="D52" s="376"/>
      <c r="E52" s="376"/>
      <c r="F52" s="376"/>
      <c r="G52" s="374"/>
      <c r="H52" s="673"/>
      <c r="I52" s="694"/>
      <c r="J52" s="694"/>
      <c r="K52" s="697"/>
      <c r="L52" s="230"/>
      <c r="M52" s="178"/>
      <c r="N52" s="178"/>
      <c r="O52" s="178"/>
      <c r="P52" s="690"/>
    </row>
    <row r="53" spans="1:16" ht="4.5" customHeight="1">
      <c r="A53" s="678"/>
      <c r="B53" s="195"/>
      <c r="C53" s="195"/>
      <c r="D53" s="679"/>
      <c r="E53" s="679"/>
      <c r="F53" s="679"/>
      <c r="G53" s="680"/>
      <c r="H53" s="681"/>
      <c r="I53" s="698"/>
      <c r="J53" s="698"/>
      <c r="K53" s="699"/>
      <c r="L53" s="700"/>
      <c r="M53" s="701"/>
      <c r="N53" s="701"/>
      <c r="O53" s="701"/>
      <c r="P53" s="702"/>
    </row>
    <row r="54" spans="1:16" ht="11.25" customHeight="1">
      <c r="A54" s="678"/>
      <c r="B54" s="195" t="s">
        <v>2418</v>
      </c>
      <c r="C54" s="195"/>
      <c r="D54" s="679"/>
      <c r="E54" s="679"/>
      <c r="F54" s="679"/>
      <c r="G54" s="680"/>
      <c r="H54" s="681"/>
      <c r="I54" s="698"/>
      <c r="J54" s="698"/>
      <c r="K54" s="699"/>
      <c r="L54" s="700"/>
      <c r="M54" s="701"/>
      <c r="N54" s="701"/>
      <c r="O54" s="701"/>
      <c r="P54" s="702"/>
    </row>
    <row r="55" spans="1:16" ht="4.5" customHeight="1">
      <c r="A55" s="678"/>
      <c r="B55" s="195"/>
      <c r="C55" s="195"/>
      <c r="D55" s="679"/>
      <c r="E55" s="679"/>
      <c r="F55" s="679"/>
      <c r="G55" s="680"/>
      <c r="H55" s="681"/>
      <c r="I55" s="698"/>
      <c r="J55" s="698"/>
      <c r="K55" s="699"/>
      <c r="L55" s="700"/>
      <c r="M55" s="701"/>
      <c r="N55" s="701"/>
      <c r="O55" s="701"/>
      <c r="P55" s="702"/>
    </row>
    <row r="56" spans="1:16" ht="10.5" customHeight="1">
      <c r="A56" s="678"/>
      <c r="B56" s="1562" t="s">
        <v>2119</v>
      </c>
      <c r="C56" s="195"/>
      <c r="D56" s="679"/>
      <c r="E56" s="679"/>
      <c r="F56" s="679"/>
      <c r="G56" s="680"/>
      <c r="H56" s="681"/>
      <c r="I56" s="698"/>
      <c r="J56" s="698"/>
      <c r="K56" s="699"/>
      <c r="L56" s="700"/>
      <c r="M56" s="701"/>
      <c r="N56" s="701"/>
      <c r="O56" s="701"/>
      <c r="P56" s="702"/>
    </row>
    <row r="57" spans="1:16" ht="10.5" customHeight="1">
      <c r="A57" s="678"/>
      <c r="B57" s="1562" t="s">
        <v>2120</v>
      </c>
      <c r="C57" s="195"/>
      <c r="D57" s="679"/>
      <c r="E57" s="679"/>
      <c r="F57" s="679"/>
      <c r="G57" s="680"/>
      <c r="H57" s="681"/>
      <c r="I57" s="698"/>
      <c r="J57" s="698"/>
      <c r="K57" s="699"/>
      <c r="L57" s="700"/>
      <c r="M57" s="701"/>
      <c r="N57" s="701"/>
      <c r="O57" s="701"/>
      <c r="P57" s="702"/>
    </row>
    <row r="58" spans="1:16" ht="10.5" customHeight="1">
      <c r="A58" s="678"/>
      <c r="B58" s="682" t="s">
        <v>2121</v>
      </c>
      <c r="C58" s="195"/>
      <c r="D58" s="679"/>
      <c r="E58" s="679"/>
      <c r="F58" s="679"/>
      <c r="G58" s="680"/>
      <c r="H58" s="681"/>
      <c r="I58" s="698"/>
      <c r="J58" s="698"/>
      <c r="K58" s="699"/>
      <c r="L58" s="700"/>
      <c r="M58" s="701"/>
      <c r="N58" s="701"/>
      <c r="O58" s="701"/>
      <c r="P58" s="702"/>
    </row>
    <row r="59" spans="1:16" ht="10.5" customHeight="1">
      <c r="A59" s="678"/>
      <c r="B59" s="682" t="s">
        <v>2122</v>
      </c>
      <c r="C59" s="195"/>
      <c r="D59" s="679"/>
      <c r="E59" s="679"/>
      <c r="F59" s="679"/>
      <c r="G59" s="680"/>
      <c r="H59" s="681"/>
      <c r="I59" s="698"/>
      <c r="J59" s="698"/>
      <c r="K59" s="699"/>
      <c r="L59" s="700"/>
      <c r="M59" s="701"/>
      <c r="N59" s="701"/>
      <c r="O59" s="701"/>
      <c r="P59" s="702"/>
    </row>
    <row r="60" spans="1:16" ht="4.5" customHeight="1">
      <c r="A60" s="678"/>
      <c r="B60" s="195"/>
      <c r="C60" s="195"/>
      <c r="D60" s="679"/>
      <c r="E60" s="679"/>
      <c r="F60" s="679"/>
      <c r="G60" s="680"/>
      <c r="H60" s="681"/>
      <c r="I60" s="698"/>
      <c r="J60" s="698"/>
      <c r="K60" s="699"/>
      <c r="L60" s="700"/>
      <c r="M60" s="701"/>
      <c r="N60" s="701"/>
      <c r="O60" s="701"/>
      <c r="P60" s="702"/>
    </row>
    <row r="61" spans="1:16" ht="11.25" customHeight="1">
      <c r="A61" s="668"/>
      <c r="B61" s="671"/>
      <c r="C61" s="671"/>
      <c r="D61" s="376"/>
      <c r="E61" s="376"/>
      <c r="F61" s="376"/>
      <c r="G61" s="374"/>
      <c r="H61" s="673"/>
      <c r="I61" s="694"/>
      <c r="J61" s="694"/>
      <c r="K61" s="697"/>
      <c r="L61" s="230"/>
      <c r="M61" s="178"/>
      <c r="N61" s="178"/>
      <c r="O61" s="178"/>
      <c r="P61" s="690"/>
    </row>
    <row r="62" spans="1:16" ht="9.75" customHeight="1">
      <c r="A62" s="668"/>
      <c r="B62" s="671"/>
      <c r="C62" s="672" t="s">
        <v>930</v>
      </c>
      <c r="D62" s="377" t="s">
        <v>931</v>
      </c>
      <c r="E62" s="377"/>
      <c r="F62" s="377"/>
      <c r="G62" s="374"/>
      <c r="H62" s="4552">
        <v>20</v>
      </c>
      <c r="I62" s="4499"/>
      <c r="J62" s="4500"/>
      <c r="K62" s="4501"/>
      <c r="L62" s="693"/>
      <c r="M62" s="4499"/>
      <c r="N62" s="4500"/>
      <c r="O62" s="4501"/>
      <c r="P62" s="690"/>
    </row>
    <row r="63" spans="1:16" ht="11.25" customHeight="1">
      <c r="A63" s="668"/>
      <c r="B63" s="671"/>
      <c r="C63" s="671"/>
      <c r="D63" s="1675" t="s">
        <v>2419</v>
      </c>
      <c r="E63" s="683"/>
      <c r="F63" s="683"/>
      <c r="G63" s="374"/>
      <c r="H63" s="4551"/>
      <c r="I63" s="4582"/>
      <c r="J63" s="4583"/>
      <c r="K63" s="4584"/>
      <c r="L63" s="230"/>
      <c r="M63" s="4582"/>
      <c r="N63" s="4583"/>
      <c r="O63" s="4584"/>
      <c r="P63" s="690"/>
    </row>
    <row r="64" spans="1:16" ht="11.25" customHeight="1">
      <c r="A64" s="668"/>
      <c r="B64" s="671"/>
      <c r="C64" s="671"/>
      <c r="D64" s="1543" t="s">
        <v>2085</v>
      </c>
      <c r="E64" s="684"/>
      <c r="F64" s="684"/>
      <c r="G64" s="374"/>
      <c r="H64" s="673"/>
      <c r="I64" s="696"/>
      <c r="J64" s="696"/>
      <c r="K64" s="696"/>
      <c r="L64" s="230"/>
      <c r="M64" s="696"/>
      <c r="N64" s="696"/>
      <c r="O64" s="696"/>
      <c r="P64" s="690"/>
    </row>
    <row r="65" spans="1:16" ht="11.25" customHeight="1">
      <c r="A65" s="668"/>
      <c r="B65" s="671"/>
      <c r="C65" s="671"/>
      <c r="D65" s="1543" t="s">
        <v>2123</v>
      </c>
      <c r="E65" s="684"/>
      <c r="F65" s="684"/>
      <c r="G65" s="374"/>
      <c r="H65" s="1558"/>
      <c r="I65" s="696"/>
      <c r="J65" s="696"/>
      <c r="K65" s="696"/>
      <c r="L65" s="1560"/>
      <c r="M65" s="696"/>
      <c r="N65" s="696"/>
      <c r="O65" s="696"/>
      <c r="P65" s="690"/>
    </row>
    <row r="66" spans="1:16" ht="12" customHeight="1">
      <c r="A66" s="668"/>
      <c r="B66" s="671"/>
      <c r="C66" s="671"/>
      <c r="D66" s="376"/>
      <c r="E66" s="376"/>
      <c r="F66" s="376"/>
      <c r="G66" s="374"/>
      <c r="H66" s="673"/>
      <c r="I66" s="694"/>
      <c r="J66" s="694"/>
      <c r="K66" s="694"/>
      <c r="L66" s="230"/>
      <c r="M66" s="694"/>
      <c r="N66" s="694"/>
      <c r="O66" s="694"/>
      <c r="P66" s="690"/>
    </row>
    <row r="67" spans="1:16" ht="11.25" customHeight="1">
      <c r="A67" s="668"/>
      <c r="B67" s="671"/>
      <c r="C67" s="672" t="s">
        <v>932</v>
      </c>
      <c r="D67" s="373" t="s">
        <v>933</v>
      </c>
      <c r="E67" s="373"/>
      <c r="F67" s="373"/>
      <c r="G67" s="374"/>
      <c r="H67" s="4552">
        <v>21</v>
      </c>
      <c r="I67" s="4499"/>
      <c r="J67" s="4500"/>
      <c r="K67" s="4501"/>
      <c r="L67" s="693"/>
      <c r="M67" s="4499"/>
      <c r="N67" s="4500"/>
      <c r="O67" s="4501"/>
      <c r="P67" s="690"/>
    </row>
    <row r="68" spans="1:16" ht="11.25" customHeight="1">
      <c r="A68" s="668"/>
      <c r="B68" s="671"/>
      <c r="C68" s="671"/>
      <c r="D68" s="674" t="s">
        <v>934</v>
      </c>
      <c r="E68" s="674"/>
      <c r="F68" s="674"/>
      <c r="G68" s="374"/>
      <c r="H68" s="4551"/>
      <c r="I68" s="4582"/>
      <c r="J68" s="4583"/>
      <c r="K68" s="4584"/>
      <c r="L68" s="230"/>
      <c r="M68" s="4582"/>
      <c r="N68" s="4583"/>
      <c r="O68" s="4584"/>
      <c r="P68" s="690"/>
    </row>
    <row r="69" spans="1:16" ht="3.75" customHeight="1">
      <c r="A69" s="668"/>
      <c r="B69" s="671"/>
      <c r="C69" s="671"/>
      <c r="D69" s="376"/>
      <c r="E69" s="376"/>
      <c r="F69" s="376"/>
      <c r="G69" s="374"/>
      <c r="H69" s="673"/>
      <c r="I69" s="694"/>
      <c r="J69" s="694"/>
      <c r="K69" s="694"/>
      <c r="L69" s="230"/>
      <c r="M69" s="178"/>
      <c r="N69" s="178"/>
      <c r="O69" s="178"/>
      <c r="P69" s="690"/>
    </row>
    <row r="70" spans="1:16" ht="13.5" customHeight="1">
      <c r="A70" s="668"/>
      <c r="B70" s="671"/>
      <c r="C70" s="671"/>
      <c r="D70" s="376"/>
      <c r="E70" s="376"/>
      <c r="F70" s="376"/>
      <c r="G70" s="374"/>
      <c r="H70" s="673"/>
      <c r="I70" s="694"/>
      <c r="J70" s="694"/>
      <c r="K70" s="695" t="s">
        <v>192</v>
      </c>
      <c r="L70" s="230"/>
      <c r="M70" s="178"/>
      <c r="N70" s="178"/>
      <c r="O70" s="178"/>
      <c r="P70" s="690"/>
    </row>
    <row r="71" spans="1:16" ht="11.25" customHeight="1">
      <c r="A71" s="668"/>
      <c r="B71" s="671"/>
      <c r="C71" s="676" t="s">
        <v>180</v>
      </c>
      <c r="D71" s="373" t="s">
        <v>935</v>
      </c>
      <c r="E71" s="373"/>
      <c r="F71" s="373"/>
      <c r="G71" s="374"/>
      <c r="H71" s="294"/>
      <c r="J71" s="4590">
        <v>22</v>
      </c>
      <c r="K71" s="4580"/>
      <c r="L71" s="693"/>
      <c r="M71" s="4593"/>
      <c r="N71" s="694"/>
      <c r="O71" s="694"/>
      <c r="P71" s="690"/>
    </row>
    <row r="72" spans="1:16" ht="11.25" customHeight="1">
      <c r="A72" s="668"/>
      <c r="B72" s="671"/>
      <c r="C72" s="671"/>
      <c r="D72" s="376" t="s">
        <v>936</v>
      </c>
      <c r="E72" s="376"/>
      <c r="F72" s="376"/>
      <c r="G72" s="374"/>
      <c r="H72" s="294"/>
      <c r="J72" s="4591"/>
      <c r="K72" s="4580"/>
      <c r="L72" s="230"/>
      <c r="M72" s="4593"/>
      <c r="N72" s="694"/>
      <c r="O72" s="694"/>
      <c r="P72" s="690"/>
    </row>
    <row r="73" spans="1:16" ht="4.5" customHeight="1">
      <c r="A73" s="668"/>
      <c r="B73" s="671"/>
      <c r="C73" s="671"/>
      <c r="D73" s="376"/>
      <c r="E73" s="376"/>
      <c r="F73" s="376"/>
      <c r="G73" s="374"/>
      <c r="H73" s="673"/>
      <c r="J73" s="696"/>
      <c r="K73" s="694"/>
      <c r="L73" s="230"/>
      <c r="M73" s="178"/>
      <c r="N73" s="178"/>
      <c r="O73" s="178"/>
      <c r="P73" s="690"/>
    </row>
    <row r="74" spans="1:16" ht="11.25" customHeight="1">
      <c r="A74" s="668"/>
      <c r="B74" s="671"/>
      <c r="C74" s="676" t="s">
        <v>183</v>
      </c>
      <c r="D74" s="373" t="s">
        <v>937</v>
      </c>
      <c r="E74" s="373"/>
      <c r="F74" s="373"/>
      <c r="G74" s="374"/>
      <c r="H74" s="4551"/>
      <c r="J74" s="4590">
        <v>23</v>
      </c>
      <c r="K74" s="4580"/>
      <c r="L74" s="693"/>
      <c r="M74" s="4593"/>
      <c r="N74" s="694"/>
      <c r="O74" s="694"/>
      <c r="P74" s="690"/>
    </row>
    <row r="75" spans="1:16" ht="11.25" customHeight="1">
      <c r="A75" s="668"/>
      <c r="B75" s="671"/>
      <c r="C75" s="671"/>
      <c r="D75" s="376" t="s">
        <v>938</v>
      </c>
      <c r="E75" s="376"/>
      <c r="F75" s="376"/>
      <c r="G75" s="374"/>
      <c r="H75" s="4551"/>
      <c r="J75" s="4591"/>
      <c r="K75" s="4580"/>
      <c r="L75" s="230"/>
      <c r="M75" s="4593"/>
      <c r="N75" s="694"/>
      <c r="O75" s="694"/>
      <c r="P75" s="690"/>
    </row>
    <row r="76" spans="1:16" ht="4.5" customHeight="1">
      <c r="A76" s="668"/>
      <c r="B76" s="671"/>
      <c r="C76" s="671"/>
      <c r="D76" s="376"/>
      <c r="E76" s="376"/>
      <c r="F76" s="376"/>
      <c r="G76" s="374"/>
      <c r="H76" s="673"/>
      <c r="J76" s="696"/>
      <c r="K76" s="694"/>
      <c r="L76" s="230"/>
      <c r="M76" s="178"/>
      <c r="N76" s="178"/>
      <c r="O76" s="178"/>
      <c r="P76" s="690"/>
    </row>
    <row r="77" spans="1:16" ht="11.25" customHeight="1">
      <c r="A77" s="668"/>
      <c r="B77" s="671"/>
      <c r="C77" s="676" t="s">
        <v>207</v>
      </c>
      <c r="D77" s="373" t="s">
        <v>939</v>
      </c>
      <c r="E77" s="373"/>
      <c r="F77" s="373"/>
      <c r="G77" s="374"/>
      <c r="H77" s="4551"/>
      <c r="J77" s="4590">
        <v>24</v>
      </c>
      <c r="K77" s="4580"/>
      <c r="L77" s="693"/>
      <c r="M77" s="4593"/>
      <c r="N77" s="694"/>
      <c r="O77" s="694"/>
      <c r="P77" s="690"/>
    </row>
    <row r="78" spans="1:16" ht="11.25" customHeight="1">
      <c r="A78" s="668"/>
      <c r="B78" s="671"/>
      <c r="C78" s="671"/>
      <c r="D78" s="376" t="s">
        <v>940</v>
      </c>
      <c r="E78" s="376"/>
      <c r="F78" s="376"/>
      <c r="G78" s="374"/>
      <c r="H78" s="4551"/>
      <c r="J78" s="4591"/>
      <c r="K78" s="4580"/>
      <c r="L78" s="230"/>
      <c r="M78" s="4593"/>
      <c r="N78" s="694"/>
      <c r="O78" s="694"/>
      <c r="P78" s="690"/>
    </row>
    <row r="79" spans="1:16" ht="9" customHeight="1">
      <c r="A79" s="668"/>
      <c r="B79" s="671"/>
      <c r="C79" s="671"/>
      <c r="D79" s="376"/>
      <c r="E79" s="376"/>
      <c r="F79" s="376"/>
      <c r="G79" s="374"/>
      <c r="H79" s="673"/>
      <c r="I79" s="693"/>
      <c r="J79" s="693"/>
      <c r="K79" s="694"/>
      <c r="L79" s="230"/>
      <c r="M79" s="694"/>
      <c r="N79" s="694"/>
      <c r="O79" s="694"/>
      <c r="P79" s="690"/>
    </row>
    <row r="80" spans="1:16" ht="11.25" customHeight="1">
      <c r="A80" s="668"/>
      <c r="B80" s="671"/>
      <c r="C80" s="676"/>
      <c r="D80" s="376"/>
      <c r="E80" s="376"/>
      <c r="F80" s="376"/>
      <c r="G80" s="374"/>
      <c r="H80" s="673"/>
      <c r="I80" s="693"/>
      <c r="J80" s="693"/>
      <c r="K80" s="4581">
        <v>100</v>
      </c>
      <c r="L80" s="230"/>
      <c r="M80" s="694"/>
      <c r="N80" s="694"/>
      <c r="O80" s="694"/>
      <c r="P80" s="690"/>
    </row>
    <row r="81" spans="1:16" ht="11.25" customHeight="1">
      <c r="A81" s="668"/>
      <c r="B81" s="671"/>
      <c r="C81" s="671"/>
      <c r="D81" s="376"/>
      <c r="E81" s="376"/>
      <c r="F81" s="376"/>
      <c r="G81" s="374"/>
      <c r="H81" s="673"/>
      <c r="I81" s="694"/>
      <c r="J81" s="694"/>
      <c r="K81" s="4581"/>
      <c r="L81" s="230"/>
      <c r="M81" s="178"/>
      <c r="N81" s="178"/>
      <c r="O81" s="178"/>
      <c r="P81" s="690"/>
    </row>
    <row r="82" spans="1:16" ht="11.25" customHeight="1">
      <c r="A82" s="668"/>
      <c r="B82" s="671"/>
      <c r="C82" s="671"/>
      <c r="D82" s="376"/>
      <c r="E82" s="376"/>
      <c r="F82" s="376"/>
      <c r="G82" s="374"/>
      <c r="H82" s="673"/>
      <c r="I82" s="694"/>
      <c r="J82" s="694"/>
      <c r="K82" s="697"/>
      <c r="L82" s="230"/>
      <c r="M82" s="178"/>
      <c r="N82" s="178"/>
      <c r="O82" s="178"/>
      <c r="P82" s="690"/>
    </row>
    <row r="83" spans="1:16" ht="11.25" customHeight="1">
      <c r="A83" s="668"/>
      <c r="B83" s="671"/>
      <c r="C83" s="671"/>
      <c r="D83" s="376"/>
      <c r="E83" s="376"/>
      <c r="F83" s="376"/>
      <c r="G83" s="374"/>
      <c r="H83" s="673"/>
      <c r="I83" s="694"/>
      <c r="J83" s="694"/>
      <c r="K83" s="697"/>
      <c r="L83" s="230"/>
      <c r="M83" s="178"/>
      <c r="N83" s="178"/>
      <c r="O83" s="178"/>
      <c r="P83" s="690"/>
    </row>
    <row r="84" spans="1:16" ht="11.25" customHeight="1">
      <c r="A84" s="668"/>
      <c r="B84" s="671"/>
      <c r="C84" s="671"/>
      <c r="D84" s="376"/>
      <c r="E84" s="376"/>
      <c r="F84" s="376"/>
      <c r="G84" s="374"/>
      <c r="H84" s="673"/>
      <c r="I84" s="694"/>
      <c r="J84" s="694"/>
      <c r="K84" s="697"/>
      <c r="L84" s="230"/>
      <c r="M84" s="178"/>
      <c r="N84" s="178"/>
      <c r="O84" s="178"/>
      <c r="P84" s="690"/>
    </row>
    <row r="85" spans="1:16" ht="11.25" customHeight="1">
      <c r="A85" s="668"/>
      <c r="B85" s="671"/>
      <c r="C85" s="671"/>
      <c r="D85" s="376"/>
      <c r="E85" s="376"/>
      <c r="F85" s="376"/>
      <c r="G85" s="374"/>
      <c r="H85" s="673"/>
      <c r="I85" s="694"/>
      <c r="J85" s="694"/>
      <c r="K85" s="697"/>
      <c r="L85" s="230"/>
      <c r="M85" s="178"/>
      <c r="N85" s="178"/>
      <c r="O85" s="178"/>
      <c r="P85" s="690"/>
    </row>
    <row r="86" spans="1:16" ht="11.25" customHeight="1">
      <c r="A86" s="668"/>
      <c r="B86" s="671"/>
      <c r="C86" s="671"/>
      <c r="D86" s="376"/>
      <c r="E86" s="376"/>
      <c r="F86" s="376"/>
      <c r="G86" s="374"/>
      <c r="H86" s="673"/>
      <c r="I86" s="694"/>
      <c r="J86" s="694"/>
      <c r="K86" s="697"/>
      <c r="L86" s="230"/>
      <c r="M86" s="178"/>
      <c r="N86" s="178"/>
      <c r="O86" s="178"/>
      <c r="P86" s="690"/>
    </row>
    <row r="87" spans="1:16" ht="11.25" customHeight="1">
      <c r="A87" s="668"/>
      <c r="B87" s="671"/>
      <c r="C87" s="671"/>
      <c r="D87" s="376"/>
      <c r="E87" s="376"/>
      <c r="F87" s="376"/>
      <c r="G87" s="374"/>
      <c r="H87" s="673"/>
      <c r="I87" s="694"/>
      <c r="J87" s="694"/>
      <c r="K87" s="697"/>
      <c r="L87" s="230"/>
      <c r="M87" s="178"/>
      <c r="N87" s="178"/>
      <c r="O87" s="178"/>
      <c r="P87" s="690"/>
    </row>
    <row r="88" spans="1:16" ht="11.25" customHeight="1">
      <c r="A88" s="668"/>
      <c r="B88" s="671"/>
      <c r="C88" s="671"/>
      <c r="D88" s="376"/>
      <c r="E88" s="376"/>
      <c r="F88" s="376"/>
      <c r="G88" s="374"/>
      <c r="H88" s="673"/>
      <c r="I88" s="694"/>
      <c r="J88" s="694"/>
      <c r="K88" s="697"/>
      <c r="L88" s="230"/>
      <c r="M88" s="178"/>
      <c r="N88" s="178"/>
      <c r="O88" s="178"/>
      <c r="P88" s="690"/>
    </row>
    <row r="89" spans="1:16" ht="11.25" customHeight="1">
      <c r="A89" s="668"/>
      <c r="B89" s="671"/>
      <c r="C89" s="671"/>
      <c r="D89" s="376"/>
      <c r="E89" s="376"/>
      <c r="F89" s="376"/>
      <c r="G89" s="374"/>
      <c r="H89" s="673"/>
      <c r="I89" s="694"/>
      <c r="J89" s="694"/>
      <c r="K89" s="697"/>
      <c r="L89" s="230"/>
      <c r="M89" s="178"/>
      <c r="N89" s="178"/>
      <c r="O89" s="178"/>
      <c r="P89" s="690"/>
    </row>
    <row r="90" spans="1:16" ht="6.75" customHeight="1">
      <c r="A90" s="668"/>
      <c r="B90" s="379"/>
      <c r="C90" s="670"/>
      <c r="D90" s="374"/>
      <c r="E90" s="374"/>
      <c r="F90" s="374"/>
      <c r="G90" s="374"/>
      <c r="H90" s="673"/>
      <c r="I90" s="694"/>
      <c r="J90" s="694"/>
      <c r="K90" s="694"/>
      <c r="L90" s="230"/>
      <c r="M90" s="694"/>
      <c r="N90" s="694"/>
      <c r="O90" s="694"/>
      <c r="P90" s="690"/>
    </row>
    <row r="91" spans="1:16" ht="6.75" customHeight="1">
      <c r="A91" s="668"/>
      <c r="B91" s="379"/>
      <c r="C91" s="670"/>
      <c r="D91" s="374"/>
      <c r="E91" s="374"/>
      <c r="F91" s="374"/>
      <c r="G91" s="374"/>
      <c r="H91" s="673"/>
      <c r="I91" s="694"/>
      <c r="J91" s="694"/>
      <c r="K91" s="694"/>
      <c r="L91" s="230"/>
      <c r="M91" s="694"/>
      <c r="N91" s="694"/>
      <c r="O91" s="694"/>
      <c r="P91" s="690"/>
    </row>
    <row r="92" spans="1:16" ht="6.75" customHeight="1">
      <c r="A92" s="668"/>
      <c r="B92" s="379"/>
      <c r="C92" s="670"/>
      <c r="D92" s="374"/>
      <c r="E92" s="374"/>
      <c r="F92" s="374"/>
      <c r="G92" s="374"/>
      <c r="H92" s="673"/>
      <c r="I92" s="694"/>
      <c r="J92" s="694"/>
      <c r="K92" s="694"/>
      <c r="L92" s="230"/>
      <c r="M92" s="694"/>
      <c r="N92" s="694"/>
      <c r="O92" s="694"/>
      <c r="P92" s="690"/>
    </row>
    <row r="93" spans="1:16" ht="18">
      <c r="A93" s="668"/>
      <c r="B93" s="379"/>
      <c r="C93" s="670"/>
      <c r="D93" s="374"/>
      <c r="E93" s="374"/>
      <c r="F93" s="374"/>
      <c r="G93" s="374" t="s">
        <v>40</v>
      </c>
      <c r="H93" s="673"/>
      <c r="I93" s="694"/>
      <c r="J93" s="694"/>
      <c r="K93" s="694"/>
      <c r="L93" s="230"/>
      <c r="M93" s="694"/>
      <c r="N93" s="694"/>
      <c r="O93" s="694"/>
      <c r="P93" s="690"/>
    </row>
    <row r="94" spans="1:16" ht="18">
      <c r="A94" s="668"/>
      <c r="B94" s="379"/>
      <c r="C94" s="670"/>
      <c r="D94" s="663" t="s">
        <v>941</v>
      </c>
      <c r="E94" s="663"/>
      <c r="F94" s="663"/>
      <c r="G94" s="374"/>
      <c r="H94" s="673"/>
      <c r="I94" s="694"/>
      <c r="J94" s="694"/>
      <c r="K94" s="694"/>
      <c r="L94" s="230"/>
      <c r="M94" s="694"/>
      <c r="N94" s="694"/>
      <c r="O94" s="694"/>
      <c r="P94" s="690"/>
    </row>
    <row r="95" spans="1:16" ht="18">
      <c r="A95" s="668"/>
      <c r="B95" s="379"/>
      <c r="C95" s="670"/>
      <c r="D95" s="665" t="s">
        <v>942</v>
      </c>
      <c r="E95" s="665"/>
      <c r="F95" s="665"/>
      <c r="G95" s="374"/>
      <c r="H95" s="673"/>
      <c r="I95" s="694"/>
      <c r="J95" s="694"/>
      <c r="K95" s="694"/>
      <c r="L95" s="230"/>
      <c r="M95" s="694"/>
      <c r="N95" s="694"/>
      <c r="O95" s="694"/>
      <c r="P95" s="690"/>
    </row>
    <row r="96" spans="1:16" ht="18">
      <c r="A96" s="668"/>
      <c r="B96" s="379"/>
      <c r="C96" s="670"/>
      <c r="D96" s="374"/>
      <c r="E96" s="374"/>
      <c r="F96" s="374"/>
      <c r="G96" s="374"/>
      <c r="H96" s="673"/>
      <c r="I96" s="694"/>
      <c r="J96" s="694"/>
      <c r="K96" s="694"/>
      <c r="L96" s="230"/>
      <c r="M96" s="694"/>
      <c r="N96" s="694"/>
      <c r="O96" s="694"/>
      <c r="P96" s="690"/>
    </row>
    <row r="97" spans="1:16">
      <c r="A97" s="668"/>
      <c r="B97" s="379"/>
      <c r="C97" s="670"/>
      <c r="D97" s="374"/>
      <c r="E97" s="374"/>
      <c r="F97" s="1539" t="s">
        <v>2420</v>
      </c>
      <c r="G97" s="374"/>
      <c r="H97" s="673"/>
      <c r="I97" s="4558" t="s">
        <v>902</v>
      </c>
      <c r="J97" s="4558"/>
      <c r="K97" s="4558"/>
      <c r="L97" s="669"/>
      <c r="M97" s="4468" t="s">
        <v>1036</v>
      </c>
      <c r="N97" s="4551"/>
      <c r="O97" s="4551"/>
      <c r="P97" s="690"/>
    </row>
    <row r="98" spans="1:16">
      <c r="A98" s="668"/>
      <c r="B98" s="379"/>
      <c r="C98" s="670"/>
      <c r="D98" s="374"/>
      <c r="E98" s="374"/>
      <c r="F98" s="1676" t="s">
        <v>2421</v>
      </c>
      <c r="G98" s="377"/>
      <c r="H98" s="377"/>
      <c r="I98" s="4578" t="s">
        <v>903</v>
      </c>
      <c r="J98" s="4578"/>
      <c r="K98" s="4578"/>
      <c r="L98" s="669"/>
      <c r="M98" s="4587" t="s">
        <v>1042</v>
      </c>
      <c r="N98" s="4551"/>
      <c r="O98" s="4551"/>
      <c r="P98" s="690"/>
    </row>
    <row r="99" spans="1:16" ht="12.75" customHeight="1">
      <c r="A99" s="668"/>
      <c r="B99" s="379"/>
      <c r="C99" s="670"/>
      <c r="D99" s="374"/>
      <c r="E99" s="374"/>
      <c r="F99" s="219"/>
      <c r="G99" s="684"/>
      <c r="H99" s="684"/>
      <c r="I99" s="694"/>
      <c r="J99" s="694"/>
      <c r="K99" s="694"/>
      <c r="L99" s="230"/>
      <c r="M99" s="4551" t="s">
        <v>904</v>
      </c>
      <c r="N99" s="4551"/>
      <c r="O99" s="4551"/>
      <c r="P99" s="690"/>
    </row>
    <row r="100" spans="1:16" ht="12.75" customHeight="1">
      <c r="A100" s="668"/>
      <c r="B100" s="379"/>
      <c r="C100" s="670"/>
      <c r="D100" s="374"/>
      <c r="E100" s="374"/>
      <c r="F100" s="704"/>
      <c r="G100" s="377"/>
      <c r="H100" s="377"/>
      <c r="I100" s="694"/>
      <c r="J100" s="694"/>
      <c r="K100" s="694"/>
      <c r="L100" s="230"/>
      <c r="M100" s="694"/>
      <c r="N100" s="694"/>
      <c r="O100" s="694"/>
      <c r="P100" s="690"/>
    </row>
    <row r="101" spans="1:16" ht="16.5" customHeight="1">
      <c r="A101" s="668"/>
      <c r="B101" s="379"/>
      <c r="C101" s="670"/>
      <c r="D101" s="374"/>
      <c r="E101" s="374"/>
      <c r="F101" s="704"/>
      <c r="G101" s="377"/>
      <c r="H101" s="377"/>
      <c r="I101" s="694"/>
      <c r="J101" s="694"/>
      <c r="K101" s="377">
        <v>1201</v>
      </c>
      <c r="L101" s="669"/>
      <c r="M101" s="377"/>
      <c r="N101" s="377"/>
      <c r="O101" s="377">
        <v>1202</v>
      </c>
      <c r="P101" s="690"/>
    </row>
    <row r="102" spans="1:16" ht="11.25" customHeight="1">
      <c r="A102" s="668"/>
      <c r="B102" s="1498" t="s">
        <v>943</v>
      </c>
      <c r="C102" s="378" t="s">
        <v>944</v>
      </c>
      <c r="D102" s="374"/>
      <c r="E102" s="374"/>
      <c r="G102" s="378"/>
      <c r="H102" s="4585" t="s">
        <v>266</v>
      </c>
      <c r="I102" s="4499"/>
      <c r="J102" s="4500"/>
      <c r="K102" s="4501"/>
      <c r="L102" s="693"/>
      <c r="M102" s="4499"/>
      <c r="N102" s="4500"/>
      <c r="O102" s="4501"/>
      <c r="P102" s="690"/>
    </row>
    <row r="103" spans="1:16" ht="11.25" customHeight="1">
      <c r="A103" s="668"/>
      <c r="B103" s="379"/>
      <c r="C103" s="670" t="s">
        <v>945</v>
      </c>
      <c r="D103" s="374"/>
      <c r="E103" s="374"/>
      <c r="G103" s="670"/>
      <c r="H103" s="4586"/>
      <c r="I103" s="4582"/>
      <c r="J103" s="4583"/>
      <c r="K103" s="4584"/>
      <c r="L103" s="230"/>
      <c r="M103" s="4582"/>
      <c r="N103" s="4583"/>
      <c r="O103" s="4584"/>
      <c r="P103" s="690"/>
    </row>
    <row r="104" spans="1:16" ht="12" customHeight="1">
      <c r="A104" s="668"/>
      <c r="B104" s="379"/>
      <c r="C104" s="670"/>
      <c r="D104" s="374"/>
      <c r="E104" s="374"/>
      <c r="F104" s="374"/>
      <c r="G104" s="374"/>
      <c r="H104" s="693"/>
      <c r="I104" s="694"/>
      <c r="J104" s="694"/>
      <c r="K104" s="694"/>
      <c r="L104" s="230"/>
      <c r="M104" s="694"/>
      <c r="N104" s="694"/>
      <c r="O104" s="694"/>
      <c r="P104" s="690"/>
    </row>
    <row r="105" spans="1:16" ht="11" customHeight="1">
      <c r="A105" s="668"/>
      <c r="B105" s="1499" t="s">
        <v>946</v>
      </c>
      <c r="C105" s="378" t="s">
        <v>947</v>
      </c>
      <c r="D105" s="374"/>
      <c r="E105" s="374"/>
      <c r="F105" s="374"/>
      <c r="G105" s="374"/>
      <c r="H105" s="230"/>
      <c r="I105" s="669"/>
      <c r="J105" s="669"/>
      <c r="K105" s="669"/>
      <c r="L105" s="230"/>
      <c r="M105" s="669"/>
      <c r="N105" s="669"/>
      <c r="O105" s="669"/>
      <c r="P105" s="690"/>
    </row>
    <row r="106" spans="1:16" ht="9.75" customHeight="1">
      <c r="A106" s="668"/>
      <c r="B106" s="379"/>
      <c r="C106" s="670" t="s">
        <v>948</v>
      </c>
      <c r="D106" s="373"/>
      <c r="E106" s="373"/>
      <c r="F106" s="373"/>
      <c r="G106" s="374"/>
      <c r="H106" s="671"/>
      <c r="I106" s="669"/>
      <c r="J106" s="669"/>
      <c r="K106" s="669"/>
      <c r="L106" s="230"/>
      <c r="M106" s="669"/>
      <c r="N106" s="669"/>
      <c r="O106" s="669"/>
      <c r="P106" s="690"/>
    </row>
    <row r="107" spans="1:16" ht="3" customHeight="1">
      <c r="A107" s="668"/>
      <c r="B107" s="379"/>
      <c r="C107" s="670"/>
      <c r="D107" s="373"/>
      <c r="E107" s="373"/>
      <c r="F107" s="373"/>
      <c r="G107" s="374"/>
      <c r="H107" s="671"/>
      <c r="I107" s="669"/>
      <c r="J107" s="669"/>
      <c r="K107" s="669"/>
      <c r="L107" s="230"/>
      <c r="M107" s="669"/>
      <c r="N107" s="669"/>
      <c r="O107" s="669"/>
      <c r="P107" s="690"/>
    </row>
    <row r="108" spans="1:16" ht="11" customHeight="1">
      <c r="A108" s="668"/>
      <c r="B108" s="374"/>
      <c r="C108" s="673" t="s">
        <v>180</v>
      </c>
      <c r="D108" s="378" t="s">
        <v>949</v>
      </c>
      <c r="E108" s="378"/>
      <c r="F108" s="219" t="s">
        <v>950</v>
      </c>
      <c r="G108" s="378"/>
      <c r="H108" s="4552" t="s">
        <v>268</v>
      </c>
      <c r="I108" s="4499"/>
      <c r="J108" s="4500"/>
      <c r="K108" s="4501"/>
      <c r="L108" s="693"/>
      <c r="M108" s="4499"/>
      <c r="N108" s="4500"/>
      <c r="O108" s="4501"/>
      <c r="P108" s="690"/>
    </row>
    <row r="109" spans="1:16" ht="11" customHeight="1">
      <c r="A109" s="668"/>
      <c r="B109" s="374"/>
      <c r="C109" s="705"/>
      <c r="D109" s="670" t="s">
        <v>951</v>
      </c>
      <c r="E109" s="670"/>
      <c r="F109" s="704" t="s">
        <v>952</v>
      </c>
      <c r="G109" s="670"/>
      <c r="H109" s="4551"/>
      <c r="I109" s="4582"/>
      <c r="J109" s="4583"/>
      <c r="K109" s="4584"/>
      <c r="L109" s="230"/>
      <c r="M109" s="4582"/>
      <c r="N109" s="4583"/>
      <c r="O109" s="4584"/>
      <c r="P109" s="690"/>
    </row>
    <row r="110" spans="1:16" ht="6.75" customHeight="1">
      <c r="A110" s="668"/>
      <c r="B110" s="374"/>
      <c r="C110" s="706"/>
      <c r="D110" s="374"/>
      <c r="E110" s="374"/>
      <c r="F110" s="374"/>
      <c r="G110" s="374"/>
      <c r="H110" s="219"/>
      <c r="I110" s="669"/>
      <c r="J110" s="669"/>
      <c r="K110" s="669"/>
      <c r="L110" s="230"/>
      <c r="M110" s="669"/>
      <c r="N110" s="669"/>
      <c r="O110" s="669"/>
      <c r="P110" s="690"/>
    </row>
    <row r="111" spans="1:16" ht="11.25" customHeight="1">
      <c r="A111" s="668"/>
      <c r="B111" s="374"/>
      <c r="C111" s="673" t="s">
        <v>183</v>
      </c>
      <c r="D111" s="378" t="s">
        <v>953</v>
      </c>
      <c r="E111" s="378"/>
      <c r="F111" s="219" t="s">
        <v>950</v>
      </c>
      <c r="G111" s="378"/>
      <c r="H111" s="4552">
        <v>25</v>
      </c>
      <c r="I111" s="4499"/>
      <c r="J111" s="4500"/>
      <c r="K111" s="4501"/>
      <c r="L111" s="693"/>
      <c r="M111" s="4499"/>
      <c r="N111" s="4500"/>
      <c r="O111" s="4501"/>
      <c r="P111" s="690"/>
    </row>
    <row r="112" spans="1:16">
      <c r="A112" s="668"/>
      <c r="B112" s="374"/>
      <c r="C112" s="705"/>
      <c r="D112" s="670" t="s">
        <v>954</v>
      </c>
      <c r="E112" s="670"/>
      <c r="F112" s="704" t="s">
        <v>952</v>
      </c>
      <c r="G112" s="670"/>
      <c r="H112" s="4551"/>
      <c r="I112" s="4582"/>
      <c r="J112" s="4583"/>
      <c r="K112" s="4584"/>
      <c r="L112" s="230"/>
      <c r="M112" s="4582"/>
      <c r="N112" s="4583"/>
      <c r="O112" s="4584"/>
      <c r="P112" s="690"/>
    </row>
    <row r="113" spans="1:16" ht="6.75" customHeight="1">
      <c r="A113" s="668"/>
      <c r="B113" s="374"/>
      <c r="C113" s="706"/>
      <c r="D113" s="374"/>
      <c r="E113" s="374"/>
      <c r="F113" s="374"/>
      <c r="G113" s="374"/>
      <c r="H113" s="219"/>
      <c r="I113" s="669"/>
      <c r="J113" s="669"/>
      <c r="K113" s="669"/>
      <c r="L113" s="230"/>
      <c r="M113" s="669"/>
      <c r="N113" s="669"/>
      <c r="O113" s="669"/>
      <c r="P113" s="690"/>
    </row>
    <row r="114" spans="1:16" ht="11" customHeight="1">
      <c r="A114" s="668"/>
      <c r="B114" s="374"/>
      <c r="C114" s="673" t="s">
        <v>207</v>
      </c>
      <c r="D114" s="378" t="s">
        <v>955</v>
      </c>
      <c r="E114" s="378"/>
      <c r="F114" s="219" t="s">
        <v>950</v>
      </c>
      <c r="G114" s="378"/>
      <c r="H114" s="4552" t="s">
        <v>270</v>
      </c>
      <c r="I114" s="4499"/>
      <c r="J114" s="4500"/>
      <c r="K114" s="4501"/>
      <c r="L114" s="693"/>
      <c r="M114" s="4499"/>
      <c r="N114" s="4500"/>
      <c r="O114" s="4501"/>
      <c r="P114" s="690"/>
    </row>
    <row r="115" spans="1:16" ht="11" customHeight="1">
      <c r="A115" s="668"/>
      <c r="B115" s="374"/>
      <c r="C115" s="375"/>
      <c r="D115" s="670" t="s">
        <v>955</v>
      </c>
      <c r="E115" s="670"/>
      <c r="F115" s="704" t="s">
        <v>952</v>
      </c>
      <c r="G115" s="670"/>
      <c r="H115" s="4551"/>
      <c r="I115" s="4582"/>
      <c r="J115" s="4583"/>
      <c r="K115" s="4584"/>
      <c r="L115" s="230"/>
      <c r="M115" s="4582"/>
      <c r="N115" s="4583"/>
      <c r="O115" s="4584"/>
      <c r="P115" s="690"/>
    </row>
    <row r="116" spans="1:16" ht="6.75" customHeight="1">
      <c r="A116" s="668"/>
      <c r="B116" s="374"/>
      <c r="C116" s="707"/>
      <c r="D116" s="374"/>
      <c r="E116" s="374"/>
      <c r="F116" s="374"/>
      <c r="G116" s="374"/>
      <c r="H116" s="219"/>
      <c r="I116" s="669"/>
      <c r="J116" s="669"/>
      <c r="K116" s="669"/>
      <c r="L116" s="230"/>
      <c r="M116" s="669"/>
      <c r="N116" s="669"/>
      <c r="O116" s="669"/>
      <c r="P116" s="690"/>
    </row>
    <row r="117" spans="1:16" ht="11" customHeight="1">
      <c r="A117" s="668"/>
      <c r="B117" s="374"/>
      <c r="C117" s="673" t="s">
        <v>209</v>
      </c>
      <c r="D117" s="378" t="s">
        <v>956</v>
      </c>
      <c r="E117" s="378"/>
      <c r="F117" s="219" t="s">
        <v>950</v>
      </c>
      <c r="G117" s="378"/>
      <c r="H117" s="4552" t="s">
        <v>107</v>
      </c>
      <c r="I117" s="4499"/>
      <c r="J117" s="4500"/>
      <c r="K117" s="4501"/>
      <c r="L117" s="693"/>
      <c r="M117" s="4499"/>
      <c r="N117" s="4500"/>
      <c r="O117" s="4501"/>
      <c r="P117" s="690"/>
    </row>
    <row r="118" spans="1:16" ht="11" customHeight="1">
      <c r="A118" s="668"/>
      <c r="B118" s="374"/>
      <c r="C118" s="375"/>
      <c r="D118" s="670" t="s">
        <v>957</v>
      </c>
      <c r="E118" s="670"/>
      <c r="F118" s="704" t="s">
        <v>952</v>
      </c>
      <c r="G118" s="670"/>
      <c r="H118" s="4551"/>
      <c r="I118" s="4582"/>
      <c r="J118" s="4583"/>
      <c r="K118" s="4584"/>
      <c r="L118" s="230"/>
      <c r="M118" s="4582"/>
      <c r="N118" s="4583"/>
      <c r="O118" s="4584"/>
      <c r="P118" s="690"/>
    </row>
    <row r="119" spans="1:16" ht="6.75" customHeight="1">
      <c r="A119" s="668"/>
      <c r="B119" s="374"/>
      <c r="C119" s="375"/>
      <c r="D119" s="670"/>
      <c r="E119" s="670"/>
      <c r="F119" s="670"/>
      <c r="G119" s="670"/>
      <c r="H119" s="673"/>
      <c r="I119" s="669"/>
      <c r="J119" s="669"/>
      <c r="K119" s="669"/>
      <c r="L119" s="230"/>
      <c r="M119" s="669"/>
      <c r="N119" s="669"/>
      <c r="O119" s="669"/>
      <c r="P119" s="690"/>
    </row>
    <row r="120" spans="1:16" ht="11" customHeight="1">
      <c r="A120" s="668"/>
      <c r="B120" s="374"/>
      <c r="C120" s="673" t="s">
        <v>217</v>
      </c>
      <c r="D120" s="378" t="s">
        <v>958</v>
      </c>
      <c r="E120" s="378"/>
      <c r="F120" s="1633" t="s">
        <v>2422</v>
      </c>
      <c r="G120" s="378"/>
      <c r="H120" s="4552" t="s">
        <v>111</v>
      </c>
      <c r="I120" s="4499"/>
      <c r="J120" s="4500"/>
      <c r="K120" s="4501"/>
      <c r="L120" s="693"/>
      <c r="M120" s="4499"/>
      <c r="N120" s="4500"/>
      <c r="O120" s="4501"/>
      <c r="P120" s="690"/>
    </row>
    <row r="121" spans="1:16" ht="11" customHeight="1">
      <c r="A121" s="668"/>
      <c r="B121" s="374"/>
      <c r="C121" s="375"/>
      <c r="D121" s="670" t="s">
        <v>959</v>
      </c>
      <c r="E121" s="670"/>
      <c r="F121" s="692" t="s">
        <v>960</v>
      </c>
      <c r="G121" s="670"/>
      <c r="H121" s="4551"/>
      <c r="I121" s="4582"/>
      <c r="J121" s="4583"/>
      <c r="K121" s="4584"/>
      <c r="L121" s="230"/>
      <c r="M121" s="4582"/>
      <c r="N121" s="4583"/>
      <c r="O121" s="4584"/>
      <c r="P121" s="690"/>
    </row>
    <row r="122" spans="1:16" ht="6.75" customHeight="1">
      <c r="A122" s="668"/>
      <c r="B122" s="374"/>
      <c r="C122" s="375"/>
      <c r="D122" s="670"/>
      <c r="E122" s="670"/>
      <c r="F122" s="670"/>
      <c r="G122" s="670"/>
      <c r="H122" s="673"/>
      <c r="I122" s="708"/>
      <c r="J122" s="708"/>
      <c r="K122" s="708"/>
      <c r="L122" s="230"/>
      <c r="M122" s="669"/>
      <c r="N122" s="669"/>
      <c r="O122" s="669"/>
      <c r="P122" s="690"/>
    </row>
    <row r="123" spans="1:16" ht="11" customHeight="1">
      <c r="A123" s="668"/>
      <c r="B123" s="374"/>
      <c r="C123" s="673" t="s">
        <v>220</v>
      </c>
      <c r="D123" s="378" t="s">
        <v>961</v>
      </c>
      <c r="E123" s="378"/>
      <c r="F123" s="1633" t="s">
        <v>2422</v>
      </c>
      <c r="G123" s="378"/>
      <c r="H123" s="4552" t="s">
        <v>115</v>
      </c>
      <c r="I123" s="4499"/>
      <c r="J123" s="4500"/>
      <c r="K123" s="4501"/>
      <c r="L123" s="693"/>
      <c r="M123" s="4499"/>
      <c r="N123" s="4500"/>
      <c r="O123" s="4501"/>
      <c r="P123" s="690"/>
    </row>
    <row r="124" spans="1:16" ht="11" customHeight="1">
      <c r="A124" s="668"/>
      <c r="B124" s="374"/>
      <c r="C124" s="673"/>
      <c r="D124" s="670" t="s">
        <v>962</v>
      </c>
      <c r="E124" s="670"/>
      <c r="F124" s="692" t="s">
        <v>960</v>
      </c>
      <c r="G124" s="670"/>
      <c r="H124" s="4551"/>
      <c r="I124" s="4582"/>
      <c r="J124" s="4583"/>
      <c r="K124" s="4584"/>
      <c r="L124" s="230"/>
      <c r="M124" s="4582"/>
      <c r="N124" s="4583"/>
      <c r="O124" s="4584"/>
      <c r="P124" s="690"/>
    </row>
    <row r="125" spans="1:16" ht="6.75" customHeight="1">
      <c r="A125" s="668"/>
      <c r="B125" s="374"/>
      <c r="C125" s="375"/>
      <c r="D125" s="670"/>
      <c r="E125" s="670"/>
      <c r="F125" s="670"/>
      <c r="G125" s="670"/>
      <c r="H125" s="673"/>
      <c r="I125" s="669"/>
      <c r="J125" s="669"/>
      <c r="K125" s="669"/>
      <c r="L125" s="230"/>
      <c r="M125" s="669"/>
      <c r="N125" s="669"/>
      <c r="O125" s="669"/>
      <c r="P125" s="690"/>
    </row>
    <row r="126" spans="1:16" ht="11.25" customHeight="1">
      <c r="A126" s="668"/>
      <c r="B126" s="374"/>
      <c r="C126" s="673" t="s">
        <v>223</v>
      </c>
      <c r="D126" s="378" t="s">
        <v>963</v>
      </c>
      <c r="E126" s="378"/>
      <c r="F126" s="1633" t="s">
        <v>2422</v>
      </c>
      <c r="G126" s="378"/>
      <c r="H126" s="4552">
        <v>26</v>
      </c>
      <c r="I126" s="4499"/>
      <c r="J126" s="4500"/>
      <c r="K126" s="4501"/>
      <c r="L126" s="693"/>
      <c r="M126" s="4499"/>
      <c r="N126" s="4500"/>
      <c r="O126" s="4501"/>
      <c r="P126" s="690"/>
    </row>
    <row r="127" spans="1:16" ht="10.5" customHeight="1">
      <c r="A127" s="668"/>
      <c r="B127" s="374"/>
      <c r="C127" s="673"/>
      <c r="D127" s="670" t="s">
        <v>964</v>
      </c>
      <c r="E127" s="670"/>
      <c r="F127" s="692" t="s">
        <v>960</v>
      </c>
      <c r="G127" s="670"/>
      <c r="H127" s="4551"/>
      <c r="I127" s="4582"/>
      <c r="J127" s="4583"/>
      <c r="K127" s="4584"/>
      <c r="L127" s="230"/>
      <c r="M127" s="4582"/>
      <c r="N127" s="4583"/>
      <c r="O127" s="4584"/>
      <c r="P127" s="690"/>
    </row>
    <row r="128" spans="1:16" ht="6.75" customHeight="1">
      <c r="A128" s="668"/>
      <c r="B128" s="374"/>
      <c r="C128" s="375"/>
      <c r="D128" s="670"/>
      <c r="E128" s="670"/>
      <c r="F128" s="670"/>
      <c r="G128" s="670"/>
      <c r="H128" s="673"/>
      <c r="I128" s="669"/>
      <c r="J128" s="669"/>
      <c r="K128" s="669"/>
      <c r="L128" s="230"/>
      <c r="M128" s="669"/>
      <c r="N128" s="669"/>
      <c r="O128" s="669"/>
      <c r="P128" s="690"/>
    </row>
    <row r="129" spans="1:16" ht="11" customHeight="1">
      <c r="A129" s="668"/>
      <c r="B129" s="374"/>
      <c r="C129" s="673" t="s">
        <v>226</v>
      </c>
      <c r="D129" s="378" t="s">
        <v>965</v>
      </c>
      <c r="E129" s="378"/>
      <c r="F129" s="1633" t="s">
        <v>2422</v>
      </c>
      <c r="G129" s="378"/>
      <c r="H129" s="4552">
        <v>27</v>
      </c>
      <c r="I129" s="4499"/>
      <c r="J129" s="4500"/>
      <c r="K129" s="4501"/>
      <c r="L129" s="693"/>
      <c r="M129" s="4499"/>
      <c r="N129" s="4500"/>
      <c r="O129" s="4501"/>
      <c r="P129" s="690"/>
    </row>
    <row r="130" spans="1:16" ht="11" customHeight="1">
      <c r="A130" s="668"/>
      <c r="B130" s="374"/>
      <c r="C130" s="219"/>
      <c r="D130" s="670" t="s">
        <v>966</v>
      </c>
      <c r="E130" s="670"/>
      <c r="F130" s="692" t="s">
        <v>960</v>
      </c>
      <c r="G130" s="378"/>
      <c r="H130" s="4551"/>
      <c r="I130" s="4582"/>
      <c r="J130" s="4583"/>
      <c r="K130" s="4584"/>
      <c r="L130" s="230"/>
      <c r="M130" s="4582"/>
      <c r="N130" s="4583"/>
      <c r="O130" s="4584"/>
      <c r="P130" s="690"/>
    </row>
    <row r="131" spans="1:16" ht="11" customHeight="1">
      <c r="A131" s="668"/>
      <c r="B131" s="374"/>
      <c r="C131" s="707"/>
      <c r="D131" s="670"/>
      <c r="E131" s="670"/>
      <c r="F131" s="670"/>
      <c r="G131" s="670"/>
      <c r="H131" s="693"/>
      <c r="I131" s="669"/>
      <c r="J131" s="669"/>
      <c r="K131" s="669"/>
      <c r="L131" s="230"/>
      <c r="M131" s="669"/>
      <c r="N131" s="669"/>
      <c r="O131" s="669"/>
      <c r="P131" s="690"/>
    </row>
    <row r="132" spans="1:16" ht="11" customHeight="1">
      <c r="A132" s="668"/>
      <c r="B132" s="374"/>
      <c r="C132" s="673" t="s">
        <v>627</v>
      </c>
      <c r="D132" s="378" t="s">
        <v>967</v>
      </c>
      <c r="E132" s="378"/>
      <c r="F132" s="1633" t="s">
        <v>2422</v>
      </c>
      <c r="G132" s="378"/>
      <c r="H132" s="4552">
        <v>28</v>
      </c>
      <c r="I132" s="4499"/>
      <c r="J132" s="4500"/>
      <c r="K132" s="4501"/>
      <c r="L132" s="693"/>
      <c r="M132" s="4499"/>
      <c r="N132" s="4500"/>
      <c r="O132" s="4501"/>
      <c r="P132" s="690"/>
    </row>
    <row r="133" spans="1:16" ht="11" customHeight="1">
      <c r="A133" s="668"/>
      <c r="B133" s="374"/>
      <c r="C133" s="673"/>
      <c r="D133" s="670" t="s">
        <v>968</v>
      </c>
      <c r="E133" s="670"/>
      <c r="F133" s="692" t="s">
        <v>960</v>
      </c>
      <c r="G133" s="670"/>
      <c r="H133" s="4551"/>
      <c r="I133" s="4582"/>
      <c r="J133" s="4583"/>
      <c r="K133" s="4584"/>
      <c r="L133" s="230"/>
      <c r="M133" s="4582"/>
      <c r="N133" s="4583"/>
      <c r="O133" s="4584"/>
      <c r="P133" s="690"/>
    </row>
    <row r="134" spans="1:16" ht="6.75" customHeight="1">
      <c r="A134" s="668"/>
      <c r="B134" s="374"/>
      <c r="C134" s="375"/>
      <c r="D134" s="670"/>
      <c r="E134" s="670"/>
      <c r="F134" s="670"/>
      <c r="G134" s="670"/>
      <c r="H134" s="673"/>
      <c r="I134" s="669"/>
      <c r="J134" s="669"/>
      <c r="K134" s="669"/>
      <c r="L134" s="230"/>
      <c r="M134" s="669"/>
      <c r="N134" s="669"/>
      <c r="O134" s="669"/>
      <c r="P134" s="690"/>
    </row>
    <row r="135" spans="1:16" ht="11" customHeight="1">
      <c r="A135" s="668"/>
      <c r="B135" s="374"/>
      <c r="C135" s="673" t="s">
        <v>814</v>
      </c>
      <c r="D135" s="378" t="s">
        <v>969</v>
      </c>
      <c r="E135" s="378"/>
      <c r="F135" s="1633" t="s">
        <v>2422</v>
      </c>
      <c r="G135" s="378"/>
      <c r="H135" s="4552">
        <v>29</v>
      </c>
      <c r="I135" s="4499"/>
      <c r="J135" s="4500"/>
      <c r="K135" s="4501"/>
      <c r="L135" s="693"/>
      <c r="M135" s="4499"/>
      <c r="N135" s="4500"/>
      <c r="O135" s="4501"/>
      <c r="P135" s="690"/>
    </row>
    <row r="136" spans="1:16" ht="11" customHeight="1">
      <c r="A136" s="668"/>
      <c r="B136" s="374"/>
      <c r="C136" s="673"/>
      <c r="D136" s="670" t="s">
        <v>969</v>
      </c>
      <c r="E136" s="670"/>
      <c r="F136" s="692" t="s">
        <v>960</v>
      </c>
      <c r="G136" s="670"/>
      <c r="H136" s="4551"/>
      <c r="I136" s="4582"/>
      <c r="J136" s="4583"/>
      <c r="K136" s="4584"/>
      <c r="L136" s="230"/>
      <c r="M136" s="4582"/>
      <c r="N136" s="4583"/>
      <c r="O136" s="4584"/>
      <c r="P136" s="690"/>
    </row>
    <row r="137" spans="1:16" ht="6.75" customHeight="1">
      <c r="A137" s="668"/>
      <c r="B137" s="374"/>
      <c r="C137" s="375"/>
      <c r="D137" s="670"/>
      <c r="E137" s="670"/>
      <c r="F137" s="670"/>
      <c r="G137" s="670"/>
      <c r="H137" s="673"/>
      <c r="I137" s="669"/>
      <c r="J137" s="669"/>
      <c r="K137" s="669"/>
      <c r="L137" s="230"/>
      <c r="M137" s="669"/>
      <c r="N137" s="669"/>
      <c r="O137" s="669"/>
      <c r="P137" s="690"/>
    </row>
    <row r="138" spans="1:16" ht="11" customHeight="1">
      <c r="A138" s="668"/>
      <c r="B138" s="374"/>
      <c r="C138" s="673" t="s">
        <v>819</v>
      </c>
      <c r="D138" s="1526" t="s">
        <v>2178</v>
      </c>
      <c r="E138" s="378"/>
      <c r="F138" s="378"/>
      <c r="G138" s="378"/>
      <c r="H138" s="294"/>
      <c r="L138" s="294"/>
      <c r="P138" s="690"/>
    </row>
    <row r="139" spans="1:16" ht="11" customHeight="1">
      <c r="A139" s="668"/>
      <c r="B139" s="374"/>
      <c r="C139" s="219"/>
      <c r="D139" s="1516" t="s">
        <v>2179</v>
      </c>
      <c r="E139" s="670"/>
      <c r="F139" s="1633" t="s">
        <v>2422</v>
      </c>
      <c r="G139" s="378"/>
      <c r="H139" s="4552" t="s">
        <v>119</v>
      </c>
      <c r="I139" s="4499"/>
      <c r="J139" s="4500"/>
      <c r="K139" s="4501"/>
      <c r="L139" s="693"/>
      <c r="M139" s="4499"/>
      <c r="N139" s="4500"/>
      <c r="O139" s="4501"/>
      <c r="P139" s="690"/>
    </row>
    <row r="140" spans="1:16" ht="11" customHeight="1">
      <c r="A140" s="668"/>
      <c r="B140" s="374"/>
      <c r="C140" s="707"/>
      <c r="D140" s="709"/>
      <c r="E140" s="670"/>
      <c r="F140" s="692" t="s">
        <v>960</v>
      </c>
      <c r="G140" s="670"/>
      <c r="H140" s="4551"/>
      <c r="I140" s="4582"/>
      <c r="J140" s="4583"/>
      <c r="K140" s="4584"/>
      <c r="L140" s="230"/>
      <c r="M140" s="4582"/>
      <c r="N140" s="4583"/>
      <c r="O140" s="4584"/>
      <c r="P140" s="690"/>
    </row>
    <row r="141" spans="1:16" ht="11" customHeight="1">
      <c r="A141" s="668"/>
      <c r="B141" s="374"/>
      <c r="C141" s="707"/>
      <c r="D141" s="670"/>
      <c r="E141" s="670"/>
      <c r="F141" s="670"/>
      <c r="G141" s="670"/>
      <c r="H141" s="693"/>
      <c r="I141" s="669"/>
      <c r="J141" s="669"/>
      <c r="K141" s="669"/>
      <c r="L141" s="230"/>
      <c r="M141" s="669"/>
      <c r="N141" s="669"/>
      <c r="O141" s="669"/>
      <c r="P141" s="690"/>
    </row>
    <row r="142" spans="1:16" ht="11" customHeight="1">
      <c r="A142" s="668"/>
      <c r="B142" s="374"/>
      <c r="C142" s="707"/>
      <c r="D142" s="670"/>
      <c r="E142" s="670"/>
      <c r="F142" s="1633" t="s">
        <v>2422</v>
      </c>
      <c r="G142" s="670"/>
      <c r="H142" s="4552">
        <v>30</v>
      </c>
      <c r="I142" s="4499"/>
      <c r="J142" s="4500"/>
      <c r="K142" s="4501"/>
      <c r="L142" s="693"/>
      <c r="M142" s="4499"/>
      <c r="N142" s="4500"/>
      <c r="O142" s="4501"/>
      <c r="P142" s="690"/>
    </row>
    <row r="143" spans="1:16" ht="11" customHeight="1">
      <c r="A143" s="668"/>
      <c r="B143" s="374"/>
      <c r="C143" s="707"/>
      <c r="D143" s="709"/>
      <c r="E143" s="670"/>
      <c r="F143" s="692" t="s">
        <v>960</v>
      </c>
      <c r="G143" s="670"/>
      <c r="H143" s="4551"/>
      <c r="I143" s="4582"/>
      <c r="J143" s="4583"/>
      <c r="K143" s="4584"/>
      <c r="L143" s="230"/>
      <c r="M143" s="4582"/>
      <c r="N143" s="4583"/>
      <c r="O143" s="4584"/>
      <c r="P143" s="690"/>
    </row>
    <row r="144" spans="1:16" ht="11" customHeight="1">
      <c r="A144" s="668"/>
      <c r="B144" s="374"/>
      <c r="C144" s="707"/>
      <c r="D144" s="670"/>
      <c r="E144" s="670"/>
      <c r="F144" s="670"/>
      <c r="G144" s="670"/>
      <c r="H144" s="693"/>
      <c r="I144" s="669"/>
      <c r="J144" s="669"/>
      <c r="K144" s="669"/>
      <c r="L144" s="230"/>
      <c r="M144" s="669"/>
      <c r="N144" s="669"/>
      <c r="O144" s="669"/>
      <c r="P144" s="690"/>
    </row>
    <row r="145" spans="1:16" ht="11" customHeight="1">
      <c r="A145" s="668"/>
      <c r="B145" s="374"/>
      <c r="C145" s="707"/>
      <c r="D145" s="670"/>
      <c r="E145" s="670"/>
      <c r="F145" s="1633" t="s">
        <v>2422</v>
      </c>
      <c r="G145" s="670"/>
      <c r="H145" s="4552">
        <v>31</v>
      </c>
      <c r="I145" s="4499"/>
      <c r="J145" s="4500"/>
      <c r="K145" s="4501"/>
      <c r="L145" s="693"/>
      <c r="M145" s="4499"/>
      <c r="N145" s="4500"/>
      <c r="O145" s="4501"/>
      <c r="P145" s="690"/>
    </row>
    <row r="146" spans="1:16" ht="11" customHeight="1">
      <c r="A146" s="668"/>
      <c r="B146" s="374"/>
      <c r="C146" s="707"/>
      <c r="D146" s="709"/>
      <c r="E146" s="670"/>
      <c r="F146" s="692" t="s">
        <v>960</v>
      </c>
      <c r="G146" s="670"/>
      <c r="H146" s="4551"/>
      <c r="I146" s="4582"/>
      <c r="J146" s="4583"/>
      <c r="K146" s="4584"/>
      <c r="L146" s="230"/>
      <c r="M146" s="4582"/>
      <c r="N146" s="4583"/>
      <c r="O146" s="4584"/>
      <c r="P146" s="690"/>
    </row>
    <row r="147" spans="1:16" ht="11" customHeight="1">
      <c r="A147" s="668"/>
      <c r="B147" s="374"/>
      <c r="C147" s="707"/>
      <c r="D147" s="670"/>
      <c r="E147" s="670"/>
      <c r="F147" s="670"/>
      <c r="G147" s="670"/>
      <c r="H147" s="693"/>
      <c r="I147" s="669"/>
      <c r="J147" s="669"/>
      <c r="K147" s="669"/>
      <c r="L147" s="230"/>
      <c r="M147" s="669"/>
      <c r="N147" s="669"/>
      <c r="O147" s="669"/>
      <c r="P147" s="690"/>
    </row>
    <row r="148" spans="1:16" ht="11" customHeight="1">
      <c r="A148" s="668"/>
      <c r="B148" s="374"/>
      <c r="C148" s="707"/>
      <c r="D148" s="670"/>
      <c r="E148" s="670"/>
      <c r="F148" s="1633" t="s">
        <v>2422</v>
      </c>
      <c r="G148" s="670"/>
      <c r="H148" s="4552">
        <v>32</v>
      </c>
      <c r="I148" s="4499"/>
      <c r="J148" s="4500"/>
      <c r="K148" s="4501"/>
      <c r="L148" s="693"/>
      <c r="M148" s="4499"/>
      <c r="N148" s="4500"/>
      <c r="O148" s="4501"/>
      <c r="P148" s="690"/>
    </row>
    <row r="149" spans="1:16" ht="11" customHeight="1">
      <c r="A149" s="668"/>
      <c r="B149" s="374"/>
      <c r="C149" s="707"/>
      <c r="D149" s="709"/>
      <c r="E149" s="670"/>
      <c r="F149" s="692" t="s">
        <v>960</v>
      </c>
      <c r="G149" s="670"/>
      <c r="H149" s="4551"/>
      <c r="I149" s="4582"/>
      <c r="J149" s="4583"/>
      <c r="K149" s="4584"/>
      <c r="L149" s="230"/>
      <c r="M149" s="4582"/>
      <c r="N149" s="4583"/>
      <c r="O149" s="4584"/>
      <c r="P149" s="690"/>
    </row>
    <row r="150" spans="1:16" ht="11" customHeight="1">
      <c r="A150" s="668"/>
      <c r="B150" s="374"/>
      <c r="C150" s="707"/>
      <c r="D150" s="670"/>
      <c r="E150" s="670"/>
      <c r="F150" s="670"/>
      <c r="G150" s="670"/>
      <c r="H150" s="693"/>
      <c r="I150" s="669"/>
      <c r="J150" s="669"/>
      <c r="K150" s="669"/>
      <c r="L150" s="230"/>
      <c r="M150" s="669"/>
      <c r="N150" s="669"/>
      <c r="O150" s="669"/>
      <c r="P150" s="690"/>
    </row>
    <row r="151" spans="1:16" ht="11" customHeight="1">
      <c r="A151" s="668"/>
      <c r="B151" s="374"/>
      <c r="C151" s="707"/>
      <c r="D151" s="670"/>
      <c r="E151" s="670"/>
      <c r="F151" s="670"/>
      <c r="G151" s="670"/>
      <c r="H151" s="693"/>
      <c r="I151" s="669"/>
      <c r="J151" s="669"/>
      <c r="K151" s="669"/>
      <c r="L151" s="230"/>
      <c r="M151" s="669"/>
      <c r="N151" s="669"/>
      <c r="O151" s="669"/>
      <c r="P151" s="690"/>
    </row>
    <row r="152" spans="1:16" ht="11" customHeight="1">
      <c r="A152" s="668"/>
      <c r="B152" s="374"/>
      <c r="C152" s="707"/>
      <c r="D152" s="670"/>
      <c r="E152" s="670"/>
      <c r="F152" s="670"/>
      <c r="G152" s="670"/>
      <c r="H152" s="693"/>
      <c r="I152" s="669"/>
      <c r="J152" s="669"/>
      <c r="K152" s="669"/>
      <c r="L152" s="230"/>
      <c r="M152" s="669"/>
      <c r="N152" s="669"/>
      <c r="O152" s="669"/>
      <c r="P152" s="690"/>
    </row>
    <row r="153" spans="1:16" ht="11" customHeight="1">
      <c r="A153" s="668"/>
      <c r="B153" s="374"/>
      <c r="C153" s="707"/>
      <c r="D153" s="670"/>
      <c r="E153" s="670"/>
      <c r="F153" s="670"/>
      <c r="G153" s="670"/>
      <c r="H153" s="693"/>
      <c r="I153" s="669"/>
      <c r="J153" s="669"/>
      <c r="K153" s="669"/>
      <c r="L153" s="230"/>
      <c r="M153" s="669"/>
      <c r="N153" s="669"/>
      <c r="O153" s="669"/>
      <c r="P153" s="690"/>
    </row>
    <row r="154" spans="1:16" ht="11" customHeight="1">
      <c r="A154" s="668"/>
      <c r="B154" s="374"/>
      <c r="C154" s="707"/>
      <c r="D154" s="670"/>
      <c r="E154" s="670"/>
      <c r="F154" s="670"/>
      <c r="G154" s="670"/>
      <c r="H154" s="693"/>
      <c r="I154" s="669"/>
      <c r="J154" s="669"/>
      <c r="K154" s="669"/>
      <c r="L154" s="230"/>
      <c r="M154" s="669"/>
      <c r="N154" s="669"/>
      <c r="O154" s="669"/>
      <c r="P154" s="690"/>
    </row>
    <row r="155" spans="1:16" ht="11" customHeight="1">
      <c r="A155" s="668"/>
      <c r="B155" s="374"/>
      <c r="C155" s="707"/>
      <c r="D155" s="670"/>
      <c r="E155" s="670"/>
      <c r="F155" s="670"/>
      <c r="G155" s="670"/>
      <c r="H155" s="693"/>
      <c r="I155" s="669"/>
      <c r="J155" s="669"/>
      <c r="K155" s="669"/>
      <c r="L155" s="230"/>
      <c r="M155" s="669"/>
      <c r="N155" s="669"/>
      <c r="O155" s="669"/>
      <c r="P155" s="690"/>
    </row>
    <row r="156" spans="1:16" ht="11" customHeight="1">
      <c r="A156" s="668"/>
      <c r="B156" s="374"/>
      <c r="C156" s="707"/>
      <c r="D156" s="670"/>
      <c r="E156" s="670"/>
      <c r="F156" s="670"/>
      <c r="G156" s="670"/>
      <c r="H156" s="693"/>
      <c r="I156" s="669"/>
      <c r="J156" s="669"/>
      <c r="K156" s="669"/>
      <c r="L156" s="230"/>
      <c r="M156" s="669"/>
      <c r="N156" s="669"/>
      <c r="O156" s="669"/>
      <c r="P156" s="690"/>
    </row>
    <row r="157" spans="1:16" ht="11" customHeight="1">
      <c r="A157" s="668"/>
      <c r="B157" s="374"/>
      <c r="C157" s="707"/>
      <c r="D157" s="670"/>
      <c r="E157" s="670"/>
      <c r="F157" s="670"/>
      <c r="G157" s="670"/>
      <c r="H157" s="693"/>
      <c r="I157" s="669"/>
      <c r="J157" s="669"/>
      <c r="K157" s="669"/>
      <c r="L157" s="230"/>
      <c r="M157" s="669"/>
      <c r="N157" s="669"/>
      <c r="O157" s="669"/>
      <c r="P157" s="690"/>
    </row>
    <row r="158" spans="1:16" ht="11" customHeight="1">
      <c r="A158" s="668"/>
      <c r="B158" s="374"/>
      <c r="C158" s="707"/>
      <c r="D158" s="670"/>
      <c r="E158" s="670"/>
      <c r="F158" s="670"/>
      <c r="G158" s="670"/>
      <c r="H158" s="693"/>
      <c r="I158" s="669"/>
      <c r="J158" s="669"/>
      <c r="K158" s="669"/>
      <c r="L158" s="230"/>
      <c r="M158" s="669"/>
      <c r="N158" s="669"/>
      <c r="O158" s="669"/>
      <c r="P158" s="690"/>
    </row>
    <row r="159" spans="1:16" ht="11" customHeight="1">
      <c r="A159" s="668"/>
      <c r="B159" s="374"/>
      <c r="C159" s="707"/>
      <c r="D159" s="670"/>
      <c r="E159" s="670"/>
      <c r="F159" s="670"/>
      <c r="G159" s="670"/>
      <c r="H159" s="693"/>
      <c r="I159" s="669"/>
      <c r="J159" s="669"/>
      <c r="K159" s="669"/>
      <c r="L159" s="230"/>
      <c r="M159" s="669"/>
      <c r="N159" s="669"/>
      <c r="O159" s="669"/>
      <c r="P159" s="690"/>
    </row>
    <row r="160" spans="1:16" ht="11" customHeight="1">
      <c r="A160" s="668"/>
      <c r="B160" s="374"/>
      <c r="C160" s="707"/>
      <c r="D160" s="670"/>
      <c r="E160" s="670"/>
      <c r="F160" s="670"/>
      <c r="G160" s="670"/>
      <c r="H160" s="693"/>
      <c r="I160" s="669"/>
      <c r="J160" s="669"/>
      <c r="K160" s="669"/>
      <c r="L160" s="230"/>
      <c r="M160" s="669"/>
      <c r="N160" s="669"/>
      <c r="O160" s="669"/>
      <c r="P160" s="690"/>
    </row>
    <row r="161" spans="1:16" ht="11" customHeight="1">
      <c r="A161" s="668"/>
      <c r="B161" s="374"/>
      <c r="C161" s="707"/>
      <c r="D161" s="670"/>
      <c r="E161" s="670"/>
      <c r="F161" s="670"/>
      <c r="G161" s="670"/>
      <c r="H161" s="693"/>
      <c r="I161" s="669"/>
      <c r="J161" s="669"/>
      <c r="K161" s="669"/>
      <c r="L161" s="230"/>
      <c r="M161" s="669"/>
      <c r="N161" s="669"/>
      <c r="O161" s="669"/>
      <c r="P161" s="690"/>
    </row>
    <row r="162" spans="1:16" ht="11" customHeight="1">
      <c r="A162" s="668"/>
      <c r="B162" s="374"/>
      <c r="C162" s="707"/>
      <c r="D162" s="670"/>
      <c r="E162" s="670"/>
      <c r="F162" s="670"/>
      <c r="G162" s="670"/>
      <c r="H162" s="693"/>
      <c r="I162" s="669"/>
      <c r="J162" s="669"/>
      <c r="K162" s="669"/>
      <c r="L162" s="230"/>
      <c r="M162" s="669"/>
      <c r="N162" s="669"/>
      <c r="O162" s="669"/>
      <c r="P162" s="690"/>
    </row>
    <row r="163" spans="1:16" ht="11" customHeight="1">
      <c r="A163" s="668"/>
      <c r="B163" s="374"/>
      <c r="C163" s="707"/>
      <c r="D163" s="670"/>
      <c r="E163" s="670"/>
      <c r="F163" s="670"/>
      <c r="G163" s="670"/>
      <c r="H163" s="693"/>
      <c r="I163" s="669"/>
      <c r="J163" s="669"/>
      <c r="K163" s="669"/>
      <c r="L163" s="230"/>
      <c r="M163" s="669"/>
      <c r="N163" s="669"/>
      <c r="O163" s="669"/>
      <c r="P163" s="690"/>
    </row>
    <row r="164" spans="1:16" ht="11" customHeight="1">
      <c r="A164" s="668"/>
      <c r="B164" s="374"/>
      <c r="C164" s="707"/>
      <c r="D164" s="670"/>
      <c r="E164" s="670"/>
      <c r="F164" s="670"/>
      <c r="G164" s="670"/>
      <c r="H164" s="693"/>
      <c r="I164" s="669"/>
      <c r="J164" s="669"/>
      <c r="K164" s="669"/>
      <c r="L164" s="230"/>
      <c r="M164" s="669"/>
      <c r="N164" s="669"/>
      <c r="O164" s="669"/>
      <c r="P164" s="690"/>
    </row>
    <row r="165" spans="1:16" ht="11" customHeight="1">
      <c r="A165" s="668"/>
      <c r="B165" s="374"/>
      <c r="C165" s="707"/>
      <c r="D165" s="670"/>
      <c r="E165" s="670"/>
      <c r="F165" s="670"/>
      <c r="G165" s="670"/>
      <c r="H165" s="693"/>
      <c r="I165" s="669"/>
      <c r="J165" s="669"/>
      <c r="K165" s="669"/>
      <c r="L165" s="230"/>
      <c r="M165" s="669"/>
      <c r="N165" s="669"/>
      <c r="O165" s="669"/>
      <c r="P165" s="690"/>
    </row>
    <row r="166" spans="1:16" ht="11" customHeight="1">
      <c r="A166" s="668"/>
      <c r="B166" s="374"/>
      <c r="C166" s="707"/>
      <c r="D166" s="670"/>
      <c r="E166" s="670"/>
      <c r="F166" s="670"/>
      <c r="G166" s="670"/>
      <c r="H166" s="693"/>
      <c r="I166" s="669"/>
      <c r="J166" s="669"/>
      <c r="K166" s="669"/>
      <c r="L166" s="230"/>
      <c r="M166" s="669"/>
      <c r="N166" s="669"/>
      <c r="O166" s="669"/>
      <c r="P166" s="690"/>
    </row>
    <row r="167" spans="1:16" ht="11" customHeight="1">
      <c r="A167" s="668"/>
      <c r="B167" s="374"/>
      <c r="C167" s="707"/>
      <c r="D167" s="670"/>
      <c r="E167" s="670"/>
      <c r="F167" s="670"/>
      <c r="G167" s="670"/>
      <c r="H167" s="693"/>
      <c r="I167" s="669"/>
      <c r="J167" s="669"/>
      <c r="K167" s="669"/>
      <c r="L167" s="230"/>
      <c r="M167" s="669"/>
      <c r="N167" s="669"/>
      <c r="O167" s="669"/>
      <c r="P167" s="690"/>
    </row>
    <row r="168" spans="1:16" ht="11" customHeight="1">
      <c r="A168" s="668"/>
      <c r="B168" s="374"/>
      <c r="C168" s="707"/>
      <c r="D168" s="670"/>
      <c r="E168" s="670"/>
      <c r="F168" s="670"/>
      <c r="G168" s="670"/>
      <c r="H168" s="693"/>
      <c r="I168" s="669"/>
      <c r="J168" s="669"/>
      <c r="K168" s="669"/>
      <c r="L168" s="230"/>
      <c r="M168" s="669"/>
      <c r="N168" s="669"/>
      <c r="O168" s="669"/>
      <c r="P168" s="690"/>
    </row>
    <row r="169" spans="1:16" ht="11" customHeight="1">
      <c r="A169" s="668"/>
      <c r="B169" s="374"/>
      <c r="C169" s="707"/>
      <c r="D169" s="670"/>
      <c r="E169" s="670"/>
      <c r="F169" s="670"/>
      <c r="G169" s="670"/>
      <c r="H169" s="693"/>
      <c r="I169" s="669"/>
      <c r="J169" s="669"/>
      <c r="K169" s="669"/>
      <c r="L169" s="230"/>
      <c r="M169" s="669"/>
      <c r="N169" s="669"/>
      <c r="O169" s="669"/>
      <c r="P169" s="690"/>
    </row>
    <row r="170" spans="1:16" ht="11" customHeight="1">
      <c r="A170" s="668"/>
      <c r="B170" s="374"/>
      <c r="C170" s="707"/>
      <c r="D170" s="670"/>
      <c r="E170" s="670"/>
      <c r="F170" s="670"/>
      <c r="G170" s="670"/>
      <c r="H170" s="693"/>
      <c r="I170" s="669"/>
      <c r="J170" s="669"/>
      <c r="K170" s="669"/>
      <c r="L170" s="230"/>
      <c r="M170" s="669"/>
      <c r="N170" s="669"/>
      <c r="O170" s="669"/>
      <c r="P170" s="690"/>
    </row>
    <row r="171" spans="1:16" ht="11" customHeight="1">
      <c r="A171" s="668"/>
      <c r="B171" s="374"/>
      <c r="C171" s="707"/>
      <c r="D171" s="670"/>
      <c r="E171" s="670"/>
      <c r="F171" s="670"/>
      <c r="G171" s="670"/>
      <c r="H171" s="693"/>
      <c r="I171" s="669"/>
      <c r="J171" s="669"/>
      <c r="K171" s="669"/>
      <c r="L171" s="230"/>
      <c r="M171" s="669"/>
      <c r="N171" s="669"/>
      <c r="O171" s="669"/>
      <c r="P171" s="690"/>
    </row>
    <row r="172" spans="1:16" ht="11" customHeight="1">
      <c r="A172" s="668"/>
      <c r="B172" s="374"/>
      <c r="C172" s="707"/>
      <c r="D172" s="670"/>
      <c r="E172" s="670"/>
      <c r="F172" s="670"/>
      <c r="G172" s="670"/>
      <c r="H172" s="693"/>
      <c r="I172" s="669"/>
      <c r="J172" s="669"/>
      <c r="K172" s="669"/>
      <c r="L172" s="230"/>
      <c r="M172" s="669"/>
      <c r="N172" s="669"/>
      <c r="O172" s="669"/>
      <c r="P172" s="690"/>
    </row>
    <row r="173" spans="1:16" ht="11" customHeight="1">
      <c r="A173" s="668"/>
      <c r="B173" s="374"/>
      <c r="C173" s="707"/>
      <c r="D173" s="670"/>
      <c r="E173" s="670"/>
      <c r="F173" s="670"/>
      <c r="G173" s="670"/>
      <c r="H173" s="693"/>
      <c r="I173" s="669"/>
      <c r="J173" s="669"/>
      <c r="K173" s="669"/>
      <c r="L173" s="230"/>
      <c r="M173" s="669"/>
      <c r="N173" s="669"/>
      <c r="O173" s="669"/>
      <c r="P173" s="690"/>
    </row>
    <row r="174" spans="1:16" ht="11" customHeight="1">
      <c r="A174" s="668"/>
      <c r="B174" s="374"/>
      <c r="C174" s="707"/>
      <c r="D174" s="670"/>
      <c r="E174" s="670"/>
      <c r="F174" s="670"/>
      <c r="G174" s="670"/>
      <c r="H174" s="693"/>
      <c r="I174" s="669"/>
      <c r="J174" s="669"/>
      <c r="K174" s="669"/>
      <c r="L174" s="230"/>
      <c r="M174" s="669"/>
      <c r="N174" s="669"/>
      <c r="O174" s="669"/>
      <c r="P174" s="690"/>
    </row>
    <row r="175" spans="1:16" ht="11" customHeight="1">
      <c r="A175" s="668"/>
      <c r="B175" s="374"/>
      <c r="C175" s="707"/>
      <c r="D175" s="670"/>
      <c r="E175" s="670"/>
      <c r="F175" s="670"/>
      <c r="G175" s="670"/>
      <c r="H175" s="693"/>
      <c r="I175" s="669"/>
      <c r="J175" s="669"/>
      <c r="K175" s="669"/>
      <c r="L175" s="230"/>
      <c r="M175" s="669"/>
      <c r="N175" s="669"/>
      <c r="O175" s="669"/>
      <c r="P175" s="690"/>
    </row>
    <row r="176" spans="1:16" ht="11" customHeight="1">
      <c r="A176" s="668"/>
      <c r="B176" s="374"/>
      <c r="C176" s="707"/>
      <c r="D176" s="670"/>
      <c r="E176" s="670"/>
      <c r="F176" s="670"/>
      <c r="G176" s="670"/>
      <c r="H176" s="693"/>
      <c r="I176" s="669"/>
      <c r="J176" s="669"/>
      <c r="K176" s="669"/>
      <c r="L176" s="230"/>
      <c r="M176" s="669"/>
      <c r="N176" s="669"/>
      <c r="O176" s="669"/>
      <c r="P176" s="690"/>
    </row>
    <row r="177" spans="1:18" ht="11" customHeight="1">
      <c r="A177" s="668"/>
      <c r="B177" s="374"/>
      <c r="C177" s="707"/>
      <c r="E177" s="663"/>
      <c r="F177" s="663"/>
      <c r="G177" s="670"/>
      <c r="H177" s="693"/>
      <c r="I177" s="669"/>
      <c r="J177" s="669"/>
      <c r="K177" s="669"/>
      <c r="L177" s="230"/>
      <c r="M177" s="669"/>
      <c r="N177" s="669"/>
      <c r="O177" s="669"/>
      <c r="P177" s="690"/>
    </row>
    <row r="178" spans="1:18" ht="11" customHeight="1">
      <c r="A178" s="668"/>
      <c r="B178" s="374"/>
      <c r="C178" s="707"/>
      <c r="D178" s="663" t="s">
        <v>970</v>
      </c>
      <c r="E178" s="665"/>
      <c r="F178" s="665"/>
      <c r="G178" s="670"/>
      <c r="H178" s="693"/>
      <c r="I178" s="669"/>
      <c r="J178" s="669"/>
      <c r="K178" s="669"/>
      <c r="L178" s="230"/>
      <c r="M178" s="669"/>
      <c r="N178" s="669"/>
      <c r="O178" s="669"/>
      <c r="P178" s="690"/>
    </row>
    <row r="179" spans="1:18" ht="11" customHeight="1">
      <c r="A179" s="668"/>
      <c r="B179" s="374"/>
      <c r="C179" s="707"/>
      <c r="D179" s="665" t="s">
        <v>942</v>
      </c>
      <c r="E179" s="670"/>
      <c r="F179" s="670"/>
      <c r="G179" s="670"/>
      <c r="H179" s="693"/>
      <c r="I179" s="669"/>
      <c r="J179" s="669"/>
      <c r="K179" s="669"/>
      <c r="L179" s="230"/>
      <c r="M179" s="669"/>
      <c r="N179" s="669"/>
      <c r="O179" s="669"/>
      <c r="P179" s="690"/>
    </row>
    <row r="180" spans="1:18" ht="11" customHeight="1">
      <c r="A180" s="668"/>
      <c r="B180" s="374"/>
      <c r="C180" s="707"/>
      <c r="D180" s="670"/>
      <c r="E180" s="670"/>
      <c r="F180" s="670"/>
      <c r="G180" s="670"/>
      <c r="H180" s="693"/>
      <c r="I180" s="669"/>
      <c r="J180" s="669"/>
      <c r="K180" s="669"/>
      <c r="L180" s="230"/>
      <c r="M180" s="669"/>
      <c r="N180" s="669"/>
      <c r="O180" s="669"/>
      <c r="P180" s="690"/>
    </row>
    <row r="181" spans="1:18" ht="11" customHeight="1">
      <c r="A181" s="668"/>
      <c r="B181" s="374"/>
      <c r="C181" s="707"/>
      <c r="D181" s="670"/>
      <c r="E181" s="670"/>
      <c r="F181" s="1539" t="s">
        <v>2420</v>
      </c>
      <c r="G181" s="670"/>
      <c r="H181" s="669"/>
      <c r="I181" s="4558" t="s">
        <v>902</v>
      </c>
      <c r="J181" s="4558"/>
      <c r="K181" s="4558"/>
      <c r="L181" s="669"/>
      <c r="M181" s="4468" t="s">
        <v>1036</v>
      </c>
      <c r="N181" s="4551"/>
      <c r="O181" s="4551"/>
      <c r="P181" s="690"/>
    </row>
    <row r="182" spans="1:18" ht="11" customHeight="1">
      <c r="A182" s="668"/>
      <c r="B182" s="374"/>
      <c r="C182" s="707"/>
      <c r="D182" s="670"/>
      <c r="E182" s="670"/>
      <c r="F182" s="1676" t="s">
        <v>2421</v>
      </c>
      <c r="G182" s="670"/>
      <c r="H182" s="230"/>
      <c r="I182" s="4578" t="s">
        <v>903</v>
      </c>
      <c r="J182" s="4578"/>
      <c r="K182" s="4578"/>
      <c r="L182" s="669"/>
      <c r="M182" s="4587" t="s">
        <v>1042</v>
      </c>
      <c r="N182" s="4551"/>
      <c r="O182" s="4551"/>
      <c r="P182" s="690"/>
    </row>
    <row r="183" spans="1:18" ht="11" customHeight="1">
      <c r="A183" s="668"/>
      <c r="B183" s="374"/>
      <c r="C183" s="707"/>
      <c r="D183" s="670"/>
      <c r="E183" s="670"/>
      <c r="F183" s="670"/>
      <c r="G183" s="670"/>
      <c r="H183" s="693"/>
      <c r="I183" s="669"/>
      <c r="J183" s="669"/>
      <c r="K183" s="669"/>
      <c r="L183" s="230"/>
      <c r="M183" s="4551" t="s">
        <v>904</v>
      </c>
      <c r="N183" s="4551"/>
      <c r="O183" s="4551"/>
      <c r="P183" s="690"/>
    </row>
    <row r="184" spans="1:18" ht="11" customHeight="1">
      <c r="A184" s="668"/>
      <c r="B184" s="1499" t="s">
        <v>971</v>
      </c>
      <c r="C184" s="378" t="s">
        <v>972</v>
      </c>
      <c r="D184" s="379"/>
      <c r="E184" s="379"/>
      <c r="F184" s="379"/>
      <c r="G184" s="379"/>
      <c r="H184" s="230"/>
      <c r="I184" s="669"/>
      <c r="J184" s="669"/>
      <c r="K184" s="669"/>
      <c r="L184" s="230"/>
      <c r="M184" s="669"/>
      <c r="N184" s="669"/>
      <c r="O184" s="669"/>
      <c r="P184" s="690"/>
    </row>
    <row r="185" spans="1:18" ht="11" customHeight="1">
      <c r="A185" s="668"/>
      <c r="B185" s="378"/>
      <c r="C185" s="670" t="s">
        <v>973</v>
      </c>
      <c r="D185" s="379"/>
      <c r="E185" s="379"/>
      <c r="F185" s="379"/>
      <c r="G185" s="379"/>
      <c r="H185" s="230"/>
      <c r="I185" s="377"/>
      <c r="J185" s="377"/>
      <c r="K185" s="377">
        <v>1201</v>
      </c>
      <c r="L185" s="669"/>
      <c r="M185" s="377"/>
      <c r="N185" s="377"/>
      <c r="O185" s="377">
        <v>1202</v>
      </c>
      <c r="P185" s="690"/>
    </row>
    <row r="186" spans="1:18" ht="1.5" customHeight="1">
      <c r="A186" s="668"/>
      <c r="B186" s="379"/>
      <c r="C186" s="670"/>
      <c r="D186" s="379"/>
      <c r="E186" s="379"/>
      <c r="F186" s="379"/>
      <c r="G186" s="379"/>
      <c r="H186" s="230"/>
      <c r="I186" s="669"/>
      <c r="J186" s="669"/>
      <c r="K186" s="669"/>
      <c r="L186" s="230"/>
      <c r="M186" s="669"/>
      <c r="N186" s="669"/>
      <c r="O186" s="669"/>
      <c r="P186" s="690"/>
    </row>
    <row r="187" spans="1:18" ht="11" customHeight="1">
      <c r="A187" s="668"/>
      <c r="B187" s="374"/>
      <c r="C187" s="673" t="s">
        <v>974</v>
      </c>
      <c r="D187" s="378" t="s">
        <v>679</v>
      </c>
      <c r="E187" s="378"/>
      <c r="F187" s="673" t="s">
        <v>975</v>
      </c>
      <c r="G187" s="670"/>
      <c r="H187" s="4551">
        <v>10</v>
      </c>
      <c r="I187" s="4499"/>
      <c r="J187" s="4500"/>
      <c r="K187" s="4501"/>
      <c r="L187" s="693"/>
      <c r="M187" s="4499"/>
      <c r="N187" s="4500"/>
      <c r="O187" s="4501"/>
      <c r="P187" s="690"/>
    </row>
    <row r="188" spans="1:18" ht="11" customHeight="1">
      <c r="A188" s="668"/>
      <c r="B188" s="374"/>
      <c r="C188" s="375"/>
      <c r="D188" s="670" t="s">
        <v>680</v>
      </c>
      <c r="E188" s="670"/>
      <c r="F188" s="692" t="s">
        <v>976</v>
      </c>
      <c r="G188" s="670"/>
      <c r="H188" s="4551"/>
      <c r="I188" s="4582"/>
      <c r="J188" s="4583"/>
      <c r="K188" s="4584"/>
      <c r="L188" s="230"/>
      <c r="M188" s="4582"/>
      <c r="N188" s="4583"/>
      <c r="O188" s="4584"/>
      <c r="P188" s="690"/>
    </row>
    <row r="189" spans="1:18" ht="6.75" customHeight="1">
      <c r="A189" s="668"/>
      <c r="B189" s="374"/>
      <c r="C189" s="707"/>
      <c r="D189" s="374"/>
      <c r="E189" s="374"/>
      <c r="F189" s="374"/>
      <c r="G189" s="374"/>
      <c r="H189" s="203"/>
      <c r="I189" s="300"/>
      <c r="J189" s="300"/>
      <c r="K189" s="300"/>
      <c r="L189" s="227"/>
      <c r="M189" s="300"/>
      <c r="N189" s="300"/>
      <c r="O189" s="300"/>
      <c r="P189" s="168"/>
    </row>
    <row r="190" spans="1:18" ht="11" customHeight="1">
      <c r="A190" s="668"/>
      <c r="B190" s="374"/>
      <c r="C190" s="673" t="s">
        <v>977</v>
      </c>
      <c r="D190" s="378" t="s">
        <v>978</v>
      </c>
      <c r="E190" s="378"/>
      <c r="F190" s="673" t="s">
        <v>975</v>
      </c>
      <c r="G190" s="670"/>
      <c r="H190" s="4552">
        <v>11</v>
      </c>
      <c r="I190" s="4499"/>
      <c r="J190" s="4500"/>
      <c r="K190" s="4501"/>
      <c r="L190" s="693"/>
      <c r="M190" s="4499"/>
      <c r="N190" s="4500"/>
      <c r="O190" s="4501"/>
      <c r="P190" s="168"/>
    </row>
    <row r="191" spans="1:18" ht="11" customHeight="1">
      <c r="A191" s="668"/>
      <c r="B191" s="374"/>
      <c r="C191" s="374"/>
      <c r="D191" s="670" t="s">
        <v>979</v>
      </c>
      <c r="E191" s="670"/>
      <c r="F191" s="692" t="s">
        <v>976</v>
      </c>
      <c r="G191" s="670"/>
      <c r="H191" s="4551"/>
      <c r="I191" s="4582"/>
      <c r="J191" s="4583"/>
      <c r="K191" s="4584"/>
      <c r="L191" s="230"/>
      <c r="M191" s="4582"/>
      <c r="N191" s="4583"/>
      <c r="O191" s="4584"/>
      <c r="P191" s="168"/>
      <c r="R191" s="294" t="s">
        <v>980</v>
      </c>
    </row>
    <row r="192" spans="1:18" ht="6" customHeight="1">
      <c r="A192" s="668"/>
      <c r="B192" s="374"/>
      <c r="C192" s="374"/>
      <c r="D192" s="670"/>
      <c r="E192" s="670"/>
      <c r="F192" s="670"/>
      <c r="G192" s="670"/>
      <c r="H192" s="35"/>
      <c r="I192" s="178"/>
      <c r="J192" s="178"/>
      <c r="K192" s="178"/>
      <c r="L192" s="227"/>
      <c r="M192" s="178"/>
      <c r="N192" s="178"/>
      <c r="O192" s="178"/>
      <c r="P192" s="168"/>
    </row>
    <row r="193" spans="1:16" ht="11" customHeight="1">
      <c r="A193" s="668"/>
      <c r="B193" s="374"/>
      <c r="C193" s="230" t="s">
        <v>180</v>
      </c>
      <c r="D193" s="378" t="s">
        <v>981</v>
      </c>
      <c r="E193" s="670"/>
      <c r="F193" s="670"/>
      <c r="G193" s="670"/>
      <c r="H193" s="35"/>
      <c r="I193" s="178"/>
      <c r="J193" s="178"/>
      <c r="K193" s="178"/>
      <c r="L193" s="227"/>
      <c r="M193" s="178"/>
      <c r="N193" s="178"/>
      <c r="O193" s="178"/>
      <c r="P193" s="168"/>
    </row>
    <row r="194" spans="1:16" ht="11" customHeight="1">
      <c r="A194" s="668"/>
      <c r="B194" s="374"/>
      <c r="C194" s="374"/>
      <c r="D194" s="378" t="s">
        <v>982</v>
      </c>
      <c r="E194" s="670"/>
      <c r="F194" s="670"/>
      <c r="G194" s="670"/>
      <c r="H194" s="35"/>
      <c r="I194" s="178"/>
      <c r="J194" s="178"/>
      <c r="K194" s="178"/>
      <c r="L194" s="227"/>
      <c r="M194" s="178"/>
      <c r="N194" s="178"/>
      <c r="O194" s="178"/>
      <c r="P194" s="168"/>
    </row>
    <row r="195" spans="1:16" ht="11" customHeight="1">
      <c r="A195" s="668"/>
      <c r="B195" s="374"/>
      <c r="C195" s="374"/>
      <c r="D195" s="710" t="s">
        <v>983</v>
      </c>
      <c r="E195" s="670"/>
      <c r="F195" s="670"/>
      <c r="G195" s="670"/>
      <c r="H195" s="35"/>
      <c r="I195" s="178"/>
      <c r="J195" s="178"/>
      <c r="K195" s="178"/>
      <c r="L195" s="227"/>
      <c r="M195" s="178"/>
      <c r="N195" s="178"/>
      <c r="O195" s="178"/>
      <c r="P195" s="168"/>
    </row>
    <row r="196" spans="1:16" ht="11" customHeight="1">
      <c r="A196" s="668"/>
      <c r="B196" s="374"/>
      <c r="C196" s="374"/>
      <c r="D196" s="670" t="s">
        <v>984</v>
      </c>
      <c r="E196" s="670"/>
      <c r="F196" s="670"/>
      <c r="G196" s="670"/>
      <c r="H196" s="35"/>
      <c r="I196" s="178"/>
      <c r="J196" s="694"/>
      <c r="K196" s="695"/>
      <c r="L196" s="227"/>
      <c r="M196" s="178"/>
      <c r="N196" s="178"/>
      <c r="O196" s="178"/>
      <c r="P196" s="168"/>
    </row>
    <row r="197" spans="1:16" ht="14.25" customHeight="1">
      <c r="A197" s="668"/>
      <c r="B197" s="374"/>
      <c r="C197" s="374"/>
      <c r="G197" s="670"/>
      <c r="H197" s="33"/>
      <c r="I197" s="178"/>
      <c r="J197" s="694"/>
      <c r="K197" s="695" t="s">
        <v>192</v>
      </c>
      <c r="L197" s="227"/>
      <c r="M197" s="178"/>
      <c r="N197" s="178"/>
      <c r="O197" s="178"/>
      <c r="P197" s="168"/>
    </row>
    <row r="198" spans="1:16" ht="11" customHeight="1">
      <c r="A198" s="668"/>
      <c r="B198" s="374"/>
      <c r="C198" s="374"/>
      <c r="D198" s="373" t="s">
        <v>985</v>
      </c>
      <c r="E198" s="373"/>
      <c r="F198" s="373"/>
      <c r="G198" s="374"/>
      <c r="H198" s="378"/>
      <c r="I198" s="718"/>
      <c r="J198" s="4590">
        <v>33</v>
      </c>
      <c r="K198" s="4580"/>
      <c r="L198" s="693"/>
      <c r="M198" s="718"/>
      <c r="N198" s="718"/>
      <c r="O198" s="694"/>
      <c r="P198" s="690"/>
    </row>
    <row r="199" spans="1:16" ht="11" customHeight="1">
      <c r="A199" s="668"/>
      <c r="B199" s="374"/>
      <c r="C199" s="374"/>
      <c r="D199" s="376" t="s">
        <v>986</v>
      </c>
      <c r="E199" s="376"/>
      <c r="F199" s="376"/>
      <c r="G199" s="374"/>
      <c r="H199" s="378"/>
      <c r="I199" s="718"/>
      <c r="J199" s="4591"/>
      <c r="K199" s="4580"/>
      <c r="L199" s="230"/>
      <c r="M199" s="718"/>
      <c r="N199" s="718"/>
      <c r="O199" s="694"/>
      <c r="P199" s="690"/>
    </row>
    <row r="200" spans="1:16" ht="11" customHeight="1">
      <c r="A200" s="668"/>
      <c r="B200" s="374"/>
      <c r="C200" s="374"/>
      <c r="D200" s="376"/>
      <c r="E200" s="376"/>
      <c r="F200" s="376"/>
      <c r="G200" s="374"/>
      <c r="H200" s="673"/>
      <c r="I200" s="694"/>
      <c r="J200" s="696"/>
      <c r="K200" s="694"/>
      <c r="L200" s="230"/>
      <c r="M200" s="178"/>
      <c r="N200" s="178"/>
      <c r="O200" s="178"/>
      <c r="P200" s="690"/>
    </row>
    <row r="201" spans="1:16" ht="11" customHeight="1">
      <c r="A201" s="668"/>
      <c r="B201" s="374"/>
      <c r="C201" s="374"/>
      <c r="D201" s="373" t="s">
        <v>987</v>
      </c>
      <c r="E201" s="373"/>
      <c r="F201" s="373"/>
      <c r="G201" s="374"/>
      <c r="H201" s="378"/>
      <c r="I201" s="718"/>
      <c r="J201" s="4590">
        <v>34</v>
      </c>
      <c r="K201" s="4580"/>
      <c r="L201" s="693"/>
      <c r="M201" s="718"/>
      <c r="N201" s="718"/>
      <c r="O201" s="694"/>
      <c r="P201" s="690"/>
    </row>
    <row r="202" spans="1:16" ht="11" customHeight="1">
      <c r="A202" s="668"/>
      <c r="B202" s="374"/>
      <c r="C202" s="374"/>
      <c r="D202" s="376" t="s">
        <v>988</v>
      </c>
      <c r="E202" s="376"/>
      <c r="F202" s="376"/>
      <c r="G202" s="374"/>
      <c r="H202" s="378"/>
      <c r="I202" s="718"/>
      <c r="J202" s="4591"/>
      <c r="K202" s="4580"/>
      <c r="L202" s="230"/>
      <c r="M202" s="718"/>
      <c r="N202" s="718"/>
      <c r="O202" s="694"/>
      <c r="P202" s="690"/>
    </row>
    <row r="203" spans="1:16" ht="11" customHeight="1">
      <c r="A203" s="668"/>
      <c r="B203" s="374"/>
      <c r="C203" s="374"/>
      <c r="D203" s="376"/>
      <c r="E203" s="376"/>
      <c r="F203" s="376"/>
      <c r="G203" s="374"/>
      <c r="H203" s="673"/>
      <c r="I203" s="694"/>
      <c r="J203" s="696"/>
      <c r="K203" s="694"/>
      <c r="L203" s="230"/>
      <c r="M203" s="178"/>
      <c r="N203" s="178"/>
      <c r="O203" s="178"/>
      <c r="P203" s="690"/>
    </row>
    <row r="204" spans="1:16" ht="11" customHeight="1">
      <c r="A204" s="668"/>
      <c r="B204" s="374"/>
      <c r="C204" s="374"/>
      <c r="D204" s="373" t="s">
        <v>989</v>
      </c>
      <c r="E204" s="373"/>
      <c r="F204" s="373"/>
      <c r="G204" s="374"/>
      <c r="H204" s="378"/>
      <c r="I204" s="718"/>
      <c r="J204" s="4590">
        <v>35</v>
      </c>
      <c r="K204" s="4580"/>
      <c r="L204" s="693"/>
      <c r="M204" s="718"/>
      <c r="N204" s="718"/>
      <c r="O204" s="694"/>
      <c r="P204" s="690"/>
    </row>
    <row r="205" spans="1:16" ht="11" customHeight="1">
      <c r="A205" s="668"/>
      <c r="B205" s="374"/>
      <c r="C205" s="374"/>
      <c r="D205" s="376" t="s">
        <v>990</v>
      </c>
      <c r="E205" s="376"/>
      <c r="F205" s="376"/>
      <c r="G205" s="374"/>
      <c r="H205" s="378"/>
      <c r="I205" s="718"/>
      <c r="J205" s="4591"/>
      <c r="K205" s="4580"/>
      <c r="L205" s="230"/>
      <c r="M205" s="718"/>
      <c r="N205" s="718"/>
      <c r="O205" s="694"/>
      <c r="P205" s="690"/>
    </row>
    <row r="206" spans="1:16" ht="11" customHeight="1">
      <c r="A206" s="668"/>
      <c r="B206" s="374"/>
      <c r="C206" s="374"/>
      <c r="G206" s="670"/>
      <c r="H206" s="693"/>
      <c r="I206" s="694"/>
      <c r="J206" s="693"/>
      <c r="K206" s="694"/>
      <c r="L206" s="227"/>
      <c r="M206" s="178"/>
      <c r="N206" s="178"/>
      <c r="O206" s="178"/>
      <c r="P206" s="690"/>
    </row>
    <row r="207" spans="1:16" ht="11" customHeight="1">
      <c r="A207" s="668"/>
      <c r="B207" s="374"/>
      <c r="C207" s="374"/>
      <c r="D207" s="373" t="s">
        <v>991</v>
      </c>
      <c r="E207" s="373"/>
      <c r="F207" s="373"/>
      <c r="G207" s="374"/>
      <c r="H207" s="378"/>
      <c r="I207" s="718"/>
      <c r="J207" s="4590">
        <v>36</v>
      </c>
      <c r="K207" s="4580"/>
      <c r="L207" s="693"/>
      <c r="M207" s="718"/>
      <c r="N207" s="718"/>
      <c r="O207" s="694"/>
      <c r="P207" s="690"/>
    </row>
    <row r="208" spans="1:16" ht="11" customHeight="1">
      <c r="A208" s="668"/>
      <c r="B208" s="374"/>
      <c r="C208" s="374"/>
      <c r="D208" s="376" t="s">
        <v>992</v>
      </c>
      <c r="E208" s="376"/>
      <c r="F208" s="376"/>
      <c r="G208" s="374"/>
      <c r="H208" s="378"/>
      <c r="I208" s="718"/>
      <c r="J208" s="4591"/>
      <c r="K208" s="4580"/>
      <c r="L208" s="230"/>
      <c r="M208" s="718"/>
      <c r="N208" s="718"/>
      <c r="O208" s="694"/>
      <c r="P208" s="690"/>
    </row>
    <row r="209" spans="1:16" ht="11" customHeight="1">
      <c r="A209" s="668"/>
      <c r="B209" s="374"/>
      <c r="C209" s="374"/>
      <c r="G209" s="670"/>
      <c r="H209" s="693"/>
      <c r="I209" s="694"/>
      <c r="J209" s="694"/>
      <c r="K209" s="694"/>
      <c r="L209" s="227"/>
      <c r="M209" s="178"/>
      <c r="N209" s="178"/>
      <c r="O209" s="178"/>
      <c r="P209" s="690"/>
    </row>
    <row r="210" spans="1:16" ht="11" customHeight="1">
      <c r="A210" s="668"/>
      <c r="B210" s="374"/>
      <c r="C210" s="374"/>
      <c r="D210" s="1515" t="s">
        <v>2135</v>
      </c>
      <c r="E210" s="373"/>
      <c r="F210" s="373"/>
      <c r="G210" s="374"/>
      <c r="H210" s="378"/>
      <c r="I210" s="718"/>
      <c r="J210" s="4590">
        <v>37</v>
      </c>
      <c r="K210" s="4580"/>
      <c r="L210" s="693"/>
      <c r="M210" s="718"/>
      <c r="N210" s="718"/>
      <c r="O210" s="694"/>
      <c r="P210" s="690"/>
    </row>
    <row r="211" spans="1:16" ht="11" customHeight="1">
      <c r="A211" s="668"/>
      <c r="B211" s="374"/>
      <c r="C211" s="374"/>
      <c r="D211" s="1525" t="s">
        <v>2136</v>
      </c>
      <c r="E211" s="376"/>
      <c r="F211" s="376"/>
      <c r="G211" s="374"/>
      <c r="H211" s="378"/>
      <c r="I211" s="718"/>
      <c r="J211" s="4591"/>
      <c r="K211" s="4580"/>
      <c r="L211" s="230"/>
      <c r="M211" s="718"/>
      <c r="N211" s="718"/>
      <c r="O211" s="694"/>
      <c r="P211" s="690"/>
    </row>
    <row r="212" spans="1:16" ht="11" customHeight="1">
      <c r="A212" s="668"/>
      <c r="B212" s="374"/>
      <c r="C212" s="374"/>
      <c r="G212" s="670"/>
      <c r="H212" s="693"/>
      <c r="I212" s="694"/>
      <c r="J212" s="693"/>
      <c r="K212" s="694"/>
      <c r="L212" s="227"/>
      <c r="M212" s="178"/>
      <c r="N212" s="178"/>
      <c r="O212" s="178"/>
      <c r="P212" s="690"/>
    </row>
    <row r="213" spans="1:16" ht="11" customHeight="1">
      <c r="A213" s="668"/>
      <c r="B213" s="374"/>
      <c r="C213" s="374"/>
      <c r="D213" s="1515" t="s">
        <v>2137</v>
      </c>
      <c r="E213" s="373"/>
      <c r="F213" s="373"/>
      <c r="G213" s="374"/>
      <c r="H213" s="378"/>
      <c r="I213" s="718"/>
      <c r="J213" s="4590">
        <v>38</v>
      </c>
      <c r="K213" s="4580"/>
      <c r="L213" s="693"/>
      <c r="M213" s="718"/>
      <c r="N213" s="718"/>
      <c r="O213" s="694"/>
      <c r="P213" s="690"/>
    </row>
    <row r="214" spans="1:16" ht="11" customHeight="1">
      <c r="A214" s="668"/>
      <c r="B214" s="374"/>
      <c r="C214" s="374"/>
      <c r="D214" s="1525" t="s">
        <v>2138</v>
      </c>
      <c r="E214" s="376"/>
      <c r="F214" s="376"/>
      <c r="G214" s="374"/>
      <c r="H214" s="378"/>
      <c r="I214" s="718"/>
      <c r="J214" s="4591"/>
      <c r="K214" s="4580"/>
      <c r="L214" s="230"/>
      <c r="M214" s="718"/>
      <c r="N214" s="718"/>
      <c r="O214" s="694"/>
      <c r="P214" s="690"/>
    </row>
    <row r="215" spans="1:16" ht="11" customHeight="1">
      <c r="A215" s="668"/>
      <c r="B215" s="374"/>
      <c r="C215" s="374"/>
      <c r="G215" s="670"/>
      <c r="H215" s="693"/>
      <c r="I215" s="694"/>
      <c r="J215" s="694"/>
      <c r="K215" s="694"/>
      <c r="L215" s="227"/>
      <c r="M215" s="178"/>
      <c r="N215" s="178"/>
      <c r="O215" s="178"/>
      <c r="P215" s="690"/>
    </row>
    <row r="216" spans="1:16" ht="11" customHeight="1">
      <c r="A216" s="668"/>
      <c r="B216" s="374"/>
      <c r="C216" s="374"/>
      <c r="D216" s="373" t="s">
        <v>993</v>
      </c>
      <c r="E216" s="373"/>
      <c r="F216" s="373"/>
      <c r="G216" s="374"/>
      <c r="H216" s="711"/>
      <c r="I216" s="671"/>
      <c r="M216" s="671"/>
      <c r="P216" s="690"/>
    </row>
    <row r="217" spans="1:16" ht="11" customHeight="1">
      <c r="A217" s="668"/>
      <c r="B217" s="374"/>
      <c r="C217" s="374"/>
      <c r="D217" s="376" t="s">
        <v>994</v>
      </c>
      <c r="E217" s="376"/>
      <c r="F217" s="376"/>
      <c r="G217" s="374"/>
      <c r="H217" s="711"/>
      <c r="I217" s="671"/>
      <c r="M217" s="671"/>
      <c r="P217" s="690"/>
    </row>
    <row r="218" spans="1:16" ht="11" customHeight="1">
      <c r="A218" s="668"/>
      <c r="B218" s="374"/>
      <c r="C218" s="374"/>
      <c r="D218" s="671"/>
      <c r="E218" s="671"/>
      <c r="F218" s="671"/>
      <c r="G218" s="670"/>
      <c r="H218" s="378"/>
      <c r="I218" s="718"/>
      <c r="J218" s="4590">
        <v>39</v>
      </c>
      <c r="K218" s="4580"/>
      <c r="L218" s="693"/>
      <c r="M218" s="718"/>
      <c r="N218" s="718"/>
      <c r="O218" s="694"/>
      <c r="P218" s="690"/>
    </row>
    <row r="219" spans="1:16" ht="11" customHeight="1">
      <c r="A219" s="668"/>
      <c r="B219" s="374"/>
      <c r="C219" s="374"/>
      <c r="D219" s="712"/>
      <c r="E219" s="671"/>
      <c r="F219" s="671"/>
      <c r="G219" s="670"/>
      <c r="H219" s="378"/>
      <c r="I219" s="718"/>
      <c r="J219" s="4591"/>
      <c r="K219" s="4580"/>
      <c r="L219" s="230"/>
      <c r="M219" s="718"/>
      <c r="N219" s="718"/>
      <c r="O219" s="694"/>
      <c r="P219" s="690"/>
    </row>
    <row r="220" spans="1:16" ht="6.75" customHeight="1">
      <c r="A220" s="668"/>
      <c r="B220" s="374"/>
      <c r="C220" s="374"/>
      <c r="G220" s="670"/>
      <c r="H220" s="693"/>
      <c r="I220" s="694"/>
      <c r="J220" s="694"/>
      <c r="K220" s="694"/>
      <c r="L220" s="227"/>
      <c r="M220" s="178"/>
      <c r="N220" s="178"/>
      <c r="O220" s="178"/>
      <c r="P220" s="690"/>
    </row>
    <row r="221" spans="1:16" ht="11" customHeight="1">
      <c r="A221" s="668"/>
      <c r="B221" s="374"/>
      <c r="C221" s="374"/>
      <c r="D221" s="671"/>
      <c r="E221" s="671"/>
      <c r="F221" s="671"/>
      <c r="G221" s="670"/>
      <c r="H221" s="378"/>
      <c r="I221" s="718"/>
      <c r="J221" s="694"/>
      <c r="K221" s="694"/>
      <c r="L221" s="693"/>
      <c r="M221" s="718"/>
      <c r="N221" s="718"/>
      <c r="O221" s="694"/>
      <c r="P221" s="690"/>
    </row>
    <row r="222" spans="1:16" ht="10.5" customHeight="1">
      <c r="A222" s="668"/>
      <c r="B222" s="374"/>
      <c r="C222" s="374"/>
      <c r="D222" s="712"/>
      <c r="E222" s="671"/>
      <c r="F222" s="671"/>
      <c r="G222" s="670"/>
      <c r="H222" s="378"/>
      <c r="I222" s="718"/>
      <c r="J222" s="4590">
        <v>40</v>
      </c>
      <c r="K222" s="4580"/>
      <c r="L222" s="230"/>
      <c r="M222" s="718"/>
      <c r="N222" s="718"/>
      <c r="O222" s="694"/>
      <c r="P222" s="690"/>
    </row>
    <row r="223" spans="1:16" ht="10.5" customHeight="1">
      <c r="A223" s="668"/>
      <c r="B223" s="374"/>
      <c r="C223" s="374"/>
      <c r="G223" s="670"/>
      <c r="H223" s="693"/>
      <c r="I223" s="694"/>
      <c r="J223" s="4591"/>
      <c r="K223" s="4580"/>
      <c r="L223" s="227"/>
      <c r="M223" s="178"/>
      <c r="N223" s="178"/>
      <c r="O223" s="178"/>
      <c r="P223" s="690"/>
    </row>
    <row r="224" spans="1:16" ht="11" customHeight="1">
      <c r="A224" s="668"/>
      <c r="B224" s="374"/>
      <c r="C224" s="374"/>
      <c r="D224" s="671"/>
      <c r="E224" s="671"/>
      <c r="F224" s="671"/>
      <c r="G224" s="670"/>
      <c r="H224" s="378"/>
      <c r="I224" s="718"/>
      <c r="J224" s="694"/>
      <c r="L224" s="693"/>
      <c r="M224" s="718"/>
      <c r="N224" s="718"/>
      <c r="O224" s="694"/>
      <c r="P224" s="690"/>
    </row>
    <row r="225" spans="1:16" ht="11" customHeight="1">
      <c r="A225" s="668"/>
      <c r="B225" s="374"/>
      <c r="C225" s="374"/>
      <c r="D225" s="712"/>
      <c r="E225" s="671"/>
      <c r="F225" s="671"/>
      <c r="G225" s="670"/>
      <c r="H225" s="378"/>
      <c r="I225" s="718"/>
      <c r="J225" s="4590">
        <v>41</v>
      </c>
      <c r="K225" s="4580"/>
      <c r="L225" s="230"/>
      <c r="M225" s="718"/>
      <c r="N225" s="718"/>
      <c r="O225" s="694"/>
      <c r="P225" s="690"/>
    </row>
    <row r="226" spans="1:16" ht="10.5" customHeight="1">
      <c r="A226" s="668"/>
      <c r="B226" s="374"/>
      <c r="C226" s="374"/>
      <c r="D226" s="671"/>
      <c r="E226" s="671"/>
      <c r="F226" s="671"/>
      <c r="G226" s="670"/>
      <c r="H226" s="673"/>
      <c r="I226" s="694"/>
      <c r="J226" s="4591"/>
      <c r="K226" s="4580"/>
      <c r="L226" s="230"/>
      <c r="M226" s="694"/>
      <c r="N226" s="694"/>
      <c r="O226" s="694"/>
      <c r="P226" s="690"/>
    </row>
    <row r="227" spans="1:16" ht="11" customHeight="1">
      <c r="A227" s="668"/>
      <c r="B227" s="374"/>
      <c r="C227" s="374"/>
      <c r="D227" s="671"/>
      <c r="E227" s="671"/>
      <c r="F227" s="671"/>
      <c r="G227" s="670"/>
      <c r="H227" s="378"/>
      <c r="I227" s="718"/>
      <c r="J227" s="694"/>
      <c r="K227" s="694"/>
      <c r="L227" s="693"/>
      <c r="M227" s="718"/>
      <c r="N227" s="718"/>
      <c r="O227" s="694"/>
      <c r="P227" s="690"/>
    </row>
    <row r="228" spans="1:16" ht="11" customHeight="1">
      <c r="A228" s="668"/>
      <c r="B228" s="374"/>
      <c r="C228" s="374"/>
      <c r="D228" s="712"/>
      <c r="E228" s="671"/>
      <c r="F228" s="671"/>
      <c r="G228" s="670"/>
      <c r="H228" s="378"/>
      <c r="I228" s="718"/>
      <c r="J228" s="4590">
        <v>42</v>
      </c>
      <c r="K228" s="4580"/>
      <c r="L228" s="230"/>
      <c r="M228" s="718"/>
      <c r="N228" s="718"/>
      <c r="O228" s="694"/>
      <c r="P228" s="690"/>
    </row>
    <row r="229" spans="1:16" ht="11" customHeight="1">
      <c r="A229" s="668"/>
      <c r="B229" s="374"/>
      <c r="C229" s="374"/>
      <c r="G229" s="670"/>
      <c r="H229" s="693"/>
      <c r="I229" s="694"/>
      <c r="J229" s="4591"/>
      <c r="K229" s="4580"/>
      <c r="L229" s="227"/>
      <c r="M229" s="178"/>
      <c r="N229" s="178"/>
      <c r="O229" s="178"/>
      <c r="P229" s="690"/>
    </row>
    <row r="230" spans="1:16" ht="11" customHeight="1">
      <c r="A230" s="668"/>
      <c r="B230" s="374"/>
      <c r="C230" s="374"/>
      <c r="G230" s="670"/>
      <c r="H230" s="693"/>
      <c r="I230" s="694"/>
      <c r="J230" s="694"/>
      <c r="L230" s="227"/>
      <c r="M230" s="178"/>
      <c r="N230" s="178"/>
      <c r="O230" s="178"/>
      <c r="P230" s="690"/>
    </row>
    <row r="231" spans="1:16" ht="11" customHeight="1">
      <c r="A231" s="668"/>
      <c r="B231" s="374"/>
      <c r="C231" s="374"/>
      <c r="G231" s="670"/>
      <c r="H231" s="693"/>
      <c r="I231" s="694"/>
      <c r="J231" s="694"/>
      <c r="K231" s="694"/>
      <c r="L231" s="227"/>
      <c r="M231" s="178"/>
      <c r="N231" s="178"/>
      <c r="O231" s="178"/>
      <c r="P231" s="690"/>
    </row>
    <row r="232" spans="1:16" ht="11" customHeight="1">
      <c r="A232" s="668"/>
      <c r="B232" s="374"/>
      <c r="C232" s="374"/>
      <c r="G232" s="670"/>
      <c r="H232" s="693"/>
      <c r="I232" s="694"/>
      <c r="J232" s="694"/>
      <c r="K232" s="4592">
        <v>100</v>
      </c>
      <c r="L232" s="227"/>
      <c r="M232" s="178"/>
      <c r="N232" s="178"/>
      <c r="O232" s="178"/>
      <c r="P232" s="690"/>
    </row>
    <row r="233" spans="1:16" ht="11" customHeight="1">
      <c r="A233" s="668"/>
      <c r="B233" s="374"/>
      <c r="E233" s="677"/>
      <c r="F233" s="677"/>
      <c r="G233" s="670"/>
      <c r="H233" s="178"/>
      <c r="I233" s="694"/>
      <c r="J233" s="694"/>
      <c r="K233" s="4592"/>
      <c r="L233" s="227"/>
      <c r="P233" s="690"/>
    </row>
    <row r="234" spans="1:16" ht="11" customHeight="1">
      <c r="A234" s="668"/>
      <c r="B234" s="374"/>
      <c r="C234" s="673"/>
      <c r="D234" s="677"/>
      <c r="E234" s="677"/>
      <c r="F234" s="677"/>
      <c r="G234" s="670"/>
      <c r="H234" s="178"/>
      <c r="I234" s="694"/>
      <c r="J234" s="694"/>
      <c r="K234" s="697"/>
      <c r="L234" s="227"/>
      <c r="P234" s="690"/>
    </row>
    <row r="235" spans="1:16" ht="11" customHeight="1">
      <c r="A235" s="668"/>
      <c r="B235" s="374"/>
      <c r="C235" s="673" t="s">
        <v>995</v>
      </c>
      <c r="D235" s="677" t="s">
        <v>996</v>
      </c>
      <c r="E235" s="677"/>
      <c r="F235" s="677"/>
      <c r="G235" s="670"/>
      <c r="H235" s="178"/>
      <c r="I235" s="694"/>
      <c r="J235" s="694"/>
      <c r="K235" s="697"/>
      <c r="L235" s="227"/>
      <c r="O235" s="719">
        <v>1202</v>
      </c>
      <c r="P235" s="690"/>
    </row>
    <row r="236" spans="1:16" ht="11" customHeight="1">
      <c r="A236" s="668"/>
      <c r="B236" s="374"/>
      <c r="C236" s="677" t="s">
        <v>997</v>
      </c>
      <c r="D236" s="1516" t="s">
        <v>2079</v>
      </c>
      <c r="E236" s="677"/>
      <c r="F236" s="677"/>
      <c r="G236" s="670"/>
      <c r="H236" s="294"/>
      <c r="M236" s="4594">
        <v>12</v>
      </c>
      <c r="N236" s="4596"/>
      <c r="O236" s="4597"/>
      <c r="P236" s="4595" t="s">
        <v>192</v>
      </c>
    </row>
    <row r="237" spans="1:16" ht="11" customHeight="1">
      <c r="A237" s="668"/>
      <c r="B237" s="374"/>
      <c r="E237" s="670"/>
      <c r="F237" s="670"/>
      <c r="G237" s="670"/>
      <c r="H237" s="294"/>
      <c r="M237" s="4594"/>
      <c r="N237" s="4598"/>
      <c r="O237" s="4599"/>
      <c r="P237" s="4595"/>
    </row>
    <row r="238" spans="1:16" ht="11" customHeight="1">
      <c r="A238" s="668"/>
      <c r="B238" s="374"/>
      <c r="D238" s="670"/>
      <c r="E238" s="670"/>
      <c r="F238" s="670"/>
      <c r="G238" s="670"/>
      <c r="H238" s="693"/>
      <c r="I238" s="694"/>
      <c r="J238" s="694"/>
      <c r="K238" s="694"/>
      <c r="L238" s="227"/>
      <c r="M238" s="301"/>
      <c r="N238" s="301"/>
      <c r="O238" s="301"/>
      <c r="P238" s="690"/>
    </row>
    <row r="239" spans="1:16" ht="10.5" customHeight="1">
      <c r="A239" s="668"/>
      <c r="B239" s="374"/>
      <c r="C239" s="374"/>
      <c r="D239" s="670"/>
      <c r="E239" s="670"/>
      <c r="F239" s="670"/>
      <c r="G239" s="670"/>
      <c r="H239" s="693"/>
      <c r="I239" s="694"/>
      <c r="J239" s="694"/>
      <c r="K239" s="694"/>
      <c r="L239" s="227"/>
      <c r="M239" s="719"/>
      <c r="N239" s="719"/>
      <c r="O239" s="719">
        <v>1202</v>
      </c>
      <c r="P239" s="690"/>
    </row>
    <row r="240" spans="1:16" ht="11" customHeight="1">
      <c r="A240" s="668"/>
      <c r="B240" s="1498" t="s">
        <v>998</v>
      </c>
      <c r="C240" s="378" t="s">
        <v>999</v>
      </c>
      <c r="D240" s="374"/>
      <c r="E240" s="374"/>
      <c r="F240" s="374"/>
      <c r="G240" s="374"/>
      <c r="H240" s="4588"/>
      <c r="I240" s="4589"/>
      <c r="J240" s="178"/>
      <c r="K240" s="4600">
        <v>99</v>
      </c>
      <c r="L240" s="4594"/>
      <c r="M240" s="4537">
        <f>M13+M16+M34+M37+M40+M62+M67+M102+M108+M111+M114+M117+M120+M123+M126+M129+M132+M135+M139+M142+M145+M148+M187+M190</f>
        <v>0</v>
      </c>
      <c r="N240" s="4601"/>
      <c r="O240" s="4538"/>
      <c r="P240" s="690"/>
    </row>
    <row r="241" spans="1:16" ht="11" customHeight="1">
      <c r="A241" s="668"/>
      <c r="B241" s="379"/>
      <c r="C241" s="670" t="s">
        <v>1000</v>
      </c>
      <c r="D241" s="374"/>
      <c r="E241" s="374"/>
      <c r="F241" s="374"/>
      <c r="G241" s="374"/>
      <c r="H241" s="4588"/>
      <c r="I241" s="4589"/>
      <c r="J241" s="178"/>
      <c r="K241" s="4600"/>
      <c r="L241" s="4594"/>
      <c r="M241" s="4602"/>
      <c r="N241" s="4603"/>
      <c r="O241" s="4604"/>
      <c r="P241" s="690"/>
    </row>
    <row r="242" spans="1:16" ht="6.75" customHeight="1">
      <c r="A242" s="668"/>
      <c r="B242" s="374"/>
      <c r="C242" s="374"/>
      <c r="D242" s="670"/>
      <c r="E242" s="670"/>
      <c r="F242" s="670"/>
      <c r="G242" s="670"/>
      <c r="H242" s="693"/>
      <c r="I242" s="694"/>
      <c r="J242" s="694"/>
      <c r="K242" s="694"/>
      <c r="L242" s="227"/>
      <c r="M242" s="178"/>
      <c r="N242" s="178"/>
      <c r="O242" s="178"/>
      <c r="P242" s="690"/>
    </row>
    <row r="243" spans="1:16" ht="3" hidden="1" customHeight="1">
      <c r="A243" s="668"/>
      <c r="B243" s="374"/>
      <c r="C243" s="374"/>
      <c r="D243" s="374"/>
      <c r="E243" s="374"/>
      <c r="F243" s="374"/>
      <c r="G243" s="374"/>
      <c r="H243" s="669"/>
      <c r="I243" s="669"/>
      <c r="J243" s="669"/>
      <c r="K243" s="669"/>
      <c r="L243" s="669"/>
      <c r="M243" s="717"/>
      <c r="N243" s="717"/>
      <c r="O243" s="717"/>
      <c r="P243" s="690"/>
    </row>
    <row r="244" spans="1:16" ht="3" customHeight="1">
      <c r="A244" s="713"/>
      <c r="B244" s="714"/>
      <c r="C244" s="714"/>
      <c r="D244" s="714"/>
      <c r="E244" s="714"/>
      <c r="F244" s="714"/>
      <c r="G244" s="714"/>
      <c r="H244" s="715"/>
      <c r="I244" s="715"/>
      <c r="J244" s="715"/>
      <c r="K244" s="715"/>
      <c r="L244" s="715"/>
      <c r="M244" s="720"/>
      <c r="N244" s="720"/>
      <c r="O244" s="720"/>
      <c r="P244" s="721"/>
    </row>
    <row r="245" spans="1:16" ht="6.75" customHeight="1">
      <c r="A245" s="716"/>
      <c r="B245" s="717"/>
      <c r="C245" s="717"/>
      <c r="D245" s="717"/>
      <c r="E245" s="717"/>
      <c r="F245" s="717"/>
      <c r="G245" s="717"/>
      <c r="H245" s="230"/>
      <c r="I245" s="377"/>
      <c r="J245" s="377"/>
      <c r="K245" s="377"/>
      <c r="L245" s="230"/>
      <c r="M245" s="717"/>
      <c r="N245" s="717"/>
      <c r="O245" s="717"/>
      <c r="P245" s="374"/>
    </row>
    <row r="246" spans="1:16">
      <c r="I246" s="302"/>
      <c r="J246" s="302"/>
      <c r="K246" s="302"/>
      <c r="M246" s="302"/>
      <c r="N246" s="302"/>
      <c r="O246" s="302"/>
    </row>
    <row r="247" spans="1:16">
      <c r="I247" s="302"/>
      <c r="J247" s="302"/>
      <c r="K247" s="302"/>
      <c r="M247" s="302"/>
      <c r="N247" s="302"/>
      <c r="O247" s="302"/>
    </row>
    <row r="248" spans="1:16">
      <c r="I248" s="302"/>
      <c r="J248" s="302"/>
      <c r="K248" s="302"/>
      <c r="M248" s="302"/>
      <c r="N248" s="302"/>
      <c r="O248" s="302"/>
    </row>
    <row r="249" spans="1:16">
      <c r="I249" s="302"/>
      <c r="J249" s="302"/>
      <c r="K249" s="302"/>
      <c r="M249" s="302"/>
      <c r="N249" s="302"/>
      <c r="O249" s="302"/>
    </row>
    <row r="250" spans="1:16">
      <c r="I250" s="302"/>
      <c r="J250" s="302"/>
      <c r="K250" s="302"/>
      <c r="M250" s="302"/>
      <c r="N250" s="302"/>
      <c r="O250" s="302"/>
    </row>
    <row r="251" spans="1:16">
      <c r="I251" s="302"/>
      <c r="J251" s="302"/>
      <c r="K251" s="302"/>
      <c r="M251" s="302"/>
      <c r="N251" s="302"/>
      <c r="O251" s="302"/>
    </row>
    <row r="252" spans="1:16">
      <c r="I252" s="302"/>
      <c r="J252" s="302"/>
      <c r="K252" s="302"/>
      <c r="M252" s="302"/>
      <c r="N252" s="302"/>
      <c r="O252" s="302"/>
    </row>
    <row r="253" spans="1:16">
      <c r="I253" s="302"/>
      <c r="J253" s="302"/>
      <c r="K253" s="302"/>
      <c r="M253" s="302"/>
      <c r="N253" s="302"/>
      <c r="O253" s="302"/>
    </row>
    <row r="254" spans="1:16">
      <c r="A254" s="167"/>
      <c r="I254" s="302"/>
      <c r="J254" s="302"/>
      <c r="K254" s="302"/>
      <c r="M254" s="302"/>
      <c r="N254" s="302"/>
      <c r="O254" s="302"/>
    </row>
    <row r="255" spans="1:16">
      <c r="I255" s="302"/>
      <c r="J255" s="302"/>
      <c r="K255" s="302"/>
      <c r="M255" s="302"/>
      <c r="N255" s="302"/>
      <c r="O255" s="302"/>
    </row>
    <row r="256" spans="1:16">
      <c r="I256" s="302"/>
      <c r="J256" s="302"/>
      <c r="K256" s="302"/>
      <c r="M256" s="302"/>
      <c r="N256" s="302"/>
      <c r="O256" s="302"/>
    </row>
    <row r="257" spans="9:15">
      <c r="I257" s="302"/>
      <c r="J257" s="302"/>
      <c r="K257" s="302"/>
      <c r="M257" s="302"/>
      <c r="N257" s="302"/>
      <c r="O257" s="302"/>
    </row>
    <row r="258" spans="9:15">
      <c r="I258" s="302"/>
      <c r="J258" s="302"/>
      <c r="K258" s="302"/>
      <c r="M258" s="302"/>
      <c r="N258" s="302"/>
      <c r="O258" s="302"/>
    </row>
    <row r="259" spans="9:15">
      <c r="I259" s="302"/>
      <c r="J259" s="302"/>
      <c r="K259" s="302"/>
      <c r="M259" s="302"/>
      <c r="N259" s="302"/>
      <c r="O259" s="302"/>
    </row>
  </sheetData>
  <sheetProtection selectLockedCells="1" selectUnlockedCells="1"/>
  <mergeCells count="147">
    <mergeCell ref="K240:L241"/>
    <mergeCell ref="I16:K17"/>
    <mergeCell ref="M240:O241"/>
    <mergeCell ref="M13:O14"/>
    <mergeCell ref="M16:O17"/>
    <mergeCell ref="I34:K35"/>
    <mergeCell ref="I37:K38"/>
    <mergeCell ref="I40:K41"/>
    <mergeCell ref="M40:O41"/>
    <mergeCell ref="M37:O38"/>
    <mergeCell ref="M34:O35"/>
    <mergeCell ref="I62:K63"/>
    <mergeCell ref="I67:K68"/>
    <mergeCell ref="M67:O68"/>
    <mergeCell ref="M62:O63"/>
    <mergeCell ref="I102:K103"/>
    <mergeCell ref="M102:O103"/>
    <mergeCell ref="I108:K109"/>
    <mergeCell ref="M108:O109"/>
    <mergeCell ref="I111:K112"/>
    <mergeCell ref="M111:O112"/>
    <mergeCell ref="I114:K115"/>
    <mergeCell ref="I117:K118"/>
    <mergeCell ref="I120:K121"/>
    <mergeCell ref="M236:M237"/>
    <mergeCell ref="P236:P237"/>
    <mergeCell ref="M114:O115"/>
    <mergeCell ref="I187:K188"/>
    <mergeCell ref="I190:K191"/>
    <mergeCell ref="M190:O191"/>
    <mergeCell ref="M187:O188"/>
    <mergeCell ref="N236:O237"/>
    <mergeCell ref="M142:O143"/>
    <mergeCell ref="M139:O140"/>
    <mergeCell ref="M135:O136"/>
    <mergeCell ref="M132:O133"/>
    <mergeCell ref="M129:O130"/>
    <mergeCell ref="M126:O127"/>
    <mergeCell ref="M123:O124"/>
    <mergeCell ref="M120:O121"/>
    <mergeCell ref="M117:O118"/>
    <mergeCell ref="I123:K124"/>
    <mergeCell ref="I126:K127"/>
    <mergeCell ref="I129:K130"/>
    <mergeCell ref="I132:K133"/>
    <mergeCell ref="I135:K136"/>
    <mergeCell ref="I139:K140"/>
    <mergeCell ref="I142:K143"/>
    <mergeCell ref="K228:K229"/>
    <mergeCell ref="K232:K233"/>
    <mergeCell ref="M22:M23"/>
    <mergeCell ref="M25:M26"/>
    <mergeCell ref="M28:M29"/>
    <mergeCell ref="M47:M48"/>
    <mergeCell ref="M50:M51"/>
    <mergeCell ref="M71:M72"/>
    <mergeCell ref="M74:M75"/>
    <mergeCell ref="M77:M78"/>
    <mergeCell ref="I145:K146"/>
    <mergeCell ref="I148:K149"/>
    <mergeCell ref="M148:O149"/>
    <mergeCell ref="M145:O146"/>
    <mergeCell ref="K198:K199"/>
    <mergeCell ref="K201:K202"/>
    <mergeCell ref="K204:K205"/>
    <mergeCell ref="K207:K208"/>
    <mergeCell ref="K210:K211"/>
    <mergeCell ref="K213:K214"/>
    <mergeCell ref="K218:K219"/>
    <mergeCell ref="K222:K223"/>
    <mergeCell ref="K225:K226"/>
    <mergeCell ref="M98:O98"/>
    <mergeCell ref="H240:H241"/>
    <mergeCell ref="I240:I241"/>
    <mergeCell ref="J22:J23"/>
    <mergeCell ref="J25:J26"/>
    <mergeCell ref="J28:J29"/>
    <mergeCell ref="J47:J48"/>
    <mergeCell ref="J50:J51"/>
    <mergeCell ref="J71:J72"/>
    <mergeCell ref="J74:J75"/>
    <mergeCell ref="J77:J78"/>
    <mergeCell ref="J198:J199"/>
    <mergeCell ref="J201:J202"/>
    <mergeCell ref="J204:J205"/>
    <mergeCell ref="J207:J208"/>
    <mergeCell ref="J210:J211"/>
    <mergeCell ref="J213:J214"/>
    <mergeCell ref="J218:J219"/>
    <mergeCell ref="J222:J223"/>
    <mergeCell ref="J225:J226"/>
    <mergeCell ref="J228:J229"/>
    <mergeCell ref="H129:H130"/>
    <mergeCell ref="H132:H133"/>
    <mergeCell ref="H135:H136"/>
    <mergeCell ref="H139:H140"/>
    <mergeCell ref="H142:H143"/>
    <mergeCell ref="H145:H146"/>
    <mergeCell ref="H148:H149"/>
    <mergeCell ref="H187:H188"/>
    <mergeCell ref="H190:H191"/>
    <mergeCell ref="I181:K181"/>
    <mergeCell ref="M181:O181"/>
    <mergeCell ref="I182:K182"/>
    <mergeCell ref="M182:O182"/>
    <mergeCell ref="M183:O183"/>
    <mergeCell ref="H74:H75"/>
    <mergeCell ref="H77:H78"/>
    <mergeCell ref="H102:H103"/>
    <mergeCell ref="H108:H109"/>
    <mergeCell ref="H111:H112"/>
    <mergeCell ref="H114:H115"/>
    <mergeCell ref="H117:H118"/>
    <mergeCell ref="H120:H121"/>
    <mergeCell ref="H13:H14"/>
    <mergeCell ref="H16:H17"/>
    <mergeCell ref="H25:H26"/>
    <mergeCell ref="H28:H29"/>
    <mergeCell ref="H34:H35"/>
    <mergeCell ref="H37:H38"/>
    <mergeCell ref="H40:H41"/>
    <mergeCell ref="H50:H51"/>
    <mergeCell ref="H62:H63"/>
    <mergeCell ref="H123:H124"/>
    <mergeCell ref="H126:H127"/>
    <mergeCell ref="I7:K7"/>
    <mergeCell ref="M7:O7"/>
    <mergeCell ref="I8:K8"/>
    <mergeCell ref="M8:O8"/>
    <mergeCell ref="I10:K10"/>
    <mergeCell ref="I11:K11"/>
    <mergeCell ref="I97:K97"/>
    <mergeCell ref="M97:O97"/>
    <mergeCell ref="I98:K98"/>
    <mergeCell ref="M99:O99"/>
    <mergeCell ref="K22:K23"/>
    <mergeCell ref="K25:K26"/>
    <mergeCell ref="K28:K29"/>
    <mergeCell ref="K31:K32"/>
    <mergeCell ref="K47:K48"/>
    <mergeCell ref="K50:K51"/>
    <mergeCell ref="K71:K72"/>
    <mergeCell ref="K74:K75"/>
    <mergeCell ref="K77:K78"/>
    <mergeCell ref="K80:K81"/>
    <mergeCell ref="I13:K14"/>
    <mergeCell ref="H67:H68"/>
  </mergeCells>
  <printOptions horizontalCentered="1"/>
  <pageMargins left="0.390277777777778" right="0.5" top="0.5" bottom="0.55000000000000004" header="0.51180555555555596" footer="0.51180555555555596"/>
  <pageSetup paperSize="9" scale="86" firstPageNumber="19" orientation="portrait" useFirstPageNumber="1" horizontalDpi="300" verticalDpi="300" r:id="rId1"/>
  <headerFooter alignWithMargins="0"/>
  <drawing r:id="rId2"/>
  <legacyDrawing r:id="rId3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AK70"/>
  <sheetViews>
    <sheetView showGridLines="0" view="pageBreakPreview" zoomScale="110" zoomScaleNormal="100" zoomScaleSheetLayoutView="110" workbookViewId="0"/>
  </sheetViews>
  <sheetFormatPr baseColWidth="10" defaultColWidth="9.1640625" defaultRowHeight="12"/>
  <cols>
    <col min="1" max="1" width="1.5" style="508" customWidth="1"/>
    <col min="2" max="2" width="9" style="508" hidden="1" customWidth="1"/>
    <col min="3" max="3" width="1.5" style="509" customWidth="1"/>
    <col min="4" max="5" width="4.6640625" style="509" customWidth="1"/>
    <col min="6" max="6" width="5.5" style="509" customWidth="1"/>
    <col min="7" max="8" width="5.33203125" style="509" customWidth="1"/>
    <col min="9" max="9" width="4.6640625" style="509" customWidth="1"/>
    <col min="10" max="10" width="4.5" style="509" customWidth="1"/>
    <col min="11" max="11" width="2.1640625" style="509" customWidth="1"/>
    <col min="12" max="12" width="3.5" style="509" customWidth="1"/>
    <col min="13" max="13" width="11" style="509" customWidth="1"/>
    <col min="14" max="15" width="28" style="509" customWidth="1"/>
    <col min="16" max="17" width="18.6640625" style="509" customWidth="1"/>
    <col min="18" max="19" width="20.5" style="509" customWidth="1"/>
    <col min="20" max="20" width="12" style="509" customWidth="1"/>
    <col min="21" max="21" width="2.5" style="509" customWidth="1"/>
    <col min="22" max="22" width="4.33203125" style="509" customWidth="1"/>
    <col min="23" max="30" width="2.6640625" style="509" customWidth="1"/>
    <col min="31" max="31" width="2.1640625" style="509" customWidth="1"/>
    <col min="32" max="32" width="1" style="509" customWidth="1"/>
    <col min="33" max="37" width="9.1640625" style="509"/>
    <col min="38" max="16384" width="9.1640625" style="508"/>
  </cols>
  <sheetData>
    <row r="1" spans="1:37">
      <c r="A1" s="510"/>
      <c r="AF1" s="626"/>
    </row>
    <row r="2" spans="1:37" ht="15.75" customHeight="1">
      <c r="A2" s="4605"/>
      <c r="B2" s="4606"/>
      <c r="C2" s="4606"/>
      <c r="D2" s="4606"/>
      <c r="E2" s="4606"/>
      <c r="F2" s="4606"/>
      <c r="G2" s="4606"/>
      <c r="H2" s="4606"/>
      <c r="I2" s="4606"/>
      <c r="J2" s="4606"/>
      <c r="K2" s="4606"/>
      <c r="L2" s="4606"/>
      <c r="M2" s="4606"/>
      <c r="N2" s="4606"/>
      <c r="O2" s="4606"/>
      <c r="P2" s="4606"/>
      <c r="Q2" s="4606"/>
      <c r="R2" s="4606"/>
      <c r="S2" s="4606"/>
      <c r="T2" s="4606"/>
      <c r="U2" s="4606"/>
      <c r="V2" s="4606"/>
      <c r="W2" s="4606"/>
      <c r="X2" s="4606"/>
      <c r="Y2" s="4606"/>
      <c r="Z2" s="4606"/>
      <c r="AA2" s="4606"/>
      <c r="AB2" s="4606"/>
      <c r="AC2" s="4606"/>
      <c r="AD2" s="4606"/>
      <c r="AE2" s="4606"/>
      <c r="AF2" s="4606"/>
    </row>
    <row r="3" spans="1:37" s="507" customFormat="1" ht="14.25" customHeight="1">
      <c r="A3" s="511"/>
      <c r="B3" s="512"/>
      <c r="C3" s="512"/>
      <c r="D3" s="512"/>
      <c r="E3" s="512"/>
      <c r="F3" s="512"/>
      <c r="G3" s="512"/>
      <c r="H3" s="512"/>
      <c r="I3" s="512" t="s">
        <v>40</v>
      </c>
      <c r="J3" s="512"/>
      <c r="K3" s="512"/>
      <c r="L3" s="512"/>
      <c r="M3" s="512"/>
      <c r="N3" s="512"/>
      <c r="O3" s="512"/>
      <c r="P3" s="512"/>
      <c r="Q3" s="512"/>
      <c r="R3" s="512"/>
      <c r="S3" s="512"/>
      <c r="T3" s="512"/>
      <c r="U3" s="512"/>
      <c r="V3" s="512"/>
      <c r="W3" s="512"/>
      <c r="X3" s="512"/>
      <c r="Y3" s="512"/>
      <c r="Z3" s="512"/>
      <c r="AA3" s="512"/>
      <c r="AB3" s="4605" t="s">
        <v>40</v>
      </c>
      <c r="AC3" s="4605"/>
      <c r="AD3" s="4605"/>
      <c r="AE3" s="4605"/>
      <c r="AF3" s="627"/>
      <c r="AG3" s="633"/>
      <c r="AH3" s="633"/>
      <c r="AI3" s="633"/>
      <c r="AJ3" s="633"/>
      <c r="AK3" s="633"/>
    </row>
    <row r="4" spans="1:37" ht="15" customHeight="1">
      <c r="A4" s="4618" t="s">
        <v>40</v>
      </c>
      <c r="B4" s="513"/>
      <c r="C4" s="513"/>
      <c r="D4" s="514"/>
      <c r="E4" s="514"/>
      <c r="F4" s="514"/>
      <c r="G4" s="514"/>
      <c r="H4" s="515" t="s">
        <v>1001</v>
      </c>
      <c r="I4" s="513"/>
      <c r="K4" s="515"/>
      <c r="L4" s="515"/>
      <c r="M4" s="515"/>
      <c r="N4" s="513"/>
      <c r="O4" s="513"/>
      <c r="P4" s="513"/>
      <c r="Q4" s="513"/>
      <c r="R4" s="513"/>
      <c r="S4" s="513"/>
      <c r="T4" s="513"/>
      <c r="U4" s="513"/>
      <c r="V4" s="513"/>
      <c r="W4" s="513"/>
      <c r="X4" s="513"/>
      <c r="Y4" s="513"/>
      <c r="Z4" s="513"/>
      <c r="AA4" s="513"/>
      <c r="AB4" s="513"/>
      <c r="AC4" s="513"/>
      <c r="AD4" s="513"/>
      <c r="AE4" s="513"/>
      <c r="AF4" s="628"/>
      <c r="AG4" s="508"/>
      <c r="AH4" s="508"/>
      <c r="AI4" s="508"/>
      <c r="AJ4" s="508"/>
      <c r="AK4" s="508"/>
    </row>
    <row r="5" spans="1:37" ht="15" customHeight="1">
      <c r="A5" s="4618"/>
      <c r="B5" s="513"/>
      <c r="C5" s="516"/>
      <c r="D5" s="514"/>
      <c r="E5" s="514"/>
      <c r="F5" s="514"/>
      <c r="G5" s="514"/>
      <c r="H5" s="517" t="s">
        <v>1002</v>
      </c>
      <c r="I5" s="536"/>
      <c r="K5" s="536"/>
      <c r="L5" s="536"/>
      <c r="M5" s="536"/>
      <c r="N5" s="536"/>
      <c r="O5" s="536"/>
      <c r="P5" s="536"/>
      <c r="Q5" s="589"/>
      <c r="R5" s="589"/>
      <c r="S5" s="589"/>
      <c r="T5" s="589"/>
      <c r="U5" s="590"/>
      <c r="V5" s="590"/>
      <c r="W5" s="590"/>
      <c r="X5" s="590"/>
      <c r="Y5" s="590"/>
      <c r="Z5" s="590"/>
      <c r="AA5" s="590"/>
      <c r="AB5" s="518"/>
      <c r="AC5" s="518"/>
      <c r="AD5" s="518"/>
      <c r="AE5" s="518"/>
      <c r="AF5" s="628"/>
      <c r="AG5" s="508"/>
      <c r="AH5" s="508"/>
      <c r="AI5" s="508"/>
      <c r="AJ5" s="508"/>
      <c r="AK5" s="508"/>
    </row>
    <row r="6" spans="1:37" ht="5.25" customHeight="1">
      <c r="A6" s="4618"/>
      <c r="B6" s="518"/>
      <c r="C6" s="513"/>
      <c r="D6" s="513"/>
      <c r="E6" s="513"/>
      <c r="F6" s="513"/>
      <c r="G6" s="513"/>
      <c r="H6" s="513"/>
      <c r="I6" s="513"/>
      <c r="J6" s="513"/>
      <c r="K6" s="513"/>
      <c r="L6" s="513"/>
      <c r="M6" s="513"/>
      <c r="N6" s="513"/>
      <c r="O6" s="513"/>
      <c r="P6" s="513"/>
      <c r="Q6" s="513"/>
      <c r="R6" s="513"/>
      <c r="S6" s="513"/>
      <c r="T6" s="513"/>
      <c r="U6" s="513"/>
      <c r="V6" s="513"/>
      <c r="W6" s="513"/>
      <c r="X6" s="513"/>
      <c r="Y6" s="513"/>
      <c r="Z6" s="513"/>
      <c r="AA6" s="513"/>
      <c r="AB6" s="513"/>
      <c r="AC6" s="513"/>
      <c r="AD6" s="513"/>
      <c r="AE6" s="513"/>
      <c r="AF6" s="628"/>
      <c r="AG6" s="508"/>
      <c r="AH6" s="508"/>
      <c r="AI6" s="508"/>
      <c r="AJ6" s="508"/>
      <c r="AK6" s="508"/>
    </row>
    <row r="7" spans="1:37" ht="5.25" customHeight="1">
      <c r="A7" s="4618"/>
      <c r="B7" s="518"/>
      <c r="C7" s="513"/>
      <c r="D7" s="513"/>
      <c r="E7" s="513"/>
      <c r="F7" s="513"/>
      <c r="G7" s="513"/>
      <c r="H7" s="513"/>
      <c r="I7" s="513"/>
      <c r="J7" s="513"/>
      <c r="K7" s="513"/>
      <c r="L7" s="513"/>
      <c r="M7" s="513"/>
      <c r="N7" s="513"/>
      <c r="O7" s="513"/>
      <c r="P7" s="513"/>
      <c r="Q7" s="513"/>
      <c r="R7" s="513"/>
      <c r="S7" s="513"/>
      <c r="T7" s="513"/>
      <c r="U7" s="513"/>
      <c r="V7" s="513"/>
      <c r="W7" s="513"/>
      <c r="X7" s="513"/>
      <c r="Y7" s="513"/>
      <c r="Z7" s="513"/>
      <c r="AA7" s="513"/>
      <c r="AB7" s="513"/>
      <c r="AC7" s="513"/>
      <c r="AD7" s="513"/>
      <c r="AE7" s="513"/>
      <c r="AF7" s="628"/>
      <c r="AG7" s="508"/>
      <c r="AH7" s="508"/>
      <c r="AI7" s="508"/>
      <c r="AJ7" s="508"/>
      <c r="AK7" s="508"/>
    </row>
    <row r="8" spans="1:37" ht="15" customHeight="1">
      <c r="A8" s="4618"/>
      <c r="B8" s="518"/>
      <c r="C8" s="513"/>
      <c r="D8" s="519" t="s">
        <v>2423</v>
      </c>
      <c r="E8" s="518"/>
      <c r="F8" s="518"/>
      <c r="G8" s="518"/>
      <c r="H8" s="518"/>
      <c r="I8" s="518"/>
      <c r="J8" s="518"/>
      <c r="K8" s="518"/>
      <c r="L8" s="518"/>
      <c r="M8" s="518"/>
      <c r="N8" s="518"/>
      <c r="O8" s="518"/>
      <c r="P8" s="518"/>
      <c r="Q8" s="518"/>
      <c r="R8" s="518"/>
      <c r="S8" s="518"/>
      <c r="T8" s="518"/>
      <c r="U8" s="518"/>
      <c r="V8" s="518"/>
      <c r="W8" s="518"/>
      <c r="X8" s="518"/>
      <c r="Y8" s="518"/>
      <c r="Z8" s="518"/>
      <c r="AA8" s="518"/>
      <c r="AB8" s="518"/>
      <c r="AC8" s="518"/>
      <c r="AD8" s="518"/>
      <c r="AE8" s="518"/>
      <c r="AF8" s="628"/>
      <c r="AG8" s="508"/>
      <c r="AH8" s="508"/>
      <c r="AI8" s="508"/>
      <c r="AJ8" s="508"/>
      <c r="AK8" s="508"/>
    </row>
    <row r="9" spans="1:37" ht="10.5" customHeight="1">
      <c r="A9" s="4618"/>
      <c r="B9" s="518"/>
      <c r="C9" s="513"/>
      <c r="D9" s="520" t="s">
        <v>1003</v>
      </c>
      <c r="E9" s="518"/>
      <c r="F9" s="518"/>
      <c r="G9" s="518"/>
      <c r="H9" s="518"/>
      <c r="I9" s="518"/>
      <c r="J9" s="518"/>
      <c r="K9" s="518"/>
      <c r="L9" s="518"/>
      <c r="M9" s="518"/>
      <c r="N9" s="518"/>
      <c r="O9" s="518"/>
      <c r="P9" s="518"/>
      <c r="Q9" s="518"/>
      <c r="R9" s="518"/>
      <c r="S9" s="518"/>
      <c r="T9" s="518"/>
      <c r="U9" s="518"/>
      <c r="V9" s="518"/>
      <c r="W9" s="518"/>
      <c r="X9" s="518"/>
      <c r="Y9" s="518"/>
      <c r="Z9" s="518"/>
      <c r="AA9" s="518"/>
      <c r="AB9" s="518"/>
      <c r="AC9" s="518"/>
      <c r="AD9" s="518"/>
      <c r="AE9" s="518"/>
      <c r="AF9" s="628"/>
      <c r="AG9" s="508"/>
      <c r="AH9" s="508"/>
      <c r="AI9" s="508"/>
      <c r="AJ9" s="508"/>
      <c r="AK9" s="508"/>
    </row>
    <row r="10" spans="1:37" ht="12.75" customHeight="1">
      <c r="A10" s="4618"/>
      <c r="B10" s="518"/>
      <c r="C10" s="513"/>
      <c r="D10" s="521" t="s">
        <v>1004</v>
      </c>
      <c r="E10" s="518"/>
      <c r="F10" s="518"/>
      <c r="G10" s="518"/>
      <c r="H10" s="518"/>
      <c r="I10" s="518"/>
      <c r="J10" s="518"/>
      <c r="K10" s="518"/>
      <c r="L10" s="518"/>
      <c r="M10" s="518"/>
      <c r="N10" s="518"/>
      <c r="O10" s="518"/>
      <c r="P10" s="518"/>
      <c r="Q10" s="518"/>
      <c r="R10" s="518"/>
      <c r="S10" s="518"/>
      <c r="T10" s="518"/>
      <c r="U10" s="518"/>
      <c r="V10" s="518"/>
      <c r="W10" s="518"/>
      <c r="X10" s="518"/>
      <c r="Y10" s="518"/>
      <c r="Z10" s="518"/>
      <c r="AA10" s="518"/>
      <c r="AB10" s="518"/>
      <c r="AC10" s="518"/>
      <c r="AD10" s="518"/>
      <c r="AE10" s="518"/>
      <c r="AF10" s="628"/>
      <c r="AG10" s="508"/>
      <c r="AI10" s="508"/>
      <c r="AJ10" s="508"/>
      <c r="AK10" s="508"/>
    </row>
    <row r="11" spans="1:37" ht="11.25" customHeight="1">
      <c r="A11" s="4618"/>
      <c r="B11" s="518"/>
      <c r="C11" s="513"/>
      <c r="D11" s="521" t="s">
        <v>1005</v>
      </c>
      <c r="E11" s="518"/>
      <c r="F11" s="518"/>
      <c r="G11" s="518"/>
      <c r="H11" s="518"/>
      <c r="I11" s="518"/>
      <c r="J11" s="518"/>
      <c r="K11" s="518"/>
      <c r="L11" s="518"/>
      <c r="M11" s="518"/>
      <c r="N11" s="518"/>
      <c r="O11" s="518"/>
      <c r="P11" s="518"/>
      <c r="Q11" s="518"/>
      <c r="R11" s="518"/>
      <c r="S11" s="518"/>
      <c r="T11" s="518"/>
      <c r="U11" s="518"/>
      <c r="V11" s="518"/>
      <c r="W11" s="518"/>
      <c r="X11" s="518"/>
      <c r="Y11" s="518"/>
      <c r="Z11" s="518"/>
      <c r="AA11" s="518"/>
      <c r="AB11" s="518"/>
      <c r="AC11" s="518"/>
      <c r="AD11" s="518"/>
      <c r="AE11" s="518"/>
      <c r="AF11" s="628"/>
      <c r="AG11" s="508"/>
      <c r="AH11" s="508"/>
      <c r="AI11" s="508"/>
      <c r="AJ11" s="508"/>
      <c r="AK11" s="508"/>
    </row>
    <row r="12" spans="1:37" ht="6" customHeight="1" thickBot="1">
      <c r="A12" s="4618"/>
      <c r="B12" s="518"/>
      <c r="C12" s="513"/>
      <c r="D12" s="513"/>
      <c r="E12" s="513"/>
      <c r="F12" s="513"/>
      <c r="G12" s="513"/>
      <c r="H12" s="513"/>
      <c r="I12" s="513"/>
      <c r="J12" s="513"/>
      <c r="K12" s="513"/>
      <c r="L12" s="513"/>
      <c r="M12" s="513"/>
      <c r="N12" s="513"/>
      <c r="O12" s="513"/>
      <c r="P12" s="513"/>
      <c r="Q12" s="513"/>
      <c r="R12" s="513"/>
      <c r="S12" s="513"/>
      <c r="T12" s="513"/>
      <c r="U12" s="513"/>
      <c r="V12" s="513"/>
      <c r="W12" s="513"/>
      <c r="X12" s="513"/>
      <c r="Y12" s="513"/>
      <c r="Z12" s="513"/>
      <c r="AA12" s="513"/>
      <c r="AB12" s="513"/>
      <c r="AC12" s="513"/>
      <c r="AD12" s="513"/>
      <c r="AE12" s="513"/>
      <c r="AF12" s="628"/>
      <c r="AG12" s="508"/>
      <c r="AH12" s="508"/>
      <c r="AI12" s="508"/>
      <c r="AJ12" s="508"/>
      <c r="AK12" s="508"/>
    </row>
    <row r="13" spans="1:37" ht="11" customHeight="1" thickBot="1">
      <c r="A13" s="4618"/>
      <c r="B13" s="518"/>
      <c r="C13" s="522"/>
      <c r="D13" s="4736" t="s">
        <v>2424</v>
      </c>
      <c r="E13" s="4736"/>
      <c r="F13" s="4736"/>
      <c r="G13" s="4736"/>
      <c r="H13" s="4736"/>
      <c r="I13" s="4736"/>
      <c r="J13" s="4736"/>
      <c r="K13" s="4736"/>
      <c r="L13" s="4737"/>
      <c r="M13" s="4619" t="s">
        <v>1006</v>
      </c>
      <c r="N13" s="4619"/>
      <c r="O13" s="4619"/>
      <c r="P13" s="4619"/>
      <c r="Q13" s="4619"/>
      <c r="R13" s="4619"/>
      <c r="S13" s="4619"/>
      <c r="T13" s="591"/>
      <c r="U13" s="4607" t="s">
        <v>283</v>
      </c>
      <c r="V13" s="4607"/>
      <c r="W13" s="4607"/>
      <c r="X13" s="4607"/>
      <c r="Y13" s="4607"/>
      <c r="Z13" s="4607"/>
      <c r="AA13" s="4607"/>
      <c r="AB13" s="4607"/>
      <c r="AC13" s="4607"/>
      <c r="AD13" s="4607"/>
      <c r="AE13" s="4607"/>
      <c r="AF13" s="4608"/>
      <c r="AG13" s="508"/>
      <c r="AH13" s="508"/>
      <c r="AI13" s="508"/>
      <c r="AJ13" s="508"/>
      <c r="AK13" s="508"/>
    </row>
    <row r="14" spans="1:37" ht="11" customHeight="1">
      <c r="A14" s="4618"/>
      <c r="B14" s="518"/>
      <c r="C14" s="524"/>
      <c r="D14" s="4738"/>
      <c r="E14" s="4738"/>
      <c r="F14" s="4738"/>
      <c r="G14" s="4738"/>
      <c r="H14" s="4738"/>
      <c r="I14" s="4738"/>
      <c r="J14" s="4738"/>
      <c r="K14" s="4738"/>
      <c r="L14" s="4739"/>
      <c r="M14" s="4619"/>
      <c r="N14" s="4619"/>
      <c r="O14" s="4619"/>
      <c r="P14" s="4619"/>
      <c r="Q14" s="4619"/>
      <c r="R14" s="4619"/>
      <c r="S14" s="4619"/>
      <c r="T14" s="592" t="s">
        <v>1007</v>
      </c>
      <c r="U14" s="4609" t="s">
        <v>285</v>
      </c>
      <c r="V14" s="4609"/>
      <c r="W14" s="4609"/>
      <c r="X14" s="4609"/>
      <c r="Y14" s="4609"/>
      <c r="Z14" s="4609"/>
      <c r="AA14" s="4609"/>
      <c r="AB14" s="4609"/>
      <c r="AC14" s="4609"/>
      <c r="AD14" s="4609"/>
      <c r="AE14" s="4609"/>
      <c r="AF14" s="4610"/>
      <c r="AG14" s="508"/>
      <c r="AH14" s="508"/>
      <c r="AI14" s="508"/>
      <c r="AJ14" s="508"/>
      <c r="AK14" s="508"/>
    </row>
    <row r="15" spans="1:37" ht="10" customHeight="1">
      <c r="A15" s="4618"/>
      <c r="B15" s="518"/>
      <c r="C15" s="524"/>
      <c r="D15" s="4738"/>
      <c r="E15" s="4738"/>
      <c r="F15" s="4738"/>
      <c r="G15" s="4738"/>
      <c r="H15" s="4738"/>
      <c r="I15" s="4738"/>
      <c r="J15" s="4738"/>
      <c r="K15" s="4738"/>
      <c r="L15" s="4739"/>
      <c r="M15" s="538"/>
      <c r="N15" s="539"/>
      <c r="O15" s="526"/>
      <c r="P15" s="540"/>
      <c r="Q15" s="537"/>
      <c r="R15" s="4611"/>
      <c r="S15" s="4612"/>
      <c r="T15" s="592" t="s">
        <v>1008</v>
      </c>
      <c r="U15" s="593"/>
      <c r="V15" s="594"/>
      <c r="W15" s="595"/>
      <c r="X15" s="595"/>
      <c r="Y15" s="595"/>
      <c r="Z15" s="595"/>
      <c r="AA15" s="595"/>
      <c r="AB15" s="595"/>
      <c r="AC15" s="595"/>
      <c r="AD15" s="595"/>
      <c r="AE15" s="595"/>
      <c r="AF15" s="629"/>
      <c r="AG15" s="508"/>
      <c r="AI15" s="508"/>
      <c r="AJ15" s="508"/>
      <c r="AK15" s="508"/>
    </row>
    <row r="16" spans="1:37" ht="10" customHeight="1">
      <c r="A16" s="4618"/>
      <c r="B16" s="518"/>
      <c r="C16" s="524"/>
      <c r="D16" s="4738"/>
      <c r="E16" s="4738"/>
      <c r="F16" s="4738"/>
      <c r="G16" s="4738"/>
      <c r="H16" s="4738"/>
      <c r="I16" s="4738"/>
      <c r="J16" s="4738"/>
      <c r="K16" s="4738"/>
      <c r="L16" s="4739"/>
      <c r="M16" s="541" t="s">
        <v>1009</v>
      </c>
      <c r="N16" s="542" t="s">
        <v>1010</v>
      </c>
      <c r="O16" s="542" t="s">
        <v>1011</v>
      </c>
      <c r="P16" s="4613" t="s">
        <v>1012</v>
      </c>
      <c r="Q16" s="4613"/>
      <c r="R16" s="4613" t="s">
        <v>1013</v>
      </c>
      <c r="S16" s="4613"/>
      <c r="T16" s="592" t="s">
        <v>1014</v>
      </c>
      <c r="V16" s="596"/>
      <c r="W16" s="4614"/>
      <c r="X16" s="4614"/>
      <c r="Y16" s="4614"/>
      <c r="Z16" s="4614"/>
      <c r="AA16" s="4614"/>
      <c r="AB16" s="4614"/>
      <c r="AC16" s="4614"/>
      <c r="AD16" s="4614"/>
      <c r="AE16" s="4614"/>
      <c r="AF16" s="630"/>
      <c r="AG16" s="508"/>
      <c r="AI16" s="508"/>
      <c r="AJ16" s="508"/>
      <c r="AK16" s="508"/>
    </row>
    <row r="17" spans="1:37" ht="10" customHeight="1">
      <c r="A17" s="4618"/>
      <c r="B17" s="518"/>
      <c r="C17" s="524"/>
      <c r="D17" s="4738"/>
      <c r="E17" s="4738"/>
      <c r="F17" s="4738"/>
      <c r="G17" s="4738"/>
      <c r="H17" s="4738"/>
      <c r="I17" s="4738"/>
      <c r="J17" s="4738"/>
      <c r="K17" s="4738"/>
      <c r="L17" s="4739"/>
      <c r="M17" s="541" t="s">
        <v>902</v>
      </c>
      <c r="N17" s="542" t="s">
        <v>1015</v>
      </c>
      <c r="O17" s="543" t="s">
        <v>1016</v>
      </c>
      <c r="P17" s="4615" t="s">
        <v>1017</v>
      </c>
      <c r="Q17" s="4615"/>
      <c r="R17" s="4616" t="s">
        <v>1018</v>
      </c>
      <c r="S17" s="4616"/>
      <c r="T17" s="592" t="s">
        <v>1019</v>
      </c>
      <c r="V17" s="596"/>
      <c r="W17" s="4617"/>
      <c r="X17" s="4617"/>
      <c r="Y17" s="4617"/>
      <c r="Z17" s="4617"/>
      <c r="AA17" s="4617"/>
      <c r="AB17" s="4617"/>
      <c r="AC17" s="4617"/>
      <c r="AD17" s="4617"/>
      <c r="AE17" s="4617"/>
      <c r="AF17" s="630"/>
      <c r="AG17" s="508"/>
      <c r="AH17" s="508"/>
      <c r="AI17" s="508"/>
      <c r="AJ17" s="508"/>
      <c r="AK17" s="508"/>
    </row>
    <row r="18" spans="1:37" ht="10" customHeight="1">
      <c r="A18" s="4618"/>
      <c r="B18" s="518"/>
      <c r="C18" s="524"/>
      <c r="D18" s="4738"/>
      <c r="E18" s="4738"/>
      <c r="F18" s="4738"/>
      <c r="G18" s="4738"/>
      <c r="H18" s="4738"/>
      <c r="I18" s="4738"/>
      <c r="J18" s="4738"/>
      <c r="K18" s="4738"/>
      <c r="L18" s="4739"/>
      <c r="M18" s="545" t="s">
        <v>1020</v>
      </c>
      <c r="N18" s="542" t="s">
        <v>1021</v>
      </c>
      <c r="O18" s="546" t="s">
        <v>1022</v>
      </c>
      <c r="P18" s="4632"/>
      <c r="Q18" s="4632"/>
      <c r="R18" s="4616"/>
      <c r="S18" s="4616"/>
      <c r="T18" s="597" t="s">
        <v>1014</v>
      </c>
      <c r="U18" s="4633" t="s">
        <v>1023</v>
      </c>
      <c r="V18" s="4634"/>
      <c r="W18" s="526"/>
      <c r="X18" s="526"/>
      <c r="Y18" s="526"/>
      <c r="Z18" s="526"/>
      <c r="AA18" s="526"/>
      <c r="AC18" s="526"/>
      <c r="AD18" s="526"/>
      <c r="AE18" s="526"/>
      <c r="AF18" s="630"/>
      <c r="AG18" s="508"/>
      <c r="AH18" s="508"/>
      <c r="AI18" s="508"/>
      <c r="AJ18" s="508"/>
      <c r="AK18" s="508"/>
    </row>
    <row r="19" spans="1:37" ht="10" customHeight="1">
      <c r="A19" s="4618"/>
      <c r="B19" s="518"/>
      <c r="C19" s="524"/>
      <c r="D19" s="4647" t="s">
        <v>2425</v>
      </c>
      <c r="E19" s="4647"/>
      <c r="F19" s="4647"/>
      <c r="G19" s="4647"/>
      <c r="H19" s="4647"/>
      <c r="I19" s="4647"/>
      <c r="J19" s="4647"/>
      <c r="K19" s="4647"/>
      <c r="L19" s="4648"/>
      <c r="M19" s="545" t="s">
        <v>1024</v>
      </c>
      <c r="N19" s="544" t="s">
        <v>1025</v>
      </c>
      <c r="O19" s="546" t="s">
        <v>1026</v>
      </c>
      <c r="P19" s="547"/>
      <c r="Q19" s="598"/>
      <c r="R19" s="599"/>
      <c r="S19" s="599"/>
      <c r="T19" s="597" t="s">
        <v>1027</v>
      </c>
      <c r="U19" s="4633" t="s">
        <v>1028</v>
      </c>
      <c r="V19" s="4634"/>
      <c r="W19" s="4614"/>
      <c r="X19" s="4614"/>
      <c r="Y19" s="4614"/>
      <c r="Z19" s="4614"/>
      <c r="AA19" s="4614"/>
      <c r="AB19" s="4614"/>
      <c r="AC19" s="4614"/>
      <c r="AD19" s="4614"/>
      <c r="AE19" s="4614"/>
      <c r="AF19" s="630"/>
      <c r="AG19" s="508"/>
      <c r="AH19" s="508"/>
      <c r="AI19" s="508"/>
      <c r="AJ19" s="508"/>
      <c r="AK19" s="508"/>
    </row>
    <row r="20" spans="1:37" ht="9.75" customHeight="1">
      <c r="A20" s="4618"/>
      <c r="B20" s="518"/>
      <c r="C20" s="524"/>
      <c r="D20" s="4647"/>
      <c r="E20" s="4647"/>
      <c r="F20" s="4647"/>
      <c r="G20" s="4647"/>
      <c r="H20" s="4647"/>
      <c r="I20" s="4647"/>
      <c r="J20" s="4647"/>
      <c r="K20" s="4647"/>
      <c r="L20" s="4648"/>
      <c r="M20" s="545" t="s">
        <v>1029</v>
      </c>
      <c r="N20" s="544" t="s">
        <v>1030</v>
      </c>
      <c r="O20" s="508"/>
      <c r="P20" s="548"/>
      <c r="Q20" s="600"/>
      <c r="R20" s="542"/>
      <c r="S20" s="542"/>
      <c r="T20" s="601" t="s">
        <v>1031</v>
      </c>
      <c r="U20" s="4633" t="s">
        <v>1032</v>
      </c>
      <c r="V20" s="4634"/>
      <c r="W20" s="4614" t="s">
        <v>1033</v>
      </c>
      <c r="X20" s="4635"/>
      <c r="Y20" s="4635"/>
      <c r="Z20" s="4635"/>
      <c r="AA20" s="4635"/>
      <c r="AB20" s="4635"/>
      <c r="AC20" s="4635"/>
      <c r="AD20" s="4635"/>
      <c r="AE20" s="4635"/>
      <c r="AF20" s="4636"/>
      <c r="AG20" s="508"/>
      <c r="AH20" s="508"/>
      <c r="AI20" s="508"/>
      <c r="AJ20" s="508"/>
      <c r="AK20" s="508"/>
    </row>
    <row r="21" spans="1:37" ht="9.75" customHeight="1">
      <c r="A21" s="4618"/>
      <c r="B21" s="518"/>
      <c r="C21" s="524"/>
      <c r="D21" s="4647"/>
      <c r="E21" s="4647"/>
      <c r="F21" s="4647"/>
      <c r="G21" s="4647"/>
      <c r="H21" s="4647"/>
      <c r="I21" s="4647"/>
      <c r="J21" s="4647"/>
      <c r="K21" s="4647"/>
      <c r="L21" s="4648"/>
      <c r="M21" s="549" t="s">
        <v>1034</v>
      </c>
      <c r="N21" s="544" t="s">
        <v>1035</v>
      </c>
      <c r="O21" s="546"/>
      <c r="P21" s="548" t="s">
        <v>902</v>
      </c>
      <c r="Q21" s="600" t="s">
        <v>1036</v>
      </c>
      <c r="R21" s="542" t="s">
        <v>1037</v>
      </c>
      <c r="S21" s="542" t="s">
        <v>1038</v>
      </c>
      <c r="T21" s="601" t="s">
        <v>1039</v>
      </c>
      <c r="U21" s="4637" t="s">
        <v>1034</v>
      </c>
      <c r="V21" s="4638"/>
      <c r="W21" s="4617" t="s">
        <v>1040</v>
      </c>
      <c r="X21" s="4639"/>
      <c r="Y21" s="4639"/>
      <c r="Z21" s="4639"/>
      <c r="AA21" s="4639"/>
      <c r="AB21" s="4639"/>
      <c r="AC21" s="4639"/>
      <c r="AD21" s="4639"/>
      <c r="AE21" s="4639"/>
      <c r="AF21" s="4640"/>
      <c r="AG21" s="508"/>
      <c r="AH21" s="508"/>
      <c r="AI21" s="508"/>
      <c r="AJ21" s="508"/>
      <c r="AK21" s="508"/>
    </row>
    <row r="22" spans="1:37" ht="10" customHeight="1">
      <c r="A22" s="4618"/>
      <c r="B22" s="518"/>
      <c r="C22" s="524"/>
      <c r="D22" s="4647"/>
      <c r="E22" s="4647"/>
      <c r="F22" s="4647"/>
      <c r="G22" s="4647"/>
      <c r="H22" s="4647"/>
      <c r="I22" s="4647"/>
      <c r="J22" s="4647"/>
      <c r="K22" s="4647"/>
      <c r="L22" s="4648"/>
      <c r="M22" s="549" t="s">
        <v>1041</v>
      </c>
      <c r="N22" s="550"/>
      <c r="O22" s="546"/>
      <c r="P22" s="544" t="s">
        <v>903</v>
      </c>
      <c r="Q22" s="546" t="s">
        <v>1042</v>
      </c>
      <c r="R22" s="544" t="s">
        <v>1043</v>
      </c>
      <c r="S22" s="544" t="s">
        <v>1044</v>
      </c>
      <c r="T22" s="601" t="s">
        <v>1045</v>
      </c>
      <c r="U22" s="4637" t="s">
        <v>1041</v>
      </c>
      <c r="V22" s="4638"/>
      <c r="W22" s="526"/>
      <c r="X22" s="525"/>
      <c r="Y22" s="526"/>
      <c r="Z22" s="526"/>
      <c r="AA22" s="526"/>
      <c r="AB22" s="526"/>
      <c r="AC22" s="526"/>
      <c r="AD22" s="525"/>
      <c r="AE22" s="526"/>
      <c r="AF22" s="630"/>
      <c r="AG22" s="508"/>
      <c r="AH22" s="508"/>
      <c r="AI22" s="508"/>
      <c r="AJ22" s="508"/>
      <c r="AK22" s="508"/>
    </row>
    <row r="23" spans="1:37" ht="10" customHeight="1">
      <c r="A23" s="4618"/>
      <c r="B23" s="518"/>
      <c r="C23" s="528"/>
      <c r="D23" s="4649"/>
      <c r="E23" s="4649"/>
      <c r="F23" s="4649"/>
      <c r="G23" s="4649"/>
      <c r="H23" s="4649"/>
      <c r="I23" s="4649"/>
      <c r="J23" s="4649"/>
      <c r="K23" s="4649"/>
      <c r="L23" s="4650"/>
      <c r="M23" s="549" t="s">
        <v>1046</v>
      </c>
      <c r="N23" s="551" t="s">
        <v>902</v>
      </c>
      <c r="O23" s="543" t="s">
        <v>902</v>
      </c>
      <c r="P23" s="539"/>
      <c r="Q23" s="600" t="s">
        <v>427</v>
      </c>
      <c r="R23" s="548" t="s">
        <v>427</v>
      </c>
      <c r="S23" s="548" t="s">
        <v>427</v>
      </c>
      <c r="T23" s="601" t="s">
        <v>1047</v>
      </c>
      <c r="U23" s="4637" t="s">
        <v>1048</v>
      </c>
      <c r="V23" s="4638"/>
      <c r="W23" s="526"/>
      <c r="X23" s="527"/>
      <c r="Y23" s="526"/>
      <c r="Z23" s="526"/>
      <c r="AA23" s="526"/>
      <c r="AB23" s="526"/>
      <c r="AC23" s="526"/>
      <c r="AD23" s="527"/>
      <c r="AE23" s="526"/>
      <c r="AF23" s="630"/>
      <c r="AG23" s="508"/>
      <c r="AH23" s="508"/>
      <c r="AI23" s="508"/>
      <c r="AJ23" s="508"/>
      <c r="AK23" s="508"/>
    </row>
    <row r="24" spans="1:37" ht="10" customHeight="1">
      <c r="A24" s="4618"/>
      <c r="B24" s="518"/>
      <c r="C24" s="529"/>
      <c r="D24" s="4641"/>
      <c r="E24" s="4641"/>
      <c r="F24" s="4641"/>
      <c r="G24" s="4641"/>
      <c r="H24" s="4641"/>
      <c r="I24" s="4641"/>
      <c r="J24" s="4641"/>
      <c r="K24" s="4641"/>
      <c r="L24" s="4641"/>
      <c r="M24" s="552" t="s">
        <v>1049</v>
      </c>
      <c r="N24" s="544" t="s">
        <v>903</v>
      </c>
      <c r="O24" s="483" t="s">
        <v>903</v>
      </c>
      <c r="P24" s="548"/>
      <c r="Q24" s="600"/>
      <c r="R24" s="544"/>
      <c r="S24" s="544"/>
      <c r="T24" s="601" t="s">
        <v>1050</v>
      </c>
      <c r="U24" s="602"/>
      <c r="V24" s="603"/>
      <c r="W24" s="526"/>
      <c r="X24" s="526"/>
      <c r="Y24" s="526"/>
      <c r="Z24" s="526"/>
      <c r="AA24" s="526"/>
      <c r="AB24" s="526"/>
      <c r="AC24" s="526"/>
      <c r="AD24" s="526"/>
      <c r="AE24" s="526"/>
      <c r="AF24" s="630"/>
      <c r="AG24" s="508"/>
      <c r="AH24" s="508"/>
      <c r="AI24" s="508"/>
      <c r="AJ24" s="508"/>
      <c r="AK24" s="508"/>
    </row>
    <row r="25" spans="1:37" ht="10" customHeight="1">
      <c r="A25" s="4618"/>
      <c r="B25" s="518"/>
      <c r="C25" s="529"/>
      <c r="D25" s="4642" t="s">
        <v>1051</v>
      </c>
      <c r="E25" s="4642"/>
      <c r="F25" s="4642"/>
      <c r="G25" s="4642"/>
      <c r="H25" s="4642"/>
      <c r="I25" s="4642"/>
      <c r="J25" s="4642"/>
      <c r="K25" s="4642"/>
      <c r="L25" s="4635"/>
      <c r="M25" s="552" t="s">
        <v>1052</v>
      </c>
      <c r="N25" s="530"/>
      <c r="O25" s="530"/>
      <c r="P25" s="553"/>
      <c r="Q25" s="604"/>
      <c r="R25" s="549"/>
      <c r="S25" s="549"/>
      <c r="T25" s="605" t="s">
        <v>192</v>
      </c>
      <c r="U25" s="4616"/>
      <c r="V25" s="4616"/>
      <c r="W25" s="526"/>
      <c r="X25" s="526"/>
      <c r="Y25" s="526"/>
      <c r="Z25" s="526"/>
      <c r="AA25" s="526"/>
      <c r="AB25" s="526"/>
      <c r="AC25" s="526"/>
      <c r="AD25" s="526"/>
      <c r="AE25" s="526"/>
      <c r="AF25" s="630"/>
      <c r="AG25" s="508"/>
      <c r="AH25" s="508"/>
      <c r="AI25" s="508"/>
      <c r="AJ25" s="508"/>
      <c r="AK25" s="508"/>
    </row>
    <row r="26" spans="1:37" ht="13" customHeight="1">
      <c r="A26" s="4618"/>
      <c r="B26" s="518"/>
      <c r="C26" s="529"/>
      <c r="D26" s="4643" t="s">
        <v>1053</v>
      </c>
      <c r="E26" s="4643"/>
      <c r="F26" s="4643"/>
      <c r="G26" s="4643"/>
      <c r="H26" s="4643"/>
      <c r="I26" s="4643"/>
      <c r="J26" s="4643"/>
      <c r="K26" s="4643"/>
      <c r="L26" s="4643"/>
      <c r="M26" s="550"/>
      <c r="N26" s="544"/>
      <c r="O26" s="554"/>
      <c r="P26" s="537"/>
      <c r="Q26" s="600"/>
      <c r="R26" s="548"/>
      <c r="S26" s="548"/>
      <c r="T26" s="606"/>
      <c r="U26" s="607"/>
      <c r="V26" s="608"/>
      <c r="W26" s="526"/>
      <c r="X26" s="526"/>
      <c r="Y26" s="526"/>
      <c r="Z26" s="526"/>
      <c r="AA26" s="526"/>
      <c r="AB26" s="526"/>
      <c r="AC26" s="526"/>
      <c r="AD26" s="526"/>
      <c r="AE26" s="526"/>
      <c r="AF26" s="630"/>
      <c r="AG26" s="508"/>
      <c r="AH26" s="508"/>
      <c r="AI26" s="508"/>
      <c r="AJ26" s="508"/>
      <c r="AK26" s="508"/>
    </row>
    <row r="27" spans="1:37" ht="17.25" customHeight="1">
      <c r="A27" s="4618"/>
      <c r="B27" s="518"/>
      <c r="C27" s="531"/>
      <c r="D27" s="532"/>
      <c r="E27" s="532"/>
      <c r="F27" s="532"/>
      <c r="G27" s="532"/>
      <c r="H27" s="532"/>
      <c r="I27" s="532"/>
      <c r="J27" s="532"/>
      <c r="K27" s="532"/>
      <c r="L27" s="532"/>
      <c r="M27" s="555"/>
      <c r="N27" s="556">
        <v>1301</v>
      </c>
      <c r="O27" s="557">
        <v>1302</v>
      </c>
      <c r="P27" s="556">
        <v>1303</v>
      </c>
      <c r="Q27" s="609">
        <v>1304</v>
      </c>
      <c r="R27" s="556">
        <v>1305</v>
      </c>
      <c r="S27" s="557">
        <v>1306</v>
      </c>
      <c r="T27" s="556">
        <v>1307</v>
      </c>
      <c r="U27" s="4644">
        <v>1308</v>
      </c>
      <c r="V27" s="4644"/>
      <c r="W27" s="4645">
        <v>1309</v>
      </c>
      <c r="X27" s="4645"/>
      <c r="Y27" s="4645"/>
      <c r="Z27" s="4645"/>
      <c r="AA27" s="4645"/>
      <c r="AB27" s="4645"/>
      <c r="AC27" s="4645"/>
      <c r="AD27" s="4645"/>
      <c r="AE27" s="4645"/>
      <c r="AF27" s="4646"/>
      <c r="AG27" s="508"/>
      <c r="AH27" s="508"/>
      <c r="AI27" s="508"/>
      <c r="AJ27" s="508"/>
      <c r="AK27" s="508"/>
    </row>
    <row r="28" spans="1:37" ht="21" customHeight="1">
      <c r="A28" s="4618"/>
      <c r="B28" s="518"/>
      <c r="C28" s="4626" t="s">
        <v>2248</v>
      </c>
      <c r="D28" s="4627"/>
      <c r="E28" s="4627"/>
      <c r="F28" s="4627"/>
      <c r="G28" s="4627"/>
      <c r="H28" s="4627"/>
      <c r="I28" s="4627"/>
      <c r="J28" s="4627"/>
      <c r="K28" s="4628"/>
      <c r="L28" s="558"/>
      <c r="M28" s="4745"/>
      <c r="N28" s="559"/>
      <c r="O28" s="560"/>
      <c r="P28" s="560"/>
      <c r="Q28" s="560"/>
      <c r="R28" s="610"/>
      <c r="S28" s="611"/>
      <c r="T28" s="611"/>
      <c r="U28" s="4651"/>
      <c r="V28" s="4652"/>
      <c r="W28" s="4653"/>
      <c r="X28" s="4654"/>
      <c r="Y28" s="4654"/>
      <c r="Z28" s="4654"/>
      <c r="AA28" s="4654"/>
      <c r="AB28" s="4654"/>
      <c r="AC28" s="4654"/>
      <c r="AD28" s="4654"/>
      <c r="AE28" s="4654"/>
      <c r="AF28" s="4655"/>
      <c r="AG28" s="508"/>
      <c r="AH28" s="508"/>
      <c r="AI28" s="508"/>
      <c r="AJ28" s="508"/>
      <c r="AK28" s="508"/>
    </row>
    <row r="29" spans="1:37" ht="21" customHeight="1">
      <c r="A29" s="4618"/>
      <c r="B29" s="518"/>
      <c r="C29" s="4629"/>
      <c r="D29" s="4630"/>
      <c r="E29" s="4630"/>
      <c r="F29" s="4630"/>
      <c r="G29" s="4630"/>
      <c r="H29" s="4630"/>
      <c r="I29" s="4630"/>
      <c r="J29" s="4630"/>
      <c r="K29" s="4631"/>
      <c r="L29" s="1500" t="s">
        <v>246</v>
      </c>
      <c r="M29" s="4746"/>
      <c r="N29" s="562"/>
      <c r="O29" s="563"/>
      <c r="P29" s="563"/>
      <c r="Q29" s="563"/>
      <c r="R29" s="568"/>
      <c r="S29" s="568"/>
      <c r="T29" s="568"/>
      <c r="U29" s="4656"/>
      <c r="V29" s="4657"/>
      <c r="W29" s="4658">
        <v>3510101001</v>
      </c>
      <c r="X29" s="4659"/>
      <c r="Y29" s="4659"/>
      <c r="Z29" s="4659"/>
      <c r="AA29" s="4659"/>
      <c r="AB29" s="4659"/>
      <c r="AC29" s="4659"/>
      <c r="AD29" s="4659"/>
      <c r="AE29" s="4659"/>
      <c r="AF29" s="4660"/>
      <c r="AG29" s="508"/>
      <c r="AH29" s="508"/>
      <c r="AI29" s="508"/>
      <c r="AJ29" s="508"/>
      <c r="AK29" s="508"/>
    </row>
    <row r="30" spans="1:37" ht="21" customHeight="1">
      <c r="A30" s="4618"/>
      <c r="B30" s="518"/>
      <c r="C30" s="4620" t="s">
        <v>2271</v>
      </c>
      <c r="D30" s="4627"/>
      <c r="E30" s="4627"/>
      <c r="F30" s="4627"/>
      <c r="G30" s="4627"/>
      <c r="H30" s="4627"/>
      <c r="I30" s="4627"/>
      <c r="J30" s="4627"/>
      <c r="K30" s="4628"/>
      <c r="L30" s="564"/>
      <c r="M30" s="4747"/>
      <c r="N30" s="565"/>
      <c r="O30" s="566"/>
      <c r="P30" s="566"/>
      <c r="Q30" s="566"/>
      <c r="R30" s="566"/>
      <c r="S30" s="581"/>
      <c r="T30" s="565"/>
      <c r="U30" s="4651"/>
      <c r="V30" s="4652"/>
      <c r="W30" s="4661"/>
      <c r="X30" s="4662"/>
      <c r="Y30" s="4662"/>
      <c r="Z30" s="4662"/>
      <c r="AA30" s="4662"/>
      <c r="AB30" s="4662"/>
      <c r="AC30" s="4662"/>
      <c r="AD30" s="4662"/>
      <c r="AE30" s="4662"/>
      <c r="AF30" s="4663"/>
      <c r="AG30" s="508"/>
      <c r="AH30" s="508"/>
      <c r="AI30" s="508"/>
      <c r="AJ30" s="508"/>
      <c r="AK30" s="508"/>
    </row>
    <row r="31" spans="1:37" ht="21" customHeight="1">
      <c r="A31" s="4618"/>
      <c r="B31" s="518"/>
      <c r="C31" s="4629"/>
      <c r="D31" s="4630"/>
      <c r="E31" s="4630"/>
      <c r="F31" s="4630"/>
      <c r="G31" s="4630"/>
      <c r="H31" s="4630"/>
      <c r="I31" s="4630"/>
      <c r="J31" s="4630"/>
      <c r="K31" s="4631"/>
      <c r="L31" s="567" t="s">
        <v>248</v>
      </c>
      <c r="M31" s="4684"/>
      <c r="N31" s="568"/>
      <c r="O31" s="563"/>
      <c r="P31" s="563"/>
      <c r="Q31" s="563"/>
      <c r="R31" s="563"/>
      <c r="S31" s="563"/>
      <c r="T31" s="612"/>
      <c r="U31" s="4656"/>
      <c r="V31" s="4657"/>
      <c r="W31" s="4658">
        <v>3510102001</v>
      </c>
      <c r="X31" s="4659"/>
      <c r="Y31" s="4659"/>
      <c r="Z31" s="4659"/>
      <c r="AA31" s="4659"/>
      <c r="AB31" s="4659"/>
      <c r="AC31" s="4659"/>
      <c r="AD31" s="4659"/>
      <c r="AE31" s="4659"/>
      <c r="AF31" s="4660"/>
      <c r="AG31" s="508"/>
      <c r="AH31" s="508"/>
      <c r="AI31" s="508"/>
      <c r="AJ31" s="508"/>
      <c r="AK31" s="508"/>
    </row>
    <row r="32" spans="1:37" ht="21" customHeight="1">
      <c r="A32" s="4618"/>
      <c r="B32" s="4741"/>
      <c r="C32" s="4620" t="s">
        <v>2249</v>
      </c>
      <c r="D32" s="4621"/>
      <c r="E32" s="4621"/>
      <c r="F32" s="4621"/>
      <c r="G32" s="4621"/>
      <c r="H32" s="4621"/>
      <c r="I32" s="4621"/>
      <c r="J32" s="4621"/>
      <c r="K32" s="4622"/>
      <c r="L32" s="4742" t="s">
        <v>266</v>
      </c>
      <c r="M32" s="4747"/>
      <c r="N32" s="570"/>
      <c r="O32" s="571"/>
      <c r="P32" s="571"/>
      <c r="Q32" s="574"/>
      <c r="R32" s="571"/>
      <c r="S32" s="571"/>
      <c r="T32" s="575"/>
      <c r="U32" s="4664"/>
      <c r="V32" s="4665"/>
      <c r="W32" s="4666"/>
      <c r="X32" s="4667"/>
      <c r="Y32" s="4667"/>
      <c r="Z32" s="4667"/>
      <c r="AA32" s="4667"/>
      <c r="AB32" s="4667"/>
      <c r="AC32" s="4667"/>
      <c r="AD32" s="4667"/>
      <c r="AE32" s="4667"/>
      <c r="AF32" s="4668"/>
      <c r="AG32" s="508"/>
      <c r="AH32" s="508"/>
      <c r="AI32" s="508"/>
      <c r="AJ32" s="508"/>
      <c r="AK32" s="508"/>
    </row>
    <row r="33" spans="1:37" ht="21" customHeight="1">
      <c r="A33" s="4618"/>
      <c r="B33" s="4741"/>
      <c r="C33" s="4623"/>
      <c r="D33" s="4624"/>
      <c r="E33" s="4624"/>
      <c r="F33" s="4624"/>
      <c r="G33" s="4624"/>
      <c r="H33" s="4624"/>
      <c r="I33" s="4624"/>
      <c r="J33" s="4624"/>
      <c r="K33" s="4625"/>
      <c r="L33" s="4743"/>
      <c r="M33" s="4684"/>
      <c r="N33" s="568"/>
      <c r="O33" s="563"/>
      <c r="P33" s="563"/>
      <c r="Q33" s="563"/>
      <c r="R33" s="563"/>
      <c r="S33" s="563"/>
      <c r="T33" s="612"/>
      <c r="U33" s="4656"/>
      <c r="V33" s="4657"/>
      <c r="W33" s="4658">
        <v>3510201001</v>
      </c>
      <c r="X33" s="4659"/>
      <c r="Y33" s="4659"/>
      <c r="Z33" s="4659"/>
      <c r="AA33" s="4659"/>
      <c r="AB33" s="4659"/>
      <c r="AC33" s="4659"/>
      <c r="AD33" s="4659"/>
      <c r="AE33" s="4659"/>
      <c r="AF33" s="4660"/>
      <c r="AG33" s="508"/>
      <c r="AH33" s="508"/>
      <c r="AI33" s="508"/>
      <c r="AJ33" s="508"/>
      <c r="AK33" s="508"/>
    </row>
    <row r="34" spans="1:37" ht="21" customHeight="1">
      <c r="A34" s="4618"/>
      <c r="B34" s="518"/>
      <c r="C34" s="4620" t="s">
        <v>2427</v>
      </c>
      <c r="D34" s="4621"/>
      <c r="E34" s="4621"/>
      <c r="F34" s="4621"/>
      <c r="G34" s="4621"/>
      <c r="H34" s="4621"/>
      <c r="I34" s="4621"/>
      <c r="J34" s="4621"/>
      <c r="K34" s="4622"/>
      <c r="L34" s="558"/>
      <c r="M34" s="4747"/>
      <c r="N34" s="570"/>
      <c r="O34" s="571"/>
      <c r="P34" s="571"/>
      <c r="Q34" s="571"/>
      <c r="R34" s="571"/>
      <c r="S34" s="571"/>
      <c r="T34" s="572"/>
      <c r="U34" s="4666"/>
      <c r="V34" s="4669"/>
      <c r="W34" s="4666"/>
      <c r="X34" s="4667"/>
      <c r="Y34" s="4667"/>
      <c r="Z34" s="4667"/>
      <c r="AA34" s="4667"/>
      <c r="AB34" s="4667"/>
      <c r="AC34" s="4667"/>
      <c r="AD34" s="4667"/>
      <c r="AE34" s="4667"/>
      <c r="AF34" s="4668"/>
      <c r="AG34" s="508"/>
      <c r="AH34" s="508"/>
      <c r="AI34" s="508"/>
      <c r="AJ34" s="508"/>
      <c r="AK34" s="508"/>
    </row>
    <row r="35" spans="1:37" ht="21" customHeight="1">
      <c r="A35" s="4618"/>
      <c r="B35" s="518"/>
      <c r="C35" s="4623"/>
      <c r="D35" s="4624"/>
      <c r="E35" s="4624"/>
      <c r="F35" s="4624"/>
      <c r="G35" s="4624"/>
      <c r="H35" s="4624"/>
      <c r="I35" s="4624"/>
      <c r="J35" s="4624"/>
      <c r="K35" s="4625"/>
      <c r="L35" s="567" t="s">
        <v>268</v>
      </c>
      <c r="M35" s="4684"/>
      <c r="N35" s="568"/>
      <c r="O35" s="563"/>
      <c r="P35" s="563"/>
      <c r="Q35" s="563"/>
      <c r="R35" s="563"/>
      <c r="S35" s="563"/>
      <c r="T35" s="612"/>
      <c r="U35" s="4656"/>
      <c r="V35" s="4657"/>
      <c r="W35" s="4670">
        <v>3510202001</v>
      </c>
      <c r="X35" s="4671"/>
      <c r="Y35" s="4671"/>
      <c r="Z35" s="4671"/>
      <c r="AA35" s="4671"/>
      <c r="AB35" s="4671"/>
      <c r="AC35" s="4671"/>
      <c r="AD35" s="4671"/>
      <c r="AE35" s="4671"/>
      <c r="AF35" s="4672"/>
      <c r="AG35" s="508"/>
      <c r="AH35" s="508"/>
      <c r="AI35" s="508"/>
      <c r="AJ35" s="508"/>
      <c r="AK35" s="508"/>
    </row>
    <row r="36" spans="1:37" ht="21" customHeight="1">
      <c r="A36" s="4618"/>
      <c r="B36" s="518"/>
      <c r="C36" s="4626" t="s">
        <v>2428</v>
      </c>
      <c r="D36" s="4621"/>
      <c r="E36" s="4621"/>
      <c r="F36" s="4621"/>
      <c r="G36" s="4621"/>
      <c r="H36" s="4621"/>
      <c r="I36" s="4621"/>
      <c r="J36" s="4621"/>
      <c r="K36" s="4622"/>
      <c r="L36" s="564"/>
      <c r="M36" s="4747"/>
      <c r="N36" s="570"/>
      <c r="O36" s="572"/>
      <c r="P36" s="572"/>
      <c r="Q36" s="572"/>
      <c r="R36" s="572"/>
      <c r="S36" s="571"/>
      <c r="T36" s="570"/>
      <c r="U36" s="4664"/>
      <c r="V36" s="4665"/>
      <c r="W36" s="4666"/>
      <c r="X36" s="4667"/>
      <c r="Y36" s="4667"/>
      <c r="Z36" s="4667"/>
      <c r="AA36" s="4667"/>
      <c r="AB36" s="4667"/>
      <c r="AC36" s="4667"/>
      <c r="AD36" s="4667"/>
      <c r="AE36" s="4667"/>
      <c r="AF36" s="4668"/>
      <c r="AG36" s="508"/>
      <c r="AH36" s="508"/>
      <c r="AI36" s="508"/>
      <c r="AJ36" s="508"/>
      <c r="AK36" s="508"/>
    </row>
    <row r="37" spans="1:37" ht="21" customHeight="1">
      <c r="A37" s="4618"/>
      <c r="B37" s="518"/>
      <c r="C37" s="4623"/>
      <c r="D37" s="4624"/>
      <c r="E37" s="4624"/>
      <c r="F37" s="4624"/>
      <c r="G37" s="4624"/>
      <c r="H37" s="4624"/>
      <c r="I37" s="4624"/>
      <c r="J37" s="4624"/>
      <c r="K37" s="4625"/>
      <c r="L37" s="567" t="s">
        <v>270</v>
      </c>
      <c r="M37" s="4684"/>
      <c r="N37" s="568"/>
      <c r="O37" s="563"/>
      <c r="P37" s="563"/>
      <c r="Q37" s="563"/>
      <c r="R37" s="563"/>
      <c r="S37" s="563"/>
      <c r="T37" s="612"/>
      <c r="U37" s="4656"/>
      <c r="V37" s="4657"/>
      <c r="W37" s="4658">
        <v>3510203001</v>
      </c>
      <c r="X37" s="4659"/>
      <c r="Y37" s="4659"/>
      <c r="Z37" s="4659"/>
      <c r="AA37" s="4659"/>
      <c r="AB37" s="4659"/>
      <c r="AC37" s="4659"/>
      <c r="AD37" s="4659"/>
      <c r="AE37" s="4659"/>
      <c r="AF37" s="4660"/>
      <c r="AG37" s="508"/>
      <c r="AH37" s="508"/>
      <c r="AI37" s="508"/>
      <c r="AJ37" s="508"/>
      <c r="AK37" s="508"/>
    </row>
    <row r="38" spans="1:37" ht="21" customHeight="1">
      <c r="A38" s="4618"/>
      <c r="B38" s="518"/>
      <c r="C38" s="4626" t="s">
        <v>2429</v>
      </c>
      <c r="D38" s="4621"/>
      <c r="E38" s="4621"/>
      <c r="F38" s="4621"/>
      <c r="G38" s="4621"/>
      <c r="H38" s="4621"/>
      <c r="I38" s="4621"/>
      <c r="J38" s="4621"/>
      <c r="K38" s="4622"/>
      <c r="L38" s="558"/>
      <c r="M38" s="4747"/>
      <c r="N38" s="573"/>
      <c r="O38" s="571"/>
      <c r="P38" s="574"/>
      <c r="Q38" s="571"/>
      <c r="R38" s="571"/>
      <c r="S38" s="574"/>
      <c r="T38" s="570"/>
      <c r="U38" s="4664"/>
      <c r="V38" s="4665"/>
      <c r="W38" s="4666"/>
      <c r="X38" s="4667"/>
      <c r="Y38" s="4667"/>
      <c r="Z38" s="4667"/>
      <c r="AA38" s="4667"/>
      <c r="AB38" s="4667"/>
      <c r="AC38" s="4667"/>
      <c r="AD38" s="4667"/>
      <c r="AE38" s="4667"/>
      <c r="AF38" s="4668"/>
      <c r="AG38" s="508"/>
      <c r="AH38" s="508"/>
      <c r="AI38" s="508"/>
      <c r="AJ38" s="508"/>
      <c r="AK38" s="508"/>
    </row>
    <row r="39" spans="1:37" ht="21" customHeight="1">
      <c r="A39" s="4618"/>
      <c r="B39" s="518"/>
      <c r="C39" s="4623"/>
      <c r="D39" s="4624"/>
      <c r="E39" s="4624"/>
      <c r="F39" s="4624"/>
      <c r="G39" s="4624"/>
      <c r="H39" s="4624"/>
      <c r="I39" s="4624"/>
      <c r="J39" s="4624"/>
      <c r="K39" s="4625"/>
      <c r="L39" s="561" t="s">
        <v>107</v>
      </c>
      <c r="M39" s="4684"/>
      <c r="N39" s="568"/>
      <c r="O39" s="563"/>
      <c r="P39" s="563"/>
      <c r="Q39" s="563"/>
      <c r="R39" s="563"/>
      <c r="S39" s="563"/>
      <c r="T39" s="612"/>
      <c r="U39" s="4656"/>
      <c r="V39" s="4657"/>
      <c r="W39" s="4670">
        <v>3510204001</v>
      </c>
      <c r="X39" s="4671"/>
      <c r="Y39" s="4671"/>
      <c r="Z39" s="4671"/>
      <c r="AA39" s="4671"/>
      <c r="AB39" s="4671"/>
      <c r="AC39" s="4671"/>
      <c r="AD39" s="4671"/>
      <c r="AE39" s="4671"/>
      <c r="AF39" s="4672"/>
      <c r="AG39" s="508"/>
      <c r="AH39" s="508"/>
      <c r="AI39" s="508"/>
      <c r="AJ39" s="508"/>
      <c r="AK39" s="508"/>
    </row>
    <row r="40" spans="1:37" ht="21" customHeight="1">
      <c r="A40" s="4618"/>
      <c r="B40" s="518"/>
      <c r="C40" s="4620" t="s">
        <v>2272</v>
      </c>
      <c r="D40" s="4627"/>
      <c r="E40" s="4627"/>
      <c r="F40" s="4627"/>
      <c r="G40" s="4627"/>
      <c r="H40" s="4627"/>
      <c r="I40" s="4627"/>
      <c r="J40" s="4627"/>
      <c r="K40" s="4628"/>
      <c r="L40" s="558"/>
      <c r="M40" s="4747"/>
      <c r="N40" s="573"/>
      <c r="O40" s="571"/>
      <c r="P40" s="571"/>
      <c r="Q40" s="574"/>
      <c r="R40" s="572"/>
      <c r="S40" s="572"/>
      <c r="T40" s="570"/>
      <c r="U40" s="4664"/>
      <c r="V40" s="4665"/>
      <c r="W40" s="4666"/>
      <c r="X40" s="4667"/>
      <c r="Y40" s="4667"/>
      <c r="Z40" s="4667"/>
      <c r="AA40" s="4667"/>
      <c r="AB40" s="4667"/>
      <c r="AC40" s="4667"/>
      <c r="AD40" s="4667"/>
      <c r="AE40" s="4667"/>
      <c r="AF40" s="4668"/>
      <c r="AG40" s="508"/>
      <c r="AH40" s="508"/>
      <c r="AI40" s="508"/>
      <c r="AJ40" s="508"/>
      <c r="AK40" s="508"/>
    </row>
    <row r="41" spans="1:37" ht="21" customHeight="1">
      <c r="A41" s="4618"/>
      <c r="B41" s="518"/>
      <c r="C41" s="4629"/>
      <c r="D41" s="4630"/>
      <c r="E41" s="4630"/>
      <c r="F41" s="4630"/>
      <c r="G41" s="4630"/>
      <c r="H41" s="4630"/>
      <c r="I41" s="4630"/>
      <c r="J41" s="4630"/>
      <c r="K41" s="4631"/>
      <c r="L41" s="561" t="s">
        <v>111</v>
      </c>
      <c r="M41" s="4684"/>
      <c r="N41" s="568"/>
      <c r="O41" s="563"/>
      <c r="P41" s="563"/>
      <c r="Q41" s="563"/>
      <c r="R41" s="563"/>
      <c r="S41" s="563"/>
      <c r="T41" s="612"/>
      <c r="U41" s="4656"/>
      <c r="V41" s="4657"/>
      <c r="W41" s="4658">
        <v>3520101001</v>
      </c>
      <c r="X41" s="4659"/>
      <c r="Y41" s="4659"/>
      <c r="Z41" s="4659"/>
      <c r="AA41" s="4659"/>
      <c r="AB41" s="4659"/>
      <c r="AC41" s="4659"/>
      <c r="AD41" s="4659"/>
      <c r="AE41" s="4659"/>
      <c r="AF41" s="4660"/>
      <c r="AG41" s="508"/>
      <c r="AH41" s="508"/>
      <c r="AI41" s="508"/>
      <c r="AJ41" s="508"/>
      <c r="AK41" s="508"/>
    </row>
    <row r="42" spans="1:37" ht="21" customHeight="1">
      <c r="A42" s="4618"/>
      <c r="B42" s="518"/>
      <c r="C42" s="4620" t="s">
        <v>2273</v>
      </c>
      <c r="D42" s="4627"/>
      <c r="E42" s="4627"/>
      <c r="F42" s="4627"/>
      <c r="G42" s="4627"/>
      <c r="H42" s="4627"/>
      <c r="I42" s="4627"/>
      <c r="J42" s="4627"/>
      <c r="K42" s="4628"/>
      <c r="L42" s="564"/>
      <c r="M42" s="4687"/>
      <c r="N42" s="573"/>
      <c r="O42" s="571"/>
      <c r="P42" s="574"/>
      <c r="Q42" s="571"/>
      <c r="R42" s="571"/>
      <c r="S42" s="571"/>
      <c r="T42" s="570"/>
      <c r="U42" s="4666"/>
      <c r="V42" s="4673"/>
      <c r="W42" s="4664"/>
      <c r="X42" s="4674"/>
      <c r="Y42" s="4674"/>
      <c r="Z42" s="4674"/>
      <c r="AA42" s="4674"/>
      <c r="AB42" s="4674"/>
      <c r="AC42" s="4674"/>
      <c r="AD42" s="4674"/>
      <c r="AE42" s="4674"/>
      <c r="AF42" s="4675"/>
      <c r="AG42" s="508"/>
      <c r="AH42" s="508"/>
      <c r="AI42" s="508"/>
      <c r="AJ42" s="508"/>
      <c r="AK42" s="508"/>
    </row>
    <row r="43" spans="1:37" ht="21" customHeight="1">
      <c r="A43" s="4618"/>
      <c r="B43" s="518"/>
      <c r="C43" s="4629"/>
      <c r="D43" s="4630"/>
      <c r="E43" s="4630"/>
      <c r="F43" s="4630"/>
      <c r="G43" s="4630"/>
      <c r="H43" s="4630"/>
      <c r="I43" s="4630"/>
      <c r="J43" s="4630"/>
      <c r="K43" s="4631"/>
      <c r="L43" s="561" t="s">
        <v>115</v>
      </c>
      <c r="M43" s="4748"/>
      <c r="N43" s="568"/>
      <c r="O43" s="563"/>
      <c r="P43" s="563"/>
      <c r="Q43" s="563"/>
      <c r="R43" s="563"/>
      <c r="S43" s="563"/>
      <c r="T43" s="612"/>
      <c r="U43" s="4656"/>
      <c r="V43" s="4657"/>
      <c r="W43" s="4658">
        <v>3520201001</v>
      </c>
      <c r="X43" s="4659"/>
      <c r="Y43" s="4659"/>
      <c r="Z43" s="4659"/>
      <c r="AA43" s="4659"/>
      <c r="AB43" s="4659"/>
      <c r="AC43" s="4659"/>
      <c r="AD43" s="4659"/>
      <c r="AE43" s="4659"/>
      <c r="AF43" s="4660"/>
      <c r="AG43" s="634"/>
      <c r="AH43" s="508"/>
      <c r="AI43" s="508"/>
      <c r="AJ43" s="508"/>
      <c r="AK43" s="508"/>
    </row>
    <row r="44" spans="1:37" ht="21" customHeight="1">
      <c r="A44" s="4618"/>
      <c r="B44" s="518"/>
      <c r="C44" s="4626" t="s">
        <v>2430</v>
      </c>
      <c r="D44" s="4621"/>
      <c r="E44" s="4621"/>
      <c r="F44" s="4621"/>
      <c r="G44" s="4621"/>
      <c r="H44" s="4621"/>
      <c r="I44" s="4621"/>
      <c r="J44" s="4621"/>
      <c r="K44" s="4622"/>
      <c r="L44" s="558"/>
      <c r="M44" s="4685"/>
      <c r="N44" s="575"/>
      <c r="O44" s="571"/>
      <c r="P44" s="574"/>
      <c r="Q44" s="571"/>
      <c r="R44" s="574"/>
      <c r="S44" s="572"/>
      <c r="T44" s="573"/>
      <c r="U44" s="4666"/>
      <c r="V44" s="4673"/>
      <c r="W44" s="4664"/>
      <c r="X44" s="4674"/>
      <c r="Y44" s="4674"/>
      <c r="Z44" s="4674"/>
      <c r="AA44" s="4674"/>
      <c r="AB44" s="4674"/>
      <c r="AC44" s="4674"/>
      <c r="AD44" s="4674"/>
      <c r="AE44" s="4674"/>
      <c r="AF44" s="4675"/>
      <c r="AG44" s="508"/>
      <c r="AH44" s="508"/>
      <c r="AI44" s="508"/>
      <c r="AJ44" s="508"/>
      <c r="AK44" s="508"/>
    </row>
    <row r="45" spans="1:37" ht="21" customHeight="1">
      <c r="A45" s="4618"/>
      <c r="B45" s="518"/>
      <c r="C45" s="4623"/>
      <c r="D45" s="4624"/>
      <c r="E45" s="4624"/>
      <c r="F45" s="4624"/>
      <c r="G45" s="4624"/>
      <c r="H45" s="4624"/>
      <c r="I45" s="4624"/>
      <c r="J45" s="4624"/>
      <c r="K45" s="4625"/>
      <c r="L45" s="561" t="s">
        <v>119</v>
      </c>
      <c r="M45" s="4749"/>
      <c r="N45" s="562"/>
      <c r="O45" s="568"/>
      <c r="P45" s="563"/>
      <c r="Q45" s="568"/>
      <c r="R45" s="568"/>
      <c r="S45" s="568"/>
      <c r="T45" s="568"/>
      <c r="U45" s="4656"/>
      <c r="V45" s="4657"/>
      <c r="W45" s="4658">
        <v>3520301001</v>
      </c>
      <c r="X45" s="4659"/>
      <c r="Y45" s="4659"/>
      <c r="Z45" s="4659"/>
      <c r="AA45" s="4659"/>
      <c r="AB45" s="4659"/>
      <c r="AC45" s="4659"/>
      <c r="AD45" s="4659"/>
      <c r="AE45" s="4659"/>
      <c r="AF45" s="4660"/>
      <c r="AG45" s="508"/>
      <c r="AH45" s="508"/>
      <c r="AI45" s="508"/>
      <c r="AJ45" s="508"/>
      <c r="AK45" s="508"/>
    </row>
    <row r="46" spans="1:37" ht="21" customHeight="1">
      <c r="A46" s="4618"/>
      <c r="B46" s="518"/>
      <c r="C46" s="4626" t="s">
        <v>2250</v>
      </c>
      <c r="D46" s="4621"/>
      <c r="E46" s="4621"/>
      <c r="F46" s="4621"/>
      <c r="G46" s="4621"/>
      <c r="H46" s="4621"/>
      <c r="I46" s="4621"/>
      <c r="J46" s="4621"/>
      <c r="K46" s="4622"/>
      <c r="L46" s="558"/>
      <c r="M46" s="4685"/>
      <c r="N46" s="576"/>
      <c r="O46" s="572"/>
      <c r="P46" s="572"/>
      <c r="Q46" s="571"/>
      <c r="R46" s="571"/>
      <c r="S46" s="574"/>
      <c r="T46" s="570"/>
      <c r="U46" s="4664"/>
      <c r="V46" s="4665"/>
      <c r="W46" s="4666"/>
      <c r="X46" s="4667"/>
      <c r="Y46" s="4667"/>
      <c r="Z46" s="4667"/>
      <c r="AA46" s="4667"/>
      <c r="AB46" s="4667"/>
      <c r="AC46" s="4667"/>
      <c r="AD46" s="4667"/>
      <c r="AE46" s="4667"/>
      <c r="AF46" s="4668"/>
      <c r="AG46" s="508"/>
      <c r="AH46" s="508"/>
      <c r="AI46" s="508"/>
      <c r="AJ46" s="508"/>
      <c r="AK46" s="508"/>
    </row>
    <row r="47" spans="1:37" ht="21" customHeight="1">
      <c r="A47" s="4618"/>
      <c r="B47" s="518"/>
      <c r="C47" s="4751"/>
      <c r="D47" s="4752"/>
      <c r="E47" s="4752"/>
      <c r="F47" s="4752"/>
      <c r="G47" s="4752"/>
      <c r="H47" s="4752"/>
      <c r="I47" s="4752"/>
      <c r="J47" s="4752"/>
      <c r="K47" s="4753"/>
      <c r="L47" s="577" t="s">
        <v>123</v>
      </c>
      <c r="M47" s="4750"/>
      <c r="N47" s="562"/>
      <c r="O47" s="568"/>
      <c r="P47" s="568"/>
      <c r="Q47" s="568"/>
      <c r="R47" s="568"/>
      <c r="S47" s="568"/>
      <c r="T47" s="568"/>
      <c r="U47" s="4656"/>
      <c r="V47" s="4657"/>
      <c r="W47" s="4658">
        <v>3530101001</v>
      </c>
      <c r="X47" s="4659"/>
      <c r="Y47" s="4659"/>
      <c r="Z47" s="4659"/>
      <c r="AA47" s="4659"/>
      <c r="AB47" s="4659"/>
      <c r="AC47" s="4659"/>
      <c r="AD47" s="4659"/>
      <c r="AE47" s="4659"/>
      <c r="AF47" s="4660"/>
      <c r="AG47" s="508"/>
      <c r="AH47" s="508"/>
      <c r="AI47" s="508"/>
      <c r="AJ47" s="508"/>
      <c r="AK47" s="508"/>
    </row>
    <row r="48" spans="1:37" ht="21" customHeight="1">
      <c r="A48" s="4618"/>
      <c r="B48" s="518"/>
      <c r="C48" s="4759" t="s">
        <v>2274</v>
      </c>
      <c r="D48" s="4760"/>
      <c r="E48" s="4760"/>
      <c r="F48" s="4760"/>
      <c r="G48" s="4760"/>
      <c r="H48" s="4760"/>
      <c r="I48" s="4760"/>
      <c r="J48" s="4760"/>
      <c r="K48" s="4761"/>
      <c r="L48" s="558"/>
      <c r="M48" s="4684"/>
      <c r="N48" s="578"/>
      <c r="O48" s="579"/>
      <c r="P48" s="579"/>
      <c r="Q48" s="613"/>
      <c r="R48" s="614"/>
      <c r="S48" s="578"/>
      <c r="T48" s="578"/>
      <c r="U48" s="4651"/>
      <c r="V48" s="4652"/>
      <c r="W48" s="4661"/>
      <c r="X48" s="4662"/>
      <c r="Y48" s="4662"/>
      <c r="Z48" s="4662"/>
      <c r="AA48" s="4662"/>
      <c r="AB48" s="4662"/>
      <c r="AC48" s="4662"/>
      <c r="AD48" s="4662"/>
      <c r="AE48" s="4662"/>
      <c r="AF48" s="4663"/>
      <c r="AG48" s="508"/>
      <c r="AH48" s="508"/>
      <c r="AI48" s="508"/>
      <c r="AJ48" s="508"/>
      <c r="AK48" s="508"/>
    </row>
    <row r="49" spans="1:37" ht="21" customHeight="1">
      <c r="A49" s="4618"/>
      <c r="B49" s="518"/>
      <c r="C49" s="4691"/>
      <c r="D49" s="4692"/>
      <c r="E49" s="4692"/>
      <c r="F49" s="4692"/>
      <c r="G49" s="4692"/>
      <c r="H49" s="4692"/>
      <c r="I49" s="4692"/>
      <c r="J49" s="4692"/>
      <c r="K49" s="4693"/>
      <c r="L49" s="561">
        <v>11</v>
      </c>
      <c r="M49" s="4684"/>
      <c r="N49" s="568"/>
      <c r="O49" s="563"/>
      <c r="P49" s="563"/>
      <c r="Q49" s="563"/>
      <c r="R49" s="568"/>
      <c r="S49" s="568"/>
      <c r="T49" s="568"/>
      <c r="U49" s="4678"/>
      <c r="V49" s="4679"/>
      <c r="W49" s="4670">
        <v>3530102001</v>
      </c>
      <c r="X49" s="4671"/>
      <c r="Y49" s="4671"/>
      <c r="Z49" s="4671"/>
      <c r="AA49" s="4671"/>
      <c r="AB49" s="4671"/>
      <c r="AC49" s="4671"/>
      <c r="AD49" s="4671"/>
      <c r="AE49" s="4671"/>
      <c r="AF49" s="4672"/>
      <c r="AG49" s="508"/>
      <c r="AH49" s="508"/>
      <c r="AI49" s="508"/>
      <c r="AJ49" s="508"/>
      <c r="AK49" s="508"/>
    </row>
    <row r="50" spans="1:37" ht="21" customHeight="1">
      <c r="A50" s="4618"/>
      <c r="B50" s="518"/>
      <c r="C50" s="4620" t="s">
        <v>2251</v>
      </c>
      <c r="D50" s="4627"/>
      <c r="E50" s="4627"/>
      <c r="F50" s="4627"/>
      <c r="G50" s="4627"/>
      <c r="H50" s="4627"/>
      <c r="I50" s="4627"/>
      <c r="J50" s="4627"/>
      <c r="K50" s="4628"/>
      <c r="L50" s="564"/>
      <c r="M50" s="4685"/>
      <c r="N50" s="580"/>
      <c r="O50" s="581"/>
      <c r="P50" s="581"/>
      <c r="Q50" s="615"/>
      <c r="R50" s="581"/>
      <c r="S50" s="581"/>
      <c r="T50" s="580"/>
      <c r="U50" s="4661"/>
      <c r="V50" s="4680"/>
      <c r="W50" s="4681"/>
      <c r="X50" s="4682"/>
      <c r="Y50" s="4682"/>
      <c r="Z50" s="4682"/>
      <c r="AA50" s="4682"/>
      <c r="AB50" s="4682"/>
      <c r="AC50" s="4682"/>
      <c r="AD50" s="4682"/>
      <c r="AE50" s="4682"/>
      <c r="AF50" s="4683"/>
      <c r="AG50" s="508"/>
      <c r="AH50" s="508"/>
      <c r="AI50" s="508"/>
      <c r="AJ50" s="508"/>
      <c r="AK50" s="508"/>
    </row>
    <row r="51" spans="1:37" ht="21" customHeight="1">
      <c r="A51" s="4618"/>
      <c r="B51" s="518"/>
      <c r="C51" s="4691"/>
      <c r="D51" s="4692"/>
      <c r="E51" s="4692"/>
      <c r="F51" s="4692"/>
      <c r="G51" s="4692"/>
      <c r="H51" s="4692"/>
      <c r="I51" s="4692"/>
      <c r="J51" s="4692"/>
      <c r="K51" s="4693"/>
      <c r="L51" s="567">
        <v>12</v>
      </c>
      <c r="M51" s="4686"/>
      <c r="N51" s="562"/>
      <c r="O51" s="563"/>
      <c r="P51" s="563"/>
      <c r="Q51" s="563"/>
      <c r="R51" s="563"/>
      <c r="S51" s="563"/>
      <c r="T51" s="612"/>
      <c r="U51" s="4678"/>
      <c r="V51" s="4679"/>
      <c r="W51" s="4670">
        <v>3530103001</v>
      </c>
      <c r="X51" s="4671"/>
      <c r="Y51" s="4671"/>
      <c r="Z51" s="4671"/>
      <c r="AA51" s="4671"/>
      <c r="AB51" s="4671"/>
      <c r="AC51" s="4671"/>
      <c r="AD51" s="4671"/>
      <c r="AE51" s="4671"/>
      <c r="AF51" s="4672"/>
      <c r="AG51" s="508"/>
      <c r="AH51" s="508"/>
      <c r="AI51" s="508"/>
      <c r="AJ51" s="508"/>
      <c r="AK51" s="508"/>
    </row>
    <row r="52" spans="1:37" ht="21" customHeight="1">
      <c r="A52" s="4618"/>
      <c r="B52" s="4741"/>
      <c r="C52" s="4620" t="s">
        <v>2275</v>
      </c>
      <c r="D52" s="4627"/>
      <c r="E52" s="4627"/>
      <c r="F52" s="4627"/>
      <c r="G52" s="4627"/>
      <c r="H52" s="4627"/>
      <c r="I52" s="4627"/>
      <c r="J52" s="4627"/>
      <c r="K52" s="4628"/>
      <c r="L52" s="4744">
        <v>13</v>
      </c>
      <c r="M52" s="4685"/>
      <c r="N52" s="570"/>
      <c r="O52" s="574"/>
      <c r="P52" s="572"/>
      <c r="Q52" s="571"/>
      <c r="R52" s="571"/>
      <c r="S52" s="571"/>
      <c r="T52" s="576"/>
      <c r="U52" s="4666"/>
      <c r="V52" s="4673"/>
      <c r="W52" s="4681"/>
      <c r="X52" s="4682"/>
      <c r="Y52" s="4682"/>
      <c r="Z52" s="4682"/>
      <c r="AA52" s="4682"/>
      <c r="AB52" s="4682"/>
      <c r="AC52" s="4682"/>
      <c r="AD52" s="4682"/>
      <c r="AE52" s="4682"/>
      <c r="AF52" s="4683"/>
      <c r="AG52" s="508"/>
      <c r="AH52" s="508"/>
      <c r="AI52" s="508"/>
      <c r="AJ52" s="508"/>
      <c r="AK52" s="508"/>
    </row>
    <row r="53" spans="1:37" ht="21" customHeight="1" thickTop="1" thickBot="1">
      <c r="A53" s="4618"/>
      <c r="B53" s="4741"/>
      <c r="C53" s="4691"/>
      <c r="D53" s="4692"/>
      <c r="E53" s="4692"/>
      <c r="F53" s="4692"/>
      <c r="G53" s="4692"/>
      <c r="H53" s="4692"/>
      <c r="I53" s="4692"/>
      <c r="J53" s="4692"/>
      <c r="K53" s="4693"/>
      <c r="L53" s="4744"/>
      <c r="M53" s="4686"/>
      <c r="N53" s="562"/>
      <c r="O53" s="563"/>
      <c r="P53" s="563"/>
      <c r="Q53" s="563"/>
      <c r="R53" s="563"/>
      <c r="S53" s="563"/>
      <c r="T53" s="612"/>
      <c r="U53" s="4678"/>
      <c r="V53" s="4679"/>
      <c r="W53" s="4670">
        <v>3530201001</v>
      </c>
      <c r="X53" s="4671"/>
      <c r="Y53" s="4671"/>
      <c r="Z53" s="4671"/>
      <c r="AA53" s="4671"/>
      <c r="AB53" s="4671"/>
      <c r="AC53" s="4671"/>
      <c r="AD53" s="4671"/>
      <c r="AE53" s="4671"/>
      <c r="AF53" s="4672"/>
      <c r="AG53" s="508"/>
      <c r="AH53" s="508"/>
      <c r="AI53" s="508"/>
      <c r="AJ53" s="508"/>
      <c r="AK53" s="508"/>
    </row>
    <row r="54" spans="1:37" ht="21" customHeight="1" thickTop="1" thickBot="1">
      <c r="A54" s="4618"/>
      <c r="B54" s="518"/>
      <c r="C54" s="4626" t="s">
        <v>2426</v>
      </c>
      <c r="D54" s="4754"/>
      <c r="E54" s="4754"/>
      <c r="F54" s="4754"/>
      <c r="G54" s="4754"/>
      <c r="H54" s="4754"/>
      <c r="I54" s="4754"/>
      <c r="J54" s="4754"/>
      <c r="K54" s="4755"/>
      <c r="L54" s="558"/>
      <c r="M54" s="4687"/>
      <c r="N54" s="573"/>
      <c r="O54" s="571"/>
      <c r="P54" s="571"/>
      <c r="Q54" s="574"/>
      <c r="R54" s="571"/>
      <c r="S54" s="572"/>
      <c r="T54" s="571"/>
      <c r="U54" s="4666"/>
      <c r="V54" s="4673"/>
      <c r="W54" s="4688"/>
      <c r="X54" s="4689"/>
      <c r="Y54" s="4689"/>
      <c r="Z54" s="4689"/>
      <c r="AA54" s="4689"/>
      <c r="AB54" s="4689"/>
      <c r="AC54" s="4689"/>
      <c r="AD54" s="4689"/>
      <c r="AE54" s="4689"/>
      <c r="AF54" s="4690"/>
      <c r="AG54" s="508"/>
      <c r="AH54" s="508"/>
      <c r="AI54" s="508"/>
      <c r="AJ54" s="508"/>
      <c r="AK54" s="508"/>
    </row>
    <row r="55" spans="1:37" ht="21" customHeight="1" thickTop="1" thickBot="1">
      <c r="A55" s="4618"/>
      <c r="B55" s="518"/>
      <c r="C55" s="4756"/>
      <c r="D55" s="4757"/>
      <c r="E55" s="4757"/>
      <c r="F55" s="4757"/>
      <c r="G55" s="4757"/>
      <c r="H55" s="4757"/>
      <c r="I55" s="4757"/>
      <c r="J55" s="4757"/>
      <c r="K55" s="4758"/>
      <c r="L55" s="567">
        <v>14</v>
      </c>
      <c r="M55" s="4687"/>
      <c r="N55" s="568"/>
      <c r="O55" s="563"/>
      <c r="P55" s="563"/>
      <c r="Q55" s="563"/>
      <c r="R55" s="563"/>
      <c r="S55" s="563"/>
      <c r="T55" s="612"/>
      <c r="U55" s="4678"/>
      <c r="V55" s="4679"/>
      <c r="W55" s="4670">
        <v>3530301001</v>
      </c>
      <c r="X55" s="4671"/>
      <c r="Y55" s="4671"/>
      <c r="Z55" s="4671"/>
      <c r="AA55" s="4671"/>
      <c r="AB55" s="4671"/>
      <c r="AC55" s="4671"/>
      <c r="AD55" s="4671"/>
      <c r="AE55" s="4671"/>
      <c r="AF55" s="4672"/>
      <c r="AG55" s="508"/>
      <c r="AH55" s="508"/>
      <c r="AI55" s="508"/>
      <c r="AJ55" s="508"/>
      <c r="AK55" s="508"/>
    </row>
    <row r="56" spans="1:37" ht="21" customHeight="1" thickTop="1" thickBot="1">
      <c r="A56" s="4618"/>
      <c r="B56" s="518"/>
      <c r="C56" s="4721"/>
      <c r="D56" s="4721"/>
      <c r="E56" s="4721"/>
      <c r="F56" s="4721"/>
      <c r="G56" s="4721"/>
      <c r="H56" s="4721"/>
      <c r="I56" s="4721"/>
      <c r="J56" s="4721"/>
      <c r="K56" s="4721"/>
      <c r="L56" s="564"/>
      <c r="M56" s="4734"/>
      <c r="N56" s="576"/>
      <c r="O56" s="571"/>
      <c r="P56" s="574"/>
      <c r="Q56" s="571"/>
      <c r="R56" s="571"/>
      <c r="S56" s="574"/>
      <c r="T56" s="573"/>
      <c r="U56" s="4666"/>
      <c r="V56" s="4673"/>
      <c r="W56" s="4664"/>
      <c r="X56" s="4674"/>
      <c r="Y56" s="4674"/>
      <c r="Z56" s="4674"/>
      <c r="AA56" s="4674"/>
      <c r="AB56" s="4674"/>
      <c r="AC56" s="4674"/>
      <c r="AD56" s="4674"/>
      <c r="AE56" s="4674"/>
      <c r="AF56" s="4675"/>
      <c r="AG56" s="508"/>
      <c r="AH56" s="508"/>
      <c r="AI56" s="508"/>
      <c r="AJ56" s="508"/>
      <c r="AK56" s="508"/>
    </row>
    <row r="57" spans="1:37" ht="21" customHeight="1">
      <c r="A57" s="4618"/>
      <c r="B57" s="518"/>
      <c r="C57" s="4721"/>
      <c r="D57" s="4721"/>
      <c r="E57" s="4721"/>
      <c r="F57" s="4721"/>
      <c r="G57" s="4721"/>
      <c r="H57" s="4721"/>
      <c r="I57" s="4721"/>
      <c r="J57" s="4721"/>
      <c r="K57" s="4721"/>
      <c r="L57" s="567">
        <v>15</v>
      </c>
      <c r="M57" s="4735"/>
      <c r="N57" s="562"/>
      <c r="O57" s="563"/>
      <c r="P57" s="563"/>
      <c r="Q57" s="563"/>
      <c r="R57" s="563"/>
      <c r="S57" s="563"/>
      <c r="T57" s="612"/>
      <c r="U57" s="4678"/>
      <c r="V57" s="4679"/>
      <c r="W57" s="4678"/>
      <c r="X57" s="4729"/>
      <c r="Y57" s="4729"/>
      <c r="Z57" s="4729"/>
      <c r="AA57" s="4729"/>
      <c r="AB57" s="4729"/>
      <c r="AC57" s="4729"/>
      <c r="AD57" s="4729"/>
      <c r="AE57" s="4729"/>
      <c r="AF57" s="4730"/>
      <c r="AG57" s="508"/>
      <c r="AH57" s="508"/>
      <c r="AI57" s="508"/>
      <c r="AJ57" s="508"/>
      <c r="AK57" s="508"/>
    </row>
    <row r="58" spans="1:37" ht="24" customHeight="1">
      <c r="A58" s="4618"/>
      <c r="B58" s="518"/>
      <c r="C58" s="4731" t="s">
        <v>1054</v>
      </c>
      <c r="D58" s="4731"/>
      <c r="E58" s="4731"/>
      <c r="F58" s="4731"/>
      <c r="G58" s="4731"/>
      <c r="H58" s="4731"/>
      <c r="I58" s="4731"/>
      <c r="J58" s="4731"/>
      <c r="K58" s="4731"/>
      <c r="L58" s="569"/>
      <c r="M58" s="4676"/>
      <c r="N58" s="4724"/>
      <c r="O58" s="4727"/>
      <c r="P58" s="4694"/>
      <c r="Q58" s="616"/>
      <c r="R58" s="616"/>
      <c r="S58" s="617"/>
      <c r="T58" s="4698"/>
      <c r="U58" s="4712"/>
      <c r="V58" s="4718"/>
      <c r="W58" s="4666"/>
      <c r="X58" s="4732"/>
      <c r="Y58" s="4732"/>
      <c r="Z58" s="4732"/>
      <c r="AA58" s="4732"/>
      <c r="AB58" s="4732"/>
      <c r="AC58" s="4732"/>
      <c r="AD58" s="4732"/>
      <c r="AE58" s="4732"/>
      <c r="AF58" s="4733"/>
      <c r="AG58" s="508"/>
      <c r="AH58" s="508"/>
      <c r="AI58" s="508"/>
      <c r="AJ58" s="508"/>
      <c r="AK58" s="508"/>
    </row>
    <row r="59" spans="1:37" ht="24" customHeight="1">
      <c r="A59" s="4618"/>
      <c r="B59" s="518"/>
      <c r="C59" s="4702" t="s">
        <v>1055</v>
      </c>
      <c r="D59" s="4702"/>
      <c r="E59" s="4702"/>
      <c r="F59" s="4702"/>
      <c r="G59" s="4702"/>
      <c r="H59" s="4702"/>
      <c r="I59" s="4702"/>
      <c r="J59" s="4702"/>
      <c r="K59" s="4702"/>
      <c r="L59" s="567">
        <v>16</v>
      </c>
      <c r="M59" s="4677"/>
      <c r="N59" s="4725"/>
      <c r="O59" s="4728"/>
      <c r="P59" s="4695"/>
      <c r="Q59" s="618"/>
      <c r="R59" s="618"/>
      <c r="S59" s="619"/>
      <c r="T59" s="4699"/>
      <c r="U59" s="4719"/>
      <c r="V59" s="4720"/>
      <c r="W59" s="4703">
        <v>99999</v>
      </c>
      <c r="X59" s="4704"/>
      <c r="Y59" s="4704"/>
      <c r="Z59" s="4704"/>
      <c r="AA59" s="4704"/>
      <c r="AB59" s="4704"/>
      <c r="AC59" s="4704"/>
      <c r="AD59" s="4704"/>
      <c r="AE59" s="4704"/>
      <c r="AF59" s="4705"/>
      <c r="AG59" s="508"/>
      <c r="AH59" s="508"/>
      <c r="AI59" s="508"/>
      <c r="AJ59" s="508"/>
      <c r="AK59" s="508"/>
    </row>
    <row r="60" spans="1:37" ht="21" customHeight="1">
      <c r="A60" s="4618"/>
      <c r="B60" s="518"/>
      <c r="C60" s="4706" t="s">
        <v>369</v>
      </c>
      <c r="D60" s="4706"/>
      <c r="E60" s="4706"/>
      <c r="F60" s="4706"/>
      <c r="G60" s="4706"/>
      <c r="H60" s="4706"/>
      <c r="I60" s="4706"/>
      <c r="J60" s="4706"/>
      <c r="K60" s="4706"/>
      <c r="L60" s="582"/>
      <c r="M60" s="4722"/>
      <c r="N60" s="4696"/>
      <c r="O60" s="4696"/>
      <c r="P60" s="4696"/>
      <c r="Q60" s="620"/>
      <c r="R60" s="621"/>
      <c r="S60" s="622"/>
      <c r="T60" s="4700"/>
      <c r="U60" s="4708"/>
      <c r="V60" s="4709"/>
      <c r="W60" s="4712"/>
      <c r="X60" s="4713"/>
      <c r="Y60" s="4713"/>
      <c r="Z60" s="4713"/>
      <c r="AA60" s="4713"/>
      <c r="AB60" s="4713"/>
      <c r="AC60" s="4713"/>
      <c r="AD60" s="4713"/>
      <c r="AE60" s="4713"/>
      <c r="AF60" s="4714"/>
      <c r="AG60" s="508"/>
      <c r="AH60" s="508"/>
      <c r="AI60" s="508"/>
      <c r="AJ60" s="508"/>
      <c r="AK60" s="508"/>
    </row>
    <row r="61" spans="1:37" ht="21" customHeight="1">
      <c r="A61" s="4618"/>
      <c r="B61" s="518"/>
      <c r="C61" s="4707" t="s">
        <v>373</v>
      </c>
      <c r="D61" s="4707"/>
      <c r="E61" s="4707"/>
      <c r="F61" s="4707"/>
      <c r="G61" s="4707"/>
      <c r="H61" s="4707"/>
      <c r="I61" s="4707"/>
      <c r="J61" s="4707"/>
      <c r="K61" s="4707"/>
      <c r="L61" s="583">
        <v>99</v>
      </c>
      <c r="M61" s="4723"/>
      <c r="N61" s="4726"/>
      <c r="O61" s="4726"/>
      <c r="P61" s="4697"/>
      <c r="Q61" s="623">
        <f>Q29+Q31+Q33+Q35+Q37+Q39+Q41+Q43+Q45+Q47+Q49+Q51+Q53+Q55+Q57</f>
        <v>0</v>
      </c>
      <c r="R61" s="623">
        <f>R29+R31+R33+R35+R37+R39+R41+R43+R45+R47+R49+R51+R53+R55+R57</f>
        <v>0</v>
      </c>
      <c r="S61" s="623">
        <f>S29+S31+S33+S35+S37+S39+S41+S43+S45+S47+S49+S51+S53+S55+S57</f>
        <v>0</v>
      </c>
      <c r="T61" s="4701"/>
      <c r="U61" s="4710"/>
      <c r="V61" s="4711"/>
      <c r="W61" s="4715"/>
      <c r="X61" s="4716"/>
      <c r="Y61" s="4716"/>
      <c r="Z61" s="4716"/>
      <c r="AA61" s="4716"/>
      <c r="AB61" s="4716"/>
      <c r="AC61" s="4716"/>
      <c r="AD61" s="4716"/>
      <c r="AE61" s="4716"/>
      <c r="AF61" s="4717"/>
      <c r="AG61" s="508"/>
      <c r="AH61" s="508"/>
      <c r="AI61" s="508"/>
      <c r="AJ61" s="508"/>
      <c r="AK61" s="508"/>
    </row>
    <row r="62" spans="1:37" ht="21" customHeight="1">
      <c r="A62" s="4618"/>
      <c r="B62" s="518"/>
      <c r="C62" s="533"/>
      <c r="D62" s="533"/>
      <c r="E62" s="533"/>
      <c r="F62" s="533"/>
      <c r="G62" s="533"/>
      <c r="H62" s="533"/>
      <c r="I62" s="533"/>
      <c r="J62" s="533"/>
      <c r="K62" s="533"/>
      <c r="L62" s="584"/>
      <c r="M62" s="585"/>
      <c r="N62" s="586"/>
      <c r="O62" s="586"/>
      <c r="P62" s="586"/>
      <c r="Q62" s="624"/>
      <c r="R62" s="624"/>
      <c r="S62" s="624"/>
      <c r="T62" s="586"/>
      <c r="U62" s="625"/>
      <c r="V62" s="625"/>
      <c r="W62" s="625"/>
      <c r="X62" s="625"/>
      <c r="Y62" s="625"/>
      <c r="Z62" s="625"/>
      <c r="AA62" s="625"/>
      <c r="AB62" s="625"/>
      <c r="AC62" s="625"/>
      <c r="AD62" s="625"/>
      <c r="AE62" s="625"/>
      <c r="AF62" s="631"/>
      <c r="AG62" s="508"/>
      <c r="AH62" s="508"/>
      <c r="AI62" s="508"/>
      <c r="AJ62" s="508"/>
      <c r="AK62" s="508"/>
    </row>
    <row r="63" spans="1:37" ht="4.5" customHeight="1">
      <c r="A63" s="4618"/>
      <c r="B63" s="518"/>
      <c r="C63" s="534"/>
      <c r="D63" s="535"/>
      <c r="E63" s="535"/>
      <c r="F63" s="535"/>
      <c r="G63" s="535"/>
      <c r="H63" s="535"/>
      <c r="I63" s="535"/>
      <c r="J63" s="535"/>
      <c r="K63" s="587"/>
      <c r="L63" s="587"/>
      <c r="M63" s="588"/>
      <c r="N63" s="588"/>
      <c r="O63" s="588"/>
      <c r="P63" s="588"/>
      <c r="Q63" s="588"/>
      <c r="R63" s="588"/>
      <c r="S63" s="588"/>
      <c r="T63" s="588"/>
      <c r="U63" s="588"/>
      <c r="V63" s="588"/>
      <c r="W63" s="588"/>
      <c r="X63" s="588"/>
      <c r="Y63" s="588"/>
      <c r="Z63" s="588"/>
      <c r="AA63" s="588"/>
      <c r="AB63" s="588"/>
      <c r="AC63" s="588"/>
      <c r="AD63" s="588"/>
      <c r="AE63" s="588"/>
      <c r="AF63" s="632"/>
      <c r="AG63" s="508"/>
      <c r="AH63" s="508"/>
      <c r="AI63" s="508"/>
      <c r="AJ63" s="508"/>
      <c r="AK63" s="508"/>
    </row>
    <row r="64" spans="1:37" ht="14.25" customHeight="1">
      <c r="A64" s="4618"/>
      <c r="B64" s="518"/>
      <c r="C64" s="635"/>
      <c r="D64" s="636" t="s">
        <v>1056</v>
      </c>
      <c r="E64" s="637"/>
      <c r="F64" s="637"/>
      <c r="G64" s="637"/>
      <c r="H64" s="637"/>
      <c r="I64" s="637"/>
      <c r="J64" s="637"/>
      <c r="K64" s="645"/>
      <c r="L64" s="645"/>
      <c r="M64" s="646"/>
      <c r="N64" s="646"/>
      <c r="O64" s="646"/>
      <c r="P64" s="646"/>
      <c r="Q64" s="646"/>
      <c r="R64" s="646"/>
      <c r="S64" s="646"/>
      <c r="T64" s="646"/>
      <c r="U64" s="646"/>
      <c r="V64" s="646"/>
      <c r="W64" s="646"/>
      <c r="X64" s="646"/>
      <c r="Y64" s="646"/>
      <c r="Z64" s="646"/>
      <c r="AA64" s="646"/>
      <c r="AB64" s="646"/>
      <c r="AC64" s="646"/>
      <c r="AD64" s="646"/>
      <c r="AE64" s="646"/>
      <c r="AF64" s="652"/>
      <c r="AG64" s="508"/>
      <c r="AH64" s="508"/>
      <c r="AI64" s="508"/>
      <c r="AJ64" s="508"/>
      <c r="AK64" s="508"/>
    </row>
    <row r="65" spans="1:37" ht="8.25" customHeight="1">
      <c r="A65" s="4618"/>
      <c r="B65" s="518"/>
      <c r="C65" s="638"/>
      <c r="D65" s="639"/>
      <c r="E65" s="637"/>
      <c r="F65" s="637"/>
      <c r="G65" s="637"/>
      <c r="H65" s="637"/>
      <c r="I65" s="637"/>
      <c r="J65" s="637"/>
      <c r="K65" s="645"/>
      <c r="L65" s="645"/>
      <c r="M65" s="646"/>
      <c r="N65" s="646" t="s">
        <v>40</v>
      </c>
      <c r="O65" s="646"/>
      <c r="P65" s="646"/>
      <c r="Q65" s="646"/>
      <c r="R65" s="646"/>
      <c r="S65" s="646"/>
      <c r="T65" s="646"/>
      <c r="U65" s="646"/>
      <c r="V65" s="646"/>
      <c r="W65" s="646"/>
      <c r="X65" s="646"/>
      <c r="Y65" s="646"/>
      <c r="Z65" s="646"/>
      <c r="AA65" s="646"/>
      <c r="AB65" s="646"/>
      <c r="AC65" s="646"/>
      <c r="AD65" s="646"/>
      <c r="AE65" s="646"/>
      <c r="AF65" s="652"/>
      <c r="AG65" s="508"/>
      <c r="AH65" s="508"/>
      <c r="AI65" s="508"/>
      <c r="AJ65" s="508"/>
      <c r="AK65" s="508"/>
    </row>
    <row r="66" spans="1:37" ht="12.75" customHeight="1">
      <c r="A66" s="4618"/>
      <c r="B66" s="518"/>
      <c r="C66" s="638"/>
      <c r="D66" s="467"/>
      <c r="E66" s="467" t="s">
        <v>1057</v>
      </c>
      <c r="F66" s="588"/>
      <c r="G66" s="588"/>
      <c r="H66" s="588"/>
      <c r="I66" s="588"/>
      <c r="J66" s="588"/>
      <c r="K66" s="588"/>
      <c r="L66" s="588"/>
      <c r="M66" s="588"/>
      <c r="N66" s="588"/>
      <c r="O66" s="588"/>
      <c r="P66" s="588"/>
      <c r="Q66" s="588"/>
      <c r="R66" s="588"/>
      <c r="S66" s="588"/>
      <c r="T66" s="588"/>
      <c r="U66" s="588"/>
      <c r="V66" s="588"/>
      <c r="W66" s="588"/>
      <c r="X66" s="588"/>
      <c r="Y66" s="588"/>
      <c r="Z66" s="588"/>
      <c r="AA66" s="588"/>
      <c r="AB66" s="588"/>
      <c r="AC66" s="588"/>
      <c r="AD66" s="588"/>
      <c r="AE66" s="588"/>
      <c r="AF66" s="653"/>
      <c r="AG66" s="508"/>
      <c r="AH66" s="508"/>
      <c r="AI66" s="508"/>
      <c r="AJ66" s="508"/>
      <c r="AK66" s="508"/>
    </row>
    <row r="67" spans="1:37" ht="12.75" customHeight="1">
      <c r="A67" s="4618"/>
      <c r="B67" s="518"/>
      <c r="C67" s="638"/>
      <c r="D67" s="588"/>
      <c r="E67" s="640" t="s">
        <v>1058</v>
      </c>
      <c r="F67" s="588"/>
      <c r="G67" s="588"/>
      <c r="H67" s="588"/>
      <c r="I67" s="588"/>
      <c r="J67" s="588"/>
      <c r="K67" s="588"/>
      <c r="L67" s="588"/>
      <c r="M67" s="588"/>
      <c r="N67" s="588"/>
      <c r="O67" s="588"/>
      <c r="P67" s="588"/>
      <c r="Q67" s="588"/>
      <c r="R67" s="588"/>
      <c r="S67" s="588"/>
      <c r="T67" s="588"/>
      <c r="U67" s="588"/>
      <c r="V67" s="588"/>
      <c r="W67" s="588"/>
      <c r="X67" s="588"/>
      <c r="Y67" s="588"/>
      <c r="Z67" s="588"/>
      <c r="AA67" s="588"/>
      <c r="AB67" s="588"/>
      <c r="AC67" s="588"/>
      <c r="AD67" s="588"/>
      <c r="AE67" s="588"/>
      <c r="AF67" s="653"/>
      <c r="AG67" s="508"/>
      <c r="AH67" s="508"/>
      <c r="AI67" s="508"/>
      <c r="AJ67" s="508"/>
      <c r="AK67" s="508"/>
    </row>
    <row r="68" spans="1:37" ht="10" customHeight="1">
      <c r="A68" s="4618"/>
      <c r="B68" s="518"/>
      <c r="C68" s="641"/>
      <c r="D68" s="642"/>
      <c r="E68" s="642"/>
      <c r="F68" s="642"/>
      <c r="G68" s="642"/>
      <c r="H68" s="642"/>
      <c r="I68" s="642"/>
      <c r="J68" s="642"/>
      <c r="K68" s="642"/>
      <c r="L68" s="642"/>
      <c r="M68" s="642"/>
      <c r="N68" s="642"/>
      <c r="O68" s="642"/>
      <c r="P68" s="642"/>
      <c r="Q68" s="642"/>
      <c r="R68" s="642"/>
      <c r="S68" s="642"/>
      <c r="T68" s="642"/>
      <c r="U68" s="642"/>
      <c r="V68" s="642"/>
      <c r="W68" s="642"/>
      <c r="X68" s="642"/>
      <c r="Y68" s="642"/>
      <c r="Z68" s="642"/>
      <c r="AA68" s="642"/>
      <c r="AB68" s="642"/>
      <c r="AC68" s="642"/>
      <c r="AD68" s="642"/>
      <c r="AE68" s="642"/>
      <c r="AF68" s="654"/>
      <c r="AG68" s="508"/>
      <c r="AH68" s="508"/>
      <c r="AI68" s="508"/>
      <c r="AJ68" s="508"/>
      <c r="AK68" s="508"/>
    </row>
    <row r="69" spans="1:37" ht="21" customHeight="1">
      <c r="A69" s="4740"/>
      <c r="B69" s="643"/>
      <c r="C69" s="644"/>
      <c r="D69" s="644"/>
      <c r="E69" s="644"/>
      <c r="F69" s="644"/>
      <c r="G69" s="644"/>
      <c r="H69" s="644"/>
      <c r="I69" s="644"/>
      <c r="J69" s="644"/>
      <c r="K69" s="644"/>
      <c r="L69" s="647"/>
      <c r="M69" s="648"/>
      <c r="N69" s="647"/>
      <c r="O69" s="647"/>
      <c r="P69" s="647"/>
      <c r="Q69" s="649"/>
      <c r="R69" s="649"/>
      <c r="S69" s="649"/>
      <c r="T69" s="647"/>
      <c r="U69" s="650"/>
      <c r="V69" s="650"/>
      <c r="W69" s="651"/>
      <c r="X69" s="651"/>
      <c r="Y69" s="651"/>
      <c r="Z69" s="651"/>
      <c r="AA69" s="651"/>
      <c r="AB69" s="651"/>
      <c r="AC69" s="651"/>
      <c r="AD69" s="651"/>
      <c r="AE69" s="651"/>
      <c r="AF69" s="655"/>
      <c r="AG69" s="508"/>
      <c r="AH69" s="508"/>
      <c r="AI69" s="508"/>
      <c r="AJ69" s="508"/>
      <c r="AK69" s="508"/>
    </row>
    <row r="70" spans="1:37" ht="18.75" customHeight="1">
      <c r="C70" s="193"/>
      <c r="D70" s="193"/>
      <c r="E70" s="193"/>
      <c r="F70" s="193"/>
      <c r="G70" s="193"/>
      <c r="H70" s="193"/>
      <c r="I70" s="193"/>
      <c r="J70" s="193"/>
      <c r="K70" s="193"/>
      <c r="L70" s="193"/>
      <c r="M70" s="193"/>
      <c r="N70" s="193"/>
      <c r="O70" s="193"/>
      <c r="P70" s="193"/>
      <c r="Q70" s="193"/>
      <c r="R70" s="193"/>
      <c r="S70" s="193"/>
      <c r="T70" s="193"/>
      <c r="U70" s="193"/>
      <c r="V70" s="193"/>
      <c r="W70" s="193"/>
      <c r="X70" s="193"/>
      <c r="Y70" s="193"/>
      <c r="Z70" s="193"/>
      <c r="AA70" s="193"/>
      <c r="AB70" s="193"/>
      <c r="AC70" s="193"/>
      <c r="AD70" s="193"/>
      <c r="AE70" s="193"/>
      <c r="AF70" s="193"/>
    </row>
  </sheetData>
  <sheetProtection selectLockedCells="1" selectUnlockedCells="1"/>
  <mergeCells count="146">
    <mergeCell ref="D13:L18"/>
    <mergeCell ref="A48:A69"/>
    <mergeCell ref="B32:B33"/>
    <mergeCell ref="B52:B53"/>
    <mergeCell ref="L32:L33"/>
    <mergeCell ref="L52:L53"/>
    <mergeCell ref="M28:M29"/>
    <mergeCell ref="M30:M31"/>
    <mergeCell ref="M32:M33"/>
    <mergeCell ref="M34:M35"/>
    <mergeCell ref="M36:M37"/>
    <mergeCell ref="M38:M39"/>
    <mergeCell ref="M40:M41"/>
    <mergeCell ref="M42:M43"/>
    <mergeCell ref="M44:M45"/>
    <mergeCell ref="M46:M47"/>
    <mergeCell ref="C30:K31"/>
    <mergeCell ref="C34:K35"/>
    <mergeCell ref="C46:K47"/>
    <mergeCell ref="C44:K45"/>
    <mergeCell ref="C42:K43"/>
    <mergeCell ref="C54:K55"/>
    <mergeCell ref="C48:K49"/>
    <mergeCell ref="C52:K53"/>
    <mergeCell ref="C50:K51"/>
    <mergeCell ref="W56:AF56"/>
    <mergeCell ref="P58:P59"/>
    <mergeCell ref="P60:P61"/>
    <mergeCell ref="T58:T59"/>
    <mergeCell ref="T60:T61"/>
    <mergeCell ref="C59:K59"/>
    <mergeCell ref="W59:AF59"/>
    <mergeCell ref="C60:K60"/>
    <mergeCell ref="C61:K61"/>
    <mergeCell ref="U60:V61"/>
    <mergeCell ref="W60:AF61"/>
    <mergeCell ref="U58:V59"/>
    <mergeCell ref="C56:K57"/>
    <mergeCell ref="M60:M61"/>
    <mergeCell ref="N58:N59"/>
    <mergeCell ref="N60:N61"/>
    <mergeCell ref="O58:O59"/>
    <mergeCell ref="O60:O61"/>
    <mergeCell ref="U57:V57"/>
    <mergeCell ref="W57:AF57"/>
    <mergeCell ref="C58:K58"/>
    <mergeCell ref="W58:AF58"/>
    <mergeCell ref="M56:M57"/>
    <mergeCell ref="U47:V47"/>
    <mergeCell ref="W47:AF47"/>
    <mergeCell ref="U48:V48"/>
    <mergeCell ref="W48:AF48"/>
    <mergeCell ref="M58:M59"/>
    <mergeCell ref="U49:V49"/>
    <mergeCell ref="W49:AF49"/>
    <mergeCell ref="U50:V50"/>
    <mergeCell ref="W50:AF50"/>
    <mergeCell ref="U51:V51"/>
    <mergeCell ref="W51:AF51"/>
    <mergeCell ref="U52:V52"/>
    <mergeCell ref="W52:AF52"/>
    <mergeCell ref="U53:V53"/>
    <mergeCell ref="W53:AF53"/>
    <mergeCell ref="M48:M49"/>
    <mergeCell ref="M50:M51"/>
    <mergeCell ref="M52:M53"/>
    <mergeCell ref="M54:M55"/>
    <mergeCell ref="U54:V54"/>
    <mergeCell ref="W54:AF54"/>
    <mergeCell ref="U55:V55"/>
    <mergeCell ref="W55:AF55"/>
    <mergeCell ref="U56:V56"/>
    <mergeCell ref="U42:V42"/>
    <mergeCell ref="W42:AF42"/>
    <mergeCell ref="U43:V43"/>
    <mergeCell ref="W43:AF43"/>
    <mergeCell ref="U44:V44"/>
    <mergeCell ref="W44:AF44"/>
    <mergeCell ref="U45:V45"/>
    <mergeCell ref="W45:AF45"/>
    <mergeCell ref="U46:V46"/>
    <mergeCell ref="W46:AF46"/>
    <mergeCell ref="U37:V37"/>
    <mergeCell ref="W37:AF37"/>
    <mergeCell ref="U38:V38"/>
    <mergeCell ref="W38:AF38"/>
    <mergeCell ref="U39:V39"/>
    <mergeCell ref="W39:AF39"/>
    <mergeCell ref="U40:V40"/>
    <mergeCell ref="W40:AF40"/>
    <mergeCell ref="U41:V41"/>
    <mergeCell ref="W41:AF41"/>
    <mergeCell ref="U32:V32"/>
    <mergeCell ref="W32:AF32"/>
    <mergeCell ref="U33:V33"/>
    <mergeCell ref="W33:AF33"/>
    <mergeCell ref="U34:V34"/>
    <mergeCell ref="W34:AF34"/>
    <mergeCell ref="U35:V35"/>
    <mergeCell ref="W35:AF35"/>
    <mergeCell ref="U36:V36"/>
    <mergeCell ref="W36:AF36"/>
    <mergeCell ref="U28:V28"/>
    <mergeCell ref="W28:AF28"/>
    <mergeCell ref="C28:K29"/>
    <mergeCell ref="U29:V29"/>
    <mergeCell ref="W29:AF29"/>
    <mergeCell ref="U30:V30"/>
    <mergeCell ref="W30:AF30"/>
    <mergeCell ref="U31:V31"/>
    <mergeCell ref="W31:AF31"/>
    <mergeCell ref="U21:V21"/>
    <mergeCell ref="W21:AF21"/>
    <mergeCell ref="U22:V22"/>
    <mergeCell ref="U23:V23"/>
    <mergeCell ref="D24:L24"/>
    <mergeCell ref="D25:L25"/>
    <mergeCell ref="U25:V25"/>
    <mergeCell ref="D26:L26"/>
    <mergeCell ref="U27:V27"/>
    <mergeCell ref="W27:AF27"/>
    <mergeCell ref="D19:L23"/>
    <mergeCell ref="A2:AF2"/>
    <mergeCell ref="AB3:AE3"/>
    <mergeCell ref="U13:AF13"/>
    <mergeCell ref="U14:AF14"/>
    <mergeCell ref="R15:S15"/>
    <mergeCell ref="P16:Q16"/>
    <mergeCell ref="R16:S16"/>
    <mergeCell ref="W16:AE16"/>
    <mergeCell ref="P17:Q17"/>
    <mergeCell ref="R17:S17"/>
    <mergeCell ref="W17:AE17"/>
    <mergeCell ref="A4:A47"/>
    <mergeCell ref="M13:S14"/>
    <mergeCell ref="C32:K33"/>
    <mergeCell ref="C38:K39"/>
    <mergeCell ref="C36:K37"/>
    <mergeCell ref="C40:K41"/>
    <mergeCell ref="P18:Q18"/>
    <mergeCell ref="R18:S18"/>
    <mergeCell ref="U18:V18"/>
    <mergeCell ref="U19:V19"/>
    <mergeCell ref="W19:AE19"/>
    <mergeCell ref="U20:V20"/>
    <mergeCell ref="W20:AF20"/>
  </mergeCells>
  <printOptions horizontalCentered="1"/>
  <pageMargins left="0" right="0" top="0.05" bottom="0.05" header="0.51180555555555596" footer="0.51180555555555596"/>
  <pageSetup paperSize="9" scale="52" firstPageNumber="0" orientation="landscape" useFirstPageNumber="1" horizontalDpi="300" verticalDpi="300" r:id="rId1"/>
  <headerFooter alignWithMargins="0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DFAD58-3770-422F-A559-59CC20FBBA53}">
  <dimension ref="A1:AI68"/>
  <sheetViews>
    <sheetView showGridLines="0" view="pageBreakPreview" zoomScaleNormal="100" workbookViewId="0">
      <selection sqref="A1:AI1"/>
    </sheetView>
  </sheetViews>
  <sheetFormatPr baseColWidth="10" defaultColWidth="9.1640625" defaultRowHeight="12.75" customHeight="1"/>
  <cols>
    <col min="1" max="1" width="2.1640625" style="28" customWidth="1"/>
    <col min="2" max="2" width="2.83203125" style="28" customWidth="1"/>
    <col min="3" max="3" width="1.5" style="28" customWidth="1"/>
    <col min="4" max="4" width="3.6640625" style="28" customWidth="1"/>
    <col min="5" max="5" width="3.83203125" style="28" customWidth="1"/>
    <col min="6" max="12" width="4.1640625" style="28" customWidth="1"/>
    <col min="13" max="13" width="4.5" style="28" customWidth="1"/>
    <col min="14" max="17" width="4.1640625" style="28" customWidth="1"/>
    <col min="18" max="18" width="4.6640625" style="28" customWidth="1"/>
    <col min="19" max="19" width="4.1640625" style="28" customWidth="1"/>
    <col min="20" max="22" width="3.6640625" style="28" customWidth="1"/>
    <col min="23" max="24" width="5.1640625" style="28" customWidth="1"/>
    <col min="25" max="25" width="3.5" style="28" customWidth="1"/>
    <col min="26" max="27" width="4.1640625" style="28" customWidth="1"/>
    <col min="28" max="28" width="1.33203125" style="28" customWidth="1"/>
    <col min="29" max="29" width="6.1640625" style="28" customWidth="1"/>
    <col min="30" max="30" width="3.33203125" style="28" customWidth="1"/>
    <col min="31" max="33" width="1.83203125" style="28" customWidth="1"/>
    <col min="34" max="34" width="2.5" style="28" customWidth="1"/>
    <col min="35" max="35" width="1.83203125" style="28" customWidth="1"/>
    <col min="36" max="16384" width="9.1640625" style="28"/>
  </cols>
  <sheetData>
    <row r="1" spans="1:35" ht="21" customHeight="1">
      <c r="A1" s="3174" t="s">
        <v>41</v>
      </c>
      <c r="B1" s="3175"/>
      <c r="C1" s="3175"/>
      <c r="D1" s="3175"/>
      <c r="E1" s="3175"/>
      <c r="F1" s="3175"/>
      <c r="G1" s="3175"/>
      <c r="H1" s="3175"/>
      <c r="I1" s="3175"/>
      <c r="J1" s="3175"/>
      <c r="K1" s="3175"/>
      <c r="L1" s="3175"/>
      <c r="M1" s="3175"/>
      <c r="N1" s="3175"/>
      <c r="O1" s="3175"/>
      <c r="P1" s="3175"/>
      <c r="Q1" s="3175"/>
      <c r="R1" s="3175"/>
      <c r="S1" s="3175"/>
      <c r="T1" s="3175"/>
      <c r="U1" s="3175"/>
      <c r="V1" s="3175"/>
      <c r="W1" s="3175"/>
      <c r="X1" s="3175"/>
      <c r="Y1" s="3175"/>
      <c r="Z1" s="3175"/>
      <c r="AA1" s="3175"/>
      <c r="AB1" s="3175"/>
      <c r="AC1" s="3175"/>
      <c r="AD1" s="3175"/>
      <c r="AE1" s="3175"/>
      <c r="AF1" s="3175"/>
      <c r="AG1" s="3175"/>
      <c r="AH1" s="3175"/>
      <c r="AI1" s="3175"/>
    </row>
    <row r="2" spans="1:35" ht="16.5" customHeight="1">
      <c r="A2" s="3176" t="s">
        <v>66</v>
      </c>
      <c r="B2" s="3177"/>
      <c r="C2" s="3177"/>
      <c r="D2" s="3177"/>
      <c r="E2" s="3177"/>
      <c r="F2" s="3177"/>
      <c r="G2" s="3177"/>
      <c r="H2" s="3177"/>
      <c r="I2" s="3177"/>
      <c r="J2" s="3177"/>
      <c r="K2" s="3177"/>
      <c r="L2" s="3177"/>
      <c r="M2" s="3177"/>
      <c r="N2" s="3177"/>
      <c r="O2" s="3177"/>
      <c r="P2" s="3177"/>
      <c r="Q2" s="3177"/>
      <c r="R2" s="3177"/>
      <c r="S2" s="3177"/>
      <c r="T2" s="3177"/>
      <c r="U2" s="3177"/>
      <c r="V2" s="3177"/>
      <c r="W2" s="3177"/>
      <c r="X2" s="3177"/>
      <c r="Y2" s="3177"/>
      <c r="Z2" s="3177"/>
      <c r="AA2" s="3177"/>
      <c r="AB2" s="3177"/>
      <c r="AC2" s="3177"/>
      <c r="AD2" s="3177"/>
      <c r="AE2" s="3177"/>
      <c r="AF2" s="3177"/>
      <c r="AG2" s="3177"/>
      <c r="AH2" s="3177"/>
      <c r="AI2" s="3177"/>
    </row>
    <row r="3" spans="1:35" ht="10.5" customHeight="1">
      <c r="A3" s="1702"/>
      <c r="B3" s="1703"/>
      <c r="C3" s="1703"/>
      <c r="D3" s="1703"/>
      <c r="E3" s="1703"/>
      <c r="F3" s="1703"/>
      <c r="G3" s="1703"/>
      <c r="H3" s="1703"/>
      <c r="I3" s="1703"/>
      <c r="J3" s="1703"/>
      <c r="K3" s="1703"/>
      <c r="L3" s="1703"/>
      <c r="M3" s="1703"/>
      <c r="N3" s="1703"/>
      <c r="O3" s="1703"/>
      <c r="P3" s="1703"/>
      <c r="Q3" s="1703"/>
      <c r="R3" s="1703"/>
      <c r="S3" s="1703"/>
      <c r="T3" s="1703"/>
      <c r="U3" s="1703"/>
      <c r="V3" s="1703"/>
      <c r="W3" s="1703"/>
      <c r="X3" s="1703"/>
      <c r="Y3" s="1703"/>
      <c r="Z3" s="1703"/>
      <c r="AA3" s="1703"/>
      <c r="AB3" s="1703"/>
      <c r="AC3" s="1703"/>
      <c r="AD3" s="1703"/>
      <c r="AE3" s="1703"/>
      <c r="AF3" s="1703"/>
      <c r="AG3" s="1703"/>
      <c r="AH3" s="1703"/>
      <c r="AI3" s="1703"/>
    </row>
    <row r="4" spans="1:35" s="1703" customFormat="1" ht="11.25" customHeight="1">
      <c r="A4" s="1704"/>
      <c r="B4" s="1705" t="s">
        <v>42</v>
      </c>
    </row>
    <row r="5" spans="1:35" s="1703" customFormat="1" ht="11.25" customHeight="1">
      <c r="A5" s="1704"/>
      <c r="B5" s="1315" t="s">
        <v>67</v>
      </c>
    </row>
    <row r="6" spans="1:35" s="1703" customFormat="1" ht="6.75" customHeight="1">
      <c r="A6" s="1704"/>
      <c r="B6" s="1705"/>
    </row>
    <row r="7" spans="1:35" ht="11.25" customHeight="1">
      <c r="A7" s="1706"/>
      <c r="B7" s="1493" t="s">
        <v>43</v>
      </c>
      <c r="C7" s="1308" t="s">
        <v>44</v>
      </c>
      <c r="D7" s="1707"/>
      <c r="E7" s="1707"/>
      <c r="F7" s="1707"/>
      <c r="G7" s="1707"/>
      <c r="H7" s="1707"/>
      <c r="I7" s="1707"/>
      <c r="J7" s="1707"/>
      <c r="K7" s="1707"/>
      <c r="L7" s="1707"/>
      <c r="M7" s="1707"/>
      <c r="N7" s="1707"/>
      <c r="O7" s="1707"/>
      <c r="P7" s="1707"/>
      <c r="Q7" s="1707"/>
      <c r="R7" s="1707"/>
      <c r="S7" s="1707"/>
      <c r="T7" s="1707"/>
      <c r="U7" s="1707"/>
      <c r="V7" s="1707"/>
      <c r="W7" s="1707"/>
      <c r="X7" s="1707"/>
      <c r="Y7" s="1707"/>
      <c r="Z7" s="1707"/>
      <c r="AA7" s="1707"/>
      <c r="AB7" s="1707"/>
      <c r="AC7" s="1707"/>
      <c r="AD7" s="1707"/>
      <c r="AE7" s="1708"/>
      <c r="AF7" s="1708"/>
      <c r="AG7" s="1708"/>
      <c r="AH7" s="1708"/>
      <c r="AI7" s="1708"/>
    </row>
    <row r="8" spans="1:35" ht="11.25" customHeight="1">
      <c r="A8" s="1706"/>
      <c r="B8" s="1709"/>
      <c r="C8" s="1710" t="s">
        <v>68</v>
      </c>
      <c r="D8" s="1707"/>
      <c r="E8" s="1707"/>
      <c r="F8" s="1707"/>
      <c r="G8" s="1707"/>
      <c r="H8" s="1707"/>
      <c r="I8" s="1707"/>
      <c r="J8" s="1707"/>
      <c r="K8" s="1707"/>
      <c r="L8" s="1707"/>
      <c r="M8" s="1707"/>
      <c r="N8" s="1707"/>
      <c r="O8" s="1707"/>
      <c r="P8" s="1707"/>
      <c r="Q8" s="1707"/>
      <c r="R8" s="1707"/>
      <c r="S8" s="1707"/>
      <c r="T8" s="1707"/>
      <c r="U8" s="1707"/>
      <c r="V8" s="1707"/>
      <c r="W8" s="1707"/>
      <c r="X8" s="1707"/>
      <c r="Y8" s="1707"/>
      <c r="Z8" s="1707"/>
      <c r="AA8" s="1707"/>
      <c r="AB8" s="1707"/>
      <c r="AC8" s="1707"/>
      <c r="AD8" s="1707"/>
      <c r="AE8" s="1708"/>
      <c r="AF8" s="1708"/>
      <c r="AG8" s="1708"/>
      <c r="AH8" s="1708"/>
      <c r="AI8" s="1708"/>
    </row>
    <row r="9" spans="1:35" ht="11.25" customHeight="1">
      <c r="A9" s="1706"/>
      <c r="B9" s="1709"/>
      <c r="C9" s="1710"/>
      <c r="D9" s="1707"/>
      <c r="E9" s="1707"/>
      <c r="F9" s="1707"/>
      <c r="G9" s="1707"/>
      <c r="H9" s="1707"/>
      <c r="I9" s="1707"/>
      <c r="J9" s="1707"/>
      <c r="K9" s="1707"/>
      <c r="L9" s="1707"/>
      <c r="M9" s="1707"/>
      <c r="N9" s="1707"/>
      <c r="O9" s="1707"/>
      <c r="P9" s="1707"/>
      <c r="Q9" s="1707"/>
      <c r="R9" s="1707"/>
      <c r="S9" s="1707"/>
      <c r="T9" s="1707"/>
      <c r="U9" s="1707"/>
      <c r="V9" s="1707"/>
      <c r="W9" s="1707"/>
      <c r="X9" s="1707"/>
      <c r="Y9" s="1707"/>
      <c r="Z9" s="1707"/>
      <c r="AA9" s="1707"/>
      <c r="AB9" s="1707"/>
      <c r="AC9" s="1707"/>
      <c r="AD9" s="1707"/>
      <c r="AE9" s="1708"/>
      <c r="AF9" s="1708"/>
      <c r="AG9" s="1708"/>
      <c r="AH9" s="1708"/>
      <c r="AI9" s="1708"/>
    </row>
    <row r="10" spans="1:35" ht="11.25" customHeight="1">
      <c r="A10" s="1711"/>
      <c r="B10" s="1494" t="s">
        <v>45</v>
      </c>
      <c r="C10" s="1128" t="s">
        <v>48</v>
      </c>
      <c r="D10" s="1128"/>
      <c r="E10" s="1310"/>
      <c r="F10" s="1310"/>
      <c r="G10" s="1310"/>
      <c r="H10" s="1310"/>
      <c r="I10" s="1310"/>
      <c r="J10" s="1310"/>
      <c r="K10" s="1310"/>
      <c r="L10" s="1310"/>
      <c r="M10" s="1310"/>
      <c r="N10" s="1310"/>
      <c r="O10" s="1310"/>
      <c r="P10" s="1316"/>
      <c r="Q10" s="1316"/>
      <c r="R10" s="1316"/>
      <c r="S10" s="1316"/>
      <c r="T10" s="1316"/>
      <c r="U10" s="1316"/>
      <c r="V10" s="1316"/>
      <c r="W10" s="1316"/>
      <c r="X10" s="1125"/>
      <c r="Y10" s="1125"/>
      <c r="Z10" s="1125"/>
      <c r="AA10" s="1125"/>
      <c r="AB10" s="1125"/>
      <c r="AC10" s="1125"/>
      <c r="AD10" s="1125"/>
      <c r="AE10" s="1125"/>
      <c r="AF10" s="1125"/>
      <c r="AG10" s="1125"/>
      <c r="AH10" s="1125"/>
      <c r="AI10" s="1125"/>
    </row>
    <row r="11" spans="1:35" ht="11.25" customHeight="1">
      <c r="A11" s="1711"/>
      <c r="B11" s="1712"/>
      <c r="C11" s="1713" t="s">
        <v>70</v>
      </c>
      <c r="D11" s="1713"/>
      <c r="E11" s="1310"/>
      <c r="F11" s="1310"/>
      <c r="G11" s="1310"/>
      <c r="H11" s="1310"/>
      <c r="I11" s="1310"/>
      <c r="J11" s="1310"/>
      <c r="K11" s="1310"/>
      <c r="L11" s="1310"/>
      <c r="M11" s="1310"/>
      <c r="N11" s="1310"/>
      <c r="O11" s="1310"/>
      <c r="P11" s="1316"/>
      <c r="Q11" s="1316"/>
      <c r="R11" s="1316"/>
      <c r="S11" s="1316"/>
      <c r="T11" s="1316"/>
      <c r="U11" s="1316"/>
      <c r="V11" s="1316"/>
      <c r="W11" s="1316"/>
      <c r="X11" s="1125"/>
      <c r="Y11" s="1125"/>
      <c r="Z11" s="1125"/>
      <c r="AA11" s="1125"/>
      <c r="AB11" s="1125"/>
      <c r="AC11" s="1125"/>
      <c r="AD11" s="1125"/>
      <c r="AE11" s="1125"/>
      <c r="AF11" s="1125"/>
      <c r="AG11" s="1125"/>
      <c r="AH11" s="1125"/>
      <c r="AI11" s="1125"/>
    </row>
    <row r="12" spans="1:35" ht="11.25" customHeight="1">
      <c r="A12" s="1706"/>
      <c r="B12" s="1709"/>
      <c r="C12" s="1710"/>
      <c r="D12" s="1707"/>
      <c r="E12" s="1707"/>
      <c r="F12" s="1707"/>
      <c r="G12" s="1707"/>
      <c r="H12" s="1707"/>
      <c r="I12" s="1707"/>
      <c r="J12" s="1707"/>
      <c r="K12" s="1707"/>
      <c r="L12" s="1707"/>
      <c r="M12" s="1707"/>
      <c r="N12" s="1707"/>
      <c r="O12" s="1707"/>
      <c r="P12" s="1707"/>
      <c r="Q12" s="1707"/>
      <c r="R12" s="1707"/>
      <c r="S12" s="1707"/>
      <c r="T12" s="1707"/>
      <c r="U12" s="1707"/>
      <c r="V12" s="1707"/>
      <c r="W12" s="1707"/>
      <c r="X12" s="1707"/>
      <c r="Y12" s="1707"/>
      <c r="Z12" s="1707"/>
      <c r="AA12" s="1707"/>
      <c r="AB12" s="1707"/>
      <c r="AC12" s="1707"/>
      <c r="AD12" s="1707"/>
      <c r="AE12" s="1708"/>
      <c r="AF12" s="1708"/>
      <c r="AG12" s="1708"/>
      <c r="AH12" s="1708"/>
      <c r="AI12" s="1708"/>
    </row>
    <row r="13" spans="1:35" ht="11.25" customHeight="1">
      <c r="A13" s="1711"/>
      <c r="B13" s="1494" t="s">
        <v>47</v>
      </c>
      <c r="C13" s="1128" t="s">
        <v>46</v>
      </c>
      <c r="D13" s="1128"/>
      <c r="E13" s="1310"/>
      <c r="F13" s="1310"/>
      <c r="G13" s="1310"/>
      <c r="H13" s="1310"/>
      <c r="I13" s="1310"/>
      <c r="J13" s="1310"/>
      <c r="K13" s="1310"/>
      <c r="L13" s="1310"/>
      <c r="M13" s="1310"/>
      <c r="N13" s="1310"/>
      <c r="O13" s="1310"/>
      <c r="P13" s="1316"/>
      <c r="Q13" s="1316"/>
      <c r="R13" s="1316"/>
      <c r="S13" s="1316"/>
      <c r="T13" s="1316"/>
      <c r="U13" s="1316"/>
      <c r="V13" s="1316"/>
      <c r="W13" s="1316"/>
      <c r="X13" s="1125"/>
      <c r="Y13" s="1125"/>
      <c r="Z13" s="1125"/>
      <c r="AA13" s="1125"/>
      <c r="AB13" s="1125"/>
      <c r="AC13" s="1125"/>
      <c r="AD13" s="1125"/>
      <c r="AE13" s="1125"/>
      <c r="AF13" s="1125"/>
      <c r="AG13" s="1125"/>
      <c r="AH13" s="1125"/>
      <c r="AI13" s="1125"/>
    </row>
    <row r="14" spans="1:35" ht="11.25" customHeight="1">
      <c r="A14" s="1711"/>
      <c r="B14" s="1712"/>
      <c r="C14" s="1128" t="s">
        <v>2455</v>
      </c>
      <c r="D14" s="1128"/>
      <c r="E14" s="1310"/>
      <c r="F14" s="1310"/>
      <c r="G14" s="1310"/>
      <c r="H14" s="1310"/>
      <c r="I14" s="1310"/>
      <c r="J14" s="1310"/>
      <c r="K14" s="1310"/>
      <c r="L14" s="1310"/>
      <c r="M14" s="1310"/>
      <c r="N14" s="1310"/>
      <c r="O14" s="1310"/>
      <c r="P14" s="1316"/>
      <c r="Q14" s="1316"/>
      <c r="R14" s="1316"/>
      <c r="S14" s="1316"/>
      <c r="T14" s="1316"/>
      <c r="U14" s="1316"/>
      <c r="V14" s="1316"/>
      <c r="W14" s="1316"/>
      <c r="X14" s="1125"/>
      <c r="Y14" s="1125"/>
      <c r="Z14" s="1125"/>
      <c r="AA14" s="1125"/>
      <c r="AB14" s="1125"/>
      <c r="AC14" s="1125"/>
      <c r="AD14" s="1125"/>
      <c r="AE14" s="1125"/>
      <c r="AF14" s="1125"/>
      <c r="AG14" s="1125"/>
      <c r="AH14" s="1125"/>
      <c r="AI14" s="1125"/>
    </row>
    <row r="15" spans="1:35" ht="11.25" customHeight="1">
      <c r="A15" s="1711"/>
      <c r="B15" s="1494"/>
      <c r="C15" s="1713" t="s">
        <v>69</v>
      </c>
      <c r="D15" s="1713"/>
      <c r="E15" s="1310"/>
      <c r="F15" s="1310"/>
      <c r="G15" s="1310"/>
      <c r="H15" s="1310"/>
      <c r="I15" s="1310"/>
      <c r="J15" s="1310"/>
      <c r="K15" s="1310"/>
      <c r="L15" s="1310"/>
      <c r="M15" s="1310"/>
      <c r="N15" s="1310"/>
      <c r="O15" s="1310"/>
      <c r="P15" s="1316"/>
      <c r="Q15" s="1316"/>
      <c r="R15" s="1316"/>
      <c r="S15" s="1316"/>
      <c r="T15" s="1316"/>
      <c r="U15" s="1316"/>
      <c r="V15" s="1316"/>
      <c r="W15" s="1316"/>
      <c r="X15" s="1125"/>
      <c r="Y15" s="1125"/>
      <c r="Z15" s="1125"/>
      <c r="AA15" s="1125"/>
      <c r="AB15" s="1125"/>
      <c r="AC15" s="1125"/>
      <c r="AD15" s="1125"/>
      <c r="AE15" s="1125"/>
      <c r="AF15" s="1125"/>
      <c r="AG15" s="1125"/>
      <c r="AH15" s="1125"/>
      <c r="AI15" s="1125"/>
    </row>
    <row r="16" spans="1:35" ht="11.25" customHeight="1">
      <c r="C16" s="1714" t="s">
        <v>2456</v>
      </c>
    </row>
    <row r="18" spans="1:35" ht="11.25" customHeight="1">
      <c r="A18" s="1711"/>
      <c r="B18" s="119"/>
      <c r="C18" s="1128"/>
      <c r="D18" s="1128"/>
      <c r="E18" s="1310"/>
      <c r="F18" s="1310"/>
      <c r="G18" s="1310"/>
      <c r="H18" s="1310"/>
      <c r="I18" s="1310"/>
      <c r="J18" s="1310"/>
      <c r="K18" s="1310"/>
      <c r="L18" s="1310"/>
      <c r="M18" s="1310"/>
      <c r="N18" s="1310"/>
      <c r="O18" s="1310"/>
      <c r="P18" s="1316"/>
      <c r="Q18" s="1316"/>
      <c r="R18" s="1316"/>
      <c r="S18" s="1316"/>
      <c r="T18" s="1316"/>
      <c r="U18" s="1316"/>
      <c r="V18" s="1316"/>
      <c r="W18" s="1316"/>
      <c r="X18" s="1125"/>
      <c r="Y18" s="1125"/>
      <c r="Z18" s="1125"/>
      <c r="AA18" s="1125"/>
      <c r="AB18" s="1125"/>
      <c r="AC18" s="1125"/>
      <c r="AD18" s="1125"/>
      <c r="AE18" s="1125"/>
      <c r="AF18" s="1125"/>
      <c r="AG18" s="1125"/>
      <c r="AH18" s="1125"/>
      <c r="AI18" s="1125"/>
    </row>
    <row r="19" spans="1:35" ht="11.25" customHeight="1">
      <c r="A19" s="1711"/>
      <c r="B19" s="119"/>
      <c r="C19" s="1128" t="s">
        <v>50</v>
      </c>
      <c r="D19" s="1128"/>
      <c r="E19" s="1310"/>
      <c r="F19" s="1310"/>
      <c r="G19" s="1310"/>
      <c r="H19" s="1310"/>
      <c r="I19" s="1310"/>
      <c r="J19" s="1310"/>
      <c r="K19" s="1310"/>
      <c r="L19" s="1310"/>
      <c r="M19" s="1310"/>
      <c r="N19" s="1310"/>
      <c r="O19" s="1310"/>
      <c r="P19" s="1316"/>
      <c r="Q19" s="1316"/>
      <c r="R19" s="1316"/>
      <c r="S19" s="1316"/>
      <c r="T19" s="1316"/>
      <c r="U19" s="1316"/>
      <c r="V19" s="1316"/>
      <c r="W19" s="1316"/>
      <c r="X19" s="1125"/>
      <c r="Y19" s="1125"/>
      <c r="Z19" s="1125"/>
      <c r="AA19" s="1125"/>
      <c r="AB19" s="1125"/>
      <c r="AC19" s="1125"/>
      <c r="AD19" s="1125"/>
      <c r="AE19" s="1125"/>
      <c r="AF19" s="1125"/>
      <c r="AG19" s="1125"/>
      <c r="AH19" s="1125"/>
      <c r="AI19" s="1125"/>
    </row>
    <row r="20" spans="1:35" ht="11.25" customHeight="1">
      <c r="A20" s="1711"/>
      <c r="B20" s="119"/>
      <c r="C20" s="1713" t="s">
        <v>71</v>
      </c>
      <c r="D20" s="1128"/>
      <c r="E20" s="1310"/>
      <c r="F20" s="1310"/>
      <c r="G20" s="1310"/>
      <c r="H20" s="1310"/>
      <c r="I20" s="1310"/>
      <c r="J20" s="1310"/>
      <c r="K20" s="1310"/>
      <c r="L20" s="1310"/>
      <c r="M20" s="1310"/>
      <c r="N20" s="1310"/>
      <c r="O20" s="1310"/>
      <c r="P20" s="1316"/>
      <c r="Q20" s="1316"/>
      <c r="R20" s="1316"/>
      <c r="S20" s="1316"/>
      <c r="T20" s="1316"/>
      <c r="U20" s="1316"/>
      <c r="V20" s="1316"/>
      <c r="W20" s="1316"/>
      <c r="X20" s="1125"/>
      <c r="Y20" s="1125"/>
      <c r="Z20" s="1125"/>
      <c r="AA20" s="1125"/>
      <c r="AB20" s="1125"/>
      <c r="AC20" s="1125"/>
      <c r="AD20" s="1125"/>
      <c r="AE20" s="1125"/>
      <c r="AF20" s="1125"/>
      <c r="AG20" s="1125"/>
      <c r="AH20" s="1125"/>
      <c r="AI20" s="1125"/>
    </row>
    <row r="21" spans="1:35" ht="11.25" customHeight="1">
      <c r="A21" s="1711"/>
      <c r="B21" s="119"/>
      <c r="C21" s="1128"/>
      <c r="D21" s="1128"/>
      <c r="E21" s="1310"/>
      <c r="F21" s="1310"/>
      <c r="G21" s="1310"/>
      <c r="H21" s="1310"/>
      <c r="I21" s="1310"/>
      <c r="J21" s="1310"/>
      <c r="K21" s="1310"/>
      <c r="L21" s="1310"/>
      <c r="M21" s="1310"/>
      <c r="N21" s="1310"/>
      <c r="O21" s="1310"/>
      <c r="P21" s="1316"/>
      <c r="Q21" s="1316"/>
      <c r="R21" s="1316"/>
      <c r="S21" s="1316"/>
      <c r="T21" s="1316"/>
      <c r="U21" s="1316"/>
      <c r="V21" s="1316"/>
      <c r="W21" s="1316"/>
      <c r="X21" s="1125"/>
      <c r="Y21" s="1125"/>
      <c r="Z21" s="1125"/>
      <c r="AA21" s="1125"/>
      <c r="AB21" s="1125"/>
      <c r="AC21" s="1125"/>
      <c r="AD21" s="1125"/>
      <c r="AE21" s="1125"/>
      <c r="AF21" s="1125"/>
      <c r="AG21" s="1125"/>
      <c r="AH21" s="1125"/>
      <c r="AI21" s="1125"/>
    </row>
    <row r="22" spans="1:35" ht="11.25" customHeight="1">
      <c r="A22" s="1711"/>
      <c r="B22" s="119"/>
      <c r="C22" s="1128"/>
      <c r="D22" s="3178">
        <v>8</v>
      </c>
      <c r="E22" s="3178"/>
      <c r="F22" s="3180" t="s">
        <v>2457</v>
      </c>
      <c r="G22" s="3180" t="s">
        <v>1176</v>
      </c>
      <c r="H22" s="3178" t="s">
        <v>2458</v>
      </c>
      <c r="I22" s="3180" t="s">
        <v>1176</v>
      </c>
      <c r="J22" s="3180" t="s">
        <v>2459</v>
      </c>
      <c r="K22" s="3178"/>
      <c r="L22" s="3180">
        <v>8</v>
      </c>
      <c r="M22" s="3180" t="s">
        <v>97</v>
      </c>
      <c r="N22" s="3180">
        <v>8</v>
      </c>
      <c r="O22" s="3180"/>
      <c r="P22" s="1715"/>
      <c r="Q22" s="3180">
        <v>0</v>
      </c>
      <c r="R22" s="3180">
        <v>8</v>
      </c>
      <c r="S22" s="3184"/>
      <c r="T22" s="3180">
        <v>2</v>
      </c>
      <c r="U22" s="3180">
        <v>0</v>
      </c>
      <c r="V22" s="3180">
        <v>2</v>
      </c>
      <c r="W22" s="3180">
        <v>2</v>
      </c>
      <c r="X22" s="3181">
        <v>1</v>
      </c>
      <c r="Y22" s="3185" t="s">
        <v>52</v>
      </c>
      <c r="Z22" s="3187" t="s">
        <v>53</v>
      </c>
      <c r="AA22" s="3188"/>
      <c r="AB22" s="1310"/>
      <c r="AC22" s="3182">
        <v>2</v>
      </c>
      <c r="AD22" s="3189"/>
      <c r="AE22" s="3188" t="s">
        <v>2460</v>
      </c>
      <c r="AF22" s="3188"/>
      <c r="AG22" s="3188"/>
      <c r="AH22" s="3188"/>
      <c r="AI22" s="1125"/>
    </row>
    <row r="23" spans="1:35" ht="11.25" customHeight="1">
      <c r="A23" s="1711"/>
      <c r="B23" s="119"/>
      <c r="C23" s="1128"/>
      <c r="D23" s="3179"/>
      <c r="E23" s="3179"/>
      <c r="F23" s="3180"/>
      <c r="G23" s="3180"/>
      <c r="H23" s="3179"/>
      <c r="I23" s="3180"/>
      <c r="J23" s="3180"/>
      <c r="K23" s="3179"/>
      <c r="L23" s="3180"/>
      <c r="M23" s="3180"/>
      <c r="N23" s="3180"/>
      <c r="O23" s="3180"/>
      <c r="P23" s="1715"/>
      <c r="Q23" s="3180"/>
      <c r="R23" s="3180"/>
      <c r="S23" s="3184"/>
      <c r="T23" s="3180"/>
      <c r="U23" s="3180"/>
      <c r="V23" s="3180"/>
      <c r="W23" s="3180"/>
      <c r="X23" s="3181"/>
      <c r="Y23" s="3186"/>
      <c r="Z23" s="3187"/>
      <c r="AA23" s="3188"/>
      <c r="AB23" s="1310"/>
      <c r="AC23" s="3182"/>
      <c r="AD23" s="3190"/>
      <c r="AE23" s="3188"/>
      <c r="AF23" s="3188"/>
      <c r="AG23" s="3188"/>
      <c r="AH23" s="3188"/>
      <c r="AI23" s="1125"/>
    </row>
    <row r="24" spans="1:35" ht="11.25" customHeight="1">
      <c r="A24" s="1711"/>
      <c r="B24" s="119"/>
      <c r="C24" s="1128"/>
      <c r="D24" s="1128"/>
      <c r="E24" s="1310"/>
      <c r="F24" s="1310"/>
      <c r="G24" s="1310"/>
      <c r="H24" s="1310"/>
      <c r="I24" s="1310"/>
      <c r="J24" s="1310"/>
      <c r="K24" s="1310"/>
      <c r="L24" s="1310"/>
      <c r="M24" s="1310"/>
      <c r="N24" s="1310"/>
      <c r="O24" s="1310"/>
      <c r="P24" s="1316"/>
      <c r="Q24" s="1316"/>
      <c r="R24" s="1316"/>
      <c r="S24" s="1316"/>
      <c r="T24" s="1316"/>
      <c r="U24" s="1316"/>
      <c r="V24" s="1316"/>
      <c r="W24" s="1316"/>
      <c r="X24" s="1125"/>
      <c r="Y24" s="1125"/>
      <c r="Z24" s="1125"/>
      <c r="AA24" s="1125"/>
      <c r="AB24" s="1125"/>
      <c r="AC24" s="1125"/>
      <c r="AD24" s="1125"/>
      <c r="AE24" s="1125"/>
      <c r="AF24" s="1125"/>
      <c r="AG24" s="1125"/>
      <c r="AH24" s="1125"/>
      <c r="AI24" s="1125"/>
    </row>
    <row r="25" spans="1:35" ht="11.25" customHeight="1">
      <c r="A25" s="1711"/>
      <c r="B25" s="1494" t="s">
        <v>55</v>
      </c>
      <c r="C25" s="1128" t="s">
        <v>56</v>
      </c>
      <c r="D25" s="1128"/>
      <c r="E25" s="1310"/>
      <c r="F25" s="1310"/>
      <c r="G25" s="1310"/>
      <c r="H25" s="1310"/>
      <c r="I25" s="1310"/>
      <c r="J25" s="1310"/>
      <c r="K25" s="1310"/>
      <c r="L25" s="1310"/>
      <c r="M25" s="1310"/>
      <c r="N25" s="1310"/>
      <c r="O25" s="1310"/>
      <c r="P25" s="1316"/>
      <c r="Q25" s="1316"/>
      <c r="R25" s="1316"/>
      <c r="S25" s="1316"/>
      <c r="T25" s="1316"/>
      <c r="U25" s="1316"/>
      <c r="V25" s="1316"/>
      <c r="W25" s="1316"/>
      <c r="X25" s="1125"/>
      <c r="Y25" s="1125"/>
      <c r="Z25" s="1125"/>
      <c r="AA25" s="1125"/>
      <c r="AB25" s="1125"/>
      <c r="AC25" s="1125"/>
      <c r="AD25" s="1125"/>
      <c r="AE25" s="1125"/>
      <c r="AF25" s="1125"/>
      <c r="AG25" s="1125"/>
      <c r="AH25" s="1125"/>
      <c r="AI25" s="1125"/>
    </row>
    <row r="26" spans="1:35" ht="11.25" customHeight="1">
      <c r="A26" s="1711"/>
      <c r="B26" s="1494"/>
      <c r="C26" s="1713" t="s">
        <v>72</v>
      </c>
      <c r="D26" s="1713"/>
      <c r="E26" s="1310"/>
      <c r="F26" s="1310"/>
      <c r="G26" s="1310"/>
      <c r="H26" s="1310"/>
      <c r="I26" s="1310"/>
      <c r="J26" s="1310"/>
      <c r="K26" s="1310"/>
      <c r="L26" s="1310"/>
      <c r="M26" s="1310"/>
      <c r="N26" s="1310"/>
      <c r="O26" s="1310"/>
      <c r="P26" s="1316"/>
      <c r="Q26" s="1316"/>
      <c r="R26" s="1316"/>
      <c r="S26" s="1316"/>
      <c r="T26" s="1316"/>
      <c r="U26" s="1316"/>
      <c r="V26" s="1316"/>
      <c r="W26" s="1316"/>
      <c r="X26" s="1125"/>
      <c r="Y26" s="1125"/>
      <c r="Z26" s="1125"/>
      <c r="AA26" s="1125"/>
      <c r="AB26" s="1125"/>
      <c r="AC26" s="1125"/>
      <c r="AD26" s="1125"/>
      <c r="AE26" s="1125"/>
      <c r="AF26" s="1125"/>
      <c r="AG26" s="1125"/>
      <c r="AH26" s="1125"/>
      <c r="AI26" s="1125"/>
    </row>
    <row r="27" spans="1:35" ht="11.25" customHeight="1">
      <c r="A27" s="1711"/>
      <c r="B27" s="1494"/>
      <c r="C27" s="1128"/>
      <c r="D27" s="1128"/>
      <c r="E27" s="1310"/>
      <c r="F27" s="1310"/>
      <c r="G27" s="1310"/>
      <c r="H27" s="1310"/>
      <c r="I27" s="1310"/>
      <c r="J27" s="1310"/>
      <c r="K27" s="1310"/>
      <c r="L27" s="1310"/>
      <c r="M27" s="1310"/>
      <c r="N27" s="1310"/>
      <c r="O27" s="1310"/>
      <c r="P27" s="1316"/>
      <c r="Q27" s="1316"/>
      <c r="R27" s="1316"/>
      <c r="S27" s="1316"/>
      <c r="T27" s="1316"/>
      <c r="U27" s="1316"/>
      <c r="V27" s="1316"/>
      <c r="W27" s="1316"/>
      <c r="X27" s="1125"/>
      <c r="Y27" s="1125"/>
      <c r="Z27" s="1125"/>
      <c r="AA27" s="1125"/>
      <c r="AB27" s="1125"/>
      <c r="AC27" s="1125"/>
      <c r="AD27" s="1125"/>
      <c r="AE27" s="1125"/>
      <c r="AF27" s="1125"/>
      <c r="AG27" s="1125"/>
      <c r="AH27" s="1125"/>
      <c r="AI27" s="1125"/>
    </row>
    <row r="28" spans="1:35" ht="11.25" customHeight="1">
      <c r="A28" s="1711"/>
      <c r="B28" s="1494" t="s">
        <v>57</v>
      </c>
      <c r="C28" s="119" t="s">
        <v>58</v>
      </c>
      <c r="D28" s="119"/>
      <c r="E28" s="1310"/>
      <c r="F28" s="1310"/>
      <c r="G28" s="1310"/>
      <c r="H28" s="1310"/>
      <c r="I28" s="1310"/>
      <c r="J28" s="1310"/>
      <c r="K28" s="1310"/>
      <c r="L28" s="1310"/>
      <c r="M28" s="1310"/>
      <c r="N28" s="1310"/>
      <c r="O28" s="1310"/>
      <c r="P28" s="1316"/>
      <c r="Q28" s="1316"/>
      <c r="R28" s="1316"/>
      <c r="S28" s="1316"/>
      <c r="T28" s="1316"/>
      <c r="U28" s="1316"/>
      <c r="V28" s="1316"/>
      <c r="W28" s="1316"/>
      <c r="X28" s="1125"/>
      <c r="Y28" s="1125"/>
      <c r="Z28" s="1125"/>
      <c r="AA28" s="1125"/>
      <c r="AB28" s="1125"/>
      <c r="AC28" s="1125"/>
      <c r="AD28" s="1125"/>
      <c r="AE28" s="1125"/>
      <c r="AF28" s="1125"/>
      <c r="AG28" s="1125"/>
      <c r="AH28" s="1125"/>
      <c r="AI28" s="1125"/>
    </row>
    <row r="29" spans="1:35" ht="11.25" customHeight="1">
      <c r="A29" s="1711"/>
      <c r="B29" s="1716"/>
      <c r="C29" s="1311" t="s">
        <v>59</v>
      </c>
      <c r="D29" s="1654"/>
      <c r="E29" s="1310"/>
      <c r="F29" s="1310"/>
      <c r="G29" s="1310"/>
      <c r="H29" s="1310"/>
      <c r="I29" s="1310"/>
      <c r="J29" s="1310"/>
      <c r="K29" s="1310"/>
      <c r="L29" s="1310"/>
      <c r="M29" s="1310"/>
      <c r="N29" s="1310"/>
      <c r="O29" s="1310"/>
      <c r="P29" s="1316"/>
      <c r="Q29" s="1316"/>
      <c r="R29" s="1316"/>
      <c r="S29" s="1316"/>
      <c r="T29" s="1316"/>
      <c r="U29" s="1316"/>
      <c r="V29" s="1316"/>
      <c r="W29" s="1316"/>
      <c r="X29" s="1319"/>
      <c r="Y29" s="1319"/>
      <c r="Z29" s="1319"/>
      <c r="AA29" s="1319"/>
      <c r="AB29" s="1319"/>
      <c r="AC29" s="1319"/>
      <c r="AD29" s="1319"/>
      <c r="AE29" s="1125"/>
      <c r="AF29" s="1125"/>
      <c r="AG29" s="1125"/>
      <c r="AH29" s="1125"/>
      <c r="AI29" s="1125"/>
    </row>
    <row r="30" spans="1:35" ht="12" customHeight="1">
      <c r="A30" s="1711"/>
      <c r="B30" s="1716"/>
      <c r="C30" s="1311" t="s">
        <v>60</v>
      </c>
      <c r="D30" s="1654"/>
      <c r="E30" s="1310"/>
      <c r="F30" s="1310"/>
      <c r="G30" s="1310"/>
      <c r="H30" s="1310"/>
      <c r="I30" s="1310"/>
      <c r="J30" s="1310"/>
      <c r="K30" s="1310"/>
      <c r="L30" s="1310"/>
      <c r="M30" s="1310"/>
      <c r="N30" s="1310"/>
      <c r="O30" s="1310"/>
      <c r="P30" s="1316"/>
      <c r="Q30" s="1316"/>
      <c r="R30" s="1316"/>
      <c r="S30" s="1316"/>
      <c r="T30" s="1316"/>
      <c r="U30" s="1316"/>
      <c r="V30" s="1316"/>
      <c r="W30" s="1316"/>
      <c r="X30" s="1319"/>
      <c r="Y30" s="1319"/>
      <c r="Z30" s="1319"/>
      <c r="AA30" s="1319"/>
      <c r="AB30" s="1319"/>
      <c r="AC30" s="1319"/>
      <c r="AD30" s="1319"/>
      <c r="AE30" s="1125"/>
      <c r="AF30" s="1125"/>
      <c r="AG30" s="1125"/>
      <c r="AH30" s="1125"/>
      <c r="AI30" s="1125"/>
    </row>
    <row r="31" spans="1:35" ht="11.25" customHeight="1">
      <c r="A31" s="1711"/>
      <c r="B31" s="1494"/>
      <c r="C31" s="1717" t="s">
        <v>73</v>
      </c>
      <c r="D31" s="1717"/>
      <c r="E31" s="1310"/>
      <c r="F31" s="1310"/>
      <c r="G31" s="1310"/>
      <c r="H31" s="1310"/>
      <c r="I31" s="1310"/>
      <c r="J31" s="1310"/>
      <c r="K31" s="1310"/>
      <c r="L31" s="1310"/>
      <c r="M31" s="1310"/>
      <c r="N31" s="1310"/>
      <c r="O31" s="1310"/>
      <c r="P31" s="1316"/>
      <c r="Q31" s="1316"/>
      <c r="R31" s="1316"/>
      <c r="S31" s="1316"/>
      <c r="T31" s="1316"/>
      <c r="U31" s="1316"/>
      <c r="V31" s="1316"/>
      <c r="W31" s="1316"/>
      <c r="X31" s="1125"/>
      <c r="Y31" s="1125"/>
      <c r="Z31" s="1125"/>
      <c r="AA31" s="1125"/>
      <c r="AB31" s="1125"/>
      <c r="AC31" s="1125"/>
      <c r="AD31" s="1125"/>
      <c r="AE31" s="1125"/>
      <c r="AF31" s="1125"/>
      <c r="AG31" s="1125"/>
      <c r="AH31" s="1125"/>
      <c r="AI31" s="1125"/>
    </row>
    <row r="32" spans="1:35" ht="11.25" customHeight="1">
      <c r="A32" s="1711"/>
      <c r="B32" s="1716"/>
      <c r="C32" s="1718" t="s">
        <v>74</v>
      </c>
      <c r="D32" s="1719"/>
      <c r="E32" s="1310"/>
      <c r="F32" s="1310"/>
      <c r="G32" s="1310"/>
      <c r="H32" s="1310"/>
      <c r="I32" s="1310"/>
      <c r="J32" s="1310"/>
      <c r="K32" s="1310"/>
      <c r="L32" s="1310"/>
      <c r="M32" s="1310"/>
      <c r="N32" s="1310"/>
      <c r="O32" s="1310"/>
      <c r="P32" s="1316"/>
      <c r="Q32" s="1316"/>
      <c r="R32" s="1316"/>
      <c r="S32" s="1316"/>
      <c r="T32" s="1316"/>
      <c r="U32" s="1316"/>
      <c r="V32" s="1316"/>
      <c r="W32" s="1316"/>
      <c r="X32" s="1319"/>
      <c r="Y32" s="1319"/>
      <c r="Z32" s="1319"/>
      <c r="AA32" s="1319"/>
      <c r="AB32" s="1319"/>
      <c r="AC32" s="1319"/>
      <c r="AD32" s="1319"/>
      <c r="AE32" s="1125"/>
      <c r="AF32" s="1125"/>
      <c r="AG32" s="1125"/>
      <c r="AH32" s="1125"/>
      <c r="AI32" s="1125"/>
    </row>
    <row r="33" spans="1:35" ht="11.25" customHeight="1">
      <c r="A33" s="1711"/>
      <c r="B33" s="1716"/>
      <c r="C33" s="1718" t="s">
        <v>75</v>
      </c>
      <c r="D33" s="1719"/>
      <c r="E33" s="1310"/>
      <c r="F33" s="1310"/>
      <c r="G33" s="1310"/>
      <c r="H33" s="1310"/>
      <c r="I33" s="1310"/>
      <c r="J33" s="1310"/>
      <c r="K33" s="1310"/>
      <c r="L33" s="1310"/>
      <c r="M33" s="1310"/>
      <c r="N33" s="1310"/>
      <c r="O33" s="1310"/>
      <c r="P33" s="1316"/>
      <c r="Q33" s="1316"/>
      <c r="R33" s="1316"/>
      <c r="S33" s="1316"/>
      <c r="T33" s="1316"/>
      <c r="U33" s="1316"/>
      <c r="V33" s="1316"/>
      <c r="W33" s="1316"/>
      <c r="X33" s="1319"/>
      <c r="Y33" s="1319"/>
      <c r="Z33" s="1319"/>
      <c r="AA33" s="1319"/>
      <c r="AB33" s="1319"/>
      <c r="AC33" s="1319"/>
      <c r="AD33" s="1319"/>
      <c r="AE33" s="1125"/>
      <c r="AF33" s="1125"/>
      <c r="AG33" s="1125"/>
      <c r="AH33" s="1125"/>
      <c r="AI33" s="1125"/>
    </row>
    <row r="34" spans="1:35" ht="14.25" customHeight="1">
      <c r="A34" s="1711"/>
      <c r="B34" s="1716"/>
      <c r="C34" s="1311"/>
      <c r="D34" s="1654"/>
      <c r="E34" s="1310"/>
      <c r="F34" s="1310"/>
      <c r="G34" s="1310"/>
      <c r="H34" s="1310"/>
      <c r="I34" s="1310"/>
      <c r="J34" s="1310"/>
      <c r="K34" s="1310"/>
      <c r="L34" s="1310"/>
      <c r="M34" s="1310"/>
      <c r="N34" s="1310"/>
      <c r="O34" s="1310"/>
      <c r="P34" s="1316"/>
      <c r="Q34" s="1316"/>
      <c r="R34" s="1316"/>
      <c r="S34" s="1316"/>
      <c r="T34" s="1316"/>
      <c r="U34" s="1316"/>
      <c r="V34" s="1316"/>
      <c r="W34" s="1316"/>
      <c r="X34" s="1319"/>
      <c r="Y34" s="1319"/>
      <c r="Z34" s="1319"/>
      <c r="AA34" s="1319"/>
      <c r="AB34" s="1319"/>
      <c r="AC34" s="1319"/>
      <c r="AD34" s="1319"/>
      <c r="AE34" s="1125"/>
      <c r="AF34" s="1125"/>
      <c r="AG34" s="1125"/>
      <c r="AH34" s="1125"/>
      <c r="AI34" s="1125"/>
    </row>
    <row r="35" spans="1:35" ht="11.25" customHeight="1">
      <c r="A35" s="1711"/>
      <c r="B35" s="119"/>
      <c r="C35" s="1128" t="s">
        <v>50</v>
      </c>
      <c r="D35" s="1128"/>
      <c r="E35" s="1310"/>
      <c r="F35" s="1310"/>
      <c r="G35" s="1310"/>
      <c r="H35" s="1310"/>
      <c r="I35" s="1310"/>
      <c r="J35" s="1310"/>
      <c r="K35" s="1310"/>
      <c r="L35" s="1310"/>
      <c r="M35" s="1310"/>
      <c r="N35" s="1310"/>
      <c r="O35" s="1310"/>
      <c r="P35" s="1316"/>
      <c r="Q35" s="1316"/>
      <c r="R35" s="1316"/>
      <c r="S35" s="1316"/>
      <c r="T35" s="1316"/>
      <c r="U35" s="1316"/>
      <c r="V35" s="1316"/>
      <c r="W35" s="1316"/>
      <c r="X35" s="1125"/>
      <c r="Y35" s="1125"/>
      <c r="Z35" s="1125"/>
      <c r="AA35" s="1125"/>
      <c r="AB35" s="1125"/>
      <c r="AC35" s="1125"/>
      <c r="AD35" s="1125"/>
      <c r="AE35" s="1125"/>
      <c r="AF35" s="1125"/>
      <c r="AG35" s="1125"/>
      <c r="AH35" s="1125"/>
      <c r="AI35" s="1125"/>
    </row>
    <row r="36" spans="1:35" ht="11.25" customHeight="1">
      <c r="A36" s="1711"/>
      <c r="B36" s="119"/>
      <c r="C36" s="1713" t="s">
        <v>71</v>
      </c>
      <c r="D36" s="1128"/>
      <c r="E36" s="1310"/>
      <c r="F36" s="1310"/>
      <c r="G36" s="1310"/>
      <c r="H36" s="1310"/>
      <c r="I36" s="1310"/>
      <c r="J36" s="1310"/>
      <c r="K36" s="1310"/>
      <c r="L36" s="1310"/>
      <c r="M36" s="1310"/>
      <c r="N36" s="1310"/>
      <c r="O36" s="1310"/>
      <c r="P36" s="1316"/>
      <c r="Q36" s="1316"/>
      <c r="R36" s="1316"/>
      <c r="S36" s="1316"/>
      <c r="T36" s="1316"/>
      <c r="U36" s="1316"/>
      <c r="V36" s="1316"/>
      <c r="W36" s="1316"/>
      <c r="X36" s="1125"/>
      <c r="Y36" s="1125"/>
      <c r="Z36" s="1125"/>
      <c r="AA36" s="1125"/>
      <c r="AB36" s="1125"/>
      <c r="AC36" s="1125"/>
      <c r="AD36" s="1125"/>
      <c r="AE36" s="1125"/>
      <c r="AF36" s="1125"/>
      <c r="AG36" s="1125"/>
      <c r="AH36" s="1125"/>
      <c r="AI36" s="1125"/>
    </row>
    <row r="37" spans="1:35" ht="14.25" customHeight="1">
      <c r="A37" s="1711"/>
      <c r="B37" s="1716"/>
      <c r="C37" s="1311"/>
      <c r="D37" s="1654"/>
      <c r="E37" s="1310"/>
      <c r="F37" s="1310"/>
      <c r="G37" s="1310"/>
      <c r="H37" s="1310"/>
      <c r="I37" s="1310"/>
      <c r="J37" s="1310"/>
      <c r="K37" s="1310"/>
      <c r="L37" s="1310"/>
      <c r="M37" s="1310"/>
      <c r="N37" s="1720">
        <v>8</v>
      </c>
      <c r="O37" s="1720">
        <v>6</v>
      </c>
      <c r="P37" s="1720">
        <v>0</v>
      </c>
      <c r="Q37" s="1720">
        <v>0</v>
      </c>
      <c r="R37" s="1316"/>
      <c r="S37" s="1316"/>
      <c r="T37" s="1316"/>
      <c r="U37" s="1316"/>
      <c r="V37" s="1316"/>
      <c r="W37" s="1316"/>
      <c r="X37" s="1319"/>
      <c r="Y37" s="1319"/>
      <c r="Z37" s="1319"/>
      <c r="AA37" s="1319"/>
      <c r="AB37" s="1319"/>
      <c r="AC37" s="1319"/>
      <c r="AD37" s="1319"/>
      <c r="AE37" s="1125"/>
      <c r="AF37" s="1125"/>
      <c r="AG37" s="1125"/>
      <c r="AH37" s="1125"/>
      <c r="AI37" s="1125"/>
    </row>
    <row r="38" spans="1:35" ht="11.25" customHeight="1">
      <c r="A38" s="1711"/>
      <c r="B38" s="3182" t="s">
        <v>2461</v>
      </c>
      <c r="C38" s="3183"/>
      <c r="D38" s="3178">
        <v>8</v>
      </c>
      <c r="E38" s="3178">
        <v>6</v>
      </c>
      <c r="F38" s="3178">
        <v>0</v>
      </c>
      <c r="G38" s="3178">
        <v>0</v>
      </c>
      <c r="H38" s="3178"/>
      <c r="I38" s="3178">
        <v>1</v>
      </c>
      <c r="J38" s="3178">
        <v>2</v>
      </c>
      <c r="K38" s="3178">
        <v>0</v>
      </c>
      <c r="L38" s="3178">
        <v>0</v>
      </c>
      <c r="M38" s="1721" t="s">
        <v>2462</v>
      </c>
      <c r="N38" s="3178">
        <v>1</v>
      </c>
      <c r="O38" s="3178">
        <v>2</v>
      </c>
      <c r="P38" s="3178">
        <v>0</v>
      </c>
      <c r="Q38" s="3178">
        <v>0</v>
      </c>
      <c r="R38" s="1721" t="s">
        <v>2462</v>
      </c>
      <c r="S38" s="3178">
        <v>1</v>
      </c>
      <c r="T38" s="3178">
        <v>2</v>
      </c>
      <c r="U38" s="3178">
        <v>0</v>
      </c>
      <c r="V38" s="3178">
        <v>0</v>
      </c>
      <c r="W38" s="1721" t="s">
        <v>2462</v>
      </c>
      <c r="X38" s="3178">
        <v>1</v>
      </c>
      <c r="Y38" s="3178">
        <v>2</v>
      </c>
      <c r="Z38" s="3178">
        <v>0</v>
      </c>
      <c r="AA38" s="3178">
        <v>0</v>
      </c>
      <c r="AB38" s="1319"/>
      <c r="AC38" s="3191">
        <v>8600</v>
      </c>
      <c r="AD38" s="1319"/>
      <c r="AE38" s="1125"/>
      <c r="AF38" s="1125"/>
      <c r="AG38" s="1125"/>
      <c r="AH38" s="1125"/>
      <c r="AI38" s="1125"/>
    </row>
    <row r="39" spans="1:35" ht="11.25" customHeight="1">
      <c r="A39" s="1711"/>
      <c r="B39" s="3182"/>
      <c r="C39" s="3183"/>
      <c r="D39" s="3179"/>
      <c r="E39" s="3179"/>
      <c r="F39" s="3179"/>
      <c r="G39" s="3179"/>
      <c r="H39" s="3179"/>
      <c r="I39" s="3179"/>
      <c r="J39" s="3179"/>
      <c r="K39" s="3179"/>
      <c r="L39" s="3179"/>
      <c r="M39" s="1722" t="s">
        <v>2463</v>
      </c>
      <c r="N39" s="3179"/>
      <c r="O39" s="3179"/>
      <c r="P39" s="3179"/>
      <c r="Q39" s="3179"/>
      <c r="R39" s="1722" t="s">
        <v>2463</v>
      </c>
      <c r="S39" s="3179"/>
      <c r="T39" s="3179"/>
      <c r="U39" s="3179"/>
      <c r="V39" s="3179"/>
      <c r="W39" s="1722" t="s">
        <v>2463</v>
      </c>
      <c r="X39" s="3179"/>
      <c r="Y39" s="3179"/>
      <c r="Z39" s="3179"/>
      <c r="AA39" s="3179"/>
      <c r="AB39" s="1319"/>
      <c r="AC39" s="3191"/>
      <c r="AD39" s="1319"/>
      <c r="AE39" s="1125"/>
      <c r="AF39" s="1125"/>
      <c r="AG39" s="1125"/>
      <c r="AH39" s="1125"/>
      <c r="AI39" s="1125"/>
    </row>
    <row r="40" spans="1:35" ht="14.25" customHeight="1">
      <c r="A40" s="1711"/>
      <c r="B40" s="1716"/>
      <c r="C40" s="1311"/>
      <c r="D40" s="1654"/>
      <c r="E40" s="1310"/>
      <c r="F40" s="1310"/>
      <c r="G40" s="1310"/>
      <c r="H40" s="1310"/>
      <c r="I40" s="1310"/>
      <c r="J40" s="1310"/>
      <c r="K40" s="1310"/>
      <c r="L40" s="1310"/>
      <c r="M40" s="1723"/>
      <c r="N40" s="1310"/>
      <c r="O40" s="1310"/>
      <c r="P40" s="1316"/>
      <c r="Q40" s="1316"/>
      <c r="R40" s="1724"/>
      <c r="S40" s="1720">
        <v>8</v>
      </c>
      <c r="T40" s="1720">
        <v>6</v>
      </c>
      <c r="U40" s="1720">
        <v>0</v>
      </c>
      <c r="V40" s="1720">
        <v>0</v>
      </c>
      <c r="W40" s="1724"/>
      <c r="X40" s="1319"/>
      <c r="Y40" s="1319"/>
      <c r="Z40" s="1319"/>
      <c r="AA40" s="1319"/>
      <c r="AB40" s="1319"/>
      <c r="AC40" s="1319"/>
      <c r="AD40" s="1319"/>
      <c r="AE40" s="1125"/>
      <c r="AF40" s="1125"/>
      <c r="AG40" s="1125"/>
      <c r="AH40" s="1125"/>
      <c r="AI40" s="1125"/>
    </row>
    <row r="41" spans="1:35" ht="14.25" customHeight="1">
      <c r="A41" s="1711"/>
      <c r="B41" s="1716"/>
      <c r="C41" s="1311"/>
      <c r="D41" s="1654"/>
      <c r="E41" s="1310"/>
      <c r="F41" s="1310"/>
      <c r="G41" s="1310"/>
      <c r="H41" s="1310"/>
      <c r="I41" s="1310"/>
      <c r="J41" s="1310"/>
      <c r="K41" s="1310"/>
      <c r="L41" s="1310"/>
      <c r="M41" s="1723"/>
      <c r="N41" s="1310"/>
      <c r="O41" s="1310"/>
      <c r="P41" s="1316"/>
      <c r="Q41" s="1316"/>
      <c r="R41" s="1724"/>
      <c r="S41" s="1316"/>
      <c r="T41" s="1316"/>
      <c r="U41" s="1316"/>
      <c r="V41" s="1316"/>
      <c r="W41" s="1724"/>
      <c r="X41" s="1319"/>
      <c r="Y41" s="1319"/>
      <c r="Z41" s="1319"/>
      <c r="AA41" s="1319"/>
      <c r="AB41" s="1319"/>
      <c r="AC41" s="1319"/>
      <c r="AD41" s="1319"/>
      <c r="AE41" s="1125"/>
      <c r="AF41" s="1125"/>
      <c r="AG41" s="1125"/>
      <c r="AH41" s="1125"/>
      <c r="AI41" s="1125"/>
    </row>
    <row r="42" spans="1:35" ht="14.25" customHeight="1">
      <c r="A42" s="1711"/>
      <c r="B42" s="1716"/>
      <c r="C42" s="1311"/>
      <c r="D42" s="1654"/>
      <c r="E42" s="1310"/>
      <c r="F42" s="1310"/>
      <c r="G42" s="1310"/>
      <c r="H42" s="1310"/>
      <c r="I42" s="1310"/>
      <c r="J42" s="1310"/>
      <c r="K42" s="1310"/>
      <c r="L42" s="1310"/>
      <c r="M42" s="1723"/>
      <c r="N42" s="1720">
        <v>8</v>
      </c>
      <c r="O42" s="1720">
        <v>6</v>
      </c>
      <c r="P42" s="1720">
        <v>0</v>
      </c>
      <c r="Q42" s="1720">
        <v>0</v>
      </c>
      <c r="R42" s="1724"/>
      <c r="S42" s="1316"/>
      <c r="T42" s="1316"/>
      <c r="U42" s="1316"/>
      <c r="V42" s="1316"/>
      <c r="W42" s="1724"/>
      <c r="X42" s="1319"/>
      <c r="Y42" s="1319"/>
      <c r="Z42" s="1319"/>
      <c r="AA42" s="1319"/>
      <c r="AB42" s="1319"/>
      <c r="AC42" s="1319"/>
      <c r="AD42" s="1319"/>
      <c r="AE42" s="1125"/>
      <c r="AF42" s="1125"/>
      <c r="AG42" s="1125"/>
      <c r="AH42" s="1125"/>
      <c r="AI42" s="1125"/>
    </row>
    <row r="43" spans="1:35" ht="11.25" customHeight="1">
      <c r="A43" s="1711"/>
      <c r="B43" s="3182" t="s">
        <v>2464</v>
      </c>
      <c r="C43" s="3183"/>
      <c r="D43" s="3178">
        <v>8</v>
      </c>
      <c r="E43" s="3178">
        <v>6</v>
      </c>
      <c r="F43" s="3178">
        <v>0</v>
      </c>
      <c r="G43" s="3178">
        <v>0</v>
      </c>
      <c r="H43" s="3178"/>
      <c r="I43" s="3178">
        <v>1</v>
      </c>
      <c r="J43" s="3178">
        <v>2</v>
      </c>
      <c r="K43" s="3178">
        <v>0</v>
      </c>
      <c r="L43" s="3178">
        <v>0</v>
      </c>
      <c r="M43" s="1721" t="s">
        <v>2462</v>
      </c>
      <c r="N43" s="3178">
        <v>1</v>
      </c>
      <c r="O43" s="3178">
        <v>2</v>
      </c>
      <c r="P43" s="3178">
        <v>0</v>
      </c>
      <c r="Q43" s="3178">
        <v>0</v>
      </c>
      <c r="R43" s="1721" t="s">
        <v>2462</v>
      </c>
      <c r="S43" s="3178">
        <v>1</v>
      </c>
      <c r="T43" s="3178">
        <v>2</v>
      </c>
      <c r="U43" s="3178">
        <v>0</v>
      </c>
      <c r="V43" s="3178">
        <v>0</v>
      </c>
      <c r="W43" s="1721" t="s">
        <v>2462</v>
      </c>
      <c r="X43" s="3178">
        <v>1</v>
      </c>
      <c r="Y43" s="3178">
        <v>2</v>
      </c>
      <c r="Z43" s="3178">
        <v>0</v>
      </c>
      <c r="AA43" s="3178">
        <v>0</v>
      </c>
      <c r="AB43" s="1319"/>
      <c r="AC43" s="3191">
        <v>8600</v>
      </c>
      <c r="AD43" s="1319"/>
      <c r="AE43" s="1125"/>
      <c r="AF43" s="1125"/>
      <c r="AG43" s="1125"/>
      <c r="AH43" s="1125"/>
      <c r="AI43" s="1125"/>
    </row>
    <row r="44" spans="1:35" ht="11.25" customHeight="1">
      <c r="A44" s="1711"/>
      <c r="B44" s="3182"/>
      <c r="C44" s="3183"/>
      <c r="D44" s="3179"/>
      <c r="E44" s="3179"/>
      <c r="F44" s="3179"/>
      <c r="G44" s="3179"/>
      <c r="H44" s="3179"/>
      <c r="I44" s="3179"/>
      <c r="J44" s="3179"/>
      <c r="K44" s="3179"/>
      <c r="L44" s="3179"/>
      <c r="M44" s="1722" t="s">
        <v>2463</v>
      </c>
      <c r="N44" s="3179"/>
      <c r="O44" s="3179"/>
      <c r="P44" s="3179"/>
      <c r="Q44" s="3179"/>
      <c r="R44" s="1722" t="s">
        <v>2463</v>
      </c>
      <c r="S44" s="3179"/>
      <c r="T44" s="3179"/>
      <c r="U44" s="3179"/>
      <c r="V44" s="3179"/>
      <c r="W44" s="1722" t="s">
        <v>2463</v>
      </c>
      <c r="X44" s="3179"/>
      <c r="Y44" s="3179"/>
      <c r="Z44" s="3179"/>
      <c r="AA44" s="3179"/>
      <c r="AB44" s="1319"/>
      <c r="AC44" s="3191"/>
      <c r="AD44" s="1319"/>
      <c r="AE44" s="1125"/>
      <c r="AF44" s="1125"/>
      <c r="AG44" s="1125"/>
      <c r="AH44" s="1125"/>
      <c r="AI44" s="1125"/>
    </row>
    <row r="45" spans="1:35" ht="14.25" customHeight="1">
      <c r="A45" s="1711"/>
      <c r="B45" s="1716"/>
      <c r="C45" s="1311"/>
      <c r="D45" s="1654"/>
      <c r="E45" s="1310"/>
      <c r="F45" s="1310"/>
      <c r="G45" s="1310"/>
      <c r="H45" s="1310"/>
      <c r="I45" s="1310"/>
      <c r="J45" s="1310"/>
      <c r="K45" s="1310"/>
      <c r="L45" s="1310"/>
      <c r="M45" s="1310"/>
      <c r="N45" s="1310"/>
      <c r="O45" s="1310"/>
      <c r="P45" s="1316"/>
      <c r="Q45" s="1316"/>
      <c r="R45" s="1316"/>
      <c r="S45" s="1720">
        <v>8</v>
      </c>
      <c r="T45" s="1720">
        <v>6</v>
      </c>
      <c r="U45" s="1720">
        <v>0</v>
      </c>
      <c r="V45" s="1720">
        <v>0</v>
      </c>
      <c r="W45" s="1316"/>
      <c r="X45" s="1319"/>
      <c r="Y45" s="1319"/>
      <c r="Z45" s="1319"/>
      <c r="AA45" s="1319"/>
      <c r="AB45" s="1319"/>
      <c r="AC45" s="1319"/>
      <c r="AD45" s="1319"/>
      <c r="AE45" s="1125"/>
      <c r="AF45" s="1125"/>
      <c r="AG45" s="1125"/>
      <c r="AH45" s="1125"/>
      <c r="AI45" s="1125"/>
    </row>
    <row r="46" spans="1:35" ht="14.25" customHeight="1">
      <c r="A46" s="1711"/>
      <c r="B46" s="1716"/>
      <c r="C46" s="1311"/>
      <c r="D46" s="1654"/>
      <c r="E46" s="1310"/>
      <c r="F46" s="1310"/>
      <c r="G46" s="1310"/>
      <c r="H46" s="1310"/>
      <c r="I46" s="1310"/>
      <c r="J46" s="1310"/>
      <c r="K46" s="1310"/>
      <c r="L46" s="1310"/>
      <c r="M46" s="1310"/>
      <c r="N46" s="1310"/>
      <c r="O46" s="1310"/>
      <c r="P46" s="1316"/>
      <c r="Q46" s="1316"/>
      <c r="R46" s="1316"/>
      <c r="S46" s="1316"/>
      <c r="T46" s="1316"/>
      <c r="U46" s="1316"/>
      <c r="V46" s="1316"/>
      <c r="W46" s="1316"/>
      <c r="X46" s="1319"/>
      <c r="Y46" s="1319"/>
      <c r="Z46" s="1319"/>
      <c r="AA46" s="1319"/>
      <c r="AB46" s="1319"/>
      <c r="AC46" s="1319"/>
      <c r="AD46" s="1319"/>
      <c r="AE46" s="1125"/>
      <c r="AF46" s="1125"/>
      <c r="AG46" s="1125"/>
      <c r="AH46" s="1125"/>
      <c r="AI46" s="1125"/>
    </row>
    <row r="47" spans="1:35" ht="11.25" customHeight="1">
      <c r="A47" s="1711"/>
      <c r="B47" s="1725" t="s">
        <v>61</v>
      </c>
      <c r="C47" s="1311" t="s">
        <v>62</v>
      </c>
      <c r="D47" s="1654"/>
      <c r="E47" s="1310"/>
      <c r="F47" s="1310"/>
      <c r="G47" s="1310"/>
      <c r="H47" s="1310"/>
      <c r="I47" s="1310"/>
      <c r="J47" s="1310"/>
      <c r="K47" s="1310"/>
      <c r="L47" s="1310"/>
      <c r="M47" s="1310"/>
      <c r="N47" s="1310"/>
      <c r="O47" s="1310"/>
      <c r="P47" s="1316"/>
      <c r="Q47" s="1316"/>
      <c r="R47" s="1316"/>
      <c r="S47" s="1316"/>
      <c r="T47" s="1316"/>
      <c r="U47" s="1316"/>
      <c r="V47" s="1316"/>
      <c r="W47" s="1316"/>
      <c r="X47" s="1319"/>
      <c r="Y47" s="1319"/>
      <c r="Z47" s="1319"/>
      <c r="AA47" s="1319"/>
      <c r="AB47" s="1319"/>
      <c r="AC47" s="1319"/>
      <c r="AD47" s="1319"/>
      <c r="AE47" s="1125"/>
      <c r="AF47" s="1125"/>
      <c r="AG47" s="1125"/>
      <c r="AH47" s="1125"/>
      <c r="AI47" s="1125"/>
    </row>
    <row r="48" spans="1:35" ht="11.25" customHeight="1">
      <c r="A48" s="1711"/>
      <c r="B48" s="1494"/>
      <c r="C48" s="1718" t="s">
        <v>76</v>
      </c>
      <c r="D48" s="1719"/>
      <c r="E48" s="1310"/>
      <c r="F48" s="1310"/>
      <c r="G48" s="1310"/>
      <c r="H48" s="1310"/>
      <c r="I48" s="1310"/>
      <c r="J48" s="1310"/>
      <c r="K48" s="1310"/>
      <c r="L48" s="1310"/>
      <c r="M48" s="1310"/>
      <c r="N48" s="1310"/>
      <c r="O48" s="1310"/>
      <c r="P48" s="1316"/>
      <c r="Q48" s="1316"/>
      <c r="R48" s="1316"/>
      <c r="S48" s="1316"/>
      <c r="T48" s="1316"/>
      <c r="U48" s="1316"/>
      <c r="V48" s="1316"/>
      <c r="W48" s="1316"/>
      <c r="X48" s="1319"/>
      <c r="Y48" s="1319"/>
      <c r="Z48" s="1319"/>
      <c r="AA48" s="1319"/>
      <c r="AB48" s="1319"/>
      <c r="AC48" s="1319"/>
      <c r="AD48" s="1319"/>
      <c r="AE48" s="1125"/>
      <c r="AF48" s="1125"/>
      <c r="AG48" s="1125"/>
      <c r="AH48" s="1125"/>
      <c r="AI48" s="1125"/>
    </row>
    <row r="49" spans="1:35" ht="14.25" customHeight="1">
      <c r="A49" s="1711"/>
      <c r="B49" s="1716"/>
      <c r="C49" s="1311"/>
      <c r="D49" s="1654"/>
      <c r="E49" s="1310"/>
      <c r="F49" s="1310"/>
      <c r="G49" s="1310"/>
      <c r="H49" s="1310"/>
      <c r="I49" s="1310"/>
      <c r="J49" s="1310"/>
      <c r="K49" s="1310"/>
      <c r="L49" s="1310"/>
      <c r="M49" s="1310"/>
      <c r="N49" s="1310"/>
      <c r="O49" s="1310"/>
      <c r="P49" s="1316"/>
      <c r="Q49" s="1316"/>
      <c r="R49" s="1316"/>
      <c r="S49" s="1316"/>
      <c r="T49" s="1316"/>
      <c r="U49" s="1316"/>
      <c r="V49" s="1316"/>
      <c r="W49" s="1316"/>
      <c r="X49" s="1319"/>
      <c r="Y49" s="1319"/>
      <c r="Z49" s="1319"/>
      <c r="AA49" s="1319"/>
      <c r="AB49" s="1319"/>
      <c r="AC49" s="1319"/>
      <c r="AD49" s="1319"/>
      <c r="AE49" s="1125"/>
      <c r="AF49" s="1125"/>
      <c r="AG49" s="1125"/>
      <c r="AH49" s="1125"/>
      <c r="AI49" s="1125"/>
    </row>
    <row r="50" spans="1:35" ht="5.25" customHeight="1">
      <c r="A50" s="1711"/>
      <c r="B50" s="1716"/>
      <c r="C50" s="1311"/>
      <c r="D50" s="1654"/>
      <c r="E50" s="1310"/>
      <c r="F50" s="1310"/>
      <c r="G50" s="1310"/>
      <c r="H50" s="1310"/>
      <c r="I50" s="1310"/>
      <c r="J50" s="1310"/>
      <c r="K50" s="1310"/>
      <c r="L50" s="1317"/>
      <c r="M50" s="1317"/>
      <c r="N50" s="1317"/>
      <c r="O50" s="1317"/>
      <c r="P50" s="1317"/>
      <c r="Q50" s="1317"/>
      <c r="R50" s="1317"/>
      <c r="S50" s="1317"/>
      <c r="T50" s="1316"/>
      <c r="U50" s="1316"/>
      <c r="V50" s="1316"/>
      <c r="W50" s="1316"/>
      <c r="X50" s="1319"/>
      <c r="Y50" s="1319"/>
      <c r="Z50" s="1319"/>
      <c r="AA50" s="1319"/>
      <c r="AB50" s="1319"/>
      <c r="AC50" s="1319"/>
      <c r="AD50" s="1319"/>
      <c r="AE50" s="1125"/>
      <c r="AF50" s="1125"/>
      <c r="AG50" s="1125"/>
      <c r="AH50" s="1125"/>
      <c r="AI50" s="1125"/>
    </row>
    <row r="51" spans="1:35" ht="22.5" customHeight="1">
      <c r="A51" s="1711"/>
      <c r="B51" s="1716"/>
      <c r="C51" s="1311"/>
      <c r="D51" s="1654"/>
      <c r="E51" s="1310"/>
      <c r="F51" s="45"/>
      <c r="G51" s="1671"/>
      <c r="H51" s="1726"/>
      <c r="I51" s="1727"/>
      <c r="J51" s="1727"/>
      <c r="K51" s="1727"/>
      <c r="L51" s="1728"/>
      <c r="M51" s="1728"/>
      <c r="N51" s="1728"/>
      <c r="O51" s="1729" t="s">
        <v>2465</v>
      </c>
      <c r="P51" s="1728">
        <v>8</v>
      </c>
      <c r="Q51" s="1728">
        <v>6</v>
      </c>
      <c r="R51" s="1728">
        <v>6</v>
      </c>
      <c r="S51" s="1730">
        <v>8</v>
      </c>
      <c r="T51" s="1316"/>
      <c r="U51" s="1316"/>
      <c r="V51" s="1316"/>
      <c r="W51" s="1316"/>
      <c r="X51" s="1319"/>
      <c r="Y51" s="1319"/>
      <c r="Z51" s="1319"/>
      <c r="AA51" s="1319"/>
      <c r="AB51" s="1319"/>
      <c r="AC51" s="1319"/>
      <c r="AD51" s="1319"/>
      <c r="AE51" s="1125"/>
      <c r="AF51" s="1125"/>
      <c r="AG51" s="1125"/>
      <c r="AH51" s="1125"/>
      <c r="AI51" s="1125"/>
    </row>
    <row r="52" spans="1:35" ht="14.25" customHeight="1">
      <c r="A52" s="1711"/>
      <c r="B52" s="1716"/>
      <c r="C52" s="1311"/>
      <c r="D52" s="1654"/>
      <c r="E52" s="1310"/>
      <c r="F52" s="1310"/>
      <c r="G52" s="1310"/>
      <c r="H52" s="1310"/>
      <c r="I52" s="1310"/>
      <c r="J52" s="1310"/>
      <c r="K52" s="1310"/>
      <c r="L52" s="1310"/>
      <c r="M52" s="1310"/>
      <c r="N52" s="1310"/>
      <c r="O52" s="1310"/>
      <c r="P52" s="1316"/>
      <c r="Q52" s="1316"/>
      <c r="R52" s="1316"/>
      <c r="S52" s="1316"/>
      <c r="T52" s="1316"/>
      <c r="U52" s="1316"/>
      <c r="V52" s="1316"/>
      <c r="W52" s="1316"/>
      <c r="X52" s="1319"/>
      <c r="Y52" s="1319"/>
      <c r="Z52" s="1319"/>
      <c r="AA52" s="1319"/>
      <c r="AB52" s="1319"/>
      <c r="AC52" s="1319"/>
      <c r="AD52" s="1319"/>
      <c r="AE52" s="1125"/>
      <c r="AF52" s="1125"/>
      <c r="AG52" s="1125"/>
      <c r="AH52" s="1125"/>
      <c r="AI52" s="1125"/>
    </row>
    <row r="53" spans="1:35" ht="11.25" customHeight="1">
      <c r="A53" s="1711"/>
      <c r="B53" s="1725" t="s">
        <v>63</v>
      </c>
      <c r="C53" s="1311" t="s">
        <v>2466</v>
      </c>
      <c r="D53" s="1654"/>
      <c r="E53" s="1310"/>
      <c r="F53" s="1310"/>
      <c r="G53" s="1310"/>
      <c r="H53" s="1310"/>
      <c r="I53" s="1310"/>
      <c r="J53" s="1310"/>
      <c r="K53" s="1310"/>
      <c r="L53" s="1310"/>
      <c r="M53" s="1310"/>
      <c r="N53" s="1310"/>
      <c r="O53" s="1310"/>
      <c r="P53" s="1316"/>
      <c r="Q53" s="1731"/>
      <c r="R53" s="1310" t="s">
        <v>2467</v>
      </c>
      <c r="S53" s="1310"/>
      <c r="T53" s="1310"/>
      <c r="U53" s="3192"/>
      <c r="V53" s="1310" t="s">
        <v>2468</v>
      </c>
      <c r="W53" s="1310"/>
      <c r="X53" s="1716"/>
      <c r="Y53" s="1716"/>
      <c r="Z53" s="1716"/>
      <c r="AA53" s="1671"/>
      <c r="AB53" s="1319"/>
      <c r="AC53" s="1319"/>
      <c r="AD53" s="1319"/>
      <c r="AE53" s="1125"/>
      <c r="AF53" s="1125"/>
      <c r="AG53" s="1125"/>
      <c r="AH53" s="1125"/>
      <c r="AI53" s="1125"/>
    </row>
    <row r="54" spans="1:35" ht="11.25" customHeight="1">
      <c r="A54" s="1711"/>
      <c r="B54" s="1725"/>
      <c r="C54" s="1718" t="s">
        <v>2469</v>
      </c>
      <c r="D54" s="1654"/>
      <c r="E54" s="1310"/>
      <c r="F54" s="1310"/>
      <c r="G54" s="1310"/>
      <c r="H54" s="1310"/>
      <c r="I54" s="1310"/>
      <c r="J54" s="1310"/>
      <c r="K54" s="1310"/>
      <c r="L54" s="1310"/>
      <c r="M54" s="1310"/>
      <c r="N54" s="1310"/>
      <c r="O54" s="1310"/>
      <c r="P54" s="1316"/>
      <c r="Q54" s="1732"/>
      <c r="R54" s="1310" t="s">
        <v>2470</v>
      </c>
      <c r="S54" s="1310"/>
      <c r="T54" s="1310"/>
      <c r="U54" s="3193"/>
      <c r="V54" s="1310" t="s">
        <v>2471</v>
      </c>
      <c r="W54" s="1310"/>
      <c r="X54" s="1716"/>
      <c r="Y54" s="1716"/>
      <c r="Z54" s="1716"/>
      <c r="AA54" s="1671"/>
      <c r="AB54" s="1319"/>
      <c r="AC54" s="1319"/>
      <c r="AD54" s="1319"/>
      <c r="AE54" s="1125"/>
      <c r="AF54" s="1125"/>
      <c r="AG54" s="1125"/>
      <c r="AH54" s="1125"/>
      <c r="AI54" s="1125"/>
    </row>
    <row r="55" spans="1:35" ht="14.25" customHeight="1">
      <c r="A55" s="1711"/>
      <c r="B55" s="1725"/>
      <c r="C55" s="1718"/>
      <c r="D55" s="1654"/>
      <c r="E55" s="1310"/>
      <c r="F55" s="1310"/>
      <c r="G55" s="1310"/>
      <c r="H55" s="1310"/>
      <c r="I55" s="1310"/>
      <c r="J55" s="1310"/>
      <c r="K55" s="1310"/>
      <c r="L55" s="1310"/>
      <c r="M55" s="1310"/>
      <c r="N55" s="1310"/>
      <c r="O55" s="1310"/>
      <c r="P55" s="1316"/>
      <c r="Q55" s="1316"/>
      <c r="R55" s="1310"/>
      <c r="S55" s="1310"/>
      <c r="T55" s="1310"/>
      <c r="U55" s="1654"/>
      <c r="V55" s="1310"/>
      <c r="W55" s="1310"/>
      <c r="X55" s="1716"/>
      <c r="Y55" s="1716"/>
      <c r="Z55" s="1716"/>
      <c r="AA55" s="1671"/>
      <c r="AB55" s="1319"/>
      <c r="AC55" s="1319"/>
      <c r="AD55" s="1319"/>
      <c r="AE55" s="1125"/>
      <c r="AF55" s="1125"/>
      <c r="AG55" s="1125"/>
      <c r="AH55" s="1125"/>
      <c r="AI55" s="1125"/>
    </row>
    <row r="56" spans="1:35" ht="11.25" customHeight="1">
      <c r="A56" s="1711"/>
      <c r="B56" s="1725" t="s">
        <v>64</v>
      </c>
      <c r="C56" s="1311" t="s">
        <v>2472</v>
      </c>
      <c r="D56" s="1654"/>
      <c r="E56" s="1310"/>
      <c r="F56" s="1310"/>
      <c r="G56" s="1310"/>
      <c r="H56" s="1310"/>
      <c r="I56" s="1310"/>
      <c r="J56" s="1310"/>
      <c r="K56" s="1310"/>
      <c r="L56" s="1310"/>
      <c r="M56" s="1310"/>
      <c r="N56" s="1310"/>
      <c r="O56" s="1310"/>
      <c r="P56" s="1316"/>
      <c r="Q56" s="1316"/>
      <c r="R56" s="1310"/>
      <c r="S56" s="1310"/>
      <c r="T56" s="1310"/>
      <c r="U56" s="1654"/>
      <c r="V56" s="1310"/>
      <c r="W56" s="1310"/>
      <c r="X56" s="1716"/>
      <c r="Y56" s="1716"/>
      <c r="Z56" s="1716"/>
      <c r="AA56" s="1671"/>
      <c r="AB56" s="1319"/>
      <c r="AC56" s="1319"/>
      <c r="AD56" s="1319"/>
      <c r="AE56" s="1125"/>
      <c r="AF56" s="1125"/>
      <c r="AG56" s="1125"/>
      <c r="AH56" s="1125"/>
      <c r="AI56" s="1125"/>
    </row>
    <row r="57" spans="1:35" ht="11.25" customHeight="1">
      <c r="A57" s="1711"/>
      <c r="B57" s="1725"/>
      <c r="C57" s="1718" t="s">
        <v>2473</v>
      </c>
      <c r="D57" s="1654"/>
      <c r="E57" s="1310"/>
      <c r="F57" s="1310"/>
      <c r="G57" s="1310"/>
      <c r="H57" s="1310"/>
      <c r="I57" s="1310"/>
      <c r="J57" s="1310"/>
      <c r="K57" s="1310"/>
      <c r="L57" s="1310"/>
      <c r="M57" s="1310"/>
      <c r="N57" s="1310"/>
      <c r="O57" s="1310"/>
      <c r="P57" s="1316"/>
      <c r="Q57" s="1316"/>
      <c r="R57" s="1310"/>
      <c r="S57" s="1310"/>
      <c r="T57" s="1310"/>
      <c r="U57" s="1654"/>
      <c r="V57" s="1310"/>
      <c r="W57" s="1310"/>
      <c r="X57" s="1716"/>
      <c r="Y57" s="1716"/>
      <c r="Z57" s="1716"/>
      <c r="AA57" s="1671"/>
      <c r="AB57" s="1319"/>
      <c r="AC57" s="1319"/>
      <c r="AD57" s="1319"/>
      <c r="AE57" s="1125"/>
      <c r="AF57" s="1125"/>
      <c r="AG57" s="1125"/>
      <c r="AH57" s="1125"/>
      <c r="AI57" s="1125"/>
    </row>
    <row r="58" spans="1:35" ht="14.25" customHeight="1">
      <c r="A58" s="1711"/>
      <c r="B58" s="1725"/>
      <c r="C58" s="1718"/>
      <c r="D58" s="1654"/>
      <c r="E58" s="1310"/>
      <c r="F58" s="1310"/>
      <c r="G58" s="1310"/>
      <c r="H58" s="1310"/>
      <c r="I58" s="1310"/>
      <c r="J58" s="1310"/>
      <c r="K58" s="1310"/>
      <c r="L58" s="1310"/>
      <c r="M58" s="1310"/>
      <c r="N58" s="1310"/>
      <c r="O58" s="1310"/>
      <c r="P58" s="1316"/>
      <c r="Q58" s="1316"/>
      <c r="R58" s="1310"/>
      <c r="S58" s="1310"/>
      <c r="T58" s="1310"/>
      <c r="U58" s="1654"/>
      <c r="V58" s="1310"/>
      <c r="W58" s="1310"/>
      <c r="X58" s="1716"/>
      <c r="Y58" s="1716"/>
      <c r="Z58" s="1716"/>
      <c r="AA58" s="1671"/>
      <c r="AB58" s="1319"/>
      <c r="AC58" s="1319"/>
      <c r="AD58" s="1319"/>
      <c r="AE58" s="1125"/>
      <c r="AF58" s="1125"/>
      <c r="AG58" s="1125"/>
      <c r="AH58" s="1125"/>
      <c r="AI58" s="1125"/>
    </row>
    <row r="59" spans="1:35" ht="11.25" customHeight="1">
      <c r="A59" s="1711"/>
      <c r="B59" s="1725" t="s">
        <v>1116</v>
      </c>
      <c r="C59" s="1311" t="s">
        <v>65</v>
      </c>
      <c r="D59" s="1654"/>
      <c r="E59" s="1310"/>
      <c r="F59" s="1310"/>
      <c r="G59" s="1310"/>
      <c r="H59" s="1310"/>
      <c r="I59" s="1310"/>
      <c r="J59" s="1310"/>
      <c r="K59" s="1310"/>
      <c r="L59" s="1310"/>
      <c r="M59" s="1310"/>
      <c r="N59" s="1310"/>
      <c r="O59" s="1310"/>
      <c r="P59" s="1316"/>
      <c r="Q59" s="1316"/>
      <c r="R59" s="1316"/>
      <c r="S59" s="1316"/>
      <c r="T59" s="1316"/>
      <c r="U59" s="1316"/>
      <c r="V59" s="1316"/>
      <c r="W59" s="1316"/>
      <c r="X59" s="1319"/>
      <c r="Y59" s="1319"/>
      <c r="Z59" s="1319"/>
      <c r="AA59" s="1319"/>
      <c r="AB59" s="1319"/>
      <c r="AC59" s="1319"/>
      <c r="AD59" s="1319"/>
      <c r="AE59" s="1125"/>
      <c r="AF59" s="1125"/>
      <c r="AG59" s="1125"/>
      <c r="AH59" s="1125"/>
      <c r="AI59" s="1125"/>
    </row>
    <row r="60" spans="1:35" ht="11.25" customHeight="1">
      <c r="A60" s="1711"/>
      <c r="B60" s="1716"/>
      <c r="C60" s="1718" t="s">
        <v>77</v>
      </c>
      <c r="D60" s="1654"/>
      <c r="E60" s="1310"/>
      <c r="F60" s="1310"/>
      <c r="G60" s="1310"/>
      <c r="H60" s="1310"/>
      <c r="I60" s="1310"/>
      <c r="J60" s="1310"/>
      <c r="K60" s="1310"/>
      <c r="L60" s="1310"/>
      <c r="M60" s="1310"/>
      <c r="N60" s="1310"/>
      <c r="O60" s="1310"/>
      <c r="P60" s="1316"/>
      <c r="Q60" s="1316"/>
      <c r="R60" s="1316"/>
      <c r="S60" s="1316"/>
      <c r="T60" s="1316"/>
      <c r="U60" s="1316"/>
      <c r="V60" s="1316"/>
      <c r="W60" s="1316"/>
      <c r="X60" s="1319"/>
      <c r="Y60" s="1319"/>
      <c r="Z60" s="1319"/>
      <c r="AA60" s="1319"/>
      <c r="AB60" s="1319"/>
      <c r="AC60" s="1319"/>
      <c r="AD60" s="1319"/>
      <c r="AE60" s="1125"/>
      <c r="AF60" s="1125"/>
      <c r="AG60" s="1125"/>
      <c r="AH60" s="1125"/>
      <c r="AI60" s="1125"/>
    </row>
    <row r="61" spans="1:35" ht="17.25" customHeight="1">
      <c r="A61" s="1711"/>
      <c r="B61" s="1716"/>
      <c r="C61" s="1733"/>
      <c r="D61" s="1734"/>
      <c r="E61" s="1735"/>
      <c r="F61" s="1735"/>
      <c r="G61" s="1735"/>
      <c r="H61" s="1735"/>
      <c r="I61" s="1735"/>
      <c r="J61" s="1735"/>
      <c r="K61" s="1735"/>
      <c r="L61" s="1735"/>
      <c r="M61" s="1735"/>
      <c r="N61" s="1735"/>
      <c r="O61" s="1735"/>
      <c r="P61" s="1736"/>
      <c r="Q61" s="1736"/>
      <c r="R61" s="1736"/>
      <c r="S61" s="1736"/>
      <c r="T61" s="1736"/>
      <c r="U61" s="1736"/>
      <c r="V61" s="1736"/>
      <c r="W61" s="1736"/>
      <c r="X61" s="1737"/>
      <c r="Y61" s="1737"/>
      <c r="Z61" s="1737"/>
      <c r="AA61" s="1737"/>
      <c r="AB61" s="1737"/>
      <c r="AC61" s="1737"/>
      <c r="AD61" s="1737"/>
      <c r="AE61" s="1738"/>
      <c r="AF61" s="1738"/>
      <c r="AG61" s="1738"/>
      <c r="AH61" s="1125"/>
      <c r="AI61" s="1125"/>
    </row>
    <row r="62" spans="1:35" ht="18" customHeight="1">
      <c r="A62" s="1711"/>
      <c r="B62" s="1716"/>
      <c r="C62" s="1312"/>
      <c r="D62" s="1313"/>
      <c r="E62" s="1314"/>
      <c r="F62" s="1314"/>
      <c r="G62" s="1314"/>
      <c r="H62" s="1314"/>
      <c r="I62" s="1314"/>
      <c r="J62" s="1314"/>
      <c r="K62" s="1314"/>
      <c r="L62" s="1314"/>
      <c r="M62" s="1314"/>
      <c r="N62" s="1314"/>
      <c r="O62" s="1314"/>
      <c r="P62" s="1318"/>
      <c r="Q62" s="1318"/>
      <c r="R62" s="1318"/>
      <c r="S62" s="1318"/>
      <c r="T62" s="1318"/>
      <c r="U62" s="1318"/>
      <c r="V62" s="1318"/>
      <c r="W62" s="1318"/>
      <c r="X62" s="1320"/>
      <c r="Y62" s="1320"/>
      <c r="Z62" s="1320"/>
      <c r="AA62" s="1320"/>
      <c r="AB62" s="1320"/>
      <c r="AC62" s="1320"/>
      <c r="AD62" s="1320"/>
      <c r="AE62" s="1321"/>
      <c r="AF62" s="1321"/>
      <c r="AG62" s="1321"/>
      <c r="AH62" s="1125"/>
      <c r="AI62" s="1125"/>
    </row>
    <row r="63" spans="1:35" ht="18" customHeight="1">
      <c r="A63" s="1711"/>
      <c r="B63" s="1716"/>
      <c r="C63" s="1312"/>
      <c r="D63" s="1313"/>
      <c r="E63" s="1314"/>
      <c r="F63" s="1314"/>
      <c r="G63" s="1314"/>
      <c r="H63" s="1314"/>
      <c r="I63" s="1314"/>
      <c r="J63" s="1314"/>
      <c r="K63" s="1314"/>
      <c r="L63" s="1314"/>
      <c r="M63" s="1314"/>
      <c r="N63" s="1314"/>
      <c r="O63" s="1314"/>
      <c r="P63" s="1318"/>
      <c r="Q63" s="1318"/>
      <c r="R63" s="1318"/>
      <c r="S63" s="1318"/>
      <c r="T63" s="1318"/>
      <c r="U63" s="1318"/>
      <c r="V63" s="1318"/>
      <c r="W63" s="1318"/>
      <c r="X63" s="1320"/>
      <c r="Y63" s="1320"/>
      <c r="Z63" s="1320"/>
      <c r="AA63" s="1320"/>
      <c r="AB63" s="1320"/>
      <c r="AC63" s="1320"/>
      <c r="AD63" s="1320"/>
      <c r="AE63" s="1321"/>
      <c r="AF63" s="1321"/>
      <c r="AG63" s="1321"/>
      <c r="AH63" s="1125"/>
      <c r="AI63" s="1125"/>
    </row>
    <row r="64" spans="1:35" ht="18" customHeight="1">
      <c r="A64" s="1711"/>
      <c r="B64" s="1716"/>
      <c r="C64" s="1312"/>
      <c r="D64" s="1313"/>
      <c r="E64" s="1314"/>
      <c r="F64" s="1314"/>
      <c r="G64" s="1314"/>
      <c r="H64" s="1314"/>
      <c r="I64" s="1314"/>
      <c r="J64" s="1314"/>
      <c r="K64" s="1314"/>
      <c r="L64" s="1314"/>
      <c r="M64" s="1314"/>
      <c r="N64" s="1314"/>
      <c r="O64" s="1314"/>
      <c r="P64" s="1318"/>
      <c r="Q64" s="1318"/>
      <c r="R64" s="1318"/>
      <c r="S64" s="1318"/>
      <c r="T64" s="1318"/>
      <c r="U64" s="1318"/>
      <c r="V64" s="1318"/>
      <c r="W64" s="1318"/>
      <c r="X64" s="1320"/>
      <c r="Y64" s="1320"/>
      <c r="Z64" s="1320"/>
      <c r="AA64" s="1320"/>
      <c r="AB64" s="1320"/>
      <c r="AC64" s="1320"/>
      <c r="AD64" s="1320"/>
      <c r="AE64" s="1321"/>
      <c r="AF64" s="1321"/>
      <c r="AG64" s="1321"/>
      <c r="AH64" s="1125"/>
      <c r="AI64" s="1125"/>
    </row>
    <row r="65" spans="1:35" ht="18" customHeight="1">
      <c r="A65" s="1711"/>
      <c r="B65" s="1716"/>
      <c r="C65" s="1312"/>
      <c r="D65" s="1313"/>
      <c r="E65" s="1314"/>
      <c r="F65" s="1314"/>
      <c r="G65" s="1314"/>
      <c r="H65" s="1314"/>
      <c r="I65" s="1314"/>
      <c r="J65" s="1314"/>
      <c r="K65" s="1314"/>
      <c r="L65" s="1314"/>
      <c r="M65" s="1314"/>
      <c r="N65" s="1314"/>
      <c r="O65" s="1314"/>
      <c r="P65" s="1318"/>
      <c r="Q65" s="1318"/>
      <c r="R65" s="1318"/>
      <c r="S65" s="1318"/>
      <c r="T65" s="1318"/>
      <c r="U65" s="1318"/>
      <c r="V65" s="1318"/>
      <c r="W65" s="1318"/>
      <c r="X65" s="1320"/>
      <c r="Y65" s="1320"/>
      <c r="Z65" s="1320"/>
      <c r="AA65" s="1320"/>
      <c r="AB65" s="1320"/>
      <c r="AC65" s="1320"/>
      <c r="AD65" s="1320"/>
      <c r="AE65" s="1321"/>
      <c r="AF65" s="1321"/>
      <c r="AG65" s="1321"/>
      <c r="AH65" s="1125"/>
      <c r="AI65" s="1125"/>
    </row>
    <row r="66" spans="1:35" ht="18" customHeight="1">
      <c r="A66" s="1711"/>
      <c r="B66" s="1716"/>
      <c r="C66" s="1311"/>
      <c r="D66" s="1654"/>
      <c r="E66" s="1310"/>
      <c r="F66" s="1310"/>
      <c r="G66" s="1310"/>
      <c r="H66" s="1310"/>
      <c r="I66" s="1310"/>
      <c r="J66" s="1310"/>
      <c r="K66" s="1310"/>
      <c r="L66" s="1310"/>
      <c r="M66" s="1310"/>
      <c r="N66" s="1310"/>
      <c r="O66" s="1310"/>
      <c r="P66" s="1316"/>
      <c r="Q66" s="1316"/>
      <c r="R66" s="1316"/>
      <c r="S66" s="1316"/>
      <c r="T66" s="1316"/>
      <c r="U66" s="1316"/>
      <c r="V66" s="1316"/>
      <c r="W66" s="1316"/>
      <c r="X66" s="1319"/>
      <c r="Y66" s="1319"/>
      <c r="Z66" s="1319"/>
      <c r="AA66" s="1319"/>
      <c r="AB66" s="1319"/>
      <c r="AC66" s="1319"/>
      <c r="AD66" s="1319"/>
      <c r="AE66" s="1125"/>
      <c r="AF66" s="1125"/>
      <c r="AG66" s="1125"/>
      <c r="AH66" s="1125"/>
      <c r="AI66" s="1125"/>
    </row>
    <row r="67" spans="1:35" ht="18" customHeight="1">
      <c r="A67" s="1711"/>
      <c r="B67" s="1716"/>
      <c r="C67" s="1311"/>
      <c r="D67" s="1654"/>
      <c r="E67" s="1310"/>
      <c r="F67" s="1310"/>
      <c r="G67" s="1310"/>
      <c r="H67" s="1310"/>
      <c r="I67" s="1310"/>
      <c r="J67" s="1310"/>
      <c r="K67" s="1310"/>
      <c r="L67" s="1310"/>
      <c r="M67" s="1310"/>
      <c r="N67" s="1310"/>
      <c r="O67" s="1310"/>
      <c r="P67" s="1316"/>
      <c r="Q67" s="1316"/>
      <c r="R67" s="1316"/>
      <c r="S67" s="1316"/>
      <c r="T67" s="1316"/>
      <c r="U67" s="1316"/>
      <c r="V67" s="1316"/>
      <c r="W67" s="1316"/>
      <c r="X67" s="1319"/>
      <c r="Y67" s="1319"/>
      <c r="Z67" s="1319"/>
      <c r="AA67" s="1319"/>
      <c r="AB67" s="1319"/>
      <c r="AC67" s="1319"/>
      <c r="AD67" s="1319"/>
      <c r="AE67" s="1125"/>
      <c r="AF67" s="1125"/>
      <c r="AG67" s="1125"/>
      <c r="AH67" s="1125"/>
      <c r="AI67" s="1125"/>
    </row>
    <row r="68" spans="1:35" ht="14.25" customHeight="1">
      <c r="A68" s="1711"/>
      <c r="B68" s="1716"/>
      <c r="C68" s="1311"/>
      <c r="D68" s="1654"/>
      <c r="E68" s="1310"/>
      <c r="F68" s="1310"/>
      <c r="G68" s="1310"/>
      <c r="H68" s="1310"/>
      <c r="I68" s="1310"/>
      <c r="J68" s="1310"/>
      <c r="K68" s="1310"/>
      <c r="L68" s="1310"/>
      <c r="M68" s="1310"/>
      <c r="N68" s="1310"/>
      <c r="O68" s="1310"/>
      <c r="P68" s="1316"/>
      <c r="Q68" s="1316"/>
      <c r="R68" s="1316"/>
      <c r="S68" s="1316"/>
      <c r="T68" s="1316"/>
      <c r="U68" s="1316"/>
      <c r="V68" s="1316"/>
      <c r="W68" s="1316"/>
      <c r="X68" s="1319"/>
      <c r="Y68" s="1319"/>
      <c r="Z68" s="1319"/>
      <c r="AA68" s="1319"/>
      <c r="AB68" s="1319"/>
      <c r="AC68" s="1319"/>
      <c r="AD68" s="1319"/>
      <c r="AE68" s="1125"/>
      <c r="AF68" s="1125"/>
      <c r="AG68" s="1125"/>
      <c r="AH68" s="1125"/>
      <c r="AI68" s="1125"/>
    </row>
  </sheetData>
  <sheetProtection selectLockedCells="1" selectUnlockedCells="1"/>
  <mergeCells count="74">
    <mergeCell ref="X43:X44"/>
    <mergeCell ref="Y43:Y44"/>
    <mergeCell ref="Z43:Z44"/>
    <mergeCell ref="AA43:AA44"/>
    <mergeCell ref="AC43:AC44"/>
    <mergeCell ref="N43:N44"/>
    <mergeCell ref="O43:O44"/>
    <mergeCell ref="U53:U54"/>
    <mergeCell ref="P43:P44"/>
    <mergeCell ref="Q43:Q44"/>
    <mergeCell ref="S43:S44"/>
    <mergeCell ref="T43:T44"/>
    <mergeCell ref="U43:U44"/>
    <mergeCell ref="B43:C44"/>
    <mergeCell ref="D43:D44"/>
    <mergeCell ref="E43:E44"/>
    <mergeCell ref="F43:F44"/>
    <mergeCell ref="G43:G44"/>
    <mergeCell ref="H43:H44"/>
    <mergeCell ref="V38:V39"/>
    <mergeCell ref="X38:X39"/>
    <mergeCell ref="Y38:Y39"/>
    <mergeCell ref="Z38:Z39"/>
    <mergeCell ref="H38:H39"/>
    <mergeCell ref="I38:I39"/>
    <mergeCell ref="J38:J39"/>
    <mergeCell ref="K38:K39"/>
    <mergeCell ref="L38:L39"/>
    <mergeCell ref="N38:N39"/>
    <mergeCell ref="V43:V44"/>
    <mergeCell ref="I43:I44"/>
    <mergeCell ref="J43:J44"/>
    <mergeCell ref="K43:K44"/>
    <mergeCell ref="L43:L44"/>
    <mergeCell ref="AA38:AA39"/>
    <mergeCell ref="AC38:AC39"/>
    <mergeCell ref="O38:O39"/>
    <mergeCell ref="P38:P39"/>
    <mergeCell ref="Q38:Q39"/>
    <mergeCell ref="S38:S39"/>
    <mergeCell ref="T38:T39"/>
    <mergeCell ref="U38:U39"/>
    <mergeCell ref="Y22:Y23"/>
    <mergeCell ref="Z22:AA23"/>
    <mergeCell ref="AC22:AC23"/>
    <mergeCell ref="AD22:AD23"/>
    <mergeCell ref="AE22:AH23"/>
    <mergeCell ref="W22:W23"/>
    <mergeCell ref="B38:C39"/>
    <mergeCell ref="D38:D39"/>
    <mergeCell ref="E38:E39"/>
    <mergeCell ref="F38:F39"/>
    <mergeCell ref="G38:G39"/>
    <mergeCell ref="R22:R23"/>
    <mergeCell ref="S22:S23"/>
    <mergeCell ref="T22:T23"/>
    <mergeCell ref="U22:U23"/>
    <mergeCell ref="V22:V23"/>
    <mergeCell ref="A1:AI1"/>
    <mergeCell ref="A2:AI2"/>
    <mergeCell ref="D22:D23"/>
    <mergeCell ref="E22:E23"/>
    <mergeCell ref="F22:F23"/>
    <mergeCell ref="G22:G23"/>
    <mergeCell ref="H22:H23"/>
    <mergeCell ref="I22:I23"/>
    <mergeCell ref="J22:J23"/>
    <mergeCell ref="K22:K23"/>
    <mergeCell ref="X22:X23"/>
    <mergeCell ref="L22:L23"/>
    <mergeCell ref="M22:M23"/>
    <mergeCell ref="N22:N23"/>
    <mergeCell ref="O22:O23"/>
    <mergeCell ref="Q22:Q23"/>
  </mergeCells>
  <printOptions horizontalCentered="1" verticalCentered="1"/>
  <pageMargins left="0" right="0" top="0.31496062992126" bottom="0.31496062992126" header="0.511811023622047" footer="0.511811023622047"/>
  <pageSetup paperSize="9" scale="79" firstPageNumber="2" orientation="portrait" useFirstPageNumber="1" horizontalDpi="300" verticalDpi="300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AL77"/>
  <sheetViews>
    <sheetView showGridLines="0" view="pageBreakPreview" zoomScale="110" zoomScaleNormal="100" zoomScaleSheetLayoutView="110" workbookViewId="0"/>
  </sheetViews>
  <sheetFormatPr baseColWidth="10" defaultColWidth="9.1640625" defaultRowHeight="11"/>
  <cols>
    <col min="1" max="1" width="2.5" style="309" customWidth="1"/>
    <col min="2" max="2" width="2.83203125" style="309" customWidth="1"/>
    <col min="3" max="3" width="4.5" style="309" customWidth="1"/>
    <col min="4" max="4" width="3.33203125" style="309" customWidth="1"/>
    <col min="5" max="6" width="4.83203125" style="309" customWidth="1"/>
    <col min="7" max="7" width="4" style="309" customWidth="1"/>
    <col min="8" max="8" width="5.5" style="309" customWidth="1"/>
    <col min="9" max="9" width="2.6640625" style="309" customWidth="1"/>
    <col min="10" max="10" width="4.6640625" style="309" customWidth="1"/>
    <col min="11" max="11" width="4.5" style="309" customWidth="1"/>
    <col min="12" max="12" width="4.83203125" style="309" customWidth="1"/>
    <col min="13" max="15" width="4.6640625" style="309" customWidth="1"/>
    <col min="16" max="16" width="5.6640625" style="309" customWidth="1"/>
    <col min="17" max="20" width="4.6640625" style="309" customWidth="1"/>
    <col min="21" max="22" width="7.6640625" style="309" customWidth="1"/>
    <col min="23" max="23" width="8.5" style="309" customWidth="1"/>
    <col min="24" max="24" width="2.6640625" style="309" customWidth="1"/>
    <col min="25" max="25" width="4.33203125" style="309" customWidth="1"/>
    <col min="26" max="32" width="3.6640625" style="309" customWidth="1"/>
    <col min="33" max="16384" width="9.1640625" style="309"/>
  </cols>
  <sheetData>
    <row r="1" spans="1:38" ht="13" customHeight="1">
      <c r="A1" s="444"/>
      <c r="B1" s="445"/>
      <c r="C1" s="445"/>
      <c r="D1" s="445"/>
      <c r="E1" s="445"/>
      <c r="F1" s="445"/>
      <c r="G1" s="446"/>
      <c r="H1" s="446"/>
      <c r="I1" s="446"/>
      <c r="J1" s="445"/>
      <c r="K1" s="445"/>
      <c r="L1" s="477"/>
      <c r="M1" s="478"/>
      <c r="N1" s="478"/>
      <c r="O1" s="478"/>
      <c r="P1" s="478"/>
      <c r="Q1" s="490"/>
      <c r="R1" s="491"/>
      <c r="S1" s="491"/>
      <c r="T1" s="491"/>
      <c r="U1" s="492"/>
      <c r="V1" s="478"/>
      <c r="W1" s="478"/>
      <c r="X1" s="4916" t="s">
        <v>1059</v>
      </c>
      <c r="Y1" s="4917"/>
      <c r="Z1" s="4917"/>
      <c r="AA1" s="4917"/>
      <c r="AB1" s="4917"/>
      <c r="AC1" s="4917"/>
      <c r="AD1" s="4917"/>
      <c r="AE1" s="4917"/>
      <c r="AF1" s="4918"/>
    </row>
    <row r="2" spans="1:38" ht="15" customHeight="1">
      <c r="A2" s="447"/>
      <c r="B2" s="185"/>
      <c r="C2" s="34"/>
      <c r="D2" s="34"/>
      <c r="E2" s="448" t="s">
        <v>1060</v>
      </c>
      <c r="H2" s="187"/>
      <c r="I2" s="319"/>
      <c r="J2" s="345"/>
      <c r="K2" s="345"/>
      <c r="L2" s="479"/>
      <c r="M2" s="360"/>
      <c r="N2" s="360"/>
      <c r="O2" s="360"/>
      <c r="P2" s="360"/>
      <c r="Q2" s="493"/>
      <c r="R2" s="360"/>
      <c r="S2" s="360"/>
      <c r="T2" s="360"/>
      <c r="U2" s="493"/>
      <c r="V2" s="360"/>
      <c r="W2" s="360"/>
      <c r="X2" s="4919"/>
      <c r="Y2" s="4920"/>
      <c r="Z2" s="4920"/>
      <c r="AA2" s="4920"/>
      <c r="AB2" s="4920"/>
      <c r="AC2" s="4920"/>
      <c r="AD2" s="4920"/>
      <c r="AE2" s="4920"/>
      <c r="AF2" s="4921"/>
    </row>
    <row r="3" spans="1:38" ht="15" customHeight="1">
      <c r="A3" s="449"/>
      <c r="B3" s="315"/>
      <c r="C3" s="177"/>
      <c r="D3" s="177"/>
      <c r="E3" s="450" t="s">
        <v>1061</v>
      </c>
      <c r="F3" s="451"/>
      <c r="H3" s="317"/>
      <c r="I3" s="480"/>
      <c r="J3" s="481"/>
      <c r="K3" s="481"/>
      <c r="L3" s="482"/>
      <c r="M3" s="4762" t="s">
        <v>1062</v>
      </c>
      <c r="N3" s="4763"/>
      <c r="O3" s="4763"/>
      <c r="P3" s="4764"/>
      <c r="Q3" s="4765" t="s">
        <v>902</v>
      </c>
      <c r="R3" s="4766"/>
      <c r="S3" s="4766"/>
      <c r="T3" s="4767"/>
      <c r="U3" s="4765" t="s">
        <v>1063</v>
      </c>
      <c r="V3" s="4766"/>
      <c r="W3" s="4767"/>
      <c r="X3" s="4768" t="s">
        <v>1064</v>
      </c>
      <c r="Y3" s="4769"/>
      <c r="Z3" s="460"/>
      <c r="AA3" s="460"/>
      <c r="AB3" s="460"/>
      <c r="AC3" s="460"/>
      <c r="AD3" s="460"/>
      <c r="AE3" s="460"/>
      <c r="AF3" s="495"/>
      <c r="AG3" s="370"/>
      <c r="AH3" s="370"/>
      <c r="AI3" s="370"/>
      <c r="AJ3" s="370"/>
      <c r="AK3" s="370"/>
      <c r="AL3" s="370"/>
    </row>
    <row r="4" spans="1:38" ht="12" customHeight="1">
      <c r="A4" s="447"/>
      <c r="B4" s="185"/>
      <c r="C4" s="34"/>
      <c r="D4" s="34"/>
      <c r="G4" s="319"/>
      <c r="H4" s="187"/>
      <c r="I4" s="319"/>
      <c r="J4" s="345"/>
      <c r="K4" s="345"/>
      <c r="L4" s="479"/>
      <c r="M4" s="4770" t="s">
        <v>1065</v>
      </c>
      <c r="N4" s="4771"/>
      <c r="O4" s="4771"/>
      <c r="P4" s="4772"/>
      <c r="Q4" s="4765" t="s">
        <v>1066</v>
      </c>
      <c r="R4" s="4766"/>
      <c r="S4" s="4766"/>
      <c r="T4" s="4767"/>
      <c r="U4" s="4773" t="s">
        <v>1067</v>
      </c>
      <c r="V4" s="4774"/>
      <c r="W4" s="4772"/>
      <c r="X4" s="4773" t="s">
        <v>1068</v>
      </c>
      <c r="Y4" s="3424"/>
      <c r="Z4" s="494"/>
      <c r="AA4" s="305"/>
      <c r="AB4" s="305"/>
      <c r="AC4" s="305"/>
      <c r="AD4" s="305"/>
      <c r="AE4" s="305"/>
      <c r="AF4" s="496"/>
    </row>
    <row r="5" spans="1:38" ht="13.5" customHeight="1">
      <c r="A5" s="447"/>
      <c r="B5" s="185"/>
      <c r="C5" s="34"/>
      <c r="D5" s="34"/>
      <c r="E5" s="360"/>
      <c r="F5" s="360"/>
      <c r="G5" s="305"/>
      <c r="H5" s="452"/>
      <c r="I5" s="4775"/>
      <c r="J5" s="4775"/>
      <c r="K5" s="4775"/>
      <c r="L5" s="484"/>
      <c r="M5" s="4762" t="s">
        <v>1069</v>
      </c>
      <c r="N5" s="4763"/>
      <c r="O5" s="4763"/>
      <c r="P5" s="4764"/>
      <c r="Q5" s="4776" t="s">
        <v>1070</v>
      </c>
      <c r="R5" s="4763"/>
      <c r="S5" s="4763"/>
      <c r="T5" s="4764"/>
      <c r="U5" s="4777" t="s">
        <v>1071</v>
      </c>
      <c r="V5" s="4778"/>
      <c r="W5" s="4779"/>
      <c r="X5" s="4780" t="s">
        <v>1032</v>
      </c>
      <c r="Y5" s="4781"/>
      <c r="Z5" s="4782" t="s">
        <v>1072</v>
      </c>
      <c r="AA5" s="4783"/>
      <c r="AB5" s="4783"/>
      <c r="AC5" s="4783"/>
      <c r="AD5" s="4783"/>
      <c r="AE5" s="4783"/>
      <c r="AF5" s="4784"/>
    </row>
    <row r="6" spans="1:38" ht="12" customHeight="1">
      <c r="A6" s="453"/>
      <c r="B6" s="305"/>
      <c r="C6" s="305"/>
      <c r="D6" s="305"/>
      <c r="E6" s="305"/>
      <c r="F6" s="305"/>
      <c r="G6" s="305"/>
      <c r="H6" s="305"/>
      <c r="I6" s="305"/>
      <c r="J6" s="305"/>
      <c r="K6" s="305"/>
      <c r="L6" s="485"/>
      <c r="M6" s="4776" t="s">
        <v>1073</v>
      </c>
      <c r="N6" s="4785"/>
      <c r="O6" s="4785"/>
      <c r="P6" s="4764"/>
      <c r="Q6" s="493"/>
      <c r="R6" s="360"/>
      <c r="S6" s="360"/>
      <c r="T6" s="360"/>
      <c r="U6" s="4786" t="s">
        <v>427</v>
      </c>
      <c r="V6" s="4780"/>
      <c r="W6" s="4787"/>
      <c r="X6" s="4788" t="s">
        <v>1034</v>
      </c>
      <c r="Y6" s="3424"/>
      <c r="Z6" s="4789" t="s">
        <v>1040</v>
      </c>
      <c r="AA6" s="4790"/>
      <c r="AB6" s="4790"/>
      <c r="AC6" s="4790"/>
      <c r="AD6" s="4790"/>
      <c r="AE6" s="4790"/>
      <c r="AF6" s="4791"/>
    </row>
    <row r="7" spans="1:38" ht="12" customHeight="1">
      <c r="A7" s="453"/>
      <c r="B7" s="4792" t="s">
        <v>1074</v>
      </c>
      <c r="C7" s="4792"/>
      <c r="D7" s="4792"/>
      <c r="E7" s="4792"/>
      <c r="F7" s="4792"/>
      <c r="G7" s="4792"/>
      <c r="H7" s="4792"/>
      <c r="I7" s="4792"/>
      <c r="J7" s="4792"/>
      <c r="K7" s="4792"/>
      <c r="L7" s="4792"/>
      <c r="M7"/>
      <c r="N7"/>
      <c r="O7"/>
      <c r="P7"/>
      <c r="Q7" s="493"/>
      <c r="R7" s="360"/>
      <c r="S7" s="360"/>
      <c r="T7" s="360"/>
      <c r="U7" s="494"/>
      <c r="V7" s="305"/>
      <c r="W7" s="484"/>
      <c r="X7" s="4788" t="s">
        <v>1041</v>
      </c>
      <c r="Y7" s="3393"/>
      <c r="Z7" s="483"/>
      <c r="AA7" s="483"/>
      <c r="AB7" s="483"/>
      <c r="AC7" s="483"/>
      <c r="AD7" s="483"/>
      <c r="AE7" s="483"/>
      <c r="AF7" s="497"/>
    </row>
    <row r="8" spans="1:38" ht="12" customHeight="1">
      <c r="A8" s="453"/>
      <c r="B8" s="322" t="s">
        <v>1075</v>
      </c>
      <c r="C8" s="455"/>
      <c r="D8" s="455"/>
      <c r="E8" s="455"/>
      <c r="F8" s="455"/>
      <c r="G8" s="455"/>
      <c r="H8" s="455"/>
      <c r="I8" s="455"/>
      <c r="J8" s="455"/>
      <c r="K8" s="455"/>
      <c r="L8" s="454"/>
      <c r="M8"/>
      <c r="N8"/>
      <c r="O8"/>
      <c r="P8"/>
      <c r="Q8" s="493"/>
      <c r="R8" s="360"/>
      <c r="S8" s="360"/>
      <c r="T8" s="360"/>
      <c r="U8" s="4793"/>
      <c r="V8" s="4794"/>
      <c r="W8" s="4795"/>
      <c r="X8" s="4796" t="s">
        <v>1076</v>
      </c>
      <c r="Y8" s="4797"/>
      <c r="Z8" s="498"/>
      <c r="AA8" s="499"/>
      <c r="AB8" s="499"/>
      <c r="AC8" s="499"/>
      <c r="AD8" s="499"/>
      <c r="AE8" s="499"/>
      <c r="AF8" s="500"/>
    </row>
    <row r="9" spans="1:38" ht="12" customHeight="1">
      <c r="A9" s="4798"/>
      <c r="B9" s="4799"/>
      <c r="C9" s="4799"/>
      <c r="D9" s="4799"/>
      <c r="E9" s="4799"/>
      <c r="F9" s="4799"/>
      <c r="G9" s="4799"/>
      <c r="H9" s="4799"/>
      <c r="I9" s="4799"/>
      <c r="J9" s="4799"/>
      <c r="K9" s="486"/>
      <c r="L9" s="487"/>
      <c r="M9"/>
      <c r="N9"/>
      <c r="O9"/>
      <c r="P9"/>
      <c r="Q9" s="4800">
        <v>1401</v>
      </c>
      <c r="R9" s="4801"/>
      <c r="S9" s="4801"/>
      <c r="T9" s="4801"/>
      <c r="U9" s="4802">
        <v>1402</v>
      </c>
      <c r="V9" s="4802"/>
      <c r="W9" s="4802"/>
      <c r="X9" s="4803">
        <v>1403</v>
      </c>
      <c r="Y9" s="4801"/>
      <c r="Z9" s="4804">
        <v>1404</v>
      </c>
      <c r="AA9" s="4804"/>
      <c r="AB9" s="4804"/>
      <c r="AC9" s="4804"/>
      <c r="AD9" s="4804"/>
      <c r="AE9" s="4804"/>
      <c r="AF9" s="4805"/>
      <c r="AG9" s="303"/>
      <c r="AH9" s="303"/>
      <c r="AI9" s="303"/>
    </row>
    <row r="10" spans="1:38" s="303" customFormat="1" ht="19.5" customHeight="1">
      <c r="A10" s="4817" t="s">
        <v>2252</v>
      </c>
      <c r="B10" s="4818"/>
      <c r="C10" s="4818"/>
      <c r="D10" s="4818"/>
      <c r="E10" s="4818"/>
      <c r="F10" s="4818"/>
      <c r="G10" s="4818"/>
      <c r="H10" s="4818"/>
      <c r="I10" s="4818"/>
      <c r="J10" s="4818"/>
      <c r="K10" s="4819"/>
      <c r="L10" s="488"/>
      <c r="M10" s="4872"/>
      <c r="N10" s="4872"/>
      <c r="O10" s="4872"/>
      <c r="P10" s="4872"/>
      <c r="Q10" s="4806"/>
      <c r="R10" s="4807"/>
      <c r="S10" s="4807"/>
      <c r="T10" s="4808"/>
      <c r="U10" s="4809"/>
      <c r="V10" s="4810"/>
      <c r="W10" s="4811"/>
      <c r="X10" s="4812"/>
      <c r="Y10" s="4813"/>
      <c r="Z10" s="4814"/>
      <c r="AA10" s="4815"/>
      <c r="AB10" s="4815"/>
      <c r="AC10" s="4815"/>
      <c r="AD10" s="4815"/>
      <c r="AE10" s="4815"/>
      <c r="AF10" s="4816"/>
      <c r="AL10" s="303" t="s">
        <v>40</v>
      </c>
    </row>
    <row r="11" spans="1:38" s="303" customFormat="1" ht="19.5" customHeight="1">
      <c r="A11" s="4922" t="s">
        <v>2253</v>
      </c>
      <c r="B11" s="4923"/>
      <c r="C11" s="4923"/>
      <c r="D11" s="4923"/>
      <c r="E11" s="4923"/>
      <c r="F11" s="4923"/>
      <c r="G11" s="4923"/>
      <c r="H11" s="4923"/>
      <c r="I11" s="4923"/>
      <c r="J11" s="4923"/>
      <c r="K11" s="4924"/>
      <c r="L11" s="1501" t="s">
        <v>246</v>
      </c>
      <c r="M11" s="4872"/>
      <c r="N11" s="4872"/>
      <c r="O11" s="4872"/>
      <c r="P11" s="4872"/>
      <c r="Q11" s="4820"/>
      <c r="R11" s="4821"/>
      <c r="S11" s="4821"/>
      <c r="T11" s="4822"/>
      <c r="U11" s="4820"/>
      <c r="V11" s="4821"/>
      <c r="W11" s="4822"/>
      <c r="X11" s="4823"/>
      <c r="Y11" s="4824"/>
      <c r="Z11" s="4825" t="s">
        <v>2268</v>
      </c>
      <c r="AA11" s="4826"/>
      <c r="AB11" s="4826"/>
      <c r="AC11" s="4826"/>
      <c r="AD11" s="4826"/>
      <c r="AE11" s="4826"/>
      <c r="AF11" s="4827"/>
    </row>
    <row r="12" spans="1:38" s="303" customFormat="1" ht="19.5" customHeight="1">
      <c r="A12" s="4817" t="s">
        <v>2431</v>
      </c>
      <c r="B12" s="4818"/>
      <c r="C12" s="4818"/>
      <c r="D12" s="4818"/>
      <c r="E12" s="4818"/>
      <c r="F12" s="4818"/>
      <c r="G12" s="4818"/>
      <c r="H12" s="4818"/>
      <c r="I12" s="4818"/>
      <c r="J12" s="4818"/>
      <c r="K12" s="4819"/>
      <c r="L12" s="488"/>
      <c r="M12" s="4872" t="s">
        <v>1077</v>
      </c>
      <c r="N12" s="4872"/>
      <c r="O12" s="4872"/>
      <c r="P12" s="4872"/>
      <c r="Q12" s="4828"/>
      <c r="R12" s="4829"/>
      <c r="S12" s="4829"/>
      <c r="T12" s="4830"/>
      <c r="U12" s="4828"/>
      <c r="V12" s="4829"/>
      <c r="W12" s="4830"/>
      <c r="X12" s="4831"/>
      <c r="Y12" s="4832"/>
      <c r="Z12" s="4828"/>
      <c r="AA12" s="4829"/>
      <c r="AB12" s="4829"/>
      <c r="AC12" s="4829"/>
      <c r="AD12" s="4829"/>
      <c r="AE12" s="4829"/>
      <c r="AF12" s="4830"/>
    </row>
    <row r="13" spans="1:38" s="303" customFormat="1" ht="19.5" customHeight="1">
      <c r="A13" s="4928" t="s">
        <v>2254</v>
      </c>
      <c r="B13" s="4929"/>
      <c r="C13" s="4929"/>
      <c r="D13" s="4929"/>
      <c r="E13" s="4929"/>
      <c r="F13" s="4929"/>
      <c r="G13" s="4929"/>
      <c r="H13" s="4929"/>
      <c r="I13" s="4929"/>
      <c r="J13" s="4929"/>
      <c r="K13" s="4930"/>
      <c r="L13" s="1501" t="s">
        <v>248</v>
      </c>
      <c r="M13" s="4872"/>
      <c r="N13" s="4872"/>
      <c r="O13" s="4872"/>
      <c r="P13" s="4872"/>
      <c r="Q13" s="4820"/>
      <c r="R13" s="4821"/>
      <c r="S13" s="4821"/>
      <c r="T13" s="4822"/>
      <c r="U13" s="4820"/>
      <c r="V13" s="4821"/>
      <c r="W13" s="4833"/>
      <c r="X13" s="4834"/>
      <c r="Y13" s="4834"/>
      <c r="Z13" s="4825" t="s">
        <v>2269</v>
      </c>
      <c r="AA13" s="4826"/>
      <c r="AB13" s="4826"/>
      <c r="AC13" s="4826"/>
      <c r="AD13" s="4826"/>
      <c r="AE13" s="4826"/>
      <c r="AF13" s="4827"/>
    </row>
    <row r="14" spans="1:38" s="303" customFormat="1" ht="20" customHeight="1">
      <c r="A14" s="4817" t="s">
        <v>2255</v>
      </c>
      <c r="B14" s="4818"/>
      <c r="C14" s="4818"/>
      <c r="D14" s="4818"/>
      <c r="E14" s="4818"/>
      <c r="F14" s="4818"/>
      <c r="G14" s="4818"/>
      <c r="H14" s="4818"/>
      <c r="I14" s="4818"/>
      <c r="J14" s="4818"/>
      <c r="K14" s="4819"/>
      <c r="L14" s="488"/>
      <c r="M14" s="4872"/>
      <c r="N14" s="4872"/>
      <c r="O14" s="4872"/>
      <c r="P14" s="4872"/>
      <c r="Q14" s="4828"/>
      <c r="R14" s="4829"/>
      <c r="S14" s="4829"/>
      <c r="T14" s="4830"/>
      <c r="U14" s="4828"/>
      <c r="V14" s="4829"/>
      <c r="W14" s="4830"/>
      <c r="X14" s="4831"/>
      <c r="Y14" s="4832"/>
      <c r="Z14" s="4828"/>
      <c r="AA14" s="4829"/>
      <c r="AB14" s="4829"/>
      <c r="AC14" s="4829"/>
      <c r="AD14" s="4829"/>
      <c r="AE14" s="4829"/>
      <c r="AF14" s="4830"/>
    </row>
    <row r="15" spans="1:38" s="303" customFormat="1" ht="20" customHeight="1">
      <c r="A15" s="4922" t="s">
        <v>2256</v>
      </c>
      <c r="B15" s="4923"/>
      <c r="C15" s="4923"/>
      <c r="D15" s="4923"/>
      <c r="E15" s="4923"/>
      <c r="F15" s="4923"/>
      <c r="G15" s="4923"/>
      <c r="H15" s="4923"/>
      <c r="I15" s="4923"/>
      <c r="J15" s="4923"/>
      <c r="K15" s="4924"/>
      <c r="L15" s="1501" t="s">
        <v>266</v>
      </c>
      <c r="M15" s="4872"/>
      <c r="N15" s="4872"/>
      <c r="O15" s="4872"/>
      <c r="P15" s="4872"/>
      <c r="Q15" s="4820"/>
      <c r="R15" s="4821"/>
      <c r="S15" s="4821"/>
      <c r="T15" s="4833"/>
      <c r="U15" s="4820"/>
      <c r="V15" s="4821"/>
      <c r="W15" s="4833"/>
      <c r="X15" s="4823"/>
      <c r="Y15" s="4835"/>
      <c r="Z15" s="4825" t="s">
        <v>2270</v>
      </c>
      <c r="AA15" s="4826"/>
      <c r="AB15" s="4826"/>
      <c r="AC15" s="4826"/>
      <c r="AD15" s="4826"/>
      <c r="AE15" s="4826"/>
      <c r="AF15" s="4827"/>
    </row>
    <row r="16" spans="1:38" s="303" customFormat="1" ht="20" customHeight="1">
      <c r="A16" s="4817" t="s">
        <v>2257</v>
      </c>
      <c r="B16" s="4818"/>
      <c r="C16" s="4818"/>
      <c r="D16" s="4818"/>
      <c r="E16" s="4818"/>
      <c r="F16" s="4818"/>
      <c r="G16" s="4818"/>
      <c r="H16" s="4818"/>
      <c r="I16" s="4818"/>
      <c r="J16" s="4818"/>
      <c r="K16" s="4819"/>
      <c r="L16" s="488"/>
      <c r="M16" s="4872"/>
      <c r="N16" s="4872"/>
      <c r="O16" s="4872"/>
      <c r="P16" s="4872"/>
      <c r="Q16" s="4828"/>
      <c r="R16" s="4829"/>
      <c r="S16" s="4829"/>
      <c r="T16" s="4830"/>
      <c r="U16" s="4836"/>
      <c r="V16" s="4837"/>
      <c r="W16" s="4838"/>
      <c r="X16" s="4839"/>
      <c r="Y16" s="4840"/>
      <c r="Z16" s="4836"/>
      <c r="AA16" s="4837"/>
      <c r="AB16" s="4837"/>
      <c r="AC16" s="4837"/>
      <c r="AD16" s="4837"/>
      <c r="AE16" s="4837"/>
      <c r="AF16" s="4838"/>
    </row>
    <row r="17" spans="1:32" s="303" customFormat="1" ht="20" customHeight="1">
      <c r="A17" s="4922" t="s">
        <v>2258</v>
      </c>
      <c r="B17" s="4923"/>
      <c r="C17" s="4923"/>
      <c r="D17" s="4923"/>
      <c r="E17" s="4923"/>
      <c r="F17" s="4923"/>
      <c r="G17" s="4923"/>
      <c r="H17" s="4923"/>
      <c r="I17" s="4923"/>
      <c r="J17" s="4923"/>
      <c r="K17" s="4924"/>
      <c r="L17" s="1501" t="s">
        <v>268</v>
      </c>
      <c r="M17" s="4872"/>
      <c r="N17" s="4872"/>
      <c r="O17" s="4872"/>
      <c r="P17" s="4872"/>
      <c r="Q17" s="4820"/>
      <c r="R17" s="4821"/>
      <c r="S17" s="4821"/>
      <c r="T17" s="4822"/>
      <c r="U17" s="4820"/>
      <c r="V17" s="4821"/>
      <c r="W17" s="4822"/>
      <c r="X17" s="4823"/>
      <c r="Y17" s="4824"/>
      <c r="Z17" s="4841">
        <v>1920103001</v>
      </c>
      <c r="AA17" s="4826"/>
      <c r="AB17" s="4826"/>
      <c r="AC17" s="4826"/>
      <c r="AD17" s="4826"/>
      <c r="AE17" s="4826"/>
      <c r="AF17" s="4827"/>
    </row>
    <row r="18" spans="1:32" s="303" customFormat="1" ht="20" customHeight="1">
      <c r="A18" s="4817" t="s">
        <v>2259</v>
      </c>
      <c r="B18" s="4818"/>
      <c r="C18" s="4818"/>
      <c r="D18" s="4818"/>
      <c r="E18" s="4818"/>
      <c r="F18" s="4818"/>
      <c r="G18" s="4818"/>
      <c r="H18" s="4818"/>
      <c r="I18" s="4818"/>
      <c r="J18" s="4818"/>
      <c r="K18" s="4819"/>
      <c r="L18" s="488"/>
      <c r="M18" s="4872"/>
      <c r="N18" s="4872"/>
      <c r="O18" s="4872"/>
      <c r="P18" s="4872"/>
      <c r="Q18" s="4828"/>
      <c r="R18" s="4829"/>
      <c r="S18" s="4829"/>
      <c r="T18" s="4830"/>
      <c r="U18" s="4836"/>
      <c r="V18" s="4837"/>
      <c r="W18" s="4838"/>
      <c r="X18" s="4839"/>
      <c r="Y18" s="4840"/>
      <c r="Z18" s="4836"/>
      <c r="AA18" s="4837"/>
      <c r="AB18" s="4837"/>
      <c r="AC18" s="4837"/>
      <c r="AD18" s="4837"/>
      <c r="AE18" s="4837"/>
      <c r="AF18" s="4838"/>
    </row>
    <row r="19" spans="1:32" s="303" customFormat="1" ht="20" customHeight="1">
      <c r="A19" s="4922" t="s">
        <v>2260</v>
      </c>
      <c r="B19" s="4923"/>
      <c r="C19" s="4923"/>
      <c r="D19" s="4923"/>
      <c r="E19" s="4923"/>
      <c r="F19" s="4923"/>
      <c r="G19" s="4923"/>
      <c r="H19" s="4923"/>
      <c r="I19" s="4923"/>
      <c r="J19" s="4923"/>
      <c r="K19" s="4924"/>
      <c r="L19" s="1501" t="s">
        <v>270</v>
      </c>
      <c r="M19" s="4872"/>
      <c r="N19" s="4872"/>
      <c r="O19" s="4872"/>
      <c r="P19" s="4872"/>
      <c r="Q19" s="4820"/>
      <c r="R19" s="4821"/>
      <c r="S19" s="4821"/>
      <c r="T19" s="4833"/>
      <c r="U19" s="4820"/>
      <c r="V19" s="4821"/>
      <c r="W19" s="4833"/>
      <c r="X19" s="4823"/>
      <c r="Y19" s="4835"/>
      <c r="Z19" s="4841">
        <v>1920109001</v>
      </c>
      <c r="AA19" s="4826"/>
      <c r="AB19" s="4826"/>
      <c r="AC19" s="4826"/>
      <c r="AD19" s="4826"/>
      <c r="AE19" s="4826"/>
      <c r="AF19" s="4827"/>
    </row>
    <row r="20" spans="1:32" s="303" customFormat="1" ht="20" customHeight="1">
      <c r="A20" s="4817" t="s">
        <v>2261</v>
      </c>
      <c r="B20" s="4818"/>
      <c r="C20" s="4818"/>
      <c r="D20" s="4818"/>
      <c r="E20" s="4818"/>
      <c r="F20" s="4818"/>
      <c r="G20" s="4818"/>
      <c r="H20" s="4818"/>
      <c r="I20" s="4818"/>
      <c r="J20" s="4818"/>
      <c r="K20" s="4819"/>
      <c r="L20" s="488"/>
      <c r="M20" s="4872"/>
      <c r="N20" s="4872"/>
      <c r="O20" s="4872"/>
      <c r="P20" s="4872"/>
      <c r="Q20" s="4828"/>
      <c r="R20" s="4829"/>
      <c r="S20" s="4829"/>
      <c r="T20" s="4830"/>
      <c r="U20" s="4836"/>
      <c r="V20" s="4837"/>
      <c r="W20" s="4838"/>
      <c r="X20" s="4839"/>
      <c r="Y20" s="4840"/>
      <c r="Z20" s="4836"/>
      <c r="AA20" s="4837"/>
      <c r="AB20" s="4837"/>
      <c r="AC20" s="4837"/>
      <c r="AD20" s="4837"/>
      <c r="AE20" s="4837"/>
      <c r="AF20" s="4838"/>
    </row>
    <row r="21" spans="1:32" s="303" customFormat="1" ht="20" customHeight="1">
      <c r="A21" s="4922" t="s">
        <v>2262</v>
      </c>
      <c r="B21" s="4923"/>
      <c r="C21" s="4923"/>
      <c r="D21" s="4923"/>
      <c r="E21" s="4923"/>
      <c r="F21" s="4923"/>
      <c r="G21" s="4923"/>
      <c r="H21" s="4923"/>
      <c r="I21" s="4923"/>
      <c r="J21" s="4923"/>
      <c r="K21" s="4924"/>
      <c r="L21" s="1501" t="s">
        <v>107</v>
      </c>
      <c r="M21" s="4872"/>
      <c r="N21" s="4872"/>
      <c r="O21" s="4872"/>
      <c r="P21" s="4872"/>
      <c r="Q21" s="4820"/>
      <c r="R21" s="4821"/>
      <c r="S21" s="4821"/>
      <c r="T21" s="4822"/>
      <c r="U21" s="4820"/>
      <c r="V21" s="4821"/>
      <c r="W21" s="4822"/>
      <c r="X21" s="4823"/>
      <c r="Y21" s="4824"/>
      <c r="Z21" s="4841">
        <v>1920109002</v>
      </c>
      <c r="AA21" s="4826"/>
      <c r="AB21" s="4826"/>
      <c r="AC21" s="4826"/>
      <c r="AD21" s="4826"/>
      <c r="AE21" s="4826"/>
      <c r="AF21" s="4827"/>
    </row>
    <row r="22" spans="1:32" s="303" customFormat="1" ht="23.25" customHeight="1">
      <c r="A22" s="4925" t="s">
        <v>2263</v>
      </c>
      <c r="B22" s="4926"/>
      <c r="C22" s="4926"/>
      <c r="D22" s="4926"/>
      <c r="E22" s="4926"/>
      <c r="F22" s="4926"/>
      <c r="G22" s="4926"/>
      <c r="H22" s="4926"/>
      <c r="I22" s="4926"/>
      <c r="J22" s="4926"/>
      <c r="K22" s="4927"/>
      <c r="L22" s="488"/>
      <c r="M22" s="4872"/>
      <c r="N22" s="4872"/>
      <c r="O22" s="4872"/>
      <c r="P22" s="4872"/>
      <c r="Q22" s="4828"/>
      <c r="R22" s="4829"/>
      <c r="S22" s="4829"/>
      <c r="T22" s="4830"/>
      <c r="U22" s="4836"/>
      <c r="V22" s="4837"/>
      <c r="W22" s="4838"/>
      <c r="X22" s="4839"/>
      <c r="Y22" s="4840"/>
      <c r="Z22" s="4836"/>
      <c r="AA22" s="4837"/>
      <c r="AB22" s="4837"/>
      <c r="AC22" s="4837"/>
      <c r="AD22" s="4837"/>
      <c r="AE22" s="4837"/>
      <c r="AF22" s="4838"/>
    </row>
    <row r="23" spans="1:32" s="303" customFormat="1" ht="23.25" customHeight="1">
      <c r="A23" s="4928" t="s">
        <v>2264</v>
      </c>
      <c r="B23" s="4929"/>
      <c r="C23" s="4929"/>
      <c r="D23" s="4929"/>
      <c r="E23" s="4929"/>
      <c r="F23" s="4929"/>
      <c r="G23" s="4929"/>
      <c r="H23" s="4929"/>
      <c r="I23" s="4929"/>
      <c r="J23" s="4929"/>
      <c r="K23" s="4930"/>
      <c r="L23" s="1501" t="s">
        <v>111</v>
      </c>
      <c r="M23" s="4872"/>
      <c r="N23" s="4872"/>
      <c r="O23" s="4872"/>
      <c r="P23" s="4872"/>
      <c r="Q23" s="4820"/>
      <c r="R23" s="4821"/>
      <c r="S23" s="4821"/>
      <c r="T23" s="4833"/>
      <c r="U23" s="4820"/>
      <c r="V23" s="4821"/>
      <c r="W23" s="4833"/>
      <c r="X23" s="4823"/>
      <c r="Y23" s="4835"/>
      <c r="Z23" s="4841">
        <v>3600101001</v>
      </c>
      <c r="AA23" s="4826"/>
      <c r="AB23" s="4826"/>
      <c r="AC23" s="4826"/>
      <c r="AD23" s="4826"/>
      <c r="AE23" s="4826"/>
      <c r="AF23" s="4827"/>
    </row>
    <row r="24" spans="1:32" s="303" customFormat="1" ht="20" customHeight="1">
      <c r="A24" s="4817" t="s">
        <v>2265</v>
      </c>
      <c r="B24" s="4818"/>
      <c r="C24" s="4818"/>
      <c r="D24" s="4818"/>
      <c r="E24" s="4818"/>
      <c r="F24" s="4818"/>
      <c r="G24" s="4818"/>
      <c r="H24" s="4818"/>
      <c r="I24" s="4818"/>
      <c r="J24" s="4818"/>
      <c r="K24" s="4819"/>
      <c r="L24" s="488"/>
      <c r="M24" s="4872"/>
      <c r="N24" s="4872"/>
      <c r="O24" s="4872"/>
      <c r="P24" s="4872"/>
      <c r="Q24" s="4836"/>
      <c r="R24" s="4837"/>
      <c r="S24" s="4837"/>
      <c r="T24" s="4838"/>
      <c r="U24" s="4836"/>
      <c r="V24" s="4837"/>
      <c r="W24" s="4838"/>
      <c r="X24" s="4839"/>
      <c r="Y24" s="4840"/>
      <c r="Z24" s="4836"/>
      <c r="AA24" s="4837"/>
      <c r="AB24" s="4837"/>
      <c r="AC24" s="4837"/>
      <c r="AD24" s="4837"/>
      <c r="AE24" s="4837"/>
      <c r="AF24" s="4838"/>
    </row>
    <row r="25" spans="1:32" s="303" customFormat="1" ht="20" customHeight="1">
      <c r="A25" s="4922" t="s">
        <v>2266</v>
      </c>
      <c r="B25" s="4923"/>
      <c r="C25" s="4923"/>
      <c r="D25" s="4923"/>
      <c r="E25" s="4923"/>
      <c r="F25" s="4923"/>
      <c r="G25" s="4923"/>
      <c r="H25" s="4923"/>
      <c r="I25" s="4923"/>
      <c r="J25" s="4923"/>
      <c r="K25" s="4924"/>
      <c r="L25" s="1501" t="s">
        <v>115</v>
      </c>
      <c r="M25" s="4872"/>
      <c r="N25" s="4872"/>
      <c r="O25" s="4872"/>
      <c r="P25" s="4872"/>
      <c r="Q25" s="4820"/>
      <c r="R25" s="4821"/>
      <c r="S25" s="4821"/>
      <c r="T25" s="4822"/>
      <c r="U25" s="4820"/>
      <c r="V25" s="4821"/>
      <c r="W25" s="4833"/>
      <c r="X25" s="4834"/>
      <c r="Y25" s="4834"/>
      <c r="Z25" s="4841">
        <v>2011101011</v>
      </c>
      <c r="AA25" s="4826"/>
      <c r="AB25" s="4826"/>
      <c r="AC25" s="4826"/>
      <c r="AD25" s="4826"/>
      <c r="AE25" s="4826"/>
      <c r="AF25" s="4827"/>
    </row>
    <row r="26" spans="1:32" s="303" customFormat="1" ht="20" customHeight="1">
      <c r="A26" s="4817" t="s">
        <v>2267</v>
      </c>
      <c r="B26" s="4818"/>
      <c r="C26" s="4818"/>
      <c r="D26" s="4818"/>
      <c r="E26" s="4818"/>
      <c r="F26" s="4818"/>
      <c r="G26" s="4818"/>
      <c r="H26" s="4818"/>
      <c r="I26" s="4818"/>
      <c r="J26" s="4818"/>
      <c r="K26" s="4819"/>
      <c r="L26" s="488"/>
      <c r="M26" s="4872"/>
      <c r="N26" s="4872"/>
      <c r="O26" s="4872"/>
      <c r="P26" s="4872"/>
      <c r="Q26" s="4836"/>
      <c r="R26" s="4837"/>
      <c r="S26" s="4837"/>
      <c r="T26" s="4838"/>
      <c r="U26" s="4836"/>
      <c r="V26" s="4837"/>
      <c r="W26" s="4838"/>
      <c r="X26" s="4831"/>
      <c r="Y26" s="4832"/>
      <c r="Z26" s="4836"/>
      <c r="AA26" s="4837"/>
      <c r="AB26" s="4837"/>
      <c r="AC26" s="4837"/>
      <c r="AD26" s="4837"/>
      <c r="AE26" s="4837"/>
      <c r="AF26" s="4838"/>
    </row>
    <row r="27" spans="1:32" s="303" customFormat="1" ht="20" customHeight="1">
      <c r="A27" s="4922" t="s">
        <v>2432</v>
      </c>
      <c r="B27" s="4923"/>
      <c r="C27" s="4923"/>
      <c r="D27" s="4923"/>
      <c r="E27" s="4923"/>
      <c r="F27" s="4923"/>
      <c r="G27" s="4923"/>
      <c r="H27" s="4923"/>
      <c r="I27" s="4923"/>
      <c r="J27" s="4923"/>
      <c r="K27" s="4924"/>
      <c r="L27" s="1501" t="s">
        <v>119</v>
      </c>
      <c r="M27" s="4872"/>
      <c r="N27" s="4872"/>
      <c r="O27" s="4872"/>
      <c r="P27" s="4872"/>
      <c r="Q27" s="4820"/>
      <c r="R27" s="4821"/>
      <c r="S27" s="4821"/>
      <c r="T27" s="4833"/>
      <c r="U27" s="4820"/>
      <c r="V27" s="4821"/>
      <c r="W27" s="4833"/>
      <c r="X27" s="4824"/>
      <c r="Y27" s="4835"/>
      <c r="Z27" s="4845">
        <v>2011304007</v>
      </c>
      <c r="AA27" s="4846"/>
      <c r="AB27" s="4846"/>
      <c r="AC27" s="4846"/>
      <c r="AD27" s="4846"/>
      <c r="AE27" s="4846"/>
      <c r="AF27" s="4847"/>
    </row>
    <row r="28" spans="1:32" s="303" customFormat="1" ht="20" customHeight="1">
      <c r="A28" s="4889"/>
      <c r="B28" s="4890"/>
      <c r="C28" s="4890"/>
      <c r="D28" s="4890"/>
      <c r="E28" s="4890"/>
      <c r="F28" s="4890"/>
      <c r="G28" s="4890"/>
      <c r="H28" s="4890"/>
      <c r="I28" s="4890"/>
      <c r="J28" s="4890"/>
      <c r="K28" s="4891"/>
      <c r="L28" s="488"/>
      <c r="M28" s="4872"/>
      <c r="N28" s="4872"/>
      <c r="O28" s="4872"/>
      <c r="P28" s="4872"/>
      <c r="Q28" s="4828"/>
      <c r="R28" s="4829"/>
      <c r="S28" s="4829"/>
      <c r="T28" s="4830"/>
      <c r="U28" s="4828"/>
      <c r="V28" s="4829"/>
      <c r="W28" s="4830"/>
      <c r="X28" s="4831"/>
      <c r="Y28" s="4832"/>
      <c r="Z28" s="4828"/>
      <c r="AA28" s="4829"/>
      <c r="AB28" s="4829"/>
      <c r="AC28" s="4829"/>
      <c r="AD28" s="4829"/>
      <c r="AE28" s="4829"/>
      <c r="AF28" s="4830"/>
    </row>
    <row r="29" spans="1:32" s="303" customFormat="1" ht="20" customHeight="1">
      <c r="A29" s="4892"/>
      <c r="B29" s="4893"/>
      <c r="C29" s="4893"/>
      <c r="D29" s="4893"/>
      <c r="E29" s="4893"/>
      <c r="F29" s="4893"/>
      <c r="G29" s="4893"/>
      <c r="H29" s="4893"/>
      <c r="I29" s="4893"/>
      <c r="J29" s="4893"/>
      <c r="K29" s="4894"/>
      <c r="L29" s="1501" t="s">
        <v>123</v>
      </c>
      <c r="M29" s="4872"/>
      <c r="N29" s="4872"/>
      <c r="O29" s="4872"/>
      <c r="P29" s="4872"/>
      <c r="Q29" s="4820"/>
      <c r="R29" s="4821"/>
      <c r="S29" s="4821"/>
      <c r="T29" s="4822"/>
      <c r="U29" s="4820"/>
      <c r="V29" s="4821"/>
      <c r="W29" s="4822"/>
      <c r="X29" s="4823"/>
      <c r="Y29" s="4824"/>
      <c r="Z29" s="4848"/>
      <c r="AA29" s="4849"/>
      <c r="AB29" s="4849"/>
      <c r="AC29" s="4849"/>
      <c r="AD29" s="4849"/>
      <c r="AE29" s="4849"/>
      <c r="AF29" s="4850"/>
    </row>
    <row r="30" spans="1:32" s="303" customFormat="1" ht="20" customHeight="1">
      <c r="A30" s="4889"/>
      <c r="B30" s="4890"/>
      <c r="C30" s="4890"/>
      <c r="D30" s="4890"/>
      <c r="E30" s="4890"/>
      <c r="F30" s="4890"/>
      <c r="G30" s="4890"/>
      <c r="H30" s="4890"/>
      <c r="I30" s="4890"/>
      <c r="J30" s="4890"/>
      <c r="K30" s="4891"/>
      <c r="L30" s="488"/>
      <c r="M30" s="4872"/>
      <c r="N30" s="4872"/>
      <c r="O30" s="4872"/>
      <c r="P30" s="4872"/>
      <c r="Q30" s="4836"/>
      <c r="R30" s="4837"/>
      <c r="S30" s="4837"/>
      <c r="T30" s="4838"/>
      <c r="U30" s="4828"/>
      <c r="V30" s="4829"/>
      <c r="W30" s="4830"/>
      <c r="X30" s="4839"/>
      <c r="Y30" s="4840"/>
      <c r="Z30" s="4836"/>
      <c r="AA30" s="4837"/>
      <c r="AB30" s="4837"/>
      <c r="AC30" s="4837"/>
      <c r="AD30" s="4837"/>
      <c r="AE30" s="4837"/>
      <c r="AF30" s="4838"/>
    </row>
    <row r="31" spans="1:32" s="303" customFormat="1" ht="20" customHeight="1">
      <c r="A31" s="4892"/>
      <c r="B31" s="4893"/>
      <c r="C31" s="4893"/>
      <c r="D31" s="4893"/>
      <c r="E31" s="4893"/>
      <c r="F31" s="4893"/>
      <c r="G31" s="4893"/>
      <c r="H31" s="4893"/>
      <c r="I31" s="4893"/>
      <c r="J31" s="4893"/>
      <c r="K31" s="4894"/>
      <c r="L31" s="1501" t="s">
        <v>127</v>
      </c>
      <c r="M31" s="4872"/>
      <c r="N31" s="4872"/>
      <c r="O31" s="4872"/>
      <c r="P31" s="4872"/>
      <c r="Q31" s="4820"/>
      <c r="R31" s="4821"/>
      <c r="S31" s="4821"/>
      <c r="T31" s="4833"/>
      <c r="U31" s="4820"/>
      <c r="V31" s="4821"/>
      <c r="W31" s="4833"/>
      <c r="X31" s="4824"/>
      <c r="Y31" s="4835"/>
      <c r="Z31" s="4842"/>
      <c r="AA31" s="4843"/>
      <c r="AB31" s="4843"/>
      <c r="AC31" s="4843"/>
      <c r="AD31" s="4843"/>
      <c r="AE31" s="4843"/>
      <c r="AF31" s="4844"/>
    </row>
    <row r="32" spans="1:32" s="303" customFormat="1" ht="20" customHeight="1">
      <c r="A32" s="4889"/>
      <c r="B32" s="4890"/>
      <c r="C32" s="4890"/>
      <c r="D32" s="4890"/>
      <c r="E32" s="4890"/>
      <c r="F32" s="4890"/>
      <c r="G32" s="4890"/>
      <c r="H32" s="4890"/>
      <c r="I32" s="4890"/>
      <c r="J32" s="4890"/>
      <c r="K32" s="4891"/>
      <c r="L32" s="488"/>
      <c r="M32" s="4872"/>
      <c r="N32" s="4872"/>
      <c r="O32" s="4872"/>
      <c r="P32" s="4872"/>
      <c r="Q32" s="4828"/>
      <c r="R32" s="4829"/>
      <c r="S32" s="4829"/>
      <c r="T32" s="4830"/>
      <c r="U32" s="4828"/>
      <c r="V32" s="4829"/>
      <c r="W32" s="4830"/>
      <c r="X32" s="4831"/>
      <c r="Y32" s="4832"/>
      <c r="Z32" s="4828"/>
      <c r="AA32" s="4829"/>
      <c r="AB32" s="4829"/>
      <c r="AC32" s="4829"/>
      <c r="AD32" s="4829"/>
      <c r="AE32" s="4829"/>
      <c r="AF32" s="4830"/>
    </row>
    <row r="33" spans="1:33" s="303" customFormat="1" ht="20" customHeight="1">
      <c r="A33" s="4892"/>
      <c r="B33" s="4893"/>
      <c r="C33" s="4893"/>
      <c r="D33" s="4893"/>
      <c r="E33" s="4893"/>
      <c r="F33" s="4893"/>
      <c r="G33" s="4893"/>
      <c r="H33" s="4893"/>
      <c r="I33" s="4893"/>
      <c r="J33" s="4893"/>
      <c r="K33" s="4894"/>
      <c r="L33" s="1501" t="s">
        <v>131</v>
      </c>
      <c r="M33" s="4872"/>
      <c r="N33" s="4872"/>
      <c r="O33" s="4872"/>
      <c r="P33" s="4872"/>
      <c r="Q33" s="4820"/>
      <c r="R33" s="4821"/>
      <c r="S33" s="4821"/>
      <c r="T33" s="4822"/>
      <c r="U33" s="4820"/>
      <c r="V33" s="4821"/>
      <c r="W33" s="4822"/>
      <c r="X33" s="4823"/>
      <c r="Y33" s="4824"/>
      <c r="Z33" s="4848"/>
      <c r="AA33" s="4849"/>
      <c r="AB33" s="4849"/>
      <c r="AC33" s="4849"/>
      <c r="AD33" s="4849"/>
      <c r="AE33" s="4849"/>
      <c r="AF33" s="4850"/>
    </row>
    <row r="34" spans="1:33" s="303" customFormat="1" ht="20" customHeight="1">
      <c r="A34" s="4889"/>
      <c r="B34" s="4890"/>
      <c r="C34" s="4890"/>
      <c r="D34" s="4890"/>
      <c r="E34" s="4890"/>
      <c r="F34" s="4890"/>
      <c r="G34" s="4890"/>
      <c r="H34" s="4890"/>
      <c r="I34" s="4890"/>
      <c r="J34" s="4890"/>
      <c r="K34" s="4891"/>
      <c r="L34" s="488"/>
      <c r="M34" s="4872"/>
      <c r="N34" s="4872"/>
      <c r="O34" s="4872"/>
      <c r="P34" s="4872"/>
      <c r="Q34" s="4828"/>
      <c r="R34" s="4829"/>
      <c r="S34" s="4829"/>
      <c r="T34" s="4830"/>
      <c r="U34" s="4828"/>
      <c r="V34" s="4829"/>
      <c r="W34" s="4830"/>
      <c r="X34" s="4831"/>
      <c r="Y34" s="4832"/>
      <c r="Z34" s="4828"/>
      <c r="AA34" s="4829"/>
      <c r="AB34" s="4829"/>
      <c r="AC34" s="4829"/>
      <c r="AD34" s="4829"/>
      <c r="AE34" s="4829"/>
      <c r="AF34" s="4830"/>
    </row>
    <row r="35" spans="1:33" s="303" customFormat="1" ht="20" customHeight="1">
      <c r="A35" s="4892"/>
      <c r="B35" s="4893"/>
      <c r="C35" s="4893"/>
      <c r="D35" s="4893"/>
      <c r="E35" s="4893"/>
      <c r="F35" s="4893"/>
      <c r="G35" s="4893"/>
      <c r="H35" s="4893"/>
      <c r="I35" s="4893"/>
      <c r="J35" s="4893"/>
      <c r="K35" s="4894"/>
      <c r="L35" s="1501" t="s">
        <v>454</v>
      </c>
      <c r="M35" s="4872"/>
      <c r="N35" s="4872"/>
      <c r="O35" s="4872"/>
      <c r="P35" s="4872"/>
      <c r="Q35" s="4820"/>
      <c r="R35" s="4821"/>
      <c r="S35" s="4821"/>
      <c r="T35" s="4833"/>
      <c r="U35" s="4820"/>
      <c r="V35" s="4821"/>
      <c r="W35" s="4822"/>
      <c r="X35" s="4823"/>
      <c r="Y35" s="4824"/>
      <c r="Z35" s="4851"/>
      <c r="AA35" s="4852"/>
      <c r="AB35" s="4852"/>
      <c r="AC35" s="4852"/>
      <c r="AD35" s="4852"/>
      <c r="AE35" s="4852"/>
      <c r="AF35" s="4853"/>
    </row>
    <row r="36" spans="1:33" s="303" customFormat="1" ht="20" customHeight="1">
      <c r="A36" s="4889"/>
      <c r="B36" s="4890"/>
      <c r="C36" s="4890"/>
      <c r="D36" s="4890"/>
      <c r="E36" s="4890"/>
      <c r="F36" s="4890"/>
      <c r="G36" s="4890"/>
      <c r="H36" s="4890"/>
      <c r="I36" s="4890"/>
      <c r="J36" s="4890"/>
      <c r="K36" s="4891"/>
      <c r="L36" s="488"/>
      <c r="M36" s="4872"/>
      <c r="N36" s="4872"/>
      <c r="O36" s="4872"/>
      <c r="P36" s="4872"/>
      <c r="Q36" s="4828"/>
      <c r="R36" s="4829"/>
      <c r="S36" s="4829"/>
      <c r="T36" s="4830"/>
      <c r="U36" s="4828"/>
      <c r="V36" s="4829"/>
      <c r="W36" s="4830"/>
      <c r="X36" s="4831"/>
      <c r="Y36" s="4832"/>
      <c r="Z36" s="4828"/>
      <c r="AA36" s="4829"/>
      <c r="AB36" s="4829"/>
      <c r="AC36" s="4829"/>
      <c r="AD36" s="4829"/>
      <c r="AE36" s="4829"/>
      <c r="AF36" s="4830"/>
    </row>
    <row r="37" spans="1:33" s="303" customFormat="1" ht="20" customHeight="1">
      <c r="A37" s="4892"/>
      <c r="B37" s="4893"/>
      <c r="C37" s="4893"/>
      <c r="D37" s="4893"/>
      <c r="E37" s="4893"/>
      <c r="F37" s="4893"/>
      <c r="G37" s="4893"/>
      <c r="H37" s="4893"/>
      <c r="I37" s="4893"/>
      <c r="J37" s="4893"/>
      <c r="K37" s="4894"/>
      <c r="L37" s="1501" t="s">
        <v>457</v>
      </c>
      <c r="M37" s="4872"/>
      <c r="N37" s="4872"/>
      <c r="O37" s="4872"/>
      <c r="P37" s="4872"/>
      <c r="Q37" s="4820"/>
      <c r="R37" s="4821"/>
      <c r="S37" s="4821"/>
      <c r="T37" s="4833"/>
      <c r="U37" s="4854"/>
      <c r="V37" s="4855"/>
      <c r="W37" s="4856"/>
      <c r="X37" s="4823"/>
      <c r="Y37" s="4824"/>
      <c r="Z37" s="4851"/>
      <c r="AA37" s="4852"/>
      <c r="AB37" s="4852"/>
      <c r="AC37" s="4852"/>
      <c r="AD37" s="4852"/>
      <c r="AE37" s="4852"/>
      <c r="AF37" s="4853"/>
    </row>
    <row r="38" spans="1:33" s="303" customFormat="1" ht="20" customHeight="1">
      <c r="A38" s="4889"/>
      <c r="B38" s="4890"/>
      <c r="C38" s="4890"/>
      <c r="D38" s="4890"/>
      <c r="E38" s="4890"/>
      <c r="F38" s="4890"/>
      <c r="G38" s="4890"/>
      <c r="H38" s="4890"/>
      <c r="I38" s="4890"/>
      <c r="J38" s="4890"/>
      <c r="K38" s="4891"/>
      <c r="L38" s="488"/>
      <c r="M38" s="4872"/>
      <c r="N38" s="4872"/>
      <c r="O38" s="4872"/>
      <c r="P38" s="4872"/>
      <c r="Q38" s="4828"/>
      <c r="R38" s="4829"/>
      <c r="S38" s="4829"/>
      <c r="T38" s="4830"/>
      <c r="U38" s="4828"/>
      <c r="V38" s="4829"/>
      <c r="W38" s="4830"/>
      <c r="X38" s="4831"/>
      <c r="Y38" s="4832"/>
      <c r="Z38" s="4828"/>
      <c r="AA38" s="4829"/>
      <c r="AB38" s="4829"/>
      <c r="AC38" s="4829"/>
      <c r="AD38" s="4829"/>
      <c r="AE38" s="4829"/>
      <c r="AF38" s="4830"/>
    </row>
    <row r="39" spans="1:33" s="303" customFormat="1" ht="20" customHeight="1">
      <c r="A39" s="4892"/>
      <c r="B39" s="4893"/>
      <c r="C39" s="4893"/>
      <c r="D39" s="4893"/>
      <c r="E39" s="4893"/>
      <c r="F39" s="4893"/>
      <c r="G39" s="4893"/>
      <c r="H39" s="4893"/>
      <c r="I39" s="4893"/>
      <c r="J39" s="4893"/>
      <c r="K39" s="4894"/>
      <c r="L39" s="1501" t="s">
        <v>460</v>
      </c>
      <c r="M39" s="4872"/>
      <c r="N39" s="4872"/>
      <c r="O39" s="4872"/>
      <c r="P39" s="4872"/>
      <c r="Q39" s="4820"/>
      <c r="R39" s="4821"/>
      <c r="S39" s="4821"/>
      <c r="T39" s="4833"/>
      <c r="U39" s="4854"/>
      <c r="V39" s="4855"/>
      <c r="W39" s="4856"/>
      <c r="X39" s="4823"/>
      <c r="Y39" s="4824"/>
      <c r="Z39" s="4851"/>
      <c r="AA39" s="4852"/>
      <c r="AB39" s="4852"/>
      <c r="AC39" s="4852"/>
      <c r="AD39" s="4852"/>
      <c r="AE39" s="4852"/>
      <c r="AF39" s="4853"/>
    </row>
    <row r="40" spans="1:33" s="303" customFormat="1" ht="19.5" customHeight="1">
      <c r="A40" s="4889"/>
      <c r="B40" s="4890"/>
      <c r="C40" s="4890"/>
      <c r="D40" s="4890"/>
      <c r="E40" s="4890"/>
      <c r="F40" s="4890"/>
      <c r="G40" s="4890"/>
      <c r="H40" s="4890"/>
      <c r="I40" s="4890"/>
      <c r="J40" s="4890"/>
      <c r="K40" s="4891"/>
      <c r="L40" s="488"/>
      <c r="M40" s="4872"/>
      <c r="N40" s="4872"/>
      <c r="O40" s="4872"/>
      <c r="P40" s="4872"/>
      <c r="Q40" s="4828"/>
      <c r="R40" s="4829"/>
      <c r="S40" s="4829"/>
      <c r="T40" s="4830"/>
      <c r="U40" s="4828"/>
      <c r="V40" s="4829"/>
      <c r="W40" s="4830"/>
      <c r="X40" s="4831"/>
      <c r="Y40" s="4832"/>
      <c r="Z40" s="4828"/>
      <c r="AA40" s="4829"/>
      <c r="AB40" s="4829"/>
      <c r="AC40" s="4829"/>
      <c r="AD40" s="4829"/>
      <c r="AE40" s="4829"/>
      <c r="AF40" s="4830"/>
    </row>
    <row r="41" spans="1:33" s="303" customFormat="1" ht="19.5" customHeight="1">
      <c r="A41" s="4892"/>
      <c r="B41" s="4893"/>
      <c r="C41" s="4893"/>
      <c r="D41" s="4893"/>
      <c r="E41" s="4893"/>
      <c r="F41" s="4893"/>
      <c r="G41" s="4893"/>
      <c r="H41" s="4893"/>
      <c r="I41" s="4893"/>
      <c r="J41" s="4893"/>
      <c r="K41" s="4894"/>
      <c r="L41" s="1501" t="s">
        <v>888</v>
      </c>
      <c r="M41" s="4872"/>
      <c r="N41" s="4872"/>
      <c r="O41" s="4872"/>
      <c r="P41" s="4872"/>
      <c r="Q41" s="4820"/>
      <c r="R41" s="4821"/>
      <c r="S41" s="4821"/>
      <c r="T41" s="4833"/>
      <c r="U41" s="4912"/>
      <c r="V41" s="4821"/>
      <c r="W41" s="4833"/>
      <c r="X41" s="4824"/>
      <c r="Y41" s="4835"/>
      <c r="Z41" s="4913"/>
      <c r="AA41" s="4914"/>
      <c r="AB41" s="4914"/>
      <c r="AC41" s="4914"/>
      <c r="AD41" s="4914"/>
      <c r="AE41" s="4914"/>
      <c r="AF41" s="4915"/>
      <c r="AG41" s="505"/>
    </row>
    <row r="42" spans="1:33" s="303" customFormat="1" ht="19.5" customHeight="1">
      <c r="A42" s="4889"/>
      <c r="B42" s="4890"/>
      <c r="C42" s="4890"/>
      <c r="D42" s="4890"/>
      <c r="E42" s="4890"/>
      <c r="F42" s="4890"/>
      <c r="G42" s="4890"/>
      <c r="H42" s="4890"/>
      <c r="I42" s="4890"/>
      <c r="J42" s="4890"/>
      <c r="K42" s="4891"/>
      <c r="L42" s="488"/>
      <c r="M42" s="4895"/>
      <c r="N42" s="4895"/>
      <c r="O42" s="4895"/>
      <c r="P42" s="4895"/>
      <c r="Q42" s="4828"/>
      <c r="R42" s="4829"/>
      <c r="S42" s="4829"/>
      <c r="T42" s="4830"/>
      <c r="U42" s="4828"/>
      <c r="V42" s="4829"/>
      <c r="W42" s="4830"/>
      <c r="X42" s="4831"/>
      <c r="Y42" s="4832"/>
      <c r="Z42" s="4828"/>
      <c r="AA42" s="4829"/>
      <c r="AB42" s="4829"/>
      <c r="AC42" s="4829"/>
      <c r="AD42" s="4829"/>
      <c r="AE42" s="4829"/>
      <c r="AF42" s="4830"/>
    </row>
    <row r="43" spans="1:33" s="303" customFormat="1" ht="20" customHeight="1">
      <c r="A43" s="4892"/>
      <c r="B43" s="4893"/>
      <c r="C43" s="4893"/>
      <c r="D43" s="4893"/>
      <c r="E43" s="4893"/>
      <c r="F43" s="4893"/>
      <c r="G43" s="4893"/>
      <c r="H43" s="4893"/>
      <c r="I43" s="4893"/>
      <c r="J43" s="4893"/>
      <c r="K43" s="4894"/>
      <c r="L43" s="1501" t="s">
        <v>892</v>
      </c>
      <c r="M43" s="4895"/>
      <c r="N43" s="4895"/>
      <c r="O43" s="4895"/>
      <c r="P43" s="4895"/>
      <c r="Q43" s="4820"/>
      <c r="R43" s="4821"/>
      <c r="S43" s="4821"/>
      <c r="T43" s="4833"/>
      <c r="U43" s="4820"/>
      <c r="V43" s="4821"/>
      <c r="W43" s="4833"/>
      <c r="X43" s="4824"/>
      <c r="Y43" s="4835"/>
      <c r="Z43" s="4857"/>
      <c r="AA43" s="4858"/>
      <c r="AB43" s="4858"/>
      <c r="AC43" s="4858"/>
      <c r="AD43" s="4858"/>
      <c r="AE43" s="4858"/>
      <c r="AF43" s="4859"/>
    </row>
    <row r="44" spans="1:33" ht="20" customHeight="1">
      <c r="A44" s="457"/>
      <c r="B44" s="304" t="s">
        <v>1078</v>
      </c>
      <c r="C44" s="321"/>
      <c r="D44" s="321"/>
      <c r="E44" s="321"/>
      <c r="F44" s="321"/>
      <c r="G44" s="321"/>
      <c r="H44" s="321"/>
      <c r="I44" s="320"/>
      <c r="J44" s="304"/>
      <c r="K44" s="304"/>
      <c r="L44" s="4867" t="s">
        <v>898</v>
      </c>
      <c r="M44" s="4896" t="s">
        <v>40</v>
      </c>
      <c r="N44" s="4897"/>
      <c r="O44" s="4897"/>
      <c r="P44" s="4897"/>
      <c r="Q44" s="4897"/>
      <c r="R44" s="4897"/>
      <c r="S44" s="4897"/>
      <c r="T44" s="4898"/>
      <c r="U44" s="4831"/>
      <c r="V44" s="4860"/>
      <c r="W44" s="4860"/>
      <c r="X44" s="4831"/>
      <c r="Y44" s="4832"/>
      <c r="Z44" s="4885">
        <v>99998</v>
      </c>
      <c r="AA44" s="4885"/>
      <c r="AB44" s="4885"/>
      <c r="AC44" s="4885"/>
      <c r="AD44" s="4885"/>
      <c r="AE44" s="4885"/>
      <c r="AF44" s="4886"/>
      <c r="AG44" s="372"/>
    </row>
    <row r="45" spans="1:33" s="443" customFormat="1" ht="20" customHeight="1">
      <c r="A45" s="458"/>
      <c r="B45" s="459" t="s">
        <v>1079</v>
      </c>
      <c r="C45" s="459"/>
      <c r="D45" s="459"/>
      <c r="E45" s="459"/>
      <c r="F45" s="459"/>
      <c r="G45" s="459"/>
      <c r="H45" s="459"/>
      <c r="I45" s="456"/>
      <c r="J45" s="456"/>
      <c r="K45" s="456"/>
      <c r="L45" s="4868"/>
      <c r="M45" s="4899"/>
      <c r="N45" s="4900"/>
      <c r="O45" s="4900"/>
      <c r="P45" s="4900"/>
      <c r="Q45" s="4900"/>
      <c r="R45" s="4900"/>
      <c r="S45" s="4900"/>
      <c r="T45" s="4900"/>
      <c r="U45" s="4861"/>
      <c r="V45" s="4862"/>
      <c r="W45" s="4863"/>
      <c r="X45" s="4824"/>
      <c r="Y45" s="4835"/>
      <c r="Z45" s="4887"/>
      <c r="AA45" s="4887"/>
      <c r="AB45" s="4887"/>
      <c r="AC45" s="4887"/>
      <c r="AD45" s="4887"/>
      <c r="AE45" s="4887"/>
      <c r="AF45" s="4888"/>
      <c r="AG45" s="506"/>
    </row>
    <row r="46" spans="1:33" ht="20" customHeight="1">
      <c r="A46" s="390"/>
      <c r="B46" s="304" t="s">
        <v>1080</v>
      </c>
      <c r="C46" s="304"/>
      <c r="D46" s="304"/>
      <c r="E46" s="304"/>
      <c r="F46" s="304"/>
      <c r="G46" s="304"/>
      <c r="H46" s="304"/>
      <c r="I46" s="304"/>
      <c r="J46" s="304"/>
      <c r="K46" s="304"/>
      <c r="L46" s="4869">
        <v>99</v>
      </c>
      <c r="M46" s="4901"/>
      <c r="N46" s="4902"/>
      <c r="O46" s="4902"/>
      <c r="P46" s="4902"/>
      <c r="Q46" s="4902"/>
      <c r="R46" s="4902"/>
      <c r="S46" s="4902"/>
      <c r="T46" s="4902"/>
      <c r="U46" s="4873">
        <f>SUM(U45,U43,U41,U39,U37,U35,U33,U31,U29,U27,U25,U23,U21,U19,U17,U15,U13,U11)</f>
        <v>0</v>
      </c>
      <c r="V46" s="4874"/>
      <c r="W46" s="4874"/>
      <c r="X46" s="4879"/>
      <c r="Y46" s="4880"/>
      <c r="Z46" s="4905"/>
      <c r="AA46" s="4906"/>
      <c r="AB46" s="4906"/>
      <c r="AC46" s="4906"/>
      <c r="AD46" s="4906"/>
      <c r="AE46" s="4906"/>
      <c r="AF46" s="4907"/>
      <c r="AG46" s="372"/>
    </row>
    <row r="47" spans="1:33" ht="15" customHeight="1">
      <c r="A47" s="449"/>
      <c r="B47" s="460" t="s">
        <v>1081</v>
      </c>
      <c r="C47" s="460"/>
      <c r="D47" s="460"/>
      <c r="E47" s="460"/>
      <c r="F47" s="460"/>
      <c r="G47" s="460"/>
      <c r="H47" s="460"/>
      <c r="I47" s="305"/>
      <c r="J47" s="305"/>
      <c r="K47" s="305"/>
      <c r="L47" s="4870"/>
      <c r="M47" s="4901"/>
      <c r="N47" s="4902"/>
      <c r="O47" s="4902"/>
      <c r="P47" s="4902"/>
      <c r="Q47" s="4902"/>
      <c r="R47" s="4902"/>
      <c r="S47" s="4902"/>
      <c r="T47" s="4902"/>
      <c r="U47" s="4875"/>
      <c r="V47" s="4876"/>
      <c r="W47" s="4876"/>
      <c r="X47" s="4881"/>
      <c r="Y47" s="4882"/>
      <c r="Z47" s="4908"/>
      <c r="AA47" s="4902"/>
      <c r="AB47" s="4902"/>
      <c r="AC47" s="4902"/>
      <c r="AD47" s="4902"/>
      <c r="AE47" s="4902"/>
      <c r="AF47" s="4909"/>
      <c r="AG47" s="372"/>
    </row>
    <row r="48" spans="1:33" ht="20" customHeight="1">
      <c r="A48" s="461"/>
      <c r="B48" s="462"/>
      <c r="C48" s="462"/>
      <c r="D48" s="462"/>
      <c r="E48" s="462"/>
      <c r="F48" s="462"/>
      <c r="G48" s="462"/>
      <c r="H48" s="462"/>
      <c r="I48" s="462"/>
      <c r="J48" s="462"/>
      <c r="K48" s="462"/>
      <c r="L48" s="4871"/>
      <c r="M48" s="4903"/>
      <c r="N48" s="4904"/>
      <c r="O48" s="4904"/>
      <c r="P48" s="4904"/>
      <c r="Q48" s="4904"/>
      <c r="R48" s="4904"/>
      <c r="S48" s="4904"/>
      <c r="T48" s="4904"/>
      <c r="U48" s="4877"/>
      <c r="V48" s="4878"/>
      <c r="W48" s="4878"/>
      <c r="X48" s="4883"/>
      <c r="Y48" s="4884"/>
      <c r="Z48" s="4910"/>
      <c r="AA48" s="4904"/>
      <c r="AB48" s="4904"/>
      <c r="AC48" s="4904"/>
      <c r="AD48" s="4904"/>
      <c r="AE48" s="4904"/>
      <c r="AF48" s="4911"/>
      <c r="AG48" s="372"/>
    </row>
    <row r="49" spans="1:33" ht="20" customHeight="1">
      <c r="A49" s="305"/>
      <c r="B49" s="304"/>
      <c r="C49" s="304"/>
      <c r="D49" s="304"/>
      <c r="E49" s="304"/>
      <c r="F49" s="304"/>
      <c r="G49" s="304"/>
      <c r="H49" s="304"/>
      <c r="I49" s="304"/>
      <c r="J49" s="304"/>
      <c r="K49" s="304"/>
      <c r="L49" s="329"/>
      <c r="M49" s="356"/>
      <c r="N49" s="356"/>
      <c r="O49" s="356"/>
      <c r="P49" s="356"/>
      <c r="Q49" s="357"/>
      <c r="R49" s="357"/>
      <c r="S49" s="357"/>
      <c r="T49" s="357"/>
      <c r="U49" s="179"/>
      <c r="V49" s="179"/>
      <c r="W49" s="179"/>
      <c r="X49" s="357"/>
      <c r="Y49" s="357"/>
      <c r="Z49" s="338"/>
      <c r="AA49" s="338"/>
      <c r="AB49" s="338"/>
      <c r="AC49" s="338"/>
      <c r="AD49" s="338"/>
      <c r="AE49" s="338"/>
      <c r="AF49" s="338"/>
      <c r="AG49" s="372"/>
    </row>
    <row r="50" spans="1:33" ht="5" customHeight="1">
      <c r="L50" s="489"/>
      <c r="W50" s="305"/>
      <c r="X50" s="305"/>
    </row>
    <row r="51" spans="1:33" ht="2" customHeight="1">
      <c r="B51" s="463"/>
      <c r="C51" s="464"/>
      <c r="D51" s="465"/>
      <c r="E51" s="465"/>
      <c r="F51" s="465"/>
      <c r="G51" s="465"/>
      <c r="H51" s="465"/>
      <c r="I51" s="465"/>
      <c r="J51" s="465"/>
      <c r="K51" s="465"/>
      <c r="L51" s="465"/>
      <c r="M51" s="465"/>
      <c r="N51" s="465"/>
      <c r="O51" s="465"/>
      <c r="P51" s="465"/>
      <c r="Q51" s="465"/>
      <c r="R51" s="465"/>
      <c r="S51" s="465"/>
      <c r="T51" s="465"/>
      <c r="U51" s="465"/>
      <c r="V51" s="465"/>
      <c r="W51" s="465"/>
      <c r="X51" s="465"/>
      <c r="Y51" s="465"/>
      <c r="Z51" s="465"/>
      <c r="AA51" s="465"/>
      <c r="AB51" s="465"/>
      <c r="AC51" s="465"/>
      <c r="AD51" s="465"/>
      <c r="AE51" s="465"/>
      <c r="AF51" s="501"/>
    </row>
    <row r="52" spans="1:33" ht="13" customHeight="1">
      <c r="B52" s="466"/>
      <c r="C52" s="467" t="s">
        <v>786</v>
      </c>
      <c r="D52" s="468"/>
      <c r="E52" s="468"/>
      <c r="F52" s="468"/>
      <c r="G52" s="468"/>
      <c r="H52" s="468"/>
      <c r="I52" s="468"/>
      <c r="J52" s="468"/>
      <c r="K52" s="468"/>
      <c r="L52" s="468"/>
      <c r="M52" s="468"/>
      <c r="N52" s="468"/>
      <c r="O52" s="468"/>
      <c r="P52" s="468"/>
      <c r="Q52" s="468"/>
      <c r="R52" s="468"/>
      <c r="S52" s="468"/>
      <c r="T52" s="468"/>
      <c r="U52" s="468"/>
      <c r="V52" s="468"/>
      <c r="W52" s="468"/>
      <c r="X52" s="468"/>
      <c r="Y52" s="468"/>
      <c r="Z52" s="468"/>
      <c r="AA52" s="468"/>
      <c r="AB52" s="468"/>
      <c r="AC52" s="468"/>
      <c r="AD52" s="468"/>
      <c r="AE52" s="468"/>
      <c r="AF52" s="502"/>
    </row>
    <row r="53" spans="1:33" ht="2" customHeight="1">
      <c r="B53" s="466"/>
      <c r="C53" s="467"/>
      <c r="D53" s="468"/>
      <c r="E53" s="468"/>
      <c r="F53" s="468"/>
      <c r="G53" s="468"/>
      <c r="H53" s="468"/>
      <c r="I53" s="468"/>
      <c r="J53" s="468"/>
      <c r="K53" s="468"/>
      <c r="L53" s="468"/>
      <c r="M53" s="468"/>
      <c r="N53" s="468"/>
      <c r="O53" s="468"/>
      <c r="P53" s="468"/>
      <c r="Q53" s="468"/>
      <c r="R53" s="468"/>
      <c r="S53" s="468"/>
      <c r="T53" s="468"/>
      <c r="U53" s="468"/>
      <c r="V53" s="468"/>
      <c r="W53" s="468"/>
      <c r="X53" s="468"/>
      <c r="Y53" s="468"/>
      <c r="Z53" s="468"/>
      <c r="AA53" s="468"/>
      <c r="AB53" s="468"/>
      <c r="AC53" s="468"/>
      <c r="AD53" s="468"/>
      <c r="AE53" s="468"/>
      <c r="AF53" s="502"/>
    </row>
    <row r="54" spans="1:33" ht="16">
      <c r="B54" s="466"/>
      <c r="C54" s="469" t="s">
        <v>1082</v>
      </c>
      <c r="D54" s="468"/>
      <c r="E54" s="468"/>
      <c r="F54" s="468"/>
      <c r="G54" s="468"/>
      <c r="H54" s="468"/>
      <c r="I54" s="468"/>
      <c r="J54" s="468"/>
      <c r="K54" s="468"/>
      <c r="L54" s="468"/>
      <c r="M54" s="468"/>
      <c r="N54" s="468"/>
      <c r="O54" s="468"/>
      <c r="P54" s="468"/>
      <c r="Q54" s="468"/>
      <c r="R54" s="468"/>
      <c r="S54" s="468"/>
      <c r="T54" s="468"/>
      <c r="U54" s="468"/>
      <c r="V54" s="468"/>
      <c r="W54" s="468"/>
      <c r="X54" s="468"/>
      <c r="Y54" s="468"/>
      <c r="Z54" s="468"/>
      <c r="AA54" s="468"/>
      <c r="AB54" s="468"/>
      <c r="AC54" s="468"/>
      <c r="AD54" s="468"/>
      <c r="AE54" s="468"/>
      <c r="AF54" s="502"/>
    </row>
    <row r="55" spans="1:33" ht="13">
      <c r="B55" s="466"/>
      <c r="C55" s="470" t="s">
        <v>1083</v>
      </c>
      <c r="D55" s="468"/>
      <c r="E55" s="468"/>
      <c r="F55" s="468"/>
      <c r="G55" s="468"/>
      <c r="H55" s="468"/>
      <c r="I55" s="468"/>
      <c r="J55" s="468"/>
      <c r="K55" s="468"/>
      <c r="L55" s="468"/>
      <c r="M55" s="468"/>
      <c r="N55" s="468"/>
      <c r="O55" s="468"/>
      <c r="P55" s="468"/>
      <c r="Q55" s="468"/>
      <c r="R55" s="468"/>
      <c r="S55" s="468"/>
      <c r="T55" s="468"/>
      <c r="U55" s="468"/>
      <c r="V55" s="468"/>
      <c r="W55" s="468"/>
      <c r="X55" s="468"/>
      <c r="Y55" s="468"/>
      <c r="Z55" s="468"/>
      <c r="AA55" s="468"/>
      <c r="AB55" s="468"/>
      <c r="AC55" s="468"/>
      <c r="AD55" s="468"/>
      <c r="AE55" s="468"/>
      <c r="AF55" s="502"/>
    </row>
    <row r="56" spans="1:33" ht="2" customHeight="1">
      <c r="B56" s="471"/>
      <c r="C56" s="468"/>
      <c r="D56" s="468"/>
      <c r="E56" s="468"/>
      <c r="F56" s="468"/>
      <c r="G56" s="468"/>
      <c r="H56" s="468"/>
      <c r="I56" s="468"/>
      <c r="J56" s="468"/>
      <c r="K56" s="468"/>
      <c r="L56" s="468"/>
      <c r="M56" s="468"/>
      <c r="N56" s="468"/>
      <c r="O56" s="468"/>
      <c r="P56" s="468"/>
      <c r="Q56" s="468"/>
      <c r="R56" s="468"/>
      <c r="S56" s="468"/>
      <c r="T56" s="468"/>
      <c r="U56" s="468"/>
      <c r="V56" s="468"/>
      <c r="W56" s="468"/>
      <c r="X56" s="468"/>
      <c r="Y56" s="468"/>
      <c r="Z56" s="468"/>
      <c r="AA56" s="468"/>
      <c r="AB56" s="468"/>
      <c r="AC56" s="468"/>
      <c r="AD56" s="468"/>
      <c r="AE56" s="468"/>
      <c r="AF56" s="502"/>
    </row>
    <row r="57" spans="1:33" s="307" customFormat="1" ht="13" customHeight="1">
      <c r="A57" s="309"/>
      <c r="B57" s="471"/>
      <c r="C57" s="472" t="s">
        <v>1084</v>
      </c>
      <c r="D57" s="472"/>
      <c r="E57" s="472"/>
      <c r="F57" s="472"/>
      <c r="G57" s="472"/>
      <c r="H57" s="472"/>
      <c r="I57" s="472"/>
      <c r="J57" s="472"/>
      <c r="K57" s="472"/>
      <c r="L57" s="472"/>
      <c r="M57" s="472"/>
      <c r="N57" s="472"/>
      <c r="O57" s="472"/>
      <c r="P57" s="472"/>
      <c r="Q57" s="472"/>
      <c r="R57" s="472"/>
      <c r="S57" s="472"/>
      <c r="T57" s="472"/>
      <c r="U57" s="472"/>
      <c r="V57" s="472"/>
      <c r="W57" s="472"/>
      <c r="X57" s="472"/>
      <c r="Y57" s="472"/>
      <c r="Z57" s="472"/>
      <c r="AA57" s="472"/>
      <c r="AB57" s="472"/>
      <c r="AC57" s="472"/>
      <c r="AD57" s="468"/>
      <c r="AE57" s="468"/>
      <c r="AF57" s="503"/>
    </row>
    <row r="58" spans="1:33" s="307" customFormat="1" ht="13" customHeight="1">
      <c r="A58" s="309"/>
      <c r="B58" s="471"/>
      <c r="C58" s="473" t="s">
        <v>1085</v>
      </c>
      <c r="D58" s="472"/>
      <c r="E58" s="472"/>
      <c r="F58" s="472"/>
      <c r="G58" s="472"/>
      <c r="H58" s="472"/>
      <c r="I58" s="472"/>
      <c r="J58" s="472"/>
      <c r="K58" s="472"/>
      <c r="L58" s="472"/>
      <c r="M58" s="472"/>
      <c r="N58" s="472"/>
      <c r="O58" s="472"/>
      <c r="P58" s="472"/>
      <c r="Q58" s="472"/>
      <c r="R58" s="472"/>
      <c r="S58" s="472"/>
      <c r="T58" s="472"/>
      <c r="U58" s="472"/>
      <c r="V58" s="472"/>
      <c r="W58" s="472"/>
      <c r="X58" s="472"/>
      <c r="Y58" s="472"/>
      <c r="Z58" s="472"/>
      <c r="AA58" s="472"/>
      <c r="AB58" s="472"/>
      <c r="AC58" s="472"/>
      <c r="AD58" s="468"/>
      <c r="AE58" s="468"/>
      <c r="AF58" s="503"/>
    </row>
    <row r="59" spans="1:33" s="307" customFormat="1" ht="2" customHeight="1">
      <c r="A59" s="309"/>
      <c r="B59" s="474"/>
      <c r="C59" s="475"/>
      <c r="D59" s="476"/>
      <c r="E59" s="476"/>
      <c r="F59" s="476"/>
      <c r="G59" s="476"/>
      <c r="H59" s="476"/>
      <c r="I59" s="476"/>
      <c r="J59" s="476"/>
      <c r="K59" s="476"/>
      <c r="L59" s="476"/>
      <c r="M59" s="476"/>
      <c r="N59" s="476"/>
      <c r="O59" s="476"/>
      <c r="P59" s="476"/>
      <c r="Q59" s="476"/>
      <c r="R59" s="476"/>
      <c r="S59" s="476"/>
      <c r="T59" s="476"/>
      <c r="U59" s="476"/>
      <c r="V59" s="476"/>
      <c r="W59" s="476"/>
      <c r="X59" s="476"/>
      <c r="Y59" s="476"/>
      <c r="Z59" s="476"/>
      <c r="AA59" s="476"/>
      <c r="AB59" s="476"/>
      <c r="AC59" s="476"/>
      <c r="AD59" s="476"/>
      <c r="AE59" s="476"/>
      <c r="AF59" s="504"/>
    </row>
    <row r="60" spans="1:33" s="307" customFormat="1" ht="13" customHeight="1">
      <c r="A60" s="309"/>
      <c r="B60"/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</row>
    <row r="61" spans="1:33" s="307" customFormat="1" ht="13" customHeight="1">
      <c r="A61" s="309"/>
      <c r="B61" s="309"/>
      <c r="L61" s="294"/>
    </row>
    <row r="62" spans="1:33" s="307" customFormat="1" ht="13" customHeight="1">
      <c r="A62" s="4864"/>
      <c r="B62" s="4864"/>
      <c r="C62" s="4864"/>
      <c r="D62" s="4864"/>
      <c r="E62" s="4864"/>
      <c r="F62" s="4864"/>
      <c r="G62" s="4864"/>
      <c r="H62" s="4864"/>
      <c r="I62" s="4864"/>
      <c r="J62" s="4864"/>
      <c r="K62" s="4864"/>
      <c r="L62" s="4864"/>
      <c r="M62" s="4864"/>
      <c r="N62" s="4864"/>
      <c r="O62" s="4864"/>
      <c r="P62" s="4864"/>
      <c r="Q62" s="4864"/>
      <c r="R62" s="4864"/>
      <c r="S62" s="4864"/>
      <c r="T62" s="4864"/>
      <c r="U62" s="4864"/>
      <c r="V62" s="4864"/>
      <c r="W62" s="4864"/>
      <c r="X62" s="4864"/>
      <c r="Y62" s="4864"/>
      <c r="Z62" s="4864"/>
      <c r="AA62" s="4864"/>
      <c r="AB62" s="4864"/>
      <c r="AC62" s="4864"/>
      <c r="AD62" s="4864"/>
      <c r="AE62" s="4864"/>
      <c r="AF62" s="4864"/>
    </row>
    <row r="63" spans="1:33" ht="13" customHeight="1">
      <c r="A63" s="4865"/>
      <c r="B63" s="4865"/>
      <c r="C63" s="4865"/>
      <c r="D63" s="4865"/>
      <c r="E63" s="4866"/>
      <c r="F63" s="4865"/>
      <c r="G63" s="4865"/>
      <c r="H63" s="4865"/>
      <c r="I63" s="4865"/>
      <c r="J63" s="4865"/>
      <c r="K63" s="4865"/>
      <c r="L63" s="4865"/>
      <c r="M63" s="4865"/>
      <c r="N63" s="4865"/>
      <c r="O63" s="4865"/>
      <c r="P63" s="4865"/>
      <c r="Q63" s="4865"/>
      <c r="R63" s="4865"/>
      <c r="S63" s="4865"/>
      <c r="T63" s="4865"/>
      <c r="U63" s="4865"/>
      <c r="V63" s="4865"/>
      <c r="W63" s="4865"/>
      <c r="X63" s="4865"/>
      <c r="Y63" s="4865"/>
      <c r="Z63" s="4865"/>
      <c r="AA63" s="4865"/>
      <c r="AB63" s="4865"/>
      <c r="AC63" s="4865"/>
      <c r="AD63" s="4865"/>
      <c r="AE63" s="4865"/>
      <c r="AF63" s="4865"/>
    </row>
    <row r="64" spans="1:33" ht="13" customHeight="1">
      <c r="L64" s="303"/>
    </row>
    <row r="65" spans="1:32">
      <c r="C65" s="370"/>
      <c r="L65" s="303"/>
    </row>
    <row r="66" spans="1:32">
      <c r="L66" s="303"/>
    </row>
    <row r="67" spans="1:32" ht="13">
      <c r="A67" s="307"/>
      <c r="B67" s="307"/>
      <c r="C67" s="307"/>
      <c r="D67" s="307"/>
      <c r="E67" s="307"/>
      <c r="F67" s="307"/>
      <c r="G67" s="307"/>
      <c r="H67" s="307"/>
      <c r="I67" s="307"/>
      <c r="J67" s="307"/>
      <c r="K67" s="307"/>
      <c r="L67" s="294"/>
      <c r="M67" s="307"/>
      <c r="N67" s="307"/>
      <c r="O67" s="307"/>
      <c r="P67" s="307"/>
      <c r="Q67" s="307"/>
      <c r="R67" s="307"/>
      <c r="S67" s="307"/>
      <c r="T67" s="307"/>
      <c r="U67" s="307"/>
      <c r="V67" s="307"/>
      <c r="W67" s="307"/>
      <c r="X67" s="307"/>
      <c r="Y67" s="307"/>
      <c r="Z67" s="307"/>
      <c r="AA67" s="307"/>
      <c r="AB67" s="307"/>
      <c r="AC67" s="307"/>
      <c r="AD67" s="307"/>
      <c r="AE67" s="307"/>
      <c r="AF67" s="307"/>
    </row>
    <row r="68" spans="1:32" ht="13">
      <c r="A68" s="307"/>
      <c r="B68" s="307"/>
      <c r="C68" s="307"/>
      <c r="D68" s="307"/>
      <c r="E68" s="307"/>
      <c r="F68" s="307"/>
      <c r="G68" s="307"/>
      <c r="H68" s="307"/>
      <c r="I68" s="307"/>
      <c r="J68" s="307"/>
      <c r="K68" s="307"/>
      <c r="L68" s="294"/>
      <c r="M68" s="307"/>
      <c r="N68" s="307"/>
      <c r="O68" s="307"/>
      <c r="P68" s="307"/>
      <c r="Q68" s="307"/>
      <c r="R68" s="307"/>
      <c r="S68" s="307"/>
      <c r="T68" s="307"/>
      <c r="U68" s="307"/>
      <c r="V68" s="307"/>
      <c r="W68" s="307"/>
      <c r="X68" s="307"/>
      <c r="Y68" s="307"/>
      <c r="Z68" s="307"/>
      <c r="AA68" s="307"/>
      <c r="AB68" s="307"/>
      <c r="AC68" s="307"/>
      <c r="AD68" s="307"/>
      <c r="AE68" s="307"/>
      <c r="AF68" s="307"/>
    </row>
    <row r="69" spans="1:32">
      <c r="L69" s="303"/>
    </row>
    <row r="77" spans="1:32">
      <c r="C77" s="305"/>
      <c r="D77" s="305"/>
      <c r="E77" s="305"/>
      <c r="F77" s="305"/>
      <c r="G77" s="305"/>
      <c r="H77" s="305"/>
      <c r="I77" s="305"/>
      <c r="J77" s="305"/>
      <c r="K77" s="305"/>
      <c r="L77" s="305"/>
      <c r="M77" s="305"/>
      <c r="N77" s="305"/>
      <c r="O77" s="305"/>
      <c r="P77" s="305"/>
      <c r="Q77" s="305"/>
      <c r="R77" s="305"/>
      <c r="S77" s="305"/>
      <c r="T77" s="305"/>
      <c r="U77" s="305"/>
    </row>
  </sheetData>
  <sheetProtection selectLockedCells="1" selectUnlockedCells="1"/>
  <mergeCells count="221">
    <mergeCell ref="A20:K20"/>
    <mergeCell ref="A21:K21"/>
    <mergeCell ref="A22:K22"/>
    <mergeCell ref="A23:K23"/>
    <mergeCell ref="A24:K24"/>
    <mergeCell ref="A25:K25"/>
    <mergeCell ref="A26:K26"/>
    <mergeCell ref="A27:K27"/>
    <mergeCell ref="A11:K11"/>
    <mergeCell ref="A12:K12"/>
    <mergeCell ref="A13:K13"/>
    <mergeCell ref="A14:K14"/>
    <mergeCell ref="A15:K15"/>
    <mergeCell ref="A16:K16"/>
    <mergeCell ref="A17:K17"/>
    <mergeCell ref="A18:K18"/>
    <mergeCell ref="A19:K19"/>
    <mergeCell ref="A38:K39"/>
    <mergeCell ref="M38:P39"/>
    <mergeCell ref="A40:K41"/>
    <mergeCell ref="A36:K37"/>
    <mergeCell ref="M36:P37"/>
    <mergeCell ref="A34:K35"/>
    <mergeCell ref="M34:P35"/>
    <mergeCell ref="A32:K33"/>
    <mergeCell ref="M32:P33"/>
    <mergeCell ref="A30:K31"/>
    <mergeCell ref="M30:P31"/>
    <mergeCell ref="A28:K29"/>
    <mergeCell ref="M28:P29"/>
    <mergeCell ref="M12:P13"/>
    <mergeCell ref="M10:P11"/>
    <mergeCell ref="X1:AF2"/>
    <mergeCell ref="M26:P27"/>
    <mergeCell ref="M24:P25"/>
    <mergeCell ref="M22:P23"/>
    <mergeCell ref="M20:P21"/>
    <mergeCell ref="M18:P19"/>
    <mergeCell ref="M16:P17"/>
    <mergeCell ref="M14:P15"/>
    <mergeCell ref="Q29:T29"/>
    <mergeCell ref="U29:W29"/>
    <mergeCell ref="X29:Y29"/>
    <mergeCell ref="Z29:AF29"/>
    <mergeCell ref="Q30:T30"/>
    <mergeCell ref="U30:W30"/>
    <mergeCell ref="X30:Y30"/>
    <mergeCell ref="Z30:AF30"/>
    <mergeCell ref="Q31:T31"/>
    <mergeCell ref="U31:W31"/>
    <mergeCell ref="U44:W44"/>
    <mergeCell ref="X44:Y44"/>
    <mergeCell ref="U45:W45"/>
    <mergeCell ref="X45:Y45"/>
    <mergeCell ref="A62:AF62"/>
    <mergeCell ref="A63:AF63"/>
    <mergeCell ref="L44:L45"/>
    <mergeCell ref="L46:L48"/>
    <mergeCell ref="M40:P41"/>
    <mergeCell ref="U46:W48"/>
    <mergeCell ref="X46:Y48"/>
    <mergeCell ref="Z44:AF45"/>
    <mergeCell ref="A42:K43"/>
    <mergeCell ref="M42:P43"/>
    <mergeCell ref="M44:T45"/>
    <mergeCell ref="M46:T48"/>
    <mergeCell ref="Z46:AF48"/>
    <mergeCell ref="Q41:T41"/>
    <mergeCell ref="U41:W41"/>
    <mergeCell ref="X41:Y41"/>
    <mergeCell ref="Z41:AF41"/>
    <mergeCell ref="Q42:T42"/>
    <mergeCell ref="U42:W42"/>
    <mergeCell ref="X42:Y42"/>
    <mergeCell ref="Z42:AF42"/>
    <mergeCell ref="Q43:T43"/>
    <mergeCell ref="U43:W43"/>
    <mergeCell ref="X43:Y43"/>
    <mergeCell ref="Z43:AF43"/>
    <mergeCell ref="Q38:T38"/>
    <mergeCell ref="U38:W38"/>
    <mergeCell ref="X38:Y38"/>
    <mergeCell ref="Z38:AF38"/>
    <mergeCell ref="Q39:T39"/>
    <mergeCell ref="U39:W39"/>
    <mergeCell ref="X39:Y39"/>
    <mergeCell ref="Z39:AF39"/>
    <mergeCell ref="Q40:T40"/>
    <mergeCell ref="U40:W40"/>
    <mergeCell ref="X40:Y40"/>
    <mergeCell ref="Z40:AF40"/>
    <mergeCell ref="Q35:T35"/>
    <mergeCell ref="U35:W35"/>
    <mergeCell ref="X35:Y35"/>
    <mergeCell ref="Z35:AF35"/>
    <mergeCell ref="Q36:T36"/>
    <mergeCell ref="U36:W36"/>
    <mergeCell ref="X36:Y36"/>
    <mergeCell ref="Z36:AF36"/>
    <mergeCell ref="Q37:T37"/>
    <mergeCell ref="U37:W37"/>
    <mergeCell ref="X37:Y37"/>
    <mergeCell ref="Z37:AF37"/>
    <mergeCell ref="Q32:T32"/>
    <mergeCell ref="U32:W32"/>
    <mergeCell ref="X32:Y32"/>
    <mergeCell ref="Z32:AF32"/>
    <mergeCell ref="Q33:T33"/>
    <mergeCell ref="U33:W33"/>
    <mergeCell ref="X33:Y33"/>
    <mergeCell ref="Z33:AF33"/>
    <mergeCell ref="Q34:T34"/>
    <mergeCell ref="U34:W34"/>
    <mergeCell ref="X34:Y34"/>
    <mergeCell ref="Z34:AF34"/>
    <mergeCell ref="X31:Y31"/>
    <mergeCell ref="Z31:AF31"/>
    <mergeCell ref="Q26:T26"/>
    <mergeCell ref="U26:W26"/>
    <mergeCell ref="X26:Y26"/>
    <mergeCell ref="Z26:AF26"/>
    <mergeCell ref="Q27:T27"/>
    <mergeCell ref="U27:W27"/>
    <mergeCell ref="X27:Y27"/>
    <mergeCell ref="Z27:AF27"/>
    <mergeCell ref="Q28:T28"/>
    <mergeCell ref="U28:W28"/>
    <mergeCell ref="X28:Y28"/>
    <mergeCell ref="Z28:AF28"/>
    <mergeCell ref="Q23:T23"/>
    <mergeCell ref="U23:W23"/>
    <mergeCell ref="X23:Y23"/>
    <mergeCell ref="Z23:AF23"/>
    <mergeCell ref="Q24:T24"/>
    <mergeCell ref="U24:W24"/>
    <mergeCell ref="X24:Y24"/>
    <mergeCell ref="Z24:AF24"/>
    <mergeCell ref="Q25:T25"/>
    <mergeCell ref="U25:W25"/>
    <mergeCell ref="X25:Y25"/>
    <mergeCell ref="Z25:AF25"/>
    <mergeCell ref="Q20:T20"/>
    <mergeCell ref="U20:W20"/>
    <mergeCell ref="X20:Y20"/>
    <mergeCell ref="Z20:AF20"/>
    <mergeCell ref="Q21:T21"/>
    <mergeCell ref="U21:W21"/>
    <mergeCell ref="X21:Y21"/>
    <mergeCell ref="Z21:AF21"/>
    <mergeCell ref="Q22:T22"/>
    <mergeCell ref="U22:W22"/>
    <mergeCell ref="X22:Y22"/>
    <mergeCell ref="Z22:AF22"/>
    <mergeCell ref="Q17:T17"/>
    <mergeCell ref="U17:W17"/>
    <mergeCell ref="X17:Y17"/>
    <mergeCell ref="Z17:AF17"/>
    <mergeCell ref="Q18:T18"/>
    <mergeCell ref="U18:W18"/>
    <mergeCell ref="X18:Y18"/>
    <mergeCell ref="Z18:AF18"/>
    <mergeCell ref="Q19:T19"/>
    <mergeCell ref="U19:W19"/>
    <mergeCell ref="X19:Y19"/>
    <mergeCell ref="Z19:AF19"/>
    <mergeCell ref="Q14:T14"/>
    <mergeCell ref="U14:W14"/>
    <mergeCell ref="X14:Y14"/>
    <mergeCell ref="Z14:AF14"/>
    <mergeCell ref="Q15:T15"/>
    <mergeCell ref="U15:W15"/>
    <mergeCell ref="X15:Y15"/>
    <mergeCell ref="Z15:AF15"/>
    <mergeCell ref="Q16:T16"/>
    <mergeCell ref="U16:W16"/>
    <mergeCell ref="X16:Y16"/>
    <mergeCell ref="Z16:AF16"/>
    <mergeCell ref="Q11:T11"/>
    <mergeCell ref="U11:W11"/>
    <mergeCell ref="X11:Y11"/>
    <mergeCell ref="Z11:AF11"/>
    <mergeCell ref="Q12:T12"/>
    <mergeCell ref="U12:W12"/>
    <mergeCell ref="X12:Y12"/>
    <mergeCell ref="Z12:AF12"/>
    <mergeCell ref="Q13:T13"/>
    <mergeCell ref="U13:W13"/>
    <mergeCell ref="X13:Y13"/>
    <mergeCell ref="Z13:AF13"/>
    <mergeCell ref="A9:J9"/>
    <mergeCell ref="Q9:T9"/>
    <mergeCell ref="U9:W9"/>
    <mergeCell ref="X9:Y9"/>
    <mergeCell ref="Z9:AF9"/>
    <mergeCell ref="Q10:T10"/>
    <mergeCell ref="U10:W10"/>
    <mergeCell ref="X10:Y10"/>
    <mergeCell ref="Z10:AF10"/>
    <mergeCell ref="A10:K10"/>
    <mergeCell ref="Z5:AF5"/>
    <mergeCell ref="M6:P6"/>
    <mergeCell ref="U6:W6"/>
    <mergeCell ref="X6:Y6"/>
    <mergeCell ref="Z6:AF6"/>
    <mergeCell ref="B7:L7"/>
    <mergeCell ref="X7:Y7"/>
    <mergeCell ref="U8:W8"/>
    <mergeCell ref="X8:Y8"/>
    <mergeCell ref="M3:P3"/>
    <mergeCell ref="Q3:T3"/>
    <mergeCell ref="U3:W3"/>
    <mergeCell ref="X3:Y3"/>
    <mergeCell ref="M4:P4"/>
    <mergeCell ref="Q4:T4"/>
    <mergeCell ref="U4:W4"/>
    <mergeCell ref="X4:Y4"/>
    <mergeCell ref="I5:K5"/>
    <mergeCell ref="M5:P5"/>
    <mergeCell ref="Q5:T5"/>
    <mergeCell ref="U5:W5"/>
    <mergeCell ref="X5:Y5"/>
  </mergeCells>
  <printOptions horizontalCentered="1"/>
  <pageMargins left="0.29027777777777802" right="0" top="0.55972222222222201" bottom="0.15972222222222199" header="0.51180555555555596" footer="0.51180555555555596"/>
  <pageSetup paperSize="9" scale="70" firstPageNumber="0" orientation="portrait" useFirstPageNumber="1" horizontalDpi="300" verticalDpi="300" r:id="rId1"/>
  <headerFooter alignWithMargins="0"/>
  <drawing r:id="rId2"/>
  <legacyDrawing r:id="rId3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AF95"/>
  <sheetViews>
    <sheetView showGridLines="0" view="pageBreakPreview" zoomScale="110" zoomScaleNormal="100" zoomScaleSheetLayoutView="110" workbookViewId="0"/>
  </sheetViews>
  <sheetFormatPr baseColWidth="10" defaultColWidth="9.1640625" defaultRowHeight="11"/>
  <cols>
    <col min="1" max="1" width="3.6640625" style="25" customWidth="1"/>
    <col min="2" max="3" width="1.5" style="309" customWidth="1"/>
    <col min="4" max="4" width="4.33203125" style="309" customWidth="1"/>
    <col min="5" max="6" width="1.5" style="309" customWidth="1"/>
    <col min="7" max="9" width="9.1640625" style="309" customWidth="1"/>
    <col min="10" max="10" width="1.5" style="309" customWidth="1"/>
    <col min="11" max="11" width="3.33203125" style="309" customWidth="1"/>
    <col min="12" max="12" width="3.6640625" style="309" customWidth="1"/>
    <col min="13" max="17" width="6.1640625" style="309" customWidth="1"/>
    <col min="18" max="19" width="3.83203125" style="309" customWidth="1"/>
    <col min="20" max="24" width="6.1640625" style="309" customWidth="1"/>
    <col min="25" max="26" width="3.6640625" style="309" customWidth="1"/>
    <col min="27" max="16384" width="9.1640625" style="309"/>
  </cols>
  <sheetData>
    <row r="1" spans="1:32" ht="13" customHeight="1">
      <c r="A1" s="139"/>
      <c r="B1" s="305"/>
      <c r="C1" s="305"/>
      <c r="D1" s="305"/>
      <c r="E1" s="305"/>
      <c r="F1" s="305"/>
      <c r="G1" s="305"/>
      <c r="H1" s="312"/>
      <c r="I1" s="312"/>
      <c r="J1" s="312"/>
      <c r="K1" s="312"/>
      <c r="L1" s="312"/>
      <c r="M1" s="333"/>
      <c r="N1" s="338"/>
      <c r="O1" s="338"/>
      <c r="P1" s="198"/>
      <c r="Q1" s="199"/>
      <c r="R1" s="199"/>
      <c r="S1" s="338"/>
      <c r="T1" s="338"/>
      <c r="U1" s="99"/>
      <c r="V1" s="99"/>
      <c r="W1" s="99"/>
      <c r="X1" s="99"/>
      <c r="Y1" s="99"/>
      <c r="Z1" s="99"/>
    </row>
    <row r="2" spans="1:32" ht="15" customHeight="1">
      <c r="A2" s="29"/>
      <c r="B2" s="185"/>
      <c r="C2" s="34"/>
      <c r="D2" s="34"/>
      <c r="E2" s="34"/>
      <c r="F2" s="313" t="s">
        <v>2433</v>
      </c>
      <c r="H2" s="314"/>
      <c r="I2" s="187"/>
      <c r="J2" s="342"/>
      <c r="K2" s="342"/>
      <c r="L2" s="342"/>
      <c r="M2" s="314"/>
      <c r="N2" s="338"/>
      <c r="O2" s="338"/>
      <c r="P2" s="338"/>
      <c r="Q2" s="338"/>
      <c r="R2" s="338"/>
      <c r="S2" s="338"/>
      <c r="T2" s="338"/>
      <c r="U2" s="99"/>
      <c r="V2" s="99"/>
      <c r="W2" s="99"/>
      <c r="X2" s="99"/>
      <c r="Y2" s="99"/>
      <c r="Z2" s="99"/>
    </row>
    <row r="3" spans="1:32" ht="15" customHeight="1">
      <c r="A3" s="139"/>
      <c r="B3" s="315"/>
      <c r="C3" s="177"/>
      <c r="D3" s="177"/>
      <c r="E3" s="177"/>
      <c r="F3" s="316" t="s">
        <v>1086</v>
      </c>
      <c r="H3" s="314"/>
      <c r="I3" s="317"/>
      <c r="J3" s="343"/>
      <c r="K3" s="343"/>
      <c r="L3" s="343"/>
      <c r="M3" s="344"/>
      <c r="N3" s="267"/>
      <c r="O3" s="267"/>
      <c r="P3" s="4932"/>
      <c r="Q3" s="4932"/>
      <c r="R3" s="4932"/>
      <c r="S3" s="4932"/>
      <c r="T3" s="4932"/>
      <c r="U3" s="4933"/>
      <c r="V3" s="4934"/>
      <c r="W3" s="312"/>
      <c r="X3" s="312"/>
      <c r="Y3" s="312"/>
      <c r="Z3" s="312"/>
      <c r="AA3" s="370"/>
      <c r="AB3" s="370"/>
      <c r="AC3" s="370"/>
      <c r="AD3" s="370"/>
      <c r="AE3" s="370"/>
      <c r="AF3" s="370"/>
    </row>
    <row r="4" spans="1:32" ht="12" customHeight="1">
      <c r="A4" s="29"/>
      <c r="B4" s="185"/>
      <c r="C4" s="34"/>
      <c r="D4" s="34"/>
      <c r="E4" s="34"/>
      <c r="F4" s="305"/>
      <c r="G4" s="318"/>
      <c r="H4" s="319"/>
      <c r="I4" s="187"/>
      <c r="J4" s="319"/>
      <c r="K4" s="319"/>
      <c r="L4" s="319"/>
      <c r="M4" s="345"/>
      <c r="N4" s="321"/>
      <c r="O4" s="321"/>
      <c r="P4" s="189"/>
      <c r="Q4" s="189"/>
      <c r="R4" s="189"/>
      <c r="S4" s="321"/>
      <c r="T4" s="321"/>
      <c r="U4" s="4774"/>
      <c r="V4" s="3381"/>
      <c r="W4" s="305"/>
      <c r="X4" s="305"/>
      <c r="Y4" s="305"/>
      <c r="Z4" s="305"/>
    </row>
    <row r="5" spans="1:32" ht="3" customHeight="1">
      <c r="A5" s="29"/>
      <c r="B5" s="185"/>
      <c r="C5" s="34"/>
      <c r="D5" s="34"/>
      <c r="E5" s="34"/>
      <c r="F5" s="305"/>
      <c r="G5" s="318"/>
      <c r="H5" s="319"/>
      <c r="I5" s="187"/>
      <c r="J5" s="319"/>
      <c r="K5" s="319"/>
      <c r="L5" s="319"/>
      <c r="M5" s="345"/>
      <c r="N5" s="346"/>
      <c r="O5" s="346"/>
      <c r="P5" s="347"/>
      <c r="Q5" s="347"/>
      <c r="R5" s="347"/>
      <c r="S5" s="346"/>
      <c r="T5" s="189"/>
      <c r="U5" s="189"/>
      <c r="V5" s="189"/>
      <c r="W5" s="189"/>
      <c r="X5" s="189"/>
      <c r="Y5" s="189"/>
      <c r="Z5" s="305"/>
    </row>
    <row r="6" spans="1:32" ht="12" customHeight="1">
      <c r="A6" s="29"/>
      <c r="B6" s="185"/>
      <c r="C6" s="34"/>
      <c r="D6" s="34"/>
      <c r="E6" s="34"/>
      <c r="F6" s="305"/>
      <c r="G6" s="318"/>
      <c r="H6" s="319"/>
      <c r="I6" s="187"/>
      <c r="J6" s="319"/>
      <c r="K6" s="319"/>
      <c r="L6" s="346"/>
      <c r="M6" s="4766" t="s">
        <v>1087</v>
      </c>
      <c r="N6" s="4766"/>
      <c r="O6" s="4766"/>
      <c r="P6" s="4766"/>
      <c r="Q6" s="4766"/>
      <c r="R6" s="346"/>
      <c r="S6" s="346"/>
      <c r="T6" s="4766" t="s">
        <v>1088</v>
      </c>
      <c r="U6" s="4766"/>
      <c r="V6" s="4766"/>
      <c r="W6" s="4766"/>
      <c r="X6" s="4766"/>
      <c r="Y6" s="346"/>
      <c r="Z6" s="189"/>
    </row>
    <row r="7" spans="1:32">
      <c r="A7" s="29"/>
      <c r="B7" s="320"/>
      <c r="C7" s="320"/>
      <c r="D7" s="320"/>
      <c r="E7" s="320"/>
      <c r="F7" s="320"/>
      <c r="G7" s="320"/>
      <c r="H7" s="320"/>
      <c r="I7" s="320"/>
      <c r="J7" s="320"/>
      <c r="K7" s="320"/>
      <c r="L7" s="320"/>
      <c r="M7" s="4935" t="s">
        <v>1089</v>
      </c>
      <c r="N7" s="4935"/>
      <c r="O7" s="4935"/>
      <c r="P7" s="4935"/>
      <c r="Q7" s="4935"/>
      <c r="R7" s="320"/>
      <c r="S7" s="320"/>
      <c r="T7" s="4936" t="s">
        <v>1090</v>
      </c>
      <c r="U7" s="4936"/>
      <c r="V7" s="4936"/>
      <c r="W7" s="4936"/>
      <c r="X7" s="4936"/>
      <c r="Y7" s="320"/>
      <c r="Z7" s="322"/>
    </row>
    <row r="8" spans="1:32">
      <c r="A8" s="29"/>
      <c r="B8" s="320"/>
      <c r="C8" s="320"/>
      <c r="D8" s="320"/>
      <c r="E8" s="320"/>
      <c r="F8" s="320"/>
      <c r="G8" s="320"/>
      <c r="H8" s="320"/>
      <c r="I8" s="320"/>
      <c r="J8" s="320"/>
      <c r="K8" s="320"/>
      <c r="L8" s="320"/>
      <c r="M8" s="4937" t="s">
        <v>243</v>
      </c>
      <c r="N8" s="4937"/>
      <c r="O8" s="4937"/>
      <c r="P8" s="4937"/>
      <c r="Q8" s="4937"/>
      <c r="R8" s="320"/>
      <c r="S8" s="320"/>
      <c r="T8" s="4774" t="s">
        <v>243</v>
      </c>
      <c r="U8" s="4774"/>
      <c r="V8" s="4774"/>
      <c r="W8" s="4774"/>
      <c r="X8" s="4774"/>
      <c r="Y8" s="320"/>
      <c r="Z8" s="322"/>
    </row>
    <row r="9" spans="1:32" ht="13">
      <c r="A9" s="1502" t="s">
        <v>1091</v>
      </c>
      <c r="B9" s="320"/>
      <c r="C9" s="321" t="s">
        <v>1092</v>
      </c>
      <c r="D9" s="320"/>
      <c r="E9" s="320"/>
      <c r="F9" s="320"/>
      <c r="G9" s="320"/>
      <c r="H9" s="320"/>
      <c r="I9" s="320"/>
      <c r="J9" s="320"/>
      <c r="K9" s="320"/>
      <c r="L9" s="320"/>
      <c r="M9" s="138"/>
      <c r="N9" s="138"/>
      <c r="O9" s="138"/>
      <c r="P9" s="138"/>
      <c r="Q9" s="321">
        <v>1501</v>
      </c>
      <c r="R9" s="321"/>
      <c r="S9" s="320"/>
      <c r="T9" s="138"/>
      <c r="U9" s="138"/>
      <c r="V9" s="138"/>
      <c r="W9" s="138"/>
      <c r="X9" s="441">
        <v>1502</v>
      </c>
      <c r="Y9" s="321"/>
      <c r="Z9" s="320"/>
    </row>
    <row r="10" spans="1:32" ht="12" customHeight="1">
      <c r="A10" s="29"/>
      <c r="B10" s="320"/>
      <c r="C10" s="321" t="s">
        <v>1093</v>
      </c>
      <c r="D10" s="320"/>
      <c r="E10" s="320"/>
      <c r="F10" s="320"/>
      <c r="G10" s="320"/>
      <c r="H10" s="320"/>
      <c r="I10" s="320"/>
      <c r="J10" s="320"/>
      <c r="K10" s="320"/>
      <c r="L10" s="4968" t="s">
        <v>246</v>
      </c>
      <c r="M10" s="4958"/>
      <c r="N10" s="4945"/>
      <c r="O10" s="4945"/>
      <c r="P10" s="4945"/>
      <c r="Q10" s="4959"/>
      <c r="R10" s="320"/>
      <c r="S10" s="4968" t="s">
        <v>246</v>
      </c>
      <c r="T10" s="4944"/>
      <c r="U10" s="4945"/>
      <c r="V10" s="4945"/>
      <c r="W10" s="4945"/>
      <c r="X10" s="4946"/>
      <c r="Y10" s="320"/>
      <c r="Z10" s="320"/>
    </row>
    <row r="11" spans="1:32" ht="12" customHeight="1">
      <c r="A11" s="29"/>
      <c r="B11" s="320"/>
      <c r="C11" s="322" t="s">
        <v>1094</v>
      </c>
      <c r="D11" s="320"/>
      <c r="E11" s="320"/>
      <c r="F11" s="320"/>
      <c r="G11" s="320"/>
      <c r="H11" s="320"/>
      <c r="I11" s="320"/>
      <c r="J11" s="320"/>
      <c r="K11" s="320"/>
      <c r="L11" s="4937"/>
      <c r="M11" s="4960"/>
      <c r="N11" s="4948"/>
      <c r="O11" s="4948"/>
      <c r="P11" s="4948"/>
      <c r="Q11" s="4961"/>
      <c r="R11" s="320"/>
      <c r="S11" s="4937"/>
      <c r="T11" s="4947"/>
      <c r="U11" s="4948"/>
      <c r="V11" s="4948"/>
      <c r="W11" s="4948"/>
      <c r="X11" s="4949"/>
      <c r="Y11" s="320"/>
      <c r="Z11" s="320"/>
    </row>
    <row r="12" spans="1:32" ht="12" customHeight="1">
      <c r="A12" s="29"/>
      <c r="B12" s="320"/>
      <c r="C12" s="322" t="s">
        <v>1095</v>
      </c>
      <c r="D12" s="320"/>
      <c r="E12" s="320"/>
      <c r="F12" s="320"/>
      <c r="G12" s="320"/>
      <c r="H12" s="320"/>
      <c r="I12" s="320"/>
      <c r="J12" s="320"/>
      <c r="K12" s="320"/>
      <c r="L12" s="320"/>
      <c r="M12" s="320"/>
      <c r="N12" s="320"/>
      <c r="O12" s="320"/>
      <c r="P12" s="320"/>
      <c r="Q12" s="320"/>
      <c r="R12" s="320"/>
      <c r="S12" s="320"/>
      <c r="T12" s="320"/>
      <c r="U12" s="320"/>
      <c r="V12" s="320"/>
      <c r="W12" s="320"/>
      <c r="X12" s="320"/>
      <c r="Y12" s="320"/>
      <c r="Z12" s="320"/>
      <c r="AA12" s="303"/>
      <c r="AB12" s="303"/>
      <c r="AC12" s="303"/>
    </row>
    <row r="13" spans="1:32" s="303" customFormat="1" ht="8.25" customHeight="1">
      <c r="A13" s="385"/>
      <c r="B13" s="320"/>
      <c r="C13" s="321"/>
      <c r="D13" s="320"/>
      <c r="E13" s="320"/>
      <c r="F13" s="320"/>
      <c r="G13" s="320"/>
      <c r="H13" s="320"/>
      <c r="I13" s="320"/>
      <c r="J13" s="320"/>
      <c r="K13" s="320"/>
      <c r="L13" s="346"/>
      <c r="M13" s="4766"/>
      <c r="N13" s="4766"/>
      <c r="O13" s="4766"/>
      <c r="P13" s="4766"/>
      <c r="Q13" s="4766"/>
      <c r="R13" s="346"/>
      <c r="S13" s="346"/>
      <c r="T13" s="4766"/>
      <c r="U13" s="4766"/>
      <c r="V13" s="4766"/>
      <c r="W13" s="4766"/>
      <c r="X13" s="189"/>
      <c r="Y13" s="346"/>
      <c r="Z13" s="189"/>
    </row>
    <row r="14" spans="1:32" s="303" customFormat="1" ht="11.25" customHeight="1">
      <c r="A14" s="1502" t="s">
        <v>1096</v>
      </c>
      <c r="B14" s="320"/>
      <c r="C14" s="321" t="s">
        <v>671</v>
      </c>
      <c r="D14" s="320"/>
      <c r="E14" s="320"/>
      <c r="F14" s="320"/>
      <c r="G14" s="320"/>
      <c r="H14" s="320"/>
      <c r="I14" s="320"/>
      <c r="J14" s="320"/>
      <c r="K14" s="320"/>
      <c r="L14" s="4968" t="s">
        <v>248</v>
      </c>
      <c r="M14" s="4958"/>
      <c r="N14" s="4945"/>
      <c r="O14" s="4945"/>
      <c r="P14" s="4945"/>
      <c r="Q14" s="4959"/>
      <c r="R14" s="320"/>
      <c r="S14" s="4968" t="s">
        <v>248</v>
      </c>
      <c r="T14" s="4944"/>
      <c r="U14" s="4945"/>
      <c r="V14" s="4945"/>
      <c r="W14" s="4945"/>
      <c r="X14" s="4946"/>
      <c r="Y14" s="320"/>
      <c r="Z14" s="320"/>
    </row>
    <row r="15" spans="1:32" s="303" customFormat="1" ht="11.25" customHeight="1">
      <c r="A15" s="29"/>
      <c r="B15" s="320"/>
      <c r="C15" s="322" t="s">
        <v>1097</v>
      </c>
      <c r="D15" s="320"/>
      <c r="E15" s="320"/>
      <c r="F15" s="320"/>
      <c r="G15" s="320"/>
      <c r="H15" s="320"/>
      <c r="I15" s="320"/>
      <c r="J15" s="320"/>
      <c r="K15" s="320"/>
      <c r="L15" s="4937"/>
      <c r="M15" s="4960"/>
      <c r="N15" s="4948"/>
      <c r="O15" s="4948"/>
      <c r="P15" s="4948"/>
      <c r="Q15" s="4961"/>
      <c r="R15" s="320"/>
      <c r="S15" s="4937"/>
      <c r="T15" s="4947"/>
      <c r="U15" s="4948"/>
      <c r="V15" s="4948"/>
      <c r="W15" s="4948"/>
      <c r="X15" s="4949"/>
      <c r="Y15" s="320"/>
      <c r="Z15" s="320"/>
    </row>
    <row r="16" spans="1:32" s="303" customFormat="1" ht="11.25" customHeight="1">
      <c r="A16" s="29"/>
      <c r="B16" s="320"/>
      <c r="C16" s="322"/>
      <c r="D16" s="320"/>
      <c r="E16" s="320"/>
      <c r="F16" s="320"/>
      <c r="G16" s="320"/>
      <c r="H16" s="320"/>
      <c r="I16" s="320"/>
      <c r="J16" s="320"/>
      <c r="K16" s="320"/>
      <c r="L16" s="320"/>
      <c r="M16" s="320"/>
      <c r="N16" s="320"/>
      <c r="O16" s="320"/>
      <c r="P16" s="320"/>
      <c r="Q16" s="320"/>
      <c r="R16" s="320"/>
      <c r="S16" s="320"/>
      <c r="T16" s="320"/>
      <c r="U16" s="320"/>
      <c r="V16" s="320"/>
      <c r="W16" s="320"/>
      <c r="X16" s="320"/>
      <c r="Y16" s="320"/>
      <c r="Z16" s="320"/>
    </row>
    <row r="17" spans="1:26" s="303" customFormat="1" ht="2" customHeight="1">
      <c r="A17" s="434"/>
      <c r="B17" s="435"/>
      <c r="C17" s="436"/>
      <c r="D17" s="435"/>
      <c r="E17" s="435"/>
      <c r="F17" s="435"/>
      <c r="G17" s="435"/>
      <c r="H17" s="435"/>
      <c r="I17" s="435"/>
      <c r="J17" s="435"/>
      <c r="K17" s="435"/>
      <c r="L17" s="435"/>
      <c r="M17" s="435"/>
      <c r="N17" s="435"/>
      <c r="O17" s="435"/>
      <c r="P17" s="435"/>
      <c r="Q17" s="435"/>
      <c r="R17" s="435"/>
      <c r="S17" s="435"/>
      <c r="T17" s="435"/>
      <c r="U17" s="435"/>
      <c r="V17" s="435"/>
      <c r="W17" s="435"/>
      <c r="X17" s="435"/>
      <c r="Y17" s="442"/>
      <c r="Z17" s="320"/>
    </row>
    <row r="18" spans="1:26" s="303" customFormat="1" ht="11.25" customHeight="1">
      <c r="A18" s="437"/>
      <c r="B18" s="438" t="s">
        <v>1098</v>
      </c>
      <c r="C18" s="435"/>
      <c r="D18" s="435"/>
      <c r="E18" s="435"/>
      <c r="F18" s="435"/>
      <c r="G18" s="435"/>
      <c r="H18" s="435"/>
      <c r="I18" s="435"/>
      <c r="J18" s="435"/>
      <c r="K18" s="435"/>
      <c r="L18" s="435"/>
      <c r="M18" s="435"/>
      <c r="N18" s="435"/>
      <c r="O18" s="435"/>
      <c r="P18" s="435"/>
      <c r="Q18" s="435"/>
      <c r="R18" s="435"/>
      <c r="S18" s="435"/>
      <c r="T18" s="435"/>
      <c r="U18" s="435"/>
      <c r="V18" s="435"/>
      <c r="W18" s="435"/>
      <c r="X18" s="435"/>
      <c r="Y18" s="442"/>
      <c r="Z18" s="320"/>
    </row>
    <row r="19" spans="1:26" s="303" customFormat="1" ht="11.25" customHeight="1">
      <c r="A19" s="434"/>
      <c r="B19" s="435"/>
      <c r="C19" s="439" t="s">
        <v>523</v>
      </c>
      <c r="D19" s="440" t="s">
        <v>1099</v>
      </c>
      <c r="E19" s="440"/>
      <c r="F19" s="435"/>
      <c r="G19" s="435"/>
      <c r="H19" s="435"/>
      <c r="I19" s="435"/>
      <c r="J19" s="435"/>
      <c r="K19" s="435"/>
      <c r="L19" s="435"/>
      <c r="M19" s="435"/>
      <c r="N19" s="435"/>
      <c r="O19" s="435"/>
      <c r="P19" s="435"/>
      <c r="Q19" s="435"/>
      <c r="R19" s="435"/>
      <c r="S19" s="435"/>
      <c r="T19" s="435"/>
      <c r="U19" s="435"/>
      <c r="V19" s="435"/>
      <c r="W19" s="435"/>
      <c r="X19" s="435"/>
      <c r="Y19" s="442"/>
      <c r="Z19" s="320"/>
    </row>
    <row r="20" spans="1:26" s="303" customFormat="1" ht="11.25" customHeight="1">
      <c r="A20" s="434"/>
      <c r="B20" s="435"/>
      <c r="C20" s="435"/>
      <c r="D20" s="436" t="s">
        <v>1100</v>
      </c>
      <c r="E20" s="436"/>
      <c r="F20" s="435"/>
      <c r="G20" s="435"/>
      <c r="H20" s="435"/>
      <c r="I20" s="435"/>
      <c r="J20" s="435"/>
      <c r="K20" s="435"/>
      <c r="L20" s="435"/>
      <c r="M20" s="435"/>
      <c r="N20" s="435"/>
      <c r="O20" s="435"/>
      <c r="P20" s="435"/>
      <c r="Q20" s="435"/>
      <c r="R20" s="435"/>
      <c r="S20" s="435"/>
      <c r="T20" s="435"/>
      <c r="U20" s="435"/>
      <c r="V20" s="435"/>
      <c r="W20" s="435"/>
      <c r="X20" s="435"/>
      <c r="Y20" s="442"/>
      <c r="Z20" s="320"/>
    </row>
    <row r="21" spans="1:26" s="303" customFormat="1" ht="3.75" customHeight="1">
      <c r="A21" s="434"/>
      <c r="B21" s="435"/>
      <c r="C21" s="435"/>
      <c r="D21" s="436"/>
      <c r="E21" s="436"/>
      <c r="F21" s="435"/>
      <c r="G21" s="435"/>
      <c r="H21" s="435"/>
      <c r="I21" s="435"/>
      <c r="J21" s="435"/>
      <c r="K21" s="435"/>
      <c r="L21" s="435"/>
      <c r="M21" s="435"/>
      <c r="N21" s="435"/>
      <c r="O21" s="435"/>
      <c r="P21" s="435"/>
      <c r="Q21" s="435"/>
      <c r="R21" s="435"/>
      <c r="S21" s="435"/>
      <c r="T21" s="435"/>
      <c r="U21" s="435"/>
      <c r="V21" s="435"/>
      <c r="W21" s="435"/>
      <c r="X21" s="435"/>
      <c r="Y21" s="435"/>
      <c r="Z21" s="320"/>
    </row>
    <row r="22" spans="1:26" s="303" customFormat="1" ht="8.25" customHeight="1">
      <c r="A22" s="29"/>
      <c r="B22" s="320"/>
      <c r="C22" s="320"/>
      <c r="D22" s="320"/>
      <c r="E22" s="320"/>
      <c r="F22" s="320"/>
      <c r="G22" s="320"/>
      <c r="H22" s="320"/>
      <c r="I22" s="320"/>
      <c r="J22" s="320"/>
      <c r="K22" s="320"/>
      <c r="L22" s="320"/>
      <c r="M22" s="320"/>
      <c r="N22" s="320"/>
      <c r="O22" s="320"/>
      <c r="P22" s="320"/>
      <c r="Q22" s="320"/>
      <c r="R22" s="320"/>
      <c r="S22" s="320"/>
      <c r="T22" s="320"/>
      <c r="U22" s="320"/>
      <c r="V22" s="320"/>
      <c r="W22" s="320"/>
      <c r="X22" s="320"/>
      <c r="Y22" s="320"/>
      <c r="Z22" s="320"/>
    </row>
    <row r="23" spans="1:26" s="303" customFormat="1" ht="10.5" customHeight="1">
      <c r="A23" s="1684" t="s">
        <v>2434</v>
      </c>
      <c r="B23" s="320"/>
      <c r="C23" s="321" t="s">
        <v>1101</v>
      </c>
      <c r="D23" s="320"/>
      <c r="E23" s="320"/>
      <c r="F23" s="320"/>
      <c r="G23" s="320"/>
      <c r="H23" s="320"/>
      <c r="I23" s="320"/>
      <c r="J23" s="320"/>
      <c r="K23" s="320"/>
      <c r="L23" s="320"/>
      <c r="M23" s="320"/>
      <c r="N23" s="320"/>
      <c r="O23" s="320"/>
      <c r="P23" s="320"/>
      <c r="Q23" s="320"/>
      <c r="R23" s="320"/>
      <c r="S23" s="320"/>
      <c r="T23" s="320"/>
      <c r="U23" s="320"/>
      <c r="V23" s="320"/>
      <c r="W23" s="320"/>
      <c r="X23" s="320"/>
      <c r="Y23" s="320"/>
      <c r="Z23" s="320"/>
    </row>
    <row r="24" spans="1:26" s="303" customFormat="1" ht="10.5" customHeight="1">
      <c r="A24" s="29"/>
      <c r="B24" s="320"/>
      <c r="C24" s="322" t="s">
        <v>1102</v>
      </c>
      <c r="D24" s="320"/>
      <c r="E24" s="320"/>
      <c r="F24" s="320"/>
      <c r="G24" s="320"/>
      <c r="H24" s="320"/>
      <c r="I24" s="320"/>
      <c r="J24" s="320"/>
      <c r="K24" s="320"/>
      <c r="L24" s="320"/>
      <c r="M24" s="320"/>
      <c r="N24" s="320"/>
      <c r="O24" s="320"/>
      <c r="P24" s="320"/>
      <c r="Q24" s="320"/>
      <c r="R24" s="320"/>
      <c r="S24" s="320"/>
      <c r="T24" s="320"/>
      <c r="U24" s="320"/>
      <c r="V24" s="320"/>
      <c r="W24" s="320"/>
      <c r="X24" s="320"/>
      <c r="Y24" s="320"/>
      <c r="Z24" s="320"/>
    </row>
    <row r="25" spans="1:26" s="303" customFormat="1" ht="7.5" customHeight="1">
      <c r="A25" s="29"/>
      <c r="B25" s="320"/>
      <c r="C25" s="320"/>
      <c r="D25" s="320"/>
      <c r="E25" s="320"/>
      <c r="F25" s="320"/>
      <c r="G25" s="320"/>
      <c r="H25" s="320"/>
      <c r="I25" s="320"/>
      <c r="J25" s="320"/>
      <c r="K25" s="320"/>
      <c r="L25" s="320"/>
      <c r="M25" s="320"/>
      <c r="N25" s="320"/>
      <c r="O25" s="320"/>
      <c r="P25" s="320"/>
      <c r="Q25" s="320"/>
      <c r="R25" s="320"/>
      <c r="S25" s="320"/>
      <c r="T25" s="320"/>
      <c r="U25" s="320"/>
      <c r="V25" s="320"/>
      <c r="W25" s="320"/>
      <c r="X25" s="320"/>
      <c r="Y25" s="320"/>
      <c r="Z25" s="320"/>
    </row>
    <row r="26" spans="1:26" s="303" customFormat="1" ht="7.5" customHeight="1" thickBot="1">
      <c r="A26" s="29"/>
      <c r="B26" s="320"/>
      <c r="C26" s="320"/>
      <c r="D26" s="320"/>
      <c r="E26" s="320"/>
      <c r="F26" s="320"/>
      <c r="G26" s="320"/>
      <c r="H26" s="320"/>
      <c r="I26" s="320"/>
      <c r="J26" s="320"/>
      <c r="K26" s="320"/>
      <c r="L26" s="320"/>
      <c r="M26" s="320"/>
      <c r="N26" s="320"/>
      <c r="O26" s="320"/>
      <c r="P26" s="320"/>
      <c r="Q26" s="320"/>
      <c r="R26" s="320"/>
      <c r="S26" s="320"/>
      <c r="T26" s="320"/>
      <c r="U26" s="320"/>
      <c r="V26" s="320"/>
      <c r="W26" s="320"/>
      <c r="X26" s="320"/>
      <c r="Y26" s="320"/>
      <c r="Z26" s="320"/>
    </row>
    <row r="27" spans="1:26" s="303" customFormat="1" ht="5.25" customHeight="1">
      <c r="A27" s="29"/>
      <c r="B27" s="320"/>
      <c r="C27" s="386"/>
      <c r="D27" s="387"/>
      <c r="E27" s="1695"/>
      <c r="F27" s="1685"/>
      <c r="G27" s="1686"/>
      <c r="H27" s="1686"/>
      <c r="I27" s="1686"/>
      <c r="J27" s="1686"/>
      <c r="K27" s="1686"/>
      <c r="L27" s="1687"/>
      <c r="M27" s="1686"/>
      <c r="N27" s="389"/>
      <c r="O27" s="389"/>
      <c r="P27" s="389"/>
      <c r="Q27" s="389"/>
      <c r="R27" s="389"/>
      <c r="S27" s="389"/>
      <c r="T27" s="407"/>
      <c r="U27" s="320"/>
      <c r="V27" s="320"/>
      <c r="W27" s="320"/>
      <c r="X27" s="320"/>
      <c r="Y27" s="320"/>
      <c r="Z27" s="320"/>
    </row>
    <row r="28" spans="1:26" s="303" customFormat="1" ht="10.5" customHeight="1">
      <c r="A28" s="29"/>
      <c r="B28" s="320"/>
      <c r="C28" s="390"/>
      <c r="E28" s="392"/>
      <c r="F28" s="1688"/>
      <c r="L28" s="1689"/>
      <c r="N28" s="4950" t="s">
        <v>2436</v>
      </c>
      <c r="O28" s="4950"/>
      <c r="P28" s="4950"/>
      <c r="Q28" s="4950"/>
      <c r="R28" s="4950"/>
      <c r="S28" s="4950" t="s">
        <v>192</v>
      </c>
      <c r="T28" s="106"/>
      <c r="U28" s="320"/>
      <c r="V28" s="320"/>
      <c r="W28" s="320"/>
      <c r="X28" s="320"/>
      <c r="Y28" s="320"/>
      <c r="Z28" s="320"/>
    </row>
    <row r="29" spans="1:26" s="303" customFormat="1" ht="10.5" customHeight="1">
      <c r="A29" s="29"/>
      <c r="B29" s="320"/>
      <c r="C29" s="390"/>
      <c r="D29" s="86" t="s">
        <v>1103</v>
      </c>
      <c r="E29" s="392"/>
      <c r="F29" s="1688"/>
      <c r="G29" s="4774" t="s">
        <v>1104</v>
      </c>
      <c r="H29" s="4774"/>
      <c r="I29" s="4774"/>
      <c r="J29" s="4774"/>
      <c r="K29" s="4774"/>
      <c r="L29" s="1689"/>
      <c r="N29" s="4951" t="s">
        <v>2435</v>
      </c>
      <c r="O29" s="4951"/>
      <c r="P29" s="4951"/>
      <c r="Q29" s="4951"/>
      <c r="R29" s="4951"/>
      <c r="S29" s="4950"/>
      <c r="T29" s="106"/>
      <c r="U29" s="320"/>
      <c r="V29" s="320"/>
      <c r="W29" s="320"/>
      <c r="X29" s="320"/>
      <c r="Y29" s="320"/>
      <c r="Z29" s="320"/>
    </row>
    <row r="30" spans="1:26" s="303" customFormat="1" ht="10.5" customHeight="1" thickBot="1">
      <c r="A30" s="29"/>
      <c r="B30" s="320"/>
      <c r="C30" s="390"/>
      <c r="D30" s="206" t="s">
        <v>1105</v>
      </c>
      <c r="E30" s="392"/>
      <c r="F30" s="1688"/>
      <c r="G30" s="4936" t="s">
        <v>1106</v>
      </c>
      <c r="H30" s="4936"/>
      <c r="I30" s="4936"/>
      <c r="J30" s="4936"/>
      <c r="K30" s="4936"/>
      <c r="L30" s="1689"/>
      <c r="M30" s="1693"/>
      <c r="N30" s="397"/>
      <c r="O30" s="397"/>
      <c r="P30" s="397"/>
      <c r="Q30" s="397"/>
      <c r="R30" s="397"/>
      <c r="S30" s="397"/>
      <c r="T30" s="410"/>
      <c r="U30" s="320"/>
      <c r="V30" s="320"/>
      <c r="W30" s="320"/>
      <c r="X30" s="320"/>
      <c r="Y30" s="320"/>
      <c r="Z30" s="320"/>
    </row>
    <row r="31" spans="1:26" s="303" customFormat="1" ht="5.25" customHeight="1">
      <c r="A31" s="29"/>
      <c r="B31" s="320"/>
      <c r="C31" s="390"/>
      <c r="D31" s="392"/>
      <c r="E31" s="392"/>
      <c r="F31" s="1688"/>
      <c r="G31" s="320"/>
      <c r="H31" s="320"/>
      <c r="I31" s="320"/>
      <c r="J31" s="320"/>
      <c r="K31" s="320"/>
      <c r="L31" s="1689"/>
      <c r="M31" s="304"/>
      <c r="N31" s="320"/>
      <c r="O31" s="320"/>
      <c r="P31" s="320"/>
      <c r="Q31" s="320"/>
      <c r="R31" s="320"/>
      <c r="S31" s="320"/>
      <c r="T31" s="409"/>
      <c r="U31" s="320"/>
      <c r="V31" s="320"/>
      <c r="W31" s="320"/>
      <c r="X31" s="320"/>
      <c r="Y31" s="320"/>
      <c r="Z31" s="320"/>
    </row>
    <row r="32" spans="1:26" s="303" customFormat="1" ht="10.5" customHeight="1">
      <c r="A32" s="29"/>
      <c r="B32" s="320"/>
      <c r="C32" s="393"/>
      <c r="D32" s="392"/>
      <c r="E32" s="392"/>
      <c r="F32" s="1688"/>
      <c r="G32" s="320"/>
      <c r="H32" s="320"/>
      <c r="I32" s="304"/>
      <c r="J32" s="304"/>
      <c r="K32" s="304"/>
      <c r="L32" s="1690"/>
      <c r="M32" s="4774">
        <v>1503</v>
      </c>
      <c r="N32" s="4774"/>
      <c r="O32" s="4774"/>
      <c r="P32" s="4774"/>
      <c r="Q32" s="4774"/>
      <c r="R32" s="4774"/>
      <c r="S32" s="4774"/>
      <c r="T32" s="4938"/>
      <c r="U32" s="320"/>
      <c r="V32" s="320"/>
      <c r="W32" s="320"/>
      <c r="X32" s="320"/>
      <c r="Y32" s="320"/>
      <c r="Z32" s="320"/>
    </row>
    <row r="33" spans="1:26" s="303" customFormat="1" ht="5.25" customHeight="1" thickBot="1">
      <c r="A33" s="29"/>
      <c r="B33" s="320"/>
      <c r="C33" s="394"/>
      <c r="D33" s="395"/>
      <c r="E33" s="1696"/>
      <c r="F33" s="1691"/>
      <c r="G33" s="1692"/>
      <c r="H33" s="1692"/>
      <c r="I33" s="1693"/>
      <c r="J33" s="1693"/>
      <c r="K33" s="1693"/>
      <c r="L33" s="1694"/>
      <c r="M33" s="1692"/>
      <c r="N33" s="397"/>
      <c r="O33" s="397"/>
      <c r="P33" s="397"/>
      <c r="Q33" s="397"/>
      <c r="R33" s="397"/>
      <c r="S33" s="397"/>
      <c r="T33" s="410"/>
      <c r="U33" s="320"/>
      <c r="V33" s="320"/>
      <c r="W33" s="320"/>
      <c r="X33" s="320"/>
      <c r="Y33" s="320"/>
      <c r="Z33" s="320"/>
    </row>
    <row r="34" spans="1:26" s="303" customFormat="1" ht="4.5" customHeight="1">
      <c r="A34" s="29"/>
      <c r="B34" s="320"/>
      <c r="C34" s="393"/>
      <c r="D34" s="392"/>
      <c r="E34" s="391"/>
      <c r="F34" s="320"/>
      <c r="G34" s="320"/>
      <c r="H34" s="320"/>
      <c r="I34" s="304"/>
      <c r="J34" s="304"/>
      <c r="K34" s="390"/>
      <c r="L34" s="409"/>
      <c r="M34" s="320"/>
      <c r="N34" s="320"/>
      <c r="O34" s="320"/>
      <c r="P34" s="320"/>
      <c r="Q34" s="320"/>
      <c r="R34" s="320"/>
      <c r="S34" s="320"/>
      <c r="T34" s="409"/>
      <c r="U34" s="320"/>
      <c r="V34" s="320"/>
      <c r="W34" s="320"/>
      <c r="X34" s="320"/>
      <c r="Y34" s="320"/>
      <c r="Z34" s="320"/>
    </row>
    <row r="35" spans="1:26" s="303" customFormat="1" ht="20.25" customHeight="1">
      <c r="A35" s="29"/>
      <c r="B35" s="29"/>
      <c r="C35" s="37"/>
      <c r="D35" s="1503" t="s">
        <v>43</v>
      </c>
      <c r="E35" s="398"/>
      <c r="F35" s="138"/>
      <c r="G35" s="138" t="s">
        <v>1107</v>
      </c>
      <c r="H35" s="29"/>
      <c r="I35" s="29"/>
      <c r="J35" s="29"/>
      <c r="K35" s="4939" t="s">
        <v>246</v>
      </c>
      <c r="L35" s="4940"/>
      <c r="M35" s="29"/>
      <c r="N35" s="29"/>
      <c r="O35" s="4941"/>
      <c r="P35" s="4942"/>
      <c r="Q35" s="4943"/>
      <c r="R35" s="29"/>
      <c r="S35" s="29"/>
      <c r="T35" s="106"/>
      <c r="U35" s="29"/>
      <c r="V35" s="29"/>
      <c r="W35" s="29"/>
      <c r="X35" s="29"/>
      <c r="Y35" s="29"/>
      <c r="Z35" s="29"/>
    </row>
    <row r="36" spans="1:26" s="303" customFormat="1" ht="4.5" customHeight="1">
      <c r="A36" s="29"/>
      <c r="B36" s="29"/>
      <c r="C36" s="399"/>
      <c r="D36" s="400"/>
      <c r="E36" s="401"/>
      <c r="F36" s="402"/>
      <c r="G36" s="402"/>
      <c r="H36" s="403"/>
      <c r="I36" s="403"/>
      <c r="J36" s="403"/>
      <c r="K36" s="399"/>
      <c r="L36" s="107"/>
      <c r="M36" s="403"/>
      <c r="N36" s="403"/>
      <c r="O36" s="403"/>
      <c r="P36" s="403"/>
      <c r="Q36" s="403"/>
      <c r="R36" s="403"/>
      <c r="S36" s="403"/>
      <c r="T36" s="107"/>
      <c r="U36" s="29"/>
      <c r="V36" s="29"/>
      <c r="W36" s="29"/>
      <c r="X36" s="29"/>
      <c r="Y36" s="29"/>
      <c r="Z36" s="29"/>
    </row>
    <row r="37" spans="1:26" s="303" customFormat="1" ht="4.5" customHeight="1">
      <c r="A37" s="29"/>
      <c r="B37" s="29"/>
      <c r="C37" s="37"/>
      <c r="D37" s="86"/>
      <c r="E37" s="398"/>
      <c r="F37" s="138"/>
      <c r="G37" s="138"/>
      <c r="H37" s="29"/>
      <c r="I37" s="29"/>
      <c r="J37" s="29"/>
      <c r="K37" s="37"/>
      <c r="L37" s="106"/>
      <c r="M37" s="29"/>
      <c r="N37" s="29"/>
      <c r="O37" s="29"/>
      <c r="P37" s="29"/>
      <c r="Q37" s="29"/>
      <c r="R37" s="29"/>
      <c r="S37" s="29"/>
      <c r="T37" s="106"/>
      <c r="U37" s="29"/>
      <c r="V37" s="29"/>
      <c r="W37" s="29"/>
      <c r="X37" s="29"/>
      <c r="Y37" s="29"/>
      <c r="Z37" s="29"/>
    </row>
    <row r="38" spans="1:26" s="303" customFormat="1" ht="20.25" customHeight="1">
      <c r="A38" s="29"/>
      <c r="B38" s="29"/>
      <c r="C38" s="37"/>
      <c r="D38" s="1503" t="s">
        <v>45</v>
      </c>
      <c r="E38" s="398"/>
      <c r="F38" s="138"/>
      <c r="G38" s="138" t="s">
        <v>1108</v>
      </c>
      <c r="H38" s="29"/>
      <c r="I38" s="29"/>
      <c r="J38" s="29"/>
      <c r="K38" s="4939" t="s">
        <v>248</v>
      </c>
      <c r="L38" s="4940"/>
      <c r="M38" s="29"/>
      <c r="N38" s="29"/>
      <c r="O38" s="4941"/>
      <c r="P38" s="4942"/>
      <c r="Q38" s="4943"/>
      <c r="R38" s="29"/>
      <c r="S38" s="29"/>
      <c r="T38" s="106"/>
      <c r="U38" s="29"/>
      <c r="V38" s="29"/>
      <c r="W38" s="29"/>
      <c r="X38" s="29"/>
      <c r="Y38" s="29"/>
      <c r="Z38" s="29"/>
    </row>
    <row r="39" spans="1:26" s="303" customFormat="1" ht="4.5" customHeight="1">
      <c r="A39" s="29"/>
      <c r="B39" s="29"/>
      <c r="C39" s="37"/>
      <c r="D39" s="86"/>
      <c r="E39" s="398"/>
      <c r="F39" s="138"/>
      <c r="G39" s="138"/>
      <c r="H39" s="29"/>
      <c r="I39" s="29"/>
      <c r="J39" s="29"/>
      <c r="K39" s="37"/>
      <c r="L39" s="106"/>
      <c r="M39" s="29"/>
      <c r="N39" s="29"/>
      <c r="O39" s="29"/>
      <c r="P39" s="29"/>
      <c r="Q39" s="29"/>
      <c r="R39" s="29"/>
      <c r="S39" s="29"/>
      <c r="T39" s="106"/>
      <c r="U39" s="29"/>
      <c r="V39" s="29"/>
      <c r="W39" s="29"/>
      <c r="X39" s="29"/>
      <c r="Y39" s="29"/>
      <c r="Z39" s="29"/>
    </row>
    <row r="40" spans="1:26" s="303" customFormat="1" ht="4.5" customHeight="1">
      <c r="A40" s="29"/>
      <c r="B40" s="29"/>
      <c r="C40" s="40"/>
      <c r="D40" s="404"/>
      <c r="E40" s="405"/>
      <c r="F40" s="406"/>
      <c r="G40" s="406"/>
      <c r="H40" s="41"/>
      <c r="I40" s="41"/>
      <c r="J40" s="41"/>
      <c r="K40" s="40"/>
      <c r="L40" s="108"/>
      <c r="M40" s="41"/>
      <c r="N40" s="41"/>
      <c r="O40" s="41"/>
      <c r="P40" s="41"/>
      <c r="Q40" s="41"/>
      <c r="R40" s="41"/>
      <c r="S40" s="41"/>
      <c r="T40" s="108"/>
      <c r="U40" s="29"/>
      <c r="V40" s="29"/>
      <c r="W40" s="29"/>
      <c r="X40" s="29"/>
      <c r="Y40" s="29"/>
      <c r="Z40" s="29"/>
    </row>
    <row r="41" spans="1:26" s="303" customFormat="1" ht="20.25" customHeight="1">
      <c r="A41" s="29"/>
      <c r="B41" s="29"/>
      <c r="C41" s="37"/>
      <c r="D41" s="1503" t="s">
        <v>47</v>
      </c>
      <c r="E41" s="398"/>
      <c r="F41" s="138"/>
      <c r="G41" s="138" t="s">
        <v>1109</v>
      </c>
      <c r="H41" s="29"/>
      <c r="I41" s="29"/>
      <c r="J41" s="29"/>
      <c r="K41" s="4939" t="s">
        <v>266</v>
      </c>
      <c r="L41" s="4940"/>
      <c r="M41" s="29"/>
      <c r="N41" s="29"/>
      <c r="O41" s="4941"/>
      <c r="P41" s="4942"/>
      <c r="Q41" s="4943"/>
      <c r="R41" s="29"/>
      <c r="S41" s="29"/>
      <c r="T41" s="106"/>
      <c r="U41" s="29"/>
      <c r="V41" s="29"/>
      <c r="W41" s="29"/>
      <c r="X41" s="29"/>
      <c r="Y41" s="29"/>
      <c r="Z41" s="29"/>
    </row>
    <row r="42" spans="1:26" s="303" customFormat="1" ht="4.5" customHeight="1">
      <c r="A42" s="29"/>
      <c r="B42" s="29"/>
      <c r="C42" s="399"/>
      <c r="D42" s="400"/>
      <c r="E42" s="401"/>
      <c r="F42" s="402"/>
      <c r="G42" s="402"/>
      <c r="H42" s="403"/>
      <c r="I42" s="403"/>
      <c r="J42" s="403"/>
      <c r="K42" s="399"/>
      <c r="L42" s="107"/>
      <c r="M42" s="403"/>
      <c r="N42" s="403"/>
      <c r="O42" s="403"/>
      <c r="P42" s="403"/>
      <c r="Q42" s="403"/>
      <c r="R42" s="403"/>
      <c r="S42" s="403"/>
      <c r="T42" s="107"/>
      <c r="U42" s="29"/>
      <c r="V42" s="29"/>
      <c r="W42" s="29"/>
      <c r="X42" s="29"/>
      <c r="Y42" s="29"/>
      <c r="Z42" s="29"/>
    </row>
    <row r="43" spans="1:26" s="303" customFormat="1" ht="4.5" customHeight="1">
      <c r="A43" s="29"/>
      <c r="B43" s="29"/>
      <c r="C43" s="37"/>
      <c r="D43" s="86"/>
      <c r="E43" s="398"/>
      <c r="F43" s="138"/>
      <c r="G43" s="138"/>
      <c r="H43" s="29"/>
      <c r="I43" s="29"/>
      <c r="J43" s="29"/>
      <c r="K43" s="37"/>
      <c r="L43" s="106"/>
      <c r="M43" s="29"/>
      <c r="N43" s="29"/>
      <c r="O43" s="29"/>
      <c r="P43" s="29"/>
      <c r="Q43" s="29"/>
      <c r="R43" s="29"/>
      <c r="S43" s="29"/>
      <c r="T43" s="106"/>
      <c r="U43" s="29"/>
      <c r="V43" s="29"/>
      <c r="W43" s="29"/>
      <c r="X43" s="29"/>
      <c r="Y43" s="29"/>
      <c r="Z43" s="29"/>
    </row>
    <row r="44" spans="1:26" s="303" customFormat="1" ht="20.25" customHeight="1">
      <c r="A44" s="29"/>
      <c r="B44" s="29"/>
      <c r="C44" s="37"/>
      <c r="D44" s="1503" t="s">
        <v>49</v>
      </c>
      <c r="E44" s="398"/>
      <c r="F44" s="138"/>
      <c r="G44" s="138" t="s">
        <v>1110</v>
      </c>
      <c r="H44" s="29"/>
      <c r="I44" s="29"/>
      <c r="J44" s="29"/>
      <c r="K44" s="4939" t="s">
        <v>268</v>
      </c>
      <c r="L44" s="4940"/>
      <c r="M44" s="29"/>
      <c r="N44" s="29"/>
      <c r="O44" s="4941"/>
      <c r="P44" s="4942"/>
      <c r="Q44" s="4943"/>
      <c r="R44" s="29"/>
      <c r="S44" s="29"/>
      <c r="T44" s="106"/>
      <c r="U44" s="29"/>
      <c r="V44" s="29"/>
      <c r="W44" s="29"/>
      <c r="X44" s="29"/>
      <c r="Y44" s="29"/>
      <c r="Z44" s="29"/>
    </row>
    <row r="45" spans="1:26" s="303" customFormat="1" ht="4.5" customHeight="1">
      <c r="A45" s="29"/>
      <c r="B45" s="29"/>
      <c r="C45" s="37"/>
      <c r="D45" s="86"/>
      <c r="E45" s="398"/>
      <c r="F45" s="138"/>
      <c r="G45" s="138"/>
      <c r="H45" s="29"/>
      <c r="I45" s="29"/>
      <c r="J45" s="29"/>
      <c r="K45" s="37"/>
      <c r="L45" s="106"/>
      <c r="M45" s="29"/>
      <c r="N45" s="29"/>
      <c r="O45" s="29"/>
      <c r="P45" s="29"/>
      <c r="Q45" s="29"/>
      <c r="R45" s="29"/>
      <c r="S45" s="29"/>
      <c r="T45" s="106"/>
      <c r="U45" s="29"/>
      <c r="V45" s="29"/>
      <c r="W45" s="29"/>
      <c r="X45" s="29"/>
      <c r="Y45" s="29"/>
      <c r="Z45" s="29"/>
    </row>
    <row r="46" spans="1:26" s="303" customFormat="1" ht="4.5" customHeight="1">
      <c r="A46" s="29"/>
      <c r="B46" s="29"/>
      <c r="C46" s="40"/>
      <c r="D46" s="404"/>
      <c r="E46" s="405"/>
      <c r="F46" s="406"/>
      <c r="G46" s="406"/>
      <c r="H46" s="41"/>
      <c r="I46" s="41"/>
      <c r="J46" s="41"/>
      <c r="K46" s="40"/>
      <c r="L46" s="108"/>
      <c r="M46" s="41"/>
      <c r="N46" s="41"/>
      <c r="O46" s="41"/>
      <c r="P46" s="41"/>
      <c r="Q46" s="41"/>
      <c r="R46" s="41"/>
      <c r="S46" s="41"/>
      <c r="T46" s="108"/>
      <c r="U46" s="29"/>
      <c r="V46" s="29"/>
      <c r="W46" s="29"/>
      <c r="X46" s="29"/>
      <c r="Y46" s="29"/>
      <c r="Z46" s="29"/>
    </row>
    <row r="47" spans="1:26" s="303" customFormat="1" ht="20.25" customHeight="1">
      <c r="A47" s="29"/>
      <c r="B47" s="29"/>
      <c r="C47" s="37"/>
      <c r="D47" s="1503" t="s">
        <v>55</v>
      </c>
      <c r="E47" s="398"/>
      <c r="F47" s="138"/>
      <c r="G47" s="138" t="s">
        <v>1111</v>
      </c>
      <c r="H47" s="29"/>
      <c r="I47" s="29"/>
      <c r="J47" s="29"/>
      <c r="K47" s="4939" t="s">
        <v>270</v>
      </c>
      <c r="L47" s="4940"/>
      <c r="M47" s="29"/>
      <c r="N47" s="29"/>
      <c r="O47" s="4941"/>
      <c r="P47" s="4942"/>
      <c r="Q47" s="4943"/>
      <c r="R47" s="29"/>
      <c r="S47" s="29"/>
      <c r="T47" s="106"/>
      <c r="U47" s="29"/>
      <c r="V47" s="29"/>
      <c r="W47" s="29"/>
      <c r="X47" s="29"/>
      <c r="Y47" s="29"/>
      <c r="Z47" s="29"/>
    </row>
    <row r="48" spans="1:26" s="303" customFormat="1" ht="4.5" customHeight="1">
      <c r="A48" s="29"/>
      <c r="B48" s="29"/>
      <c r="C48" s="399"/>
      <c r="D48" s="400"/>
      <c r="E48" s="401"/>
      <c r="F48" s="402"/>
      <c r="G48" s="402"/>
      <c r="H48" s="403"/>
      <c r="I48" s="403"/>
      <c r="J48" s="403"/>
      <c r="K48" s="399"/>
      <c r="L48" s="107"/>
      <c r="M48" s="403"/>
      <c r="N48" s="403"/>
      <c r="O48" s="403"/>
      <c r="P48" s="403"/>
      <c r="Q48" s="403"/>
      <c r="R48" s="403"/>
      <c r="S48" s="403"/>
      <c r="T48" s="107"/>
      <c r="U48" s="29"/>
      <c r="V48" s="29"/>
      <c r="W48" s="29"/>
      <c r="X48" s="29"/>
      <c r="Y48" s="29"/>
      <c r="Z48" s="29"/>
    </row>
    <row r="49" spans="1:26" s="303" customFormat="1" ht="4.5" customHeight="1">
      <c r="A49" s="29"/>
      <c r="B49" s="29"/>
      <c r="C49" s="37"/>
      <c r="D49" s="86"/>
      <c r="E49" s="398"/>
      <c r="F49" s="138"/>
      <c r="G49" s="138"/>
      <c r="H49" s="29"/>
      <c r="I49" s="29"/>
      <c r="J49" s="29"/>
      <c r="K49" s="37"/>
      <c r="L49" s="106"/>
      <c r="M49" s="29"/>
      <c r="N49" s="29"/>
      <c r="O49" s="29"/>
      <c r="P49" s="29"/>
      <c r="Q49" s="29"/>
      <c r="R49" s="29"/>
      <c r="S49" s="29"/>
      <c r="T49" s="106"/>
      <c r="U49" s="29"/>
      <c r="V49" s="29"/>
      <c r="W49" s="29"/>
      <c r="X49" s="29"/>
      <c r="Y49" s="29"/>
      <c r="Z49" s="29"/>
    </row>
    <row r="50" spans="1:26" s="303" customFormat="1" ht="20.25" customHeight="1">
      <c r="A50" s="29"/>
      <c r="B50" s="29"/>
      <c r="C50" s="37"/>
      <c r="D50" s="1503" t="s">
        <v>57</v>
      </c>
      <c r="E50" s="398"/>
      <c r="F50" s="138"/>
      <c r="G50" s="138" t="s">
        <v>1112</v>
      </c>
      <c r="H50" s="29"/>
      <c r="I50" s="29"/>
      <c r="J50" s="29"/>
      <c r="K50" s="4939" t="s">
        <v>107</v>
      </c>
      <c r="L50" s="4940"/>
      <c r="M50" s="29"/>
      <c r="N50" s="29"/>
      <c r="O50" s="4941"/>
      <c r="P50" s="4942"/>
      <c r="Q50" s="4943"/>
      <c r="R50" s="29"/>
      <c r="S50" s="29"/>
      <c r="T50" s="106"/>
      <c r="U50" s="29"/>
      <c r="V50" s="29"/>
      <c r="W50" s="29"/>
      <c r="X50" s="29"/>
      <c r="Y50" s="29"/>
      <c r="Z50" s="29"/>
    </row>
    <row r="51" spans="1:26" s="303" customFormat="1" ht="4.5" customHeight="1">
      <c r="A51" s="29"/>
      <c r="B51" s="29"/>
      <c r="C51" s="399"/>
      <c r="D51" s="400"/>
      <c r="E51" s="401"/>
      <c r="F51" s="402"/>
      <c r="G51" s="402"/>
      <c r="H51" s="403"/>
      <c r="I51" s="403"/>
      <c r="J51" s="403"/>
      <c r="K51" s="399"/>
      <c r="L51" s="107"/>
      <c r="M51" s="403"/>
      <c r="N51" s="403"/>
      <c r="O51" s="403"/>
      <c r="P51" s="403"/>
      <c r="Q51" s="403"/>
      <c r="R51" s="403"/>
      <c r="S51" s="403"/>
      <c r="T51" s="107"/>
      <c r="U51" s="29"/>
      <c r="V51" s="29"/>
      <c r="W51" s="29"/>
      <c r="X51" s="29"/>
      <c r="Y51" s="29"/>
      <c r="Z51" s="29"/>
    </row>
    <row r="52" spans="1:26" s="303" customFormat="1" ht="4.5" customHeight="1">
      <c r="A52" s="29"/>
      <c r="B52" s="29"/>
      <c r="C52" s="37"/>
      <c r="D52" s="86"/>
      <c r="E52" s="398"/>
      <c r="F52" s="138"/>
      <c r="G52" s="138"/>
      <c r="H52" s="29"/>
      <c r="I52" s="29"/>
      <c r="J52" s="29"/>
      <c r="K52" s="37"/>
      <c r="L52" s="106"/>
      <c r="M52" s="29"/>
      <c r="N52" s="29"/>
      <c r="O52" s="29"/>
      <c r="P52" s="29"/>
      <c r="Q52" s="29"/>
      <c r="R52" s="29"/>
      <c r="S52" s="29"/>
      <c r="T52" s="106"/>
      <c r="U52" s="29"/>
      <c r="V52" s="29"/>
      <c r="W52" s="29"/>
      <c r="X52" s="29"/>
      <c r="Y52" s="29"/>
      <c r="Z52" s="29"/>
    </row>
    <row r="53" spans="1:26" s="303" customFormat="1" ht="20.25" customHeight="1">
      <c r="A53" s="29"/>
      <c r="B53" s="29"/>
      <c r="C53" s="37"/>
      <c r="D53" s="1503" t="s">
        <v>61</v>
      </c>
      <c r="E53" s="398"/>
      <c r="F53" s="138"/>
      <c r="G53" s="138" t="s">
        <v>1113</v>
      </c>
      <c r="H53" s="29"/>
      <c r="I53" s="29"/>
      <c r="J53" s="29"/>
      <c r="K53" s="4939" t="s">
        <v>111</v>
      </c>
      <c r="L53" s="4940"/>
      <c r="M53" s="29"/>
      <c r="N53" s="29"/>
      <c r="O53" s="4941"/>
      <c r="P53" s="4942"/>
      <c r="Q53" s="4943"/>
      <c r="R53" s="29"/>
      <c r="S53" s="29"/>
      <c r="T53" s="106"/>
      <c r="U53" s="29"/>
      <c r="V53" s="29"/>
      <c r="W53" s="29"/>
      <c r="X53" s="29"/>
      <c r="Y53" s="29"/>
      <c r="Z53" s="29"/>
    </row>
    <row r="54" spans="1:26" s="303" customFormat="1" ht="4.5" customHeight="1">
      <c r="A54" s="29"/>
      <c r="B54" s="29"/>
      <c r="C54" s="399"/>
      <c r="D54" s="400"/>
      <c r="E54" s="401"/>
      <c r="F54" s="402"/>
      <c r="G54" s="402"/>
      <c r="H54" s="403"/>
      <c r="I54" s="403"/>
      <c r="J54" s="403"/>
      <c r="K54" s="399"/>
      <c r="L54" s="107"/>
      <c r="M54" s="403"/>
      <c r="N54" s="403"/>
      <c r="O54" s="403"/>
      <c r="P54" s="403"/>
      <c r="Q54" s="403"/>
      <c r="R54" s="403"/>
      <c r="S54" s="403"/>
      <c r="T54" s="107"/>
      <c r="U54" s="29"/>
      <c r="V54" s="29"/>
      <c r="W54" s="29"/>
      <c r="X54" s="29"/>
      <c r="Y54" s="29"/>
      <c r="Z54" s="29"/>
    </row>
    <row r="55" spans="1:26" s="303" customFormat="1" ht="4.5" customHeight="1">
      <c r="A55" s="29"/>
      <c r="B55" s="29"/>
      <c r="C55" s="37"/>
      <c r="D55" s="86"/>
      <c r="E55" s="398"/>
      <c r="F55" s="138"/>
      <c r="G55" s="138"/>
      <c r="H55" s="29"/>
      <c r="I55" s="29"/>
      <c r="J55" s="29"/>
      <c r="K55" s="37"/>
      <c r="L55" s="106"/>
      <c r="M55" s="29"/>
      <c r="N55" s="29"/>
      <c r="O55" s="29"/>
      <c r="P55" s="29"/>
      <c r="Q55" s="29"/>
      <c r="R55" s="29"/>
      <c r="S55" s="29"/>
      <c r="T55" s="106"/>
      <c r="U55" s="29"/>
      <c r="V55" s="29"/>
      <c r="W55" s="29"/>
      <c r="X55" s="29"/>
      <c r="Y55" s="29"/>
      <c r="Z55" s="29"/>
    </row>
    <row r="56" spans="1:26" s="303" customFormat="1" ht="20.25" customHeight="1">
      <c r="A56" s="29"/>
      <c r="B56" s="29"/>
      <c r="C56" s="37"/>
      <c r="D56" s="1503" t="s">
        <v>63</v>
      </c>
      <c r="E56" s="398"/>
      <c r="F56" s="138"/>
      <c r="G56" s="138" t="s">
        <v>1114</v>
      </c>
      <c r="H56" s="29"/>
      <c r="I56" s="29"/>
      <c r="J56" s="29"/>
      <c r="K56" s="4939" t="s">
        <v>115</v>
      </c>
      <c r="L56" s="4940"/>
      <c r="M56" s="29"/>
      <c r="N56" s="29"/>
      <c r="O56" s="4941"/>
      <c r="P56" s="4942"/>
      <c r="Q56" s="4943"/>
      <c r="R56" s="29"/>
      <c r="S56" s="29"/>
      <c r="T56" s="106"/>
      <c r="U56" s="29"/>
      <c r="V56" s="29"/>
      <c r="W56" s="29"/>
      <c r="X56" s="29"/>
      <c r="Y56" s="29"/>
      <c r="Z56" s="29"/>
    </row>
    <row r="57" spans="1:26" s="303" customFormat="1" ht="4.5" customHeight="1">
      <c r="A57" s="29"/>
      <c r="B57" s="29"/>
      <c r="C57" s="37"/>
      <c r="D57" s="86"/>
      <c r="E57" s="398"/>
      <c r="F57" s="138"/>
      <c r="G57" s="138"/>
      <c r="H57" s="29"/>
      <c r="I57" s="29"/>
      <c r="J57" s="29"/>
      <c r="K57" s="37"/>
      <c r="L57" s="106"/>
      <c r="M57" s="29"/>
      <c r="N57" s="29"/>
      <c r="O57" s="29"/>
      <c r="P57" s="29"/>
      <c r="Q57" s="29"/>
      <c r="R57" s="29"/>
      <c r="S57" s="29"/>
      <c r="T57" s="106"/>
      <c r="U57" s="29"/>
      <c r="V57" s="29"/>
      <c r="W57" s="29"/>
      <c r="X57" s="29"/>
      <c r="Y57" s="29"/>
      <c r="Z57" s="29"/>
    </row>
    <row r="58" spans="1:26" s="303" customFormat="1" ht="4.5" customHeight="1">
      <c r="A58" s="29"/>
      <c r="B58" s="29"/>
      <c r="C58" s="40"/>
      <c r="D58" s="404"/>
      <c r="E58" s="405"/>
      <c r="F58" s="406"/>
      <c r="G58" s="406"/>
      <c r="H58" s="41"/>
      <c r="I58" s="41"/>
      <c r="J58" s="41"/>
      <c r="K58" s="40"/>
      <c r="L58" s="108"/>
      <c r="M58" s="41"/>
      <c r="N58" s="41"/>
      <c r="O58" s="41"/>
      <c r="P58" s="41"/>
      <c r="Q58" s="41"/>
      <c r="R58" s="41"/>
      <c r="S58" s="41"/>
      <c r="T58" s="108"/>
      <c r="U58" s="29"/>
      <c r="V58" s="29"/>
      <c r="W58" s="29"/>
      <c r="X58" s="29"/>
      <c r="Y58" s="29"/>
      <c r="Z58" s="29"/>
    </row>
    <row r="59" spans="1:26" s="303" customFormat="1" ht="20.25" customHeight="1">
      <c r="A59" s="29"/>
      <c r="B59" s="29"/>
      <c r="C59" s="37"/>
      <c r="D59" s="1503" t="s">
        <v>64</v>
      </c>
      <c r="E59" s="398"/>
      <c r="F59" s="138"/>
      <c r="G59" s="138" t="s">
        <v>1115</v>
      </c>
      <c r="H59" s="29"/>
      <c r="I59" s="29"/>
      <c r="J59" s="29"/>
      <c r="K59" s="4939" t="s">
        <v>119</v>
      </c>
      <c r="L59" s="4940"/>
      <c r="M59" s="29"/>
      <c r="N59" s="29"/>
      <c r="O59" s="4941"/>
      <c r="P59" s="4942"/>
      <c r="Q59" s="4943"/>
      <c r="R59" s="29"/>
      <c r="S59" s="29"/>
      <c r="T59" s="106"/>
      <c r="U59" s="29"/>
      <c r="V59" s="29"/>
      <c r="W59" s="29"/>
      <c r="X59" s="29"/>
      <c r="Y59" s="29"/>
      <c r="Z59" s="29"/>
    </row>
    <row r="60" spans="1:26" s="303" customFormat="1" ht="4.5" customHeight="1">
      <c r="A60" s="29"/>
      <c r="B60" s="29"/>
      <c r="C60" s="399"/>
      <c r="D60" s="400"/>
      <c r="E60" s="401"/>
      <c r="F60" s="402"/>
      <c r="G60" s="402"/>
      <c r="H60" s="403"/>
      <c r="I60" s="403"/>
      <c r="J60" s="403"/>
      <c r="K60" s="399"/>
      <c r="L60" s="107"/>
      <c r="M60" s="403"/>
      <c r="N60" s="403"/>
      <c r="O60" s="403"/>
      <c r="P60" s="403"/>
      <c r="Q60" s="403"/>
      <c r="R60" s="403"/>
      <c r="S60" s="403"/>
      <c r="T60" s="107"/>
      <c r="U60" s="29"/>
      <c r="V60" s="29"/>
      <c r="W60" s="29"/>
      <c r="X60" s="29"/>
      <c r="Y60" s="29"/>
      <c r="Z60" s="29"/>
    </row>
    <row r="61" spans="1:26" s="303" customFormat="1" ht="4.5" customHeight="1">
      <c r="A61" s="29"/>
      <c r="B61" s="29"/>
      <c r="C61" s="37"/>
      <c r="D61" s="86"/>
      <c r="E61" s="398"/>
      <c r="F61" s="138"/>
      <c r="G61" s="138"/>
      <c r="H61" s="29"/>
      <c r="I61" s="29"/>
      <c r="J61" s="29"/>
      <c r="K61" s="37"/>
      <c r="L61" s="106"/>
      <c r="M61" s="29"/>
      <c r="N61" s="29"/>
      <c r="O61" s="29"/>
      <c r="P61" s="29"/>
      <c r="Q61" s="29"/>
      <c r="R61" s="29"/>
      <c r="S61" s="29"/>
      <c r="T61" s="106"/>
      <c r="U61" s="29"/>
      <c r="V61" s="29"/>
      <c r="W61" s="29"/>
      <c r="X61" s="29"/>
      <c r="Y61" s="29"/>
      <c r="Z61" s="29"/>
    </row>
    <row r="62" spans="1:26" s="303" customFormat="1" ht="20.25" customHeight="1">
      <c r="A62" s="29"/>
      <c r="B62" s="29"/>
      <c r="C62" s="37"/>
      <c r="D62" s="1503" t="s">
        <v>1116</v>
      </c>
      <c r="E62" s="398"/>
      <c r="F62" s="138"/>
      <c r="G62" s="138" t="s">
        <v>1117</v>
      </c>
      <c r="H62" s="29"/>
      <c r="I62" s="29"/>
      <c r="J62" s="29"/>
      <c r="K62" s="4939" t="s">
        <v>123</v>
      </c>
      <c r="L62" s="4940"/>
      <c r="M62" s="29"/>
      <c r="N62" s="29"/>
      <c r="O62" s="4941"/>
      <c r="P62" s="4942"/>
      <c r="Q62" s="4943"/>
      <c r="R62" s="29"/>
      <c r="S62" s="29"/>
      <c r="T62" s="106"/>
      <c r="U62" s="29"/>
      <c r="V62" s="29"/>
      <c r="W62" s="29"/>
      <c r="X62" s="29"/>
      <c r="Y62" s="29"/>
      <c r="Z62" s="29"/>
    </row>
    <row r="63" spans="1:26" s="303" customFormat="1" ht="4.5" customHeight="1">
      <c r="A63" s="29"/>
      <c r="B63" s="29"/>
      <c r="C63" s="37"/>
      <c r="D63" s="86"/>
      <c r="E63" s="398"/>
      <c r="F63" s="138"/>
      <c r="G63" s="138"/>
      <c r="H63" s="29"/>
      <c r="I63" s="29"/>
      <c r="J63" s="29"/>
      <c r="K63" s="37"/>
      <c r="L63" s="106"/>
      <c r="M63" s="29"/>
      <c r="N63" s="29"/>
      <c r="O63" s="29"/>
      <c r="P63" s="29"/>
      <c r="Q63" s="29"/>
      <c r="R63" s="29"/>
      <c r="S63" s="29"/>
      <c r="T63" s="106"/>
      <c r="U63" s="29"/>
      <c r="V63" s="29"/>
      <c r="W63" s="29"/>
      <c r="X63" s="29"/>
      <c r="Y63" s="29"/>
      <c r="Z63" s="29"/>
    </row>
    <row r="64" spans="1:26" s="303" customFormat="1" ht="4.5" customHeight="1">
      <c r="A64" s="29"/>
      <c r="B64" s="29"/>
      <c r="C64" s="40"/>
      <c r="D64" s="404"/>
      <c r="E64" s="405"/>
      <c r="F64" s="406"/>
      <c r="G64" s="406"/>
      <c r="H64" s="41"/>
      <c r="I64" s="41"/>
      <c r="J64" s="41"/>
      <c r="K64" s="40"/>
      <c r="L64" s="108"/>
      <c r="M64" s="41"/>
      <c r="N64" s="41"/>
      <c r="O64" s="41"/>
      <c r="P64" s="41"/>
      <c r="Q64" s="41"/>
      <c r="R64" s="41"/>
      <c r="S64" s="41"/>
      <c r="T64" s="108"/>
      <c r="U64" s="29"/>
      <c r="V64" s="29"/>
      <c r="W64" s="29"/>
      <c r="X64" s="29"/>
      <c r="Y64" s="29"/>
      <c r="Z64" s="29"/>
    </row>
    <row r="65" spans="1:26" s="303" customFormat="1" ht="20.25" customHeight="1">
      <c r="A65" s="29"/>
      <c r="B65" s="29"/>
      <c r="C65" s="37"/>
      <c r="D65" s="1503" t="s">
        <v>1118</v>
      </c>
      <c r="E65" s="398"/>
      <c r="F65" s="138"/>
      <c r="G65" s="138" t="s">
        <v>1119</v>
      </c>
      <c r="H65" s="29"/>
      <c r="I65" s="29"/>
      <c r="J65" s="29"/>
      <c r="K65" s="4939" t="s">
        <v>127</v>
      </c>
      <c r="L65" s="4940"/>
      <c r="M65" s="29"/>
      <c r="N65" s="29"/>
      <c r="O65" s="4941"/>
      <c r="P65" s="4942"/>
      <c r="Q65" s="4943"/>
      <c r="R65" s="29"/>
      <c r="S65" s="29"/>
      <c r="T65" s="106"/>
      <c r="U65" s="29"/>
      <c r="V65" s="29"/>
      <c r="W65" s="29"/>
      <c r="X65" s="29"/>
      <c r="Y65" s="29"/>
      <c r="Z65" s="29"/>
    </row>
    <row r="66" spans="1:26" s="303" customFormat="1" ht="4.5" customHeight="1">
      <c r="A66" s="29"/>
      <c r="B66" s="29"/>
      <c r="C66" s="399"/>
      <c r="D66" s="400"/>
      <c r="E66" s="401"/>
      <c r="F66" s="402"/>
      <c r="G66" s="402"/>
      <c r="H66" s="403"/>
      <c r="I66" s="403"/>
      <c r="J66" s="403"/>
      <c r="K66" s="399"/>
      <c r="L66" s="107"/>
      <c r="M66" s="403"/>
      <c r="N66" s="403"/>
      <c r="O66" s="403"/>
      <c r="P66" s="403"/>
      <c r="Q66" s="403"/>
      <c r="R66" s="403"/>
      <c r="S66" s="403"/>
      <c r="T66" s="107"/>
      <c r="U66" s="29"/>
      <c r="V66" s="29"/>
      <c r="W66" s="29"/>
      <c r="X66" s="29"/>
      <c r="Y66" s="29"/>
      <c r="Z66" s="29"/>
    </row>
    <row r="67" spans="1:26" s="303" customFormat="1" ht="4.5" customHeight="1">
      <c r="A67" s="29"/>
      <c r="B67" s="29"/>
      <c r="C67" s="37"/>
      <c r="D67" s="86"/>
      <c r="E67" s="398"/>
      <c r="F67" s="138"/>
      <c r="G67" s="138"/>
      <c r="H67" s="29"/>
      <c r="I67" s="29"/>
      <c r="J67" s="29"/>
      <c r="K67" s="37"/>
      <c r="L67" s="106"/>
      <c r="M67" s="29"/>
      <c r="N67" s="29"/>
      <c r="O67" s="29"/>
      <c r="P67" s="29"/>
      <c r="Q67" s="29"/>
      <c r="R67" s="29"/>
      <c r="S67" s="29"/>
      <c r="T67" s="106"/>
      <c r="U67" s="29"/>
      <c r="V67" s="29"/>
      <c r="W67" s="29"/>
      <c r="X67" s="29"/>
      <c r="Y67" s="29"/>
      <c r="Z67" s="29"/>
    </row>
    <row r="68" spans="1:26" s="303" customFormat="1" ht="20.25" customHeight="1">
      <c r="A68" s="29"/>
      <c r="B68" s="29"/>
      <c r="C68" s="37"/>
      <c r="D68" s="1503" t="s">
        <v>1120</v>
      </c>
      <c r="E68" s="398"/>
      <c r="F68" s="138"/>
      <c r="G68" s="138" t="s">
        <v>1121</v>
      </c>
      <c r="H68" s="29"/>
      <c r="I68" s="29"/>
      <c r="J68" s="29"/>
      <c r="K68" s="4939" t="s">
        <v>131</v>
      </c>
      <c r="L68" s="4940"/>
      <c r="M68" s="29"/>
      <c r="N68" s="29"/>
      <c r="O68" s="4941"/>
      <c r="P68" s="4942"/>
      <c r="Q68" s="4943"/>
      <c r="R68" s="29"/>
      <c r="S68" s="29"/>
      <c r="T68" s="106"/>
      <c r="U68" s="29"/>
      <c r="V68" s="29"/>
      <c r="W68" s="29"/>
      <c r="X68" s="29"/>
      <c r="Y68" s="29"/>
      <c r="Z68" s="29"/>
    </row>
    <row r="69" spans="1:26" s="303" customFormat="1" ht="4.5" customHeight="1">
      <c r="A69" s="29"/>
      <c r="B69" s="29"/>
      <c r="C69" s="37"/>
      <c r="D69" s="86"/>
      <c r="E69" s="398"/>
      <c r="F69" s="138"/>
      <c r="G69" s="138"/>
      <c r="H69" s="29"/>
      <c r="I69" s="29"/>
      <c r="J69" s="29"/>
      <c r="K69" s="37"/>
      <c r="L69" s="106"/>
      <c r="M69" s="29"/>
      <c r="N69" s="29"/>
      <c r="O69" s="29"/>
      <c r="P69" s="29"/>
      <c r="Q69" s="29"/>
      <c r="R69" s="29"/>
      <c r="S69" s="29"/>
      <c r="T69" s="106"/>
      <c r="U69" s="29"/>
      <c r="V69" s="29"/>
      <c r="W69" s="29"/>
      <c r="X69" s="29"/>
      <c r="Y69" s="29"/>
      <c r="Z69" s="29"/>
    </row>
    <row r="70" spans="1:26" s="303" customFormat="1" ht="4.5" customHeight="1">
      <c r="A70" s="29"/>
      <c r="B70" s="29"/>
      <c r="C70" s="40"/>
      <c r="D70" s="404"/>
      <c r="E70" s="405"/>
      <c r="F70" s="406"/>
      <c r="G70" s="406"/>
      <c r="H70" s="41"/>
      <c r="I70" s="41"/>
      <c r="J70" s="41"/>
      <c r="K70" s="40"/>
      <c r="L70" s="108"/>
      <c r="M70" s="41"/>
      <c r="N70" s="41"/>
      <c r="O70" s="41"/>
      <c r="P70" s="41"/>
      <c r="Q70" s="41"/>
      <c r="R70" s="41"/>
      <c r="S70" s="41"/>
      <c r="T70" s="108"/>
      <c r="U70" s="29"/>
      <c r="V70" s="29"/>
      <c r="W70" s="29"/>
      <c r="X70" s="29"/>
      <c r="Y70" s="29"/>
      <c r="Z70" s="29"/>
    </row>
    <row r="71" spans="1:26" s="303" customFormat="1" ht="20.25" customHeight="1">
      <c r="A71" s="29"/>
      <c r="B71" s="29"/>
      <c r="C71" s="37"/>
      <c r="D71" s="1503" t="s">
        <v>1122</v>
      </c>
      <c r="E71" s="398"/>
      <c r="F71" s="138"/>
      <c r="G71" s="138" t="s">
        <v>1123</v>
      </c>
      <c r="H71" s="29"/>
      <c r="I71" s="29"/>
      <c r="J71" s="29"/>
      <c r="K71" s="4939" t="s">
        <v>454</v>
      </c>
      <c r="L71" s="4940"/>
      <c r="M71" s="29"/>
      <c r="N71" s="29"/>
      <c r="O71" s="4941"/>
      <c r="P71" s="4942"/>
      <c r="Q71" s="4943"/>
      <c r="R71" s="29"/>
      <c r="S71" s="29"/>
      <c r="T71" s="106"/>
      <c r="U71" s="29"/>
      <c r="V71" s="29"/>
      <c r="W71" s="29"/>
      <c r="X71" s="29"/>
      <c r="Y71" s="29"/>
      <c r="Z71" s="29"/>
    </row>
    <row r="72" spans="1:26" s="303" customFormat="1" ht="4.5" customHeight="1">
      <c r="A72" s="29"/>
      <c r="B72" s="29"/>
      <c r="C72" s="399"/>
      <c r="D72" s="400"/>
      <c r="E72" s="401"/>
      <c r="F72" s="402"/>
      <c r="G72" s="402"/>
      <c r="H72" s="403"/>
      <c r="I72" s="403"/>
      <c r="J72" s="403"/>
      <c r="K72" s="399"/>
      <c r="L72" s="107"/>
      <c r="M72" s="403"/>
      <c r="N72" s="403"/>
      <c r="O72" s="403"/>
      <c r="P72" s="403"/>
      <c r="Q72" s="403"/>
      <c r="R72" s="403"/>
      <c r="S72" s="403"/>
      <c r="T72" s="107"/>
      <c r="U72" s="29"/>
      <c r="V72" s="29"/>
      <c r="W72" s="29"/>
      <c r="X72" s="29"/>
      <c r="Y72" s="29"/>
      <c r="Z72" s="29"/>
    </row>
    <row r="73" spans="1:26" s="303" customFormat="1" ht="4.5" customHeight="1">
      <c r="A73" s="29"/>
      <c r="B73" s="29"/>
      <c r="C73" s="37"/>
      <c r="D73" s="86"/>
      <c r="E73" s="398"/>
      <c r="F73" s="138"/>
      <c r="G73" s="138"/>
      <c r="H73" s="29"/>
      <c r="I73" s="29"/>
      <c r="J73" s="29"/>
      <c r="K73" s="37"/>
      <c r="L73" s="106"/>
      <c r="M73" s="29"/>
      <c r="N73" s="29"/>
      <c r="O73" s="29"/>
      <c r="P73" s="29"/>
      <c r="Q73" s="29"/>
      <c r="R73" s="29"/>
      <c r="S73" s="29"/>
      <c r="T73" s="106"/>
      <c r="U73" s="29"/>
      <c r="V73" s="29"/>
      <c r="W73" s="29"/>
      <c r="X73" s="29"/>
      <c r="Y73" s="29"/>
      <c r="Z73" s="29"/>
    </row>
    <row r="74" spans="1:26" s="303" customFormat="1" ht="20.25" customHeight="1">
      <c r="A74" s="29"/>
      <c r="B74" s="29"/>
      <c r="C74" s="37"/>
      <c r="D74" s="1503" t="s">
        <v>1124</v>
      </c>
      <c r="E74" s="398"/>
      <c r="F74" s="138"/>
      <c r="G74" s="138" t="s">
        <v>1125</v>
      </c>
      <c r="H74" s="29"/>
      <c r="I74" s="29"/>
      <c r="J74" s="29"/>
      <c r="K74" s="4939" t="s">
        <v>457</v>
      </c>
      <c r="L74" s="4940"/>
      <c r="M74" s="29"/>
      <c r="N74" s="29"/>
      <c r="O74" s="4941"/>
      <c r="P74" s="4942"/>
      <c r="Q74" s="4943"/>
      <c r="R74" s="29"/>
      <c r="S74" s="29"/>
      <c r="T74" s="106"/>
      <c r="U74" s="29"/>
      <c r="V74" s="29"/>
      <c r="W74" s="29"/>
      <c r="X74" s="29"/>
      <c r="Y74" s="29"/>
      <c r="Z74" s="29"/>
    </row>
    <row r="75" spans="1:26" s="303" customFormat="1" ht="4.5" customHeight="1">
      <c r="A75" s="29"/>
      <c r="B75" s="29"/>
      <c r="C75" s="37"/>
      <c r="D75" s="86"/>
      <c r="E75" s="398"/>
      <c r="F75" s="138"/>
      <c r="G75" s="138"/>
      <c r="H75" s="29"/>
      <c r="I75" s="29"/>
      <c r="J75" s="29"/>
      <c r="K75" s="37"/>
      <c r="L75" s="106"/>
      <c r="M75" s="29"/>
      <c r="N75" s="29"/>
      <c r="O75" s="29"/>
      <c r="P75" s="29"/>
      <c r="Q75" s="29"/>
      <c r="R75" s="29"/>
      <c r="S75" s="29"/>
      <c r="T75" s="106"/>
      <c r="U75" s="29"/>
      <c r="V75" s="29"/>
      <c r="W75" s="29"/>
      <c r="X75" s="29"/>
      <c r="Y75" s="29"/>
      <c r="Z75" s="29"/>
    </row>
    <row r="76" spans="1:26" s="303" customFormat="1" ht="4.5" customHeight="1">
      <c r="A76" s="29"/>
      <c r="B76" s="29"/>
      <c r="C76" s="40"/>
      <c r="D76" s="404"/>
      <c r="E76" s="405"/>
      <c r="F76" s="406"/>
      <c r="G76" s="406"/>
      <c r="H76" s="41"/>
      <c r="I76" s="41"/>
      <c r="J76" s="41"/>
      <c r="K76" s="40"/>
      <c r="L76" s="108"/>
      <c r="M76" s="41"/>
      <c r="N76" s="41"/>
      <c r="O76" s="41"/>
      <c r="P76" s="41"/>
      <c r="Q76" s="41"/>
      <c r="R76" s="41"/>
      <c r="S76" s="41"/>
      <c r="T76" s="108"/>
      <c r="U76" s="29"/>
      <c r="V76" s="29"/>
      <c r="W76" s="29"/>
      <c r="X76" s="29"/>
      <c r="Y76" s="29"/>
      <c r="Z76" s="29"/>
    </row>
    <row r="77" spans="1:26" s="303" customFormat="1" ht="20.25" customHeight="1">
      <c r="A77" s="29"/>
      <c r="B77" s="29"/>
      <c r="C77" s="37"/>
      <c r="D77" s="1503" t="s">
        <v>1126</v>
      </c>
      <c r="E77" s="398"/>
      <c r="F77" s="138"/>
      <c r="G77" s="138" t="s">
        <v>1127</v>
      </c>
      <c r="H77" s="29"/>
      <c r="I77" s="29"/>
      <c r="J77" s="29"/>
      <c r="K77" s="4939" t="s">
        <v>460</v>
      </c>
      <c r="L77" s="4940"/>
      <c r="M77" s="29"/>
      <c r="N77" s="29"/>
      <c r="O77" s="4941"/>
      <c r="P77" s="4942"/>
      <c r="Q77" s="4943"/>
      <c r="R77" s="29"/>
      <c r="S77" s="29"/>
      <c r="T77" s="106"/>
      <c r="U77" s="29"/>
      <c r="V77" s="29"/>
      <c r="W77" s="29"/>
      <c r="X77" s="29"/>
      <c r="Y77" s="29"/>
      <c r="Z77" s="29"/>
    </row>
    <row r="78" spans="1:26" s="303" customFormat="1" ht="4.5" customHeight="1">
      <c r="A78" s="29"/>
      <c r="B78" s="29"/>
      <c r="C78" s="399"/>
      <c r="D78" s="400"/>
      <c r="E78" s="401"/>
      <c r="F78" s="402"/>
      <c r="G78" s="402"/>
      <c r="H78" s="403"/>
      <c r="I78" s="403"/>
      <c r="J78" s="403"/>
      <c r="K78" s="399"/>
      <c r="L78" s="107"/>
      <c r="M78" s="403"/>
      <c r="N78" s="403"/>
      <c r="O78" s="403"/>
      <c r="P78" s="403"/>
      <c r="Q78" s="403"/>
      <c r="R78" s="403"/>
      <c r="S78" s="403"/>
      <c r="T78" s="107"/>
      <c r="U78" s="29"/>
      <c r="V78" s="29"/>
      <c r="W78" s="29"/>
      <c r="X78" s="29"/>
      <c r="Y78" s="29"/>
      <c r="Z78" s="29"/>
    </row>
    <row r="79" spans="1:26" s="303" customFormat="1" ht="4.5" customHeight="1">
      <c r="A79" s="29"/>
      <c r="B79" s="29"/>
      <c r="C79" s="37"/>
      <c r="D79" s="86"/>
      <c r="E79" s="398"/>
      <c r="F79" s="138"/>
      <c r="G79" s="138"/>
      <c r="H79" s="29"/>
      <c r="I79" s="29"/>
      <c r="J79" s="29"/>
      <c r="K79" s="37"/>
      <c r="L79" s="106"/>
      <c r="M79" s="29"/>
      <c r="N79" s="29"/>
      <c r="O79" s="29"/>
      <c r="P79" s="29"/>
      <c r="Q79" s="29"/>
      <c r="R79" s="29"/>
      <c r="S79" s="29"/>
      <c r="T79" s="106"/>
      <c r="U79" s="29"/>
      <c r="V79" s="29"/>
      <c r="W79" s="29"/>
      <c r="X79" s="29"/>
      <c r="Y79" s="29"/>
      <c r="Z79" s="29"/>
    </row>
    <row r="80" spans="1:26" s="303" customFormat="1" ht="20.25" customHeight="1">
      <c r="A80" s="29"/>
      <c r="B80" s="29"/>
      <c r="C80" s="37"/>
      <c r="D80" s="1503" t="s">
        <v>1128</v>
      </c>
      <c r="E80" s="398"/>
      <c r="F80" s="138"/>
      <c r="G80" s="138" t="s">
        <v>1129</v>
      </c>
      <c r="H80" s="29"/>
      <c r="I80" s="29"/>
      <c r="J80" s="29"/>
      <c r="K80" s="4939" t="s">
        <v>888</v>
      </c>
      <c r="L80" s="4940"/>
      <c r="M80" s="29"/>
      <c r="N80" s="29"/>
      <c r="O80" s="4941"/>
      <c r="P80" s="4942"/>
      <c r="Q80" s="4943"/>
      <c r="R80" s="29"/>
      <c r="S80" s="29"/>
      <c r="T80" s="106"/>
      <c r="U80" s="29"/>
      <c r="V80" s="29"/>
      <c r="W80" s="29"/>
      <c r="X80" s="29"/>
      <c r="Y80" s="29"/>
      <c r="Z80" s="29"/>
    </row>
    <row r="81" spans="1:26" s="307" customFormat="1" ht="4.5" customHeight="1">
      <c r="A81" s="25"/>
      <c r="B81"/>
      <c r="C81" s="411"/>
      <c r="D81" s="412"/>
      <c r="E81" s="413"/>
      <c r="F81" s="412"/>
      <c r="G81" s="412"/>
      <c r="H81" s="412"/>
      <c r="I81" s="412"/>
      <c r="J81" s="412"/>
      <c r="K81" s="411"/>
      <c r="L81" s="423"/>
      <c r="M81" s="412"/>
      <c r="N81" s="412"/>
      <c r="O81" s="412"/>
      <c r="P81" s="412"/>
      <c r="Q81" s="412"/>
      <c r="R81" s="412"/>
      <c r="S81" s="412"/>
      <c r="T81" s="413"/>
      <c r="U81"/>
      <c r="V81"/>
      <c r="W81"/>
      <c r="X81"/>
      <c r="Y81"/>
    </row>
    <row r="82" spans="1:26" s="307" customFormat="1" ht="6.75" customHeight="1">
      <c r="A82" s="25"/>
      <c r="B82" s="309"/>
      <c r="C82" s="414"/>
      <c r="D82" s="415"/>
      <c r="E82" s="415"/>
      <c r="F82" s="415"/>
      <c r="G82" s="415"/>
      <c r="H82" s="415"/>
      <c r="I82" s="415"/>
      <c r="J82" s="424"/>
      <c r="K82" s="414"/>
      <c r="L82" s="425"/>
      <c r="M82" s="415"/>
      <c r="N82" s="415"/>
      <c r="O82" s="415"/>
      <c r="P82" s="415"/>
      <c r="Q82" s="415"/>
      <c r="R82" s="415"/>
      <c r="S82" s="415"/>
      <c r="T82" s="432"/>
    </row>
    <row r="83" spans="1:26" s="307" customFormat="1" ht="11.25" customHeight="1">
      <c r="A83" s="25"/>
      <c r="B83" s="309"/>
      <c r="C83" s="4962" t="s">
        <v>280</v>
      </c>
      <c r="D83" s="4963"/>
      <c r="E83" s="4963"/>
      <c r="F83" s="4963"/>
      <c r="G83" s="4963"/>
      <c r="H83" s="4963"/>
      <c r="I83" s="4963"/>
      <c r="J83" s="4964"/>
      <c r="K83" s="426"/>
      <c r="L83" s="427"/>
      <c r="M83" s="428"/>
      <c r="N83" s="428"/>
      <c r="O83" s="4952">
        <v>100</v>
      </c>
      <c r="P83" s="4953"/>
      <c r="Q83" s="4954"/>
      <c r="R83" s="428"/>
      <c r="S83" s="428"/>
      <c r="T83" s="433"/>
    </row>
    <row r="84" spans="1:26" s="307" customFormat="1" ht="13" customHeight="1">
      <c r="A84" s="381"/>
      <c r="B84" s="381"/>
      <c r="C84" s="4965" t="s">
        <v>281</v>
      </c>
      <c r="D84" s="4966"/>
      <c r="E84" s="4966"/>
      <c r="F84" s="4966"/>
      <c r="G84" s="4966"/>
      <c r="H84" s="4966"/>
      <c r="I84" s="4966"/>
      <c r="J84" s="4967"/>
      <c r="K84" s="429"/>
      <c r="L84" s="430"/>
      <c r="M84" s="381"/>
      <c r="N84" s="381"/>
      <c r="O84" s="4955"/>
      <c r="P84" s="4956"/>
      <c r="Q84" s="4957"/>
      <c r="R84" s="381"/>
      <c r="S84" s="381"/>
      <c r="T84" s="430"/>
      <c r="U84" s="381"/>
      <c r="V84" s="381"/>
      <c r="W84" s="381"/>
      <c r="X84" s="381"/>
      <c r="Y84" s="381"/>
      <c r="Z84" s="381"/>
    </row>
    <row r="85" spans="1:26" ht="6.75" customHeight="1">
      <c r="A85" s="383"/>
      <c r="B85" s="383"/>
      <c r="C85" s="416"/>
      <c r="D85" s="417"/>
      <c r="E85" s="417"/>
      <c r="F85" s="417"/>
      <c r="G85" s="417"/>
      <c r="H85" s="417"/>
      <c r="I85" s="417"/>
      <c r="J85" s="417"/>
      <c r="K85" s="416"/>
      <c r="L85" s="431"/>
      <c r="M85" s="417"/>
      <c r="N85" s="417"/>
      <c r="O85" s="417"/>
      <c r="P85" s="417"/>
      <c r="Q85" s="417"/>
      <c r="R85" s="417"/>
      <c r="S85" s="417"/>
      <c r="T85" s="431"/>
      <c r="U85" s="383"/>
      <c r="V85" s="383"/>
      <c r="W85" s="383"/>
      <c r="X85" s="383"/>
      <c r="Y85" s="383"/>
      <c r="Z85" s="383"/>
    </row>
    <row r="86" spans="1:26" ht="13" customHeight="1"/>
    <row r="91" spans="1:26" ht="12" thickBot="1">
      <c r="A91" s="4931">
        <v>32</v>
      </c>
      <c r="B91" s="4931"/>
      <c r="C91" s="4931"/>
      <c r="D91" s="4931"/>
      <c r="E91" s="4931"/>
      <c r="F91" s="4931"/>
      <c r="G91" s="4931"/>
      <c r="H91" s="4931"/>
      <c r="I91" s="4931"/>
      <c r="J91" s="4931"/>
      <c r="K91" s="4931"/>
      <c r="L91" s="4931"/>
      <c r="M91" s="4931"/>
      <c r="N91" s="4931"/>
      <c r="O91" s="4931"/>
      <c r="P91" s="4931"/>
      <c r="Q91" s="4931"/>
      <c r="R91" s="4931"/>
      <c r="S91" s="4931"/>
      <c r="T91" s="4931"/>
      <c r="U91" s="4931"/>
      <c r="V91" s="4931"/>
      <c r="W91" s="4931"/>
      <c r="X91" s="4931"/>
      <c r="Y91" s="4931"/>
    </row>
    <row r="95" spans="1:26">
      <c r="C95" s="305"/>
      <c r="D95" s="305"/>
      <c r="E95" s="305"/>
      <c r="F95" s="305"/>
      <c r="G95" s="305"/>
      <c r="H95" s="305"/>
      <c r="I95" s="305"/>
      <c r="J95" s="305"/>
      <c r="K95" s="305"/>
      <c r="L95" s="305"/>
      <c r="M95" s="305"/>
      <c r="N95" s="305"/>
      <c r="O95" s="305"/>
      <c r="P95" s="305"/>
      <c r="Q95" s="305"/>
      <c r="R95" s="305"/>
      <c r="S95" s="305"/>
    </row>
  </sheetData>
  <sheetProtection selectLockedCells="1" selectUnlockedCells="1"/>
  <mergeCells count="62">
    <mergeCell ref="C83:J83"/>
    <mergeCell ref="C84:J84"/>
    <mergeCell ref="L10:L11"/>
    <mergeCell ref="L14:L15"/>
    <mergeCell ref="S10:S11"/>
    <mergeCell ref="S14:S15"/>
    <mergeCell ref="M10:Q11"/>
    <mergeCell ref="K71:L71"/>
    <mergeCell ref="O71:Q71"/>
    <mergeCell ref="K53:L53"/>
    <mergeCell ref="O53:Q53"/>
    <mergeCell ref="K56:L56"/>
    <mergeCell ref="O56:Q56"/>
    <mergeCell ref="K59:L59"/>
    <mergeCell ref="O59:Q59"/>
    <mergeCell ref="K44:L44"/>
    <mergeCell ref="O83:Q84"/>
    <mergeCell ref="M14:Q15"/>
    <mergeCell ref="T14:X15"/>
    <mergeCell ref="K74:L74"/>
    <mergeCell ref="O74:Q74"/>
    <mergeCell ref="K77:L77"/>
    <mergeCell ref="O77:Q77"/>
    <mergeCell ref="K62:L62"/>
    <mergeCell ref="O62:Q62"/>
    <mergeCell ref="K80:L80"/>
    <mergeCell ref="O80:Q80"/>
    <mergeCell ref="K65:L65"/>
    <mergeCell ref="O65:Q65"/>
    <mergeCell ref="K68:L68"/>
    <mergeCell ref="O68:Q68"/>
    <mergeCell ref="G29:K29"/>
    <mergeCell ref="K47:L47"/>
    <mergeCell ref="O47:Q47"/>
    <mergeCell ref="K50:L50"/>
    <mergeCell ref="O50:Q50"/>
    <mergeCell ref="T10:X11"/>
    <mergeCell ref="G30:K30"/>
    <mergeCell ref="S28:S29"/>
    <mergeCell ref="N28:R28"/>
    <mergeCell ref="N29:R29"/>
    <mergeCell ref="K38:L38"/>
    <mergeCell ref="O38:Q38"/>
    <mergeCell ref="K41:L41"/>
    <mergeCell ref="O41:Q41"/>
    <mergeCell ref="O44:Q44"/>
    <mergeCell ref="A91:Y91"/>
    <mergeCell ref="P3:R3"/>
    <mergeCell ref="S3:T3"/>
    <mergeCell ref="U3:V3"/>
    <mergeCell ref="U4:V4"/>
    <mergeCell ref="M6:Q6"/>
    <mergeCell ref="T6:X6"/>
    <mergeCell ref="M7:Q7"/>
    <mergeCell ref="T7:X7"/>
    <mergeCell ref="M8:Q8"/>
    <mergeCell ref="T8:X8"/>
    <mergeCell ref="M13:Q13"/>
    <mergeCell ref="T13:W13"/>
    <mergeCell ref="M32:T32"/>
    <mergeCell ref="K35:L35"/>
    <mergeCell ref="O35:Q35"/>
  </mergeCells>
  <printOptions horizontalCentered="1"/>
  <pageMargins left="0.29027777777777802" right="0" top="0.55972222222222201" bottom="0.15972222222222199" header="0.51180555555555596" footer="0.51180555555555596"/>
  <pageSetup paperSize="9" scale="70" firstPageNumber="0" orientation="portrait" useFirstPageNumber="1" horizontalDpi="300" verticalDpi="300" r:id="rId1"/>
  <headerFooter alignWithMargins="0"/>
  <drawing r:id="rId2"/>
  <legacyDrawing r:id="rId3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AF82"/>
  <sheetViews>
    <sheetView showGridLines="0" view="pageBreakPreview" zoomScale="110" zoomScaleNormal="100" zoomScaleSheetLayoutView="110" workbookViewId="0"/>
  </sheetViews>
  <sheetFormatPr baseColWidth="10" defaultColWidth="9.1640625" defaultRowHeight="11"/>
  <cols>
    <col min="1" max="1" width="3.6640625" style="25" customWidth="1"/>
    <col min="2" max="3" width="1.5" style="309" customWidth="1"/>
    <col min="4" max="4" width="4.33203125" style="309" customWidth="1"/>
    <col min="5" max="6" width="1.5" style="309" customWidth="1"/>
    <col min="7" max="9" width="9" style="309" customWidth="1"/>
    <col min="10" max="10" width="1.5" style="309" customWidth="1"/>
    <col min="11" max="11" width="3.33203125" style="309" customWidth="1"/>
    <col min="12" max="12" width="3.6640625" style="309" customWidth="1"/>
    <col min="13" max="17" width="6.1640625" style="309" customWidth="1"/>
    <col min="18" max="19" width="3.83203125" style="309" customWidth="1"/>
    <col min="20" max="24" width="6.1640625" style="309" customWidth="1"/>
    <col min="25" max="26" width="3.6640625" style="309" customWidth="1"/>
    <col min="27" max="16384" width="9.1640625" style="309"/>
  </cols>
  <sheetData>
    <row r="1" spans="1:32" ht="13" customHeight="1">
      <c r="A1" s="139"/>
      <c r="B1" s="305"/>
      <c r="C1" s="305"/>
      <c r="D1" s="305"/>
      <c r="E1" s="305"/>
      <c r="F1" s="305"/>
      <c r="G1" s="305"/>
      <c r="H1" s="312"/>
      <c r="I1" s="312"/>
      <c r="J1" s="312"/>
      <c r="K1" s="312"/>
      <c r="L1" s="312"/>
      <c r="M1" s="333"/>
      <c r="N1" s="338"/>
      <c r="O1" s="338"/>
      <c r="P1" s="198"/>
      <c r="Q1" s="199"/>
      <c r="R1" s="199"/>
      <c r="S1" s="338"/>
      <c r="T1" s="338"/>
      <c r="U1" s="99"/>
      <c r="V1" s="99"/>
      <c r="W1" s="99"/>
      <c r="X1" s="99"/>
      <c r="Y1" s="99"/>
      <c r="Z1" s="99"/>
    </row>
    <row r="2" spans="1:32" ht="15" customHeight="1">
      <c r="A2" s="29"/>
      <c r="B2" s="185"/>
      <c r="C2" s="34"/>
      <c r="D2" s="34"/>
      <c r="E2" s="34"/>
      <c r="F2" s="313" t="s">
        <v>1130</v>
      </c>
      <c r="H2" s="314"/>
      <c r="I2" s="187"/>
      <c r="J2" s="342"/>
      <c r="K2" s="342"/>
      <c r="L2" s="342"/>
      <c r="M2" s="314"/>
      <c r="N2" s="338"/>
      <c r="O2" s="338"/>
      <c r="P2" s="338"/>
      <c r="Q2" s="338"/>
      <c r="R2" s="338"/>
      <c r="S2" s="338"/>
      <c r="T2" s="338"/>
      <c r="U2" s="99"/>
      <c r="V2" s="99"/>
      <c r="W2" s="99"/>
      <c r="X2" s="99"/>
      <c r="Y2" s="99"/>
      <c r="Z2" s="99"/>
    </row>
    <row r="3" spans="1:32" ht="15" customHeight="1">
      <c r="A3" s="139"/>
      <c r="B3" s="315"/>
      <c r="C3" s="177"/>
      <c r="D3" s="177"/>
      <c r="E3" s="177"/>
      <c r="F3" s="316" t="s">
        <v>1131</v>
      </c>
      <c r="H3" s="314"/>
      <c r="I3" s="317"/>
      <c r="J3" s="343"/>
      <c r="K3" s="343"/>
      <c r="L3" s="343"/>
      <c r="M3" s="344"/>
      <c r="N3" s="267"/>
      <c r="O3" s="267"/>
      <c r="P3" s="4932"/>
      <c r="Q3" s="4932"/>
      <c r="R3" s="4932"/>
      <c r="S3" s="4932"/>
      <c r="T3" s="4932"/>
      <c r="U3" s="4933"/>
      <c r="V3" s="4934"/>
      <c r="W3" s="312"/>
      <c r="X3" s="312"/>
      <c r="Y3" s="312"/>
      <c r="Z3" s="312"/>
      <c r="AA3" s="370"/>
      <c r="AB3" s="370"/>
      <c r="AC3" s="370"/>
      <c r="AD3" s="370"/>
      <c r="AE3" s="370"/>
      <c r="AF3" s="370"/>
    </row>
    <row r="4" spans="1:32" ht="12" customHeight="1">
      <c r="A4" s="29"/>
      <c r="B4" s="185"/>
      <c r="C4" s="34"/>
      <c r="D4" s="34"/>
      <c r="E4" s="34"/>
      <c r="F4" s="305"/>
      <c r="G4" s="318"/>
      <c r="H4" s="319"/>
      <c r="I4" s="187"/>
      <c r="J4" s="319"/>
      <c r="K4" s="319"/>
      <c r="L4" s="319"/>
      <c r="M4" s="345"/>
      <c r="N4" s="321"/>
      <c r="O4" s="321"/>
      <c r="P4" s="189"/>
      <c r="Q4" s="189"/>
      <c r="R4" s="189"/>
      <c r="S4" s="321"/>
      <c r="T4" s="321"/>
      <c r="U4" s="4774"/>
      <c r="V4" s="3381"/>
      <c r="W4" s="305"/>
      <c r="X4" s="305"/>
      <c r="Y4" s="305"/>
      <c r="Z4" s="305"/>
    </row>
    <row r="5" spans="1:32" ht="3" customHeight="1">
      <c r="A5" s="29"/>
      <c r="B5" s="185"/>
      <c r="C5" s="34"/>
      <c r="D5" s="34"/>
      <c r="E5" s="34"/>
      <c r="F5" s="305"/>
      <c r="G5" s="318"/>
      <c r="H5" s="319"/>
      <c r="I5" s="187"/>
      <c r="J5" s="319"/>
      <c r="K5" s="319"/>
      <c r="L5" s="319"/>
      <c r="M5" s="345"/>
      <c r="N5" s="346"/>
      <c r="O5" s="346"/>
      <c r="P5" s="347"/>
      <c r="Q5" s="347"/>
      <c r="R5" s="347"/>
      <c r="S5" s="346"/>
      <c r="T5" s="189"/>
      <c r="U5" s="189"/>
      <c r="V5" s="189"/>
      <c r="W5" s="189"/>
      <c r="X5" s="189"/>
      <c r="Y5" s="189"/>
      <c r="Z5" s="305"/>
    </row>
    <row r="6" spans="1:32" s="303" customFormat="1" ht="8.25" customHeight="1">
      <c r="A6" s="29"/>
      <c r="B6" s="320"/>
      <c r="C6" s="320"/>
      <c r="D6" s="320"/>
      <c r="E6" s="320"/>
      <c r="F6" s="320"/>
      <c r="G6" s="320"/>
      <c r="H6" s="320"/>
      <c r="I6" s="320"/>
      <c r="J6" s="320"/>
      <c r="K6" s="320"/>
      <c r="L6" s="320"/>
      <c r="M6" s="320"/>
      <c r="N6" s="320"/>
      <c r="O6" s="320"/>
      <c r="P6" s="320"/>
      <c r="Q6" s="320"/>
      <c r="R6" s="320"/>
      <c r="S6" s="320"/>
      <c r="T6" s="320"/>
      <c r="U6" s="320"/>
      <c r="V6" s="320"/>
      <c r="W6" s="320"/>
      <c r="X6" s="320"/>
      <c r="Y6" s="320"/>
      <c r="Z6" s="320"/>
    </row>
    <row r="7" spans="1:32" s="303" customFormat="1" ht="10.5" customHeight="1">
      <c r="A7" s="1502" t="s">
        <v>1132</v>
      </c>
      <c r="B7" s="320"/>
      <c r="C7" s="1563" t="s">
        <v>2437</v>
      </c>
      <c r="D7" s="320"/>
      <c r="E7" s="320"/>
      <c r="F7" s="320"/>
      <c r="G7" s="320"/>
      <c r="H7" s="320"/>
      <c r="I7" s="320"/>
      <c r="J7" s="320"/>
      <c r="K7" s="320"/>
      <c r="L7" s="320"/>
      <c r="M7" s="320"/>
      <c r="N7" s="320"/>
      <c r="O7" s="320"/>
      <c r="P7" s="320"/>
      <c r="Q7" s="320"/>
      <c r="R7" s="320"/>
      <c r="S7" s="320"/>
      <c r="T7" s="320"/>
      <c r="U7" s="320"/>
      <c r="V7" s="320"/>
      <c r="W7" s="320"/>
      <c r="X7" s="320"/>
      <c r="Y7" s="320"/>
      <c r="Z7" s="320"/>
    </row>
    <row r="8" spans="1:32" s="303" customFormat="1" ht="10.5" customHeight="1">
      <c r="A8" s="29"/>
      <c r="B8" s="320"/>
      <c r="C8" s="1564" t="s">
        <v>2438</v>
      </c>
      <c r="D8" s="320"/>
      <c r="E8" s="320"/>
      <c r="F8" s="320"/>
      <c r="G8" s="320"/>
      <c r="H8" s="320"/>
      <c r="I8" s="320"/>
      <c r="J8" s="320"/>
      <c r="K8" s="320"/>
      <c r="L8" s="320"/>
      <c r="M8" s="320"/>
      <c r="N8" s="320"/>
      <c r="O8" s="320"/>
      <c r="P8" s="320"/>
      <c r="Q8" s="320"/>
      <c r="R8" s="320"/>
      <c r="S8" s="320"/>
      <c r="T8" s="320"/>
      <c r="U8" s="320"/>
      <c r="V8" s="320"/>
      <c r="W8" s="320"/>
      <c r="X8" s="320"/>
      <c r="Y8" s="320"/>
      <c r="Z8" s="320"/>
    </row>
    <row r="9" spans="1:32" s="303" customFormat="1" ht="7.5" customHeight="1">
      <c r="A9" s="29"/>
      <c r="B9" s="320"/>
      <c r="C9" s="320"/>
      <c r="D9" s="320"/>
      <c r="E9" s="320"/>
      <c r="F9" s="320"/>
      <c r="G9" s="320"/>
      <c r="H9" s="320"/>
      <c r="I9" s="320"/>
      <c r="J9" s="320"/>
      <c r="K9" s="320"/>
      <c r="L9" s="320"/>
      <c r="M9" s="320"/>
      <c r="N9" s="320"/>
      <c r="O9" s="320"/>
      <c r="P9" s="320"/>
      <c r="Q9" s="320"/>
      <c r="R9" s="320"/>
      <c r="S9" s="320"/>
      <c r="T9" s="320"/>
      <c r="U9" s="320"/>
      <c r="V9" s="320"/>
      <c r="W9" s="320"/>
      <c r="X9" s="320"/>
      <c r="Y9" s="320"/>
      <c r="Z9" s="320"/>
    </row>
    <row r="10" spans="1:32" s="303" customFormat="1" ht="7.5" customHeight="1" thickBot="1">
      <c r="A10" s="29"/>
      <c r="B10" s="320"/>
      <c r="C10" s="320"/>
      <c r="D10" s="320"/>
      <c r="E10" s="320"/>
      <c r="F10" s="320"/>
      <c r="G10" s="320"/>
      <c r="H10" s="320"/>
      <c r="I10" s="320"/>
      <c r="J10" s="320"/>
      <c r="K10" s="320"/>
      <c r="L10" s="320"/>
      <c r="M10" s="320"/>
      <c r="N10" s="320"/>
      <c r="O10" s="320"/>
      <c r="P10" s="320"/>
      <c r="Q10" s="320"/>
      <c r="R10" s="320"/>
      <c r="S10" s="320"/>
      <c r="T10" s="320"/>
      <c r="U10" s="320"/>
      <c r="V10" s="320"/>
      <c r="W10" s="320"/>
      <c r="X10" s="320"/>
      <c r="Y10" s="320"/>
      <c r="Z10" s="320"/>
    </row>
    <row r="11" spans="1:32" s="303" customFormat="1" ht="5.25" customHeight="1">
      <c r="A11" s="29"/>
      <c r="B11" s="320"/>
      <c r="C11" s="386"/>
      <c r="D11" s="387"/>
      <c r="E11" s="388"/>
      <c r="F11" s="1685"/>
      <c r="G11" s="1686"/>
      <c r="H11" s="1686"/>
      <c r="I11" s="1686"/>
      <c r="J11" s="1686"/>
      <c r="K11" s="1686"/>
      <c r="L11" s="1687"/>
      <c r="M11" s="389"/>
      <c r="N11" s="389"/>
      <c r="O11" s="389"/>
      <c r="P11" s="389"/>
      <c r="Q11" s="389"/>
      <c r="R11" s="389"/>
      <c r="S11" s="389"/>
      <c r="T11" s="407"/>
      <c r="U11" s="320"/>
      <c r="V11" s="320"/>
      <c r="W11" s="320"/>
      <c r="X11" s="320"/>
      <c r="Y11" s="320"/>
      <c r="Z11" s="320"/>
    </row>
    <row r="12" spans="1:32" s="303" customFormat="1" ht="10.5" customHeight="1">
      <c r="A12" s="29"/>
      <c r="B12" s="320"/>
      <c r="C12" s="390"/>
      <c r="E12" s="391"/>
      <c r="F12" s="1688"/>
      <c r="L12" s="1689"/>
      <c r="N12" s="4950" t="s">
        <v>2436</v>
      </c>
      <c r="O12" s="4950"/>
      <c r="P12" s="4950"/>
      <c r="Q12" s="4950"/>
      <c r="R12" s="4950"/>
      <c r="S12" s="4950" t="s">
        <v>192</v>
      </c>
      <c r="T12" s="106"/>
      <c r="U12" s="320"/>
      <c r="V12" s="320"/>
      <c r="W12" s="320"/>
      <c r="X12" s="320"/>
      <c r="Y12" s="320"/>
      <c r="Z12" s="320"/>
    </row>
    <row r="13" spans="1:32" s="303" customFormat="1" ht="10.5" customHeight="1">
      <c r="A13" s="29"/>
      <c r="B13" s="320"/>
      <c r="C13" s="390"/>
      <c r="D13" s="86" t="s">
        <v>1103</v>
      </c>
      <c r="E13" s="391"/>
      <c r="F13" s="1688"/>
      <c r="G13" s="4774" t="s">
        <v>1104</v>
      </c>
      <c r="H13" s="4774"/>
      <c r="I13" s="4774"/>
      <c r="J13" s="4774"/>
      <c r="K13" s="4774"/>
      <c r="L13" s="1689"/>
      <c r="M13" s="29"/>
      <c r="N13" s="4951" t="s">
        <v>2435</v>
      </c>
      <c r="O13" s="4951"/>
      <c r="P13" s="4951"/>
      <c r="Q13" s="4951"/>
      <c r="R13" s="4951"/>
      <c r="S13" s="4950"/>
      <c r="T13" s="106"/>
      <c r="U13" s="320"/>
      <c r="V13" s="320"/>
      <c r="W13" s="320"/>
      <c r="X13" s="320"/>
      <c r="Y13" s="320"/>
      <c r="Z13" s="320"/>
    </row>
    <row r="14" spans="1:32" s="303" customFormat="1" ht="10.5" customHeight="1" thickBot="1">
      <c r="A14" s="29"/>
      <c r="B14" s="320"/>
      <c r="C14" s="390"/>
      <c r="D14" s="206" t="s">
        <v>1105</v>
      </c>
      <c r="E14" s="391"/>
      <c r="F14" s="1688"/>
      <c r="G14" s="4935" t="s">
        <v>1106</v>
      </c>
      <c r="H14" s="4935"/>
      <c r="I14" s="4935"/>
      <c r="J14" s="4935"/>
      <c r="K14" s="4935"/>
      <c r="L14" s="1689"/>
      <c r="M14" s="408"/>
      <c r="N14" s="397"/>
      <c r="O14" s="397"/>
      <c r="P14" s="397"/>
      <c r="Q14" s="397"/>
      <c r="R14" s="397"/>
      <c r="S14" s="397"/>
      <c r="T14" s="410"/>
      <c r="U14" s="320"/>
      <c r="V14" s="320"/>
      <c r="W14" s="320"/>
      <c r="X14" s="320"/>
      <c r="Y14" s="320"/>
      <c r="Z14" s="320"/>
    </row>
    <row r="15" spans="1:32" s="303" customFormat="1" ht="5.25" customHeight="1">
      <c r="A15" s="29"/>
      <c r="B15" s="320"/>
      <c r="C15" s="390"/>
      <c r="D15" s="392"/>
      <c r="E15" s="391"/>
      <c r="F15" s="1688"/>
      <c r="G15" s="320"/>
      <c r="H15" s="320"/>
      <c r="I15" s="320"/>
      <c r="J15" s="320"/>
      <c r="K15" s="320"/>
      <c r="L15" s="1689"/>
      <c r="M15" s="304"/>
      <c r="N15" s="320"/>
      <c r="O15" s="320"/>
      <c r="P15" s="320"/>
      <c r="Q15" s="320"/>
      <c r="R15" s="320"/>
      <c r="S15" s="320"/>
      <c r="T15" s="409"/>
      <c r="U15" s="320"/>
      <c r="V15" s="320"/>
      <c r="W15" s="320"/>
      <c r="X15" s="320"/>
      <c r="Y15" s="320"/>
      <c r="Z15" s="320"/>
    </row>
    <row r="16" spans="1:32" s="303" customFormat="1" ht="10.5" customHeight="1">
      <c r="A16" s="29"/>
      <c r="B16" s="320"/>
      <c r="C16" s="393"/>
      <c r="D16" s="392"/>
      <c r="E16" s="391"/>
      <c r="F16" s="1688"/>
      <c r="G16" s="320"/>
      <c r="H16" s="320"/>
      <c r="I16" s="304"/>
      <c r="J16" s="304"/>
      <c r="K16" s="304"/>
      <c r="L16" s="1690"/>
      <c r="M16" s="4774">
        <v>1620</v>
      </c>
      <c r="N16" s="4774"/>
      <c r="O16" s="4774"/>
      <c r="P16" s="4774"/>
      <c r="Q16" s="4774"/>
      <c r="R16" s="4774"/>
      <c r="S16" s="4774"/>
      <c r="T16" s="4938"/>
      <c r="U16" s="320"/>
      <c r="V16" s="320"/>
      <c r="W16" s="320"/>
      <c r="X16" s="320"/>
      <c r="Y16" s="320"/>
      <c r="Z16" s="320"/>
    </row>
    <row r="17" spans="1:26" s="303" customFormat="1" ht="5.25" customHeight="1" thickBot="1">
      <c r="A17" s="29"/>
      <c r="B17" s="320"/>
      <c r="C17" s="394"/>
      <c r="D17" s="395"/>
      <c r="E17" s="396"/>
      <c r="F17" s="1691"/>
      <c r="G17" s="1692"/>
      <c r="H17" s="1692"/>
      <c r="I17" s="1693"/>
      <c r="J17" s="1693"/>
      <c r="K17" s="1693"/>
      <c r="L17" s="1694"/>
      <c r="M17" s="397"/>
      <c r="N17" s="397"/>
      <c r="O17" s="397"/>
      <c r="P17" s="397"/>
      <c r="Q17" s="397"/>
      <c r="R17" s="397"/>
      <c r="S17" s="397"/>
      <c r="T17" s="410"/>
      <c r="U17" s="320"/>
      <c r="V17" s="320"/>
      <c r="W17" s="320"/>
      <c r="X17" s="320"/>
      <c r="Y17" s="320"/>
      <c r="Z17" s="320"/>
    </row>
    <row r="18" spans="1:26" s="303" customFormat="1" ht="4.5" customHeight="1">
      <c r="A18" s="29"/>
      <c r="B18" s="320"/>
      <c r="C18" s="393"/>
      <c r="D18" s="392"/>
      <c r="E18" s="391"/>
      <c r="F18" s="320"/>
      <c r="G18" s="320"/>
      <c r="H18" s="320"/>
      <c r="I18" s="304"/>
      <c r="J18" s="304"/>
      <c r="K18" s="390"/>
      <c r="L18" s="409"/>
      <c r="M18" s="320"/>
      <c r="N18" s="320"/>
      <c r="O18" s="320"/>
      <c r="P18" s="320"/>
      <c r="Q18" s="320"/>
      <c r="R18" s="320"/>
      <c r="S18" s="320"/>
      <c r="T18" s="409"/>
      <c r="U18" s="320"/>
      <c r="V18" s="320"/>
      <c r="W18" s="320"/>
      <c r="X18" s="320"/>
      <c r="Y18" s="320"/>
      <c r="Z18" s="320"/>
    </row>
    <row r="19" spans="1:26" s="303" customFormat="1" ht="20.25" customHeight="1">
      <c r="A19" s="29"/>
      <c r="B19" s="29"/>
      <c r="C19" s="37"/>
      <c r="D19" s="1503" t="s">
        <v>43</v>
      </c>
      <c r="E19" s="398"/>
      <c r="F19" s="138"/>
      <c r="G19" s="138" t="s">
        <v>1107</v>
      </c>
      <c r="H19" s="29"/>
      <c r="I19" s="29"/>
      <c r="J19" s="29"/>
      <c r="K19" s="4939" t="s">
        <v>246</v>
      </c>
      <c r="L19" s="4940"/>
      <c r="M19" s="29"/>
      <c r="N19" s="29"/>
      <c r="O19" s="4941"/>
      <c r="P19" s="4942"/>
      <c r="Q19" s="4943"/>
      <c r="R19" s="29"/>
      <c r="S19" s="29"/>
      <c r="T19" s="106"/>
      <c r="U19" s="29"/>
      <c r="V19" s="29"/>
      <c r="W19" s="29"/>
      <c r="X19" s="29"/>
      <c r="Y19" s="29"/>
      <c r="Z19" s="29"/>
    </row>
    <row r="20" spans="1:26" s="303" customFormat="1" ht="4.5" customHeight="1">
      <c r="A20" s="29"/>
      <c r="B20" s="29"/>
      <c r="C20" s="399"/>
      <c r="D20" s="400"/>
      <c r="E20" s="401"/>
      <c r="F20" s="402"/>
      <c r="G20" s="402"/>
      <c r="H20" s="403"/>
      <c r="I20" s="403"/>
      <c r="J20" s="403"/>
      <c r="K20" s="399"/>
      <c r="L20" s="107"/>
      <c r="M20" s="403"/>
      <c r="N20" s="403"/>
      <c r="O20" s="403"/>
      <c r="P20" s="403"/>
      <c r="Q20" s="403"/>
      <c r="R20" s="403"/>
      <c r="S20" s="403"/>
      <c r="T20" s="107"/>
      <c r="U20" s="29"/>
      <c r="V20" s="29"/>
      <c r="W20" s="29"/>
      <c r="X20" s="29"/>
      <c r="Y20" s="29"/>
      <c r="Z20" s="29"/>
    </row>
    <row r="21" spans="1:26" s="303" customFormat="1" ht="4.5" customHeight="1">
      <c r="A21" s="29"/>
      <c r="B21" s="29"/>
      <c r="C21" s="37"/>
      <c r="D21" s="86"/>
      <c r="E21" s="398"/>
      <c r="F21" s="138"/>
      <c r="G21" s="138"/>
      <c r="H21" s="29"/>
      <c r="I21" s="29"/>
      <c r="J21" s="29"/>
      <c r="K21" s="37"/>
      <c r="L21" s="106"/>
      <c r="M21" s="29"/>
      <c r="N21" s="29"/>
      <c r="O21" s="29"/>
      <c r="P21" s="29"/>
      <c r="Q21" s="29"/>
      <c r="R21" s="29"/>
      <c r="S21" s="29"/>
      <c r="T21" s="106"/>
      <c r="U21" s="29"/>
      <c r="V21" s="29"/>
      <c r="W21" s="29"/>
      <c r="X21" s="29"/>
      <c r="Y21" s="29"/>
      <c r="Z21" s="29"/>
    </row>
    <row r="22" spans="1:26" s="303" customFormat="1" ht="20.25" customHeight="1">
      <c r="A22" s="29"/>
      <c r="B22" s="29"/>
      <c r="C22" s="37"/>
      <c r="D22" s="1503" t="s">
        <v>45</v>
      </c>
      <c r="E22" s="398"/>
      <c r="F22" s="138"/>
      <c r="G22" s="138" t="s">
        <v>1108</v>
      </c>
      <c r="H22" s="29"/>
      <c r="I22" s="29"/>
      <c r="J22" s="29"/>
      <c r="K22" s="4939" t="s">
        <v>248</v>
      </c>
      <c r="L22" s="4940"/>
      <c r="M22" s="29"/>
      <c r="N22" s="29"/>
      <c r="O22" s="4941"/>
      <c r="P22" s="4942"/>
      <c r="Q22" s="4943"/>
      <c r="R22" s="29"/>
      <c r="S22" s="29"/>
      <c r="T22" s="106"/>
      <c r="U22" s="29"/>
      <c r="V22" s="29"/>
      <c r="W22" s="29"/>
      <c r="X22" s="29"/>
      <c r="Y22" s="29"/>
      <c r="Z22" s="29"/>
    </row>
    <row r="23" spans="1:26" s="303" customFormat="1" ht="4.5" customHeight="1">
      <c r="A23" s="29"/>
      <c r="B23" s="29"/>
      <c r="C23" s="37"/>
      <c r="D23" s="86"/>
      <c r="E23" s="398"/>
      <c r="F23" s="138"/>
      <c r="G23" s="138"/>
      <c r="H23" s="29"/>
      <c r="I23" s="29"/>
      <c r="J23" s="29"/>
      <c r="K23" s="37"/>
      <c r="L23" s="106"/>
      <c r="M23" s="29"/>
      <c r="N23" s="29"/>
      <c r="O23" s="29"/>
      <c r="P23" s="29"/>
      <c r="Q23" s="29"/>
      <c r="R23" s="29"/>
      <c r="S23" s="29"/>
      <c r="T23" s="106"/>
      <c r="U23" s="29"/>
      <c r="V23" s="29"/>
      <c r="W23" s="29"/>
      <c r="X23" s="29"/>
      <c r="Y23" s="29"/>
      <c r="Z23" s="29"/>
    </row>
    <row r="24" spans="1:26" s="303" customFormat="1" ht="4.5" customHeight="1">
      <c r="A24" s="29"/>
      <c r="B24" s="29"/>
      <c r="C24" s="40"/>
      <c r="D24" s="404"/>
      <c r="E24" s="405"/>
      <c r="F24" s="406"/>
      <c r="G24" s="406"/>
      <c r="H24" s="41"/>
      <c r="I24" s="41"/>
      <c r="J24" s="41"/>
      <c r="K24" s="40"/>
      <c r="L24" s="108"/>
      <c r="M24" s="41"/>
      <c r="N24" s="41"/>
      <c r="O24" s="41"/>
      <c r="P24" s="41"/>
      <c r="Q24" s="41"/>
      <c r="R24" s="41"/>
      <c r="S24" s="41"/>
      <c r="T24" s="108"/>
      <c r="U24" s="29"/>
      <c r="V24" s="29"/>
      <c r="W24" s="29"/>
      <c r="X24" s="29"/>
      <c r="Y24" s="29"/>
      <c r="Z24" s="29"/>
    </row>
    <row r="25" spans="1:26" s="303" customFormat="1" ht="20.25" customHeight="1">
      <c r="A25" s="29"/>
      <c r="B25" s="29"/>
      <c r="C25" s="37"/>
      <c r="D25" s="1503" t="s">
        <v>47</v>
      </c>
      <c r="E25" s="398"/>
      <c r="F25" s="138"/>
      <c r="G25" s="138" t="s">
        <v>1109</v>
      </c>
      <c r="H25" s="29"/>
      <c r="I25" s="29"/>
      <c r="J25" s="29"/>
      <c r="K25" s="4939" t="s">
        <v>266</v>
      </c>
      <c r="L25" s="4940"/>
      <c r="M25" s="29"/>
      <c r="N25" s="29"/>
      <c r="O25" s="4941"/>
      <c r="P25" s="4942"/>
      <c r="Q25" s="4943"/>
      <c r="R25" s="29"/>
      <c r="S25" s="29"/>
      <c r="T25" s="106"/>
      <c r="U25" s="29"/>
      <c r="V25" s="29"/>
      <c r="W25" s="29"/>
      <c r="X25" s="29"/>
      <c r="Y25" s="29"/>
      <c r="Z25" s="29"/>
    </row>
    <row r="26" spans="1:26" s="303" customFormat="1" ht="4.5" customHeight="1">
      <c r="A26" s="29"/>
      <c r="B26" s="29"/>
      <c r="C26" s="399"/>
      <c r="D26" s="400"/>
      <c r="E26" s="401"/>
      <c r="F26" s="402"/>
      <c r="G26" s="402"/>
      <c r="H26" s="403"/>
      <c r="I26" s="403"/>
      <c r="J26" s="403"/>
      <c r="K26" s="399"/>
      <c r="L26" s="107"/>
      <c r="M26" s="403"/>
      <c r="N26" s="403"/>
      <c r="O26" s="403"/>
      <c r="P26" s="403"/>
      <c r="Q26" s="403"/>
      <c r="R26" s="403"/>
      <c r="S26" s="403"/>
      <c r="T26" s="107"/>
      <c r="U26" s="29"/>
      <c r="V26" s="29"/>
      <c r="W26" s="29"/>
      <c r="X26" s="29"/>
      <c r="Y26" s="29"/>
      <c r="Z26" s="29"/>
    </row>
    <row r="27" spans="1:26" s="303" customFormat="1" ht="4.5" customHeight="1">
      <c r="A27" s="29"/>
      <c r="B27" s="29"/>
      <c r="C27" s="37"/>
      <c r="D27" s="86"/>
      <c r="E27" s="398"/>
      <c r="F27" s="138"/>
      <c r="G27" s="138"/>
      <c r="H27" s="29"/>
      <c r="I27" s="29"/>
      <c r="J27" s="29"/>
      <c r="K27" s="37"/>
      <c r="L27" s="106"/>
      <c r="M27" s="29"/>
      <c r="N27" s="29"/>
      <c r="O27" s="29"/>
      <c r="P27" s="29"/>
      <c r="Q27" s="29"/>
      <c r="R27" s="29"/>
      <c r="S27" s="29"/>
      <c r="T27" s="106"/>
      <c r="U27" s="29"/>
      <c r="V27" s="29"/>
      <c r="W27" s="29"/>
      <c r="X27" s="29"/>
      <c r="Y27" s="29"/>
      <c r="Z27" s="29"/>
    </row>
    <row r="28" spans="1:26" s="303" customFormat="1" ht="20.25" customHeight="1">
      <c r="A28" s="29"/>
      <c r="B28" s="29"/>
      <c r="C28" s="37"/>
      <c r="D28" s="1503" t="s">
        <v>49</v>
      </c>
      <c r="E28" s="398"/>
      <c r="F28" s="138"/>
      <c r="G28" s="138" t="s">
        <v>1110</v>
      </c>
      <c r="H28" s="29"/>
      <c r="I28" s="29"/>
      <c r="J28" s="29"/>
      <c r="K28" s="4939" t="s">
        <v>268</v>
      </c>
      <c r="L28" s="4940"/>
      <c r="M28" s="29"/>
      <c r="N28" s="29"/>
      <c r="O28" s="4941"/>
      <c r="P28" s="4942"/>
      <c r="Q28" s="4943"/>
      <c r="R28" s="29"/>
      <c r="S28" s="29"/>
      <c r="T28" s="106"/>
      <c r="U28" s="29"/>
      <c r="V28" s="29"/>
      <c r="W28" s="29"/>
      <c r="X28" s="29"/>
      <c r="Y28" s="29"/>
      <c r="Z28" s="29"/>
    </row>
    <row r="29" spans="1:26" s="303" customFormat="1" ht="4.5" customHeight="1">
      <c r="A29" s="29"/>
      <c r="B29" s="29"/>
      <c r="C29" s="37"/>
      <c r="D29" s="86"/>
      <c r="E29" s="398"/>
      <c r="F29" s="138"/>
      <c r="G29" s="138"/>
      <c r="H29" s="29"/>
      <c r="I29" s="29"/>
      <c r="J29" s="29"/>
      <c r="K29" s="37"/>
      <c r="L29" s="106"/>
      <c r="M29" s="29"/>
      <c r="N29" s="29"/>
      <c r="O29" s="29"/>
      <c r="P29" s="29"/>
      <c r="Q29" s="29"/>
      <c r="R29" s="29"/>
      <c r="S29" s="29"/>
      <c r="T29" s="106"/>
      <c r="U29" s="29"/>
      <c r="V29" s="29"/>
      <c r="W29" s="29"/>
      <c r="X29" s="29"/>
      <c r="Y29" s="29"/>
      <c r="Z29" s="29"/>
    </row>
    <row r="30" spans="1:26" s="303" customFormat="1" ht="4.5" customHeight="1">
      <c r="A30" s="29"/>
      <c r="B30" s="29"/>
      <c r="C30" s="40"/>
      <c r="D30" s="404"/>
      <c r="E30" s="405"/>
      <c r="F30" s="406"/>
      <c r="G30" s="406"/>
      <c r="H30" s="41"/>
      <c r="I30" s="41"/>
      <c r="J30" s="41"/>
      <c r="K30" s="40"/>
      <c r="L30" s="108"/>
      <c r="M30" s="41"/>
      <c r="N30" s="41"/>
      <c r="O30" s="41"/>
      <c r="P30" s="41"/>
      <c r="Q30" s="41"/>
      <c r="R30" s="41"/>
      <c r="S30" s="41"/>
      <c r="T30" s="108"/>
      <c r="U30" s="29"/>
      <c r="V30" s="29"/>
      <c r="W30" s="29"/>
      <c r="X30" s="29"/>
      <c r="Y30" s="29"/>
      <c r="Z30" s="29"/>
    </row>
    <row r="31" spans="1:26" s="303" customFormat="1" ht="20.25" customHeight="1">
      <c r="A31" s="29"/>
      <c r="B31" s="29"/>
      <c r="C31" s="37"/>
      <c r="D31" s="1503" t="s">
        <v>55</v>
      </c>
      <c r="E31" s="398"/>
      <c r="F31" s="138"/>
      <c r="G31" s="138" t="s">
        <v>1111</v>
      </c>
      <c r="H31" s="29"/>
      <c r="I31" s="29"/>
      <c r="J31" s="29"/>
      <c r="K31" s="4939" t="s">
        <v>270</v>
      </c>
      <c r="L31" s="4940"/>
      <c r="M31" s="29"/>
      <c r="N31" s="29"/>
      <c r="O31" s="4941"/>
      <c r="P31" s="4942"/>
      <c r="Q31" s="4943"/>
      <c r="R31" s="29"/>
      <c r="S31" s="29"/>
      <c r="T31" s="106"/>
      <c r="U31" s="29"/>
      <c r="V31" s="29"/>
      <c r="W31" s="29"/>
      <c r="X31" s="29"/>
      <c r="Y31" s="29"/>
      <c r="Z31" s="29"/>
    </row>
    <row r="32" spans="1:26" s="303" customFormat="1" ht="4.5" customHeight="1">
      <c r="A32" s="29"/>
      <c r="B32" s="29"/>
      <c r="C32" s="399"/>
      <c r="D32" s="400"/>
      <c r="E32" s="401"/>
      <c r="F32" s="402"/>
      <c r="G32" s="402"/>
      <c r="H32" s="403"/>
      <c r="I32" s="403"/>
      <c r="J32" s="403"/>
      <c r="K32" s="399"/>
      <c r="L32" s="107"/>
      <c r="M32" s="403"/>
      <c r="N32" s="403"/>
      <c r="O32" s="403"/>
      <c r="P32" s="403"/>
      <c r="Q32" s="403"/>
      <c r="R32" s="403"/>
      <c r="S32" s="403"/>
      <c r="T32" s="107"/>
      <c r="U32" s="29"/>
      <c r="V32" s="29"/>
      <c r="W32" s="29"/>
      <c r="X32" s="29"/>
      <c r="Y32" s="29"/>
      <c r="Z32" s="29"/>
    </row>
    <row r="33" spans="1:26" s="303" customFormat="1" ht="4.5" customHeight="1">
      <c r="A33" s="29"/>
      <c r="B33" s="29"/>
      <c r="C33" s="37"/>
      <c r="D33" s="86"/>
      <c r="E33" s="398"/>
      <c r="F33" s="138"/>
      <c r="G33" s="138"/>
      <c r="H33" s="29"/>
      <c r="I33" s="29"/>
      <c r="J33" s="29"/>
      <c r="K33" s="37"/>
      <c r="L33" s="106"/>
      <c r="M33" s="29"/>
      <c r="N33" s="29"/>
      <c r="O33" s="29"/>
      <c r="P33" s="29"/>
      <c r="Q33" s="29"/>
      <c r="R33" s="29"/>
      <c r="S33" s="29"/>
      <c r="T33" s="106"/>
      <c r="U33" s="29"/>
      <c r="V33" s="29"/>
      <c r="W33" s="29"/>
      <c r="X33" s="29"/>
      <c r="Y33" s="29"/>
      <c r="Z33" s="29"/>
    </row>
    <row r="34" spans="1:26" s="303" customFormat="1" ht="20.25" customHeight="1">
      <c r="A34" s="29"/>
      <c r="B34" s="29"/>
      <c r="C34" s="37"/>
      <c r="D34" s="1503" t="s">
        <v>57</v>
      </c>
      <c r="E34" s="398"/>
      <c r="F34" s="138"/>
      <c r="G34" s="138" t="s">
        <v>1112</v>
      </c>
      <c r="H34" s="29"/>
      <c r="I34" s="29"/>
      <c r="J34" s="29"/>
      <c r="K34" s="4939" t="s">
        <v>107</v>
      </c>
      <c r="L34" s="4940"/>
      <c r="M34" s="29"/>
      <c r="N34" s="29"/>
      <c r="O34" s="4941"/>
      <c r="P34" s="4942"/>
      <c r="Q34" s="4943"/>
      <c r="R34" s="29"/>
      <c r="S34" s="29"/>
      <c r="T34" s="106"/>
      <c r="U34" s="29"/>
      <c r="V34" s="29"/>
      <c r="W34" s="29"/>
      <c r="X34" s="29"/>
      <c r="Y34" s="29"/>
      <c r="Z34" s="29"/>
    </row>
    <row r="35" spans="1:26" s="303" customFormat="1" ht="4.5" customHeight="1">
      <c r="A35" s="29"/>
      <c r="B35" s="29"/>
      <c r="C35" s="399"/>
      <c r="D35" s="400"/>
      <c r="E35" s="401"/>
      <c r="F35" s="402"/>
      <c r="G35" s="402"/>
      <c r="H35" s="403"/>
      <c r="I35" s="403"/>
      <c r="J35" s="403"/>
      <c r="K35" s="399"/>
      <c r="L35" s="107"/>
      <c r="M35" s="403"/>
      <c r="N35" s="403"/>
      <c r="O35" s="403"/>
      <c r="P35" s="403"/>
      <c r="Q35" s="403"/>
      <c r="R35" s="403"/>
      <c r="S35" s="403"/>
      <c r="T35" s="107"/>
      <c r="U35" s="29"/>
      <c r="V35" s="29"/>
      <c r="W35" s="29"/>
      <c r="X35" s="29"/>
      <c r="Y35" s="29"/>
      <c r="Z35" s="29"/>
    </row>
    <row r="36" spans="1:26" s="303" customFormat="1" ht="4.5" customHeight="1">
      <c r="A36" s="29"/>
      <c r="B36" s="29"/>
      <c r="C36" s="37"/>
      <c r="D36" s="86"/>
      <c r="E36" s="398"/>
      <c r="F36" s="138"/>
      <c r="G36" s="138"/>
      <c r="H36" s="29"/>
      <c r="I36" s="29"/>
      <c r="J36" s="29"/>
      <c r="K36" s="37"/>
      <c r="L36" s="106"/>
      <c r="M36" s="29"/>
      <c r="N36" s="29"/>
      <c r="O36" s="29"/>
      <c r="P36" s="29"/>
      <c r="Q36" s="29"/>
      <c r="R36" s="29"/>
      <c r="S36" s="29"/>
      <c r="T36" s="106"/>
      <c r="U36" s="29"/>
      <c r="V36" s="29"/>
      <c r="W36" s="29"/>
      <c r="X36" s="29"/>
      <c r="Y36" s="29"/>
      <c r="Z36" s="29"/>
    </row>
    <row r="37" spans="1:26" s="303" customFormat="1" ht="20.25" customHeight="1">
      <c r="A37" s="29"/>
      <c r="B37" s="29"/>
      <c r="C37" s="37"/>
      <c r="D37" s="1503" t="s">
        <v>61</v>
      </c>
      <c r="E37" s="398"/>
      <c r="F37" s="138"/>
      <c r="G37" s="138" t="s">
        <v>1113</v>
      </c>
      <c r="H37" s="29"/>
      <c r="I37" s="29"/>
      <c r="J37" s="29"/>
      <c r="K37" s="4939" t="s">
        <v>111</v>
      </c>
      <c r="L37" s="4940"/>
      <c r="M37" s="29"/>
      <c r="N37" s="29"/>
      <c r="O37" s="4941"/>
      <c r="P37" s="4942"/>
      <c r="Q37" s="4943"/>
      <c r="R37" s="29"/>
      <c r="S37" s="29"/>
      <c r="T37" s="106"/>
      <c r="U37" s="29"/>
      <c r="V37" s="29"/>
      <c r="W37" s="29"/>
      <c r="X37" s="29"/>
      <c r="Y37" s="29"/>
      <c r="Z37" s="29"/>
    </row>
    <row r="38" spans="1:26" s="303" customFormat="1" ht="4.5" customHeight="1">
      <c r="A38" s="29"/>
      <c r="B38" s="29"/>
      <c r="C38" s="399"/>
      <c r="D38" s="400"/>
      <c r="E38" s="401"/>
      <c r="F38" s="402"/>
      <c r="G38" s="402"/>
      <c r="H38" s="403"/>
      <c r="I38" s="403"/>
      <c r="J38" s="403"/>
      <c r="K38" s="399"/>
      <c r="L38" s="107"/>
      <c r="M38" s="403"/>
      <c r="N38" s="403"/>
      <c r="O38" s="403"/>
      <c r="P38" s="403"/>
      <c r="Q38" s="403"/>
      <c r="R38" s="403"/>
      <c r="S38" s="403"/>
      <c r="T38" s="107"/>
      <c r="U38" s="29"/>
      <c r="V38" s="29"/>
      <c r="W38" s="29"/>
      <c r="X38" s="29"/>
      <c r="Y38" s="29"/>
      <c r="Z38" s="29"/>
    </row>
    <row r="39" spans="1:26" s="303" customFormat="1" ht="4.5" customHeight="1">
      <c r="A39" s="29"/>
      <c r="B39" s="29"/>
      <c r="C39" s="37"/>
      <c r="D39" s="86"/>
      <c r="E39" s="398"/>
      <c r="F39" s="138"/>
      <c r="G39" s="138"/>
      <c r="H39" s="29"/>
      <c r="I39" s="29"/>
      <c r="J39" s="29"/>
      <c r="K39" s="37"/>
      <c r="L39" s="106"/>
      <c r="M39" s="29"/>
      <c r="N39" s="29"/>
      <c r="O39" s="29"/>
      <c r="P39" s="29"/>
      <c r="Q39" s="29"/>
      <c r="R39" s="29"/>
      <c r="S39" s="29"/>
      <c r="T39" s="106"/>
      <c r="U39" s="29"/>
      <c r="V39" s="29"/>
      <c r="W39" s="29"/>
      <c r="X39" s="29"/>
      <c r="Y39" s="29"/>
      <c r="Z39" s="29"/>
    </row>
    <row r="40" spans="1:26" s="303" customFormat="1" ht="20.25" customHeight="1">
      <c r="A40" s="29"/>
      <c r="B40" s="29"/>
      <c r="C40" s="37"/>
      <c r="D40" s="1503" t="s">
        <v>63</v>
      </c>
      <c r="E40" s="398"/>
      <c r="F40" s="138"/>
      <c r="G40" s="138" t="s">
        <v>1114</v>
      </c>
      <c r="H40" s="29"/>
      <c r="I40" s="29"/>
      <c r="J40" s="29"/>
      <c r="K40" s="4939" t="s">
        <v>115</v>
      </c>
      <c r="L40" s="4940"/>
      <c r="M40" s="29"/>
      <c r="N40" s="29"/>
      <c r="O40" s="4941"/>
      <c r="P40" s="4942"/>
      <c r="Q40" s="4943"/>
      <c r="R40" s="29"/>
      <c r="S40" s="29"/>
      <c r="T40" s="106"/>
      <c r="U40" s="29"/>
      <c r="V40" s="29"/>
      <c r="W40" s="29"/>
      <c r="X40" s="29"/>
      <c r="Y40" s="29"/>
      <c r="Z40" s="29"/>
    </row>
    <row r="41" spans="1:26" s="303" customFormat="1" ht="4.5" customHeight="1">
      <c r="A41" s="29"/>
      <c r="B41" s="29"/>
      <c r="C41" s="37"/>
      <c r="D41" s="86"/>
      <c r="E41" s="398"/>
      <c r="F41" s="138"/>
      <c r="G41" s="138"/>
      <c r="H41" s="29"/>
      <c r="I41" s="29"/>
      <c r="J41" s="29"/>
      <c r="K41" s="37"/>
      <c r="L41" s="106"/>
      <c r="M41" s="29"/>
      <c r="N41" s="29"/>
      <c r="O41" s="29"/>
      <c r="P41" s="29"/>
      <c r="Q41" s="29"/>
      <c r="R41" s="29"/>
      <c r="S41" s="29"/>
      <c r="T41" s="106"/>
      <c r="U41" s="29"/>
      <c r="V41" s="29"/>
      <c r="W41" s="29"/>
      <c r="X41" s="29"/>
      <c r="Y41" s="29"/>
      <c r="Z41" s="29"/>
    </row>
    <row r="42" spans="1:26" s="303" customFormat="1" ht="4.5" customHeight="1">
      <c r="A42" s="29"/>
      <c r="B42" s="29"/>
      <c r="C42" s="40"/>
      <c r="D42" s="404"/>
      <c r="E42" s="405"/>
      <c r="F42" s="406"/>
      <c r="G42" s="406"/>
      <c r="H42" s="41"/>
      <c r="I42" s="41"/>
      <c r="J42" s="41"/>
      <c r="K42" s="40"/>
      <c r="L42" s="108"/>
      <c r="M42" s="41"/>
      <c r="N42" s="41"/>
      <c r="O42" s="41"/>
      <c r="P42" s="41"/>
      <c r="Q42" s="41"/>
      <c r="R42" s="41"/>
      <c r="S42" s="41"/>
      <c r="T42" s="108"/>
      <c r="U42" s="29"/>
      <c r="V42" s="29"/>
      <c r="W42" s="29"/>
      <c r="X42" s="29"/>
      <c r="Y42" s="29"/>
      <c r="Z42" s="29"/>
    </row>
    <row r="43" spans="1:26" s="303" customFormat="1" ht="20.25" customHeight="1">
      <c r="A43" s="29"/>
      <c r="B43" s="29"/>
      <c r="C43" s="37"/>
      <c r="D43" s="1503" t="s">
        <v>64</v>
      </c>
      <c r="E43" s="398"/>
      <c r="F43" s="138"/>
      <c r="G43" s="138" t="s">
        <v>1115</v>
      </c>
      <c r="H43" s="29"/>
      <c r="I43" s="29"/>
      <c r="J43" s="29"/>
      <c r="K43" s="4939" t="s">
        <v>119</v>
      </c>
      <c r="L43" s="4940"/>
      <c r="M43" s="29"/>
      <c r="N43" s="29"/>
      <c r="O43" s="4941"/>
      <c r="P43" s="4942"/>
      <c r="Q43" s="4943"/>
      <c r="R43" s="29"/>
      <c r="S43" s="29"/>
      <c r="T43" s="106"/>
      <c r="U43" s="29"/>
      <c r="V43" s="29"/>
      <c r="W43" s="29"/>
      <c r="X43" s="29"/>
      <c r="Y43" s="29"/>
      <c r="Z43" s="29"/>
    </row>
    <row r="44" spans="1:26" s="303" customFormat="1" ht="4.5" customHeight="1">
      <c r="A44" s="29"/>
      <c r="B44" s="29"/>
      <c r="C44" s="399"/>
      <c r="D44" s="400"/>
      <c r="E44" s="401"/>
      <c r="F44" s="402"/>
      <c r="G44" s="402"/>
      <c r="H44" s="403"/>
      <c r="I44" s="403"/>
      <c r="J44" s="403"/>
      <c r="K44" s="399"/>
      <c r="L44" s="107"/>
      <c r="M44" s="403"/>
      <c r="N44" s="403"/>
      <c r="O44" s="403"/>
      <c r="P44" s="403"/>
      <c r="Q44" s="403"/>
      <c r="R44" s="403"/>
      <c r="S44" s="403"/>
      <c r="T44" s="107"/>
      <c r="U44" s="29"/>
      <c r="V44" s="29"/>
      <c r="W44" s="29"/>
      <c r="X44" s="29"/>
      <c r="Y44" s="29"/>
      <c r="Z44" s="29"/>
    </row>
    <row r="45" spans="1:26" s="303" customFormat="1" ht="4.5" customHeight="1">
      <c r="A45" s="29"/>
      <c r="B45" s="29"/>
      <c r="C45" s="37"/>
      <c r="D45" s="86"/>
      <c r="E45" s="398"/>
      <c r="F45" s="138"/>
      <c r="G45" s="138"/>
      <c r="H45" s="29"/>
      <c r="I45" s="29"/>
      <c r="J45" s="29"/>
      <c r="K45" s="37"/>
      <c r="L45" s="106"/>
      <c r="M45" s="29"/>
      <c r="N45" s="29"/>
      <c r="O45" s="29"/>
      <c r="P45" s="29"/>
      <c r="Q45" s="29"/>
      <c r="R45" s="29"/>
      <c r="S45" s="29"/>
      <c r="T45" s="106"/>
      <c r="U45" s="29"/>
      <c r="V45" s="29"/>
      <c r="W45" s="29"/>
      <c r="X45" s="29"/>
      <c r="Y45" s="29"/>
      <c r="Z45" s="29"/>
    </row>
    <row r="46" spans="1:26" s="303" customFormat="1" ht="20.25" customHeight="1">
      <c r="A46" s="29"/>
      <c r="B46" s="29"/>
      <c r="C46" s="37"/>
      <c r="D46" s="1503" t="s">
        <v>1116</v>
      </c>
      <c r="E46" s="398"/>
      <c r="F46" s="138"/>
      <c r="G46" s="138" t="s">
        <v>1117</v>
      </c>
      <c r="H46" s="29"/>
      <c r="I46" s="29"/>
      <c r="J46" s="29"/>
      <c r="K46" s="4939" t="s">
        <v>123</v>
      </c>
      <c r="L46" s="4940"/>
      <c r="M46" s="29"/>
      <c r="N46" s="29"/>
      <c r="O46" s="4941"/>
      <c r="P46" s="4942"/>
      <c r="Q46" s="4943"/>
      <c r="R46" s="29"/>
      <c r="S46" s="29"/>
      <c r="T46" s="106"/>
      <c r="U46" s="29"/>
      <c r="V46" s="29"/>
      <c r="W46" s="29"/>
      <c r="X46" s="29"/>
      <c r="Y46" s="29"/>
      <c r="Z46" s="29"/>
    </row>
    <row r="47" spans="1:26" s="303" customFormat="1" ht="4.5" customHeight="1">
      <c r="A47" s="29"/>
      <c r="B47" s="29"/>
      <c r="C47" s="37"/>
      <c r="D47" s="86"/>
      <c r="E47" s="398"/>
      <c r="F47" s="138"/>
      <c r="G47" s="138"/>
      <c r="H47" s="29"/>
      <c r="I47" s="29"/>
      <c r="J47" s="29"/>
      <c r="K47" s="37"/>
      <c r="L47" s="106"/>
      <c r="M47" s="29"/>
      <c r="N47" s="29"/>
      <c r="O47" s="29"/>
      <c r="P47" s="29"/>
      <c r="Q47" s="29"/>
      <c r="R47" s="29"/>
      <c r="S47" s="29"/>
      <c r="T47" s="106"/>
      <c r="U47" s="29"/>
      <c r="V47" s="29"/>
      <c r="W47" s="29"/>
      <c r="X47" s="29"/>
      <c r="Y47" s="29"/>
      <c r="Z47" s="29"/>
    </row>
    <row r="48" spans="1:26" s="303" customFormat="1" ht="4.5" customHeight="1">
      <c r="A48" s="29"/>
      <c r="B48" s="29"/>
      <c r="C48" s="40"/>
      <c r="D48" s="404"/>
      <c r="E48" s="405"/>
      <c r="F48" s="406"/>
      <c r="G48" s="406"/>
      <c r="H48" s="41"/>
      <c r="I48" s="41"/>
      <c r="J48" s="41"/>
      <c r="K48" s="40"/>
      <c r="L48" s="108"/>
      <c r="M48" s="41"/>
      <c r="N48" s="41"/>
      <c r="O48" s="41"/>
      <c r="P48" s="41"/>
      <c r="Q48" s="41"/>
      <c r="R48" s="41"/>
      <c r="S48" s="41"/>
      <c r="T48" s="108"/>
      <c r="U48" s="29"/>
      <c r="V48" s="29"/>
      <c r="W48" s="29"/>
      <c r="X48" s="29"/>
      <c r="Y48" s="29"/>
      <c r="Z48" s="29"/>
    </row>
    <row r="49" spans="1:26" s="303" customFormat="1" ht="20.25" customHeight="1">
      <c r="A49" s="29"/>
      <c r="B49" s="29"/>
      <c r="C49" s="37"/>
      <c r="D49" s="1503" t="s">
        <v>1118</v>
      </c>
      <c r="E49" s="398"/>
      <c r="F49" s="138"/>
      <c r="G49" s="138" t="s">
        <v>1119</v>
      </c>
      <c r="H49" s="29"/>
      <c r="I49" s="29"/>
      <c r="J49" s="29"/>
      <c r="K49" s="4939" t="s">
        <v>127</v>
      </c>
      <c r="L49" s="4940"/>
      <c r="M49" s="29"/>
      <c r="N49" s="29"/>
      <c r="O49" s="4941"/>
      <c r="P49" s="4942"/>
      <c r="Q49" s="4943"/>
      <c r="R49" s="29"/>
      <c r="S49" s="29"/>
      <c r="T49" s="106"/>
      <c r="U49" s="29"/>
      <c r="V49" s="29"/>
      <c r="W49" s="29"/>
      <c r="X49" s="29"/>
      <c r="Y49" s="29"/>
      <c r="Z49" s="29"/>
    </row>
    <row r="50" spans="1:26" s="303" customFormat="1" ht="4.5" customHeight="1">
      <c r="A50" s="29"/>
      <c r="B50" s="29"/>
      <c r="C50" s="399"/>
      <c r="D50" s="400"/>
      <c r="E50" s="401"/>
      <c r="F50" s="402"/>
      <c r="G50" s="402"/>
      <c r="H50" s="403"/>
      <c r="I50" s="403"/>
      <c r="J50" s="403"/>
      <c r="K50" s="399"/>
      <c r="L50" s="107"/>
      <c r="M50" s="403"/>
      <c r="N50" s="403"/>
      <c r="O50" s="403"/>
      <c r="P50" s="403"/>
      <c r="Q50" s="403"/>
      <c r="R50" s="403"/>
      <c r="S50" s="403"/>
      <c r="T50" s="107"/>
      <c r="U50" s="29"/>
      <c r="V50" s="29"/>
      <c r="W50" s="29"/>
      <c r="X50" s="29"/>
      <c r="Y50" s="29"/>
      <c r="Z50" s="29"/>
    </row>
    <row r="51" spans="1:26" s="303" customFormat="1" ht="4.5" customHeight="1">
      <c r="A51" s="29"/>
      <c r="B51" s="29"/>
      <c r="C51" s="37"/>
      <c r="D51" s="86"/>
      <c r="E51" s="398"/>
      <c r="F51" s="138"/>
      <c r="G51" s="138"/>
      <c r="H51" s="29"/>
      <c r="I51" s="29"/>
      <c r="J51" s="29"/>
      <c r="K51" s="37"/>
      <c r="L51" s="106"/>
      <c r="M51" s="29"/>
      <c r="N51" s="29"/>
      <c r="O51" s="29"/>
      <c r="P51" s="29"/>
      <c r="Q51" s="29"/>
      <c r="R51" s="29"/>
      <c r="S51" s="29"/>
      <c r="T51" s="106"/>
      <c r="U51" s="29"/>
      <c r="V51" s="29"/>
      <c r="W51" s="29"/>
      <c r="X51" s="29"/>
      <c r="Y51" s="29"/>
      <c r="Z51" s="29"/>
    </row>
    <row r="52" spans="1:26" s="303" customFormat="1" ht="20.25" customHeight="1">
      <c r="A52" s="29"/>
      <c r="B52" s="29"/>
      <c r="C52" s="37"/>
      <c r="D52" s="1503" t="s">
        <v>1120</v>
      </c>
      <c r="E52" s="398"/>
      <c r="F52" s="138"/>
      <c r="G52" s="138" t="s">
        <v>1121</v>
      </c>
      <c r="H52" s="29"/>
      <c r="I52" s="29"/>
      <c r="J52" s="29"/>
      <c r="K52" s="4939" t="s">
        <v>131</v>
      </c>
      <c r="L52" s="4940"/>
      <c r="M52" s="29"/>
      <c r="N52" s="29"/>
      <c r="O52" s="4941"/>
      <c r="P52" s="4942"/>
      <c r="Q52" s="4943"/>
      <c r="R52" s="29"/>
      <c r="S52" s="29"/>
      <c r="T52" s="106"/>
      <c r="U52" s="29"/>
      <c r="V52" s="29"/>
      <c r="W52" s="29"/>
      <c r="X52" s="29"/>
      <c r="Y52" s="29"/>
      <c r="Z52" s="29"/>
    </row>
    <row r="53" spans="1:26" s="303" customFormat="1" ht="4.5" customHeight="1">
      <c r="A53" s="29"/>
      <c r="B53" s="29"/>
      <c r="C53" s="37"/>
      <c r="D53" s="86"/>
      <c r="E53" s="398"/>
      <c r="F53" s="138"/>
      <c r="G53" s="138"/>
      <c r="H53" s="29"/>
      <c r="I53" s="29"/>
      <c r="J53" s="29"/>
      <c r="K53" s="37"/>
      <c r="L53" s="106"/>
      <c r="M53" s="29"/>
      <c r="N53" s="29"/>
      <c r="O53" s="29"/>
      <c r="P53" s="29"/>
      <c r="Q53" s="29"/>
      <c r="R53" s="29"/>
      <c r="S53" s="29"/>
      <c r="T53" s="106"/>
      <c r="U53" s="29"/>
      <c r="V53" s="29"/>
      <c r="W53" s="29"/>
      <c r="X53" s="29"/>
      <c r="Y53" s="29"/>
      <c r="Z53" s="29"/>
    </row>
    <row r="54" spans="1:26" s="303" customFormat="1" ht="4.5" customHeight="1">
      <c r="A54" s="29"/>
      <c r="B54" s="29"/>
      <c r="C54" s="40"/>
      <c r="D54" s="404"/>
      <c r="E54" s="405"/>
      <c r="F54" s="406"/>
      <c r="G54" s="406"/>
      <c r="H54" s="41"/>
      <c r="I54" s="41"/>
      <c r="J54" s="41"/>
      <c r="K54" s="40"/>
      <c r="L54" s="108"/>
      <c r="M54" s="41"/>
      <c r="N54" s="41"/>
      <c r="O54" s="41"/>
      <c r="P54" s="41"/>
      <c r="Q54" s="41"/>
      <c r="R54" s="41"/>
      <c r="S54" s="41"/>
      <c r="T54" s="108"/>
      <c r="U54" s="29"/>
      <c r="V54" s="29"/>
      <c r="W54" s="29"/>
      <c r="X54" s="29"/>
      <c r="Y54" s="29"/>
      <c r="Z54" s="29"/>
    </row>
    <row r="55" spans="1:26" s="303" customFormat="1" ht="20.25" customHeight="1">
      <c r="A55" s="29"/>
      <c r="B55" s="29"/>
      <c r="C55" s="37"/>
      <c r="D55" s="1503" t="s">
        <v>1122</v>
      </c>
      <c r="E55" s="398"/>
      <c r="F55" s="138"/>
      <c r="G55" s="138" t="s">
        <v>1123</v>
      </c>
      <c r="H55" s="29"/>
      <c r="I55" s="29"/>
      <c r="J55" s="29"/>
      <c r="K55" s="4939" t="s">
        <v>454</v>
      </c>
      <c r="L55" s="4940"/>
      <c r="M55" s="29"/>
      <c r="N55" s="29"/>
      <c r="O55" s="4941"/>
      <c r="P55" s="4942"/>
      <c r="Q55" s="4943"/>
      <c r="R55" s="29"/>
      <c r="S55" s="29"/>
      <c r="T55" s="106"/>
      <c r="U55" s="29"/>
      <c r="V55" s="29"/>
      <c r="W55" s="29"/>
      <c r="X55" s="29"/>
      <c r="Y55" s="29"/>
      <c r="Z55" s="29"/>
    </row>
    <row r="56" spans="1:26" s="303" customFormat="1" ht="4.5" customHeight="1">
      <c r="A56" s="29"/>
      <c r="B56" s="29"/>
      <c r="C56" s="399"/>
      <c r="D56" s="400"/>
      <c r="E56" s="401"/>
      <c r="F56" s="402"/>
      <c r="G56" s="402"/>
      <c r="H56" s="403"/>
      <c r="I56" s="403"/>
      <c r="J56" s="403"/>
      <c r="K56" s="399"/>
      <c r="L56" s="107"/>
      <c r="M56" s="403"/>
      <c r="N56" s="403"/>
      <c r="O56" s="403"/>
      <c r="P56" s="403"/>
      <c r="Q56" s="403"/>
      <c r="R56" s="403"/>
      <c r="S56" s="403"/>
      <c r="T56" s="107"/>
      <c r="U56" s="29"/>
      <c r="V56" s="29"/>
      <c r="W56" s="29"/>
      <c r="X56" s="29"/>
      <c r="Y56" s="29"/>
      <c r="Z56" s="29"/>
    </row>
    <row r="57" spans="1:26" s="303" customFormat="1" ht="4.5" customHeight="1">
      <c r="A57" s="29"/>
      <c r="B57" s="29"/>
      <c r="C57" s="37"/>
      <c r="D57" s="86"/>
      <c r="E57" s="398"/>
      <c r="F57" s="138"/>
      <c r="G57" s="138"/>
      <c r="H57" s="29"/>
      <c r="I57" s="29"/>
      <c r="J57" s="29"/>
      <c r="K57" s="37"/>
      <c r="L57" s="106"/>
      <c r="M57" s="29"/>
      <c r="N57" s="29"/>
      <c r="O57" s="29"/>
      <c r="P57" s="29"/>
      <c r="Q57" s="29"/>
      <c r="R57" s="29"/>
      <c r="S57" s="29"/>
      <c r="T57" s="106"/>
      <c r="U57" s="29"/>
      <c r="V57" s="29"/>
      <c r="W57" s="29"/>
      <c r="X57" s="29"/>
      <c r="Y57" s="29"/>
      <c r="Z57" s="29"/>
    </row>
    <row r="58" spans="1:26" s="303" customFormat="1" ht="20.25" customHeight="1">
      <c r="A58" s="29"/>
      <c r="B58" s="29"/>
      <c r="C58" s="37"/>
      <c r="D58" s="1503" t="s">
        <v>1124</v>
      </c>
      <c r="E58" s="398"/>
      <c r="F58" s="138"/>
      <c r="G58" s="138" t="s">
        <v>1125</v>
      </c>
      <c r="H58" s="29"/>
      <c r="I58" s="29"/>
      <c r="J58" s="29"/>
      <c r="K58" s="4939" t="s">
        <v>457</v>
      </c>
      <c r="L58" s="4940"/>
      <c r="M58" s="29"/>
      <c r="N58" s="29"/>
      <c r="O58" s="4941"/>
      <c r="P58" s="4942"/>
      <c r="Q58" s="4943"/>
      <c r="R58" s="29"/>
      <c r="S58" s="29"/>
      <c r="T58" s="106"/>
      <c r="U58" s="29"/>
      <c r="V58" s="29"/>
      <c r="W58" s="29"/>
      <c r="X58" s="29"/>
      <c r="Y58" s="29"/>
      <c r="Z58" s="29"/>
    </row>
    <row r="59" spans="1:26" s="303" customFormat="1" ht="4.5" customHeight="1">
      <c r="A59" s="29"/>
      <c r="B59" s="29"/>
      <c r="C59" s="37"/>
      <c r="D59" s="86"/>
      <c r="E59" s="398"/>
      <c r="F59" s="138"/>
      <c r="G59" s="138"/>
      <c r="H59" s="29"/>
      <c r="I59" s="29"/>
      <c r="J59" s="29"/>
      <c r="K59" s="37"/>
      <c r="L59" s="106"/>
      <c r="M59" s="29"/>
      <c r="N59" s="29"/>
      <c r="O59" s="29"/>
      <c r="P59" s="29"/>
      <c r="Q59" s="29"/>
      <c r="R59" s="29"/>
      <c r="S59" s="29"/>
      <c r="T59" s="106"/>
      <c r="U59" s="29"/>
      <c r="V59" s="29"/>
      <c r="W59" s="29"/>
      <c r="X59" s="29"/>
      <c r="Y59" s="29"/>
      <c r="Z59" s="29"/>
    </row>
    <row r="60" spans="1:26" s="303" customFormat="1" ht="4.5" customHeight="1">
      <c r="A60" s="29"/>
      <c r="B60" s="29"/>
      <c r="C60" s="40"/>
      <c r="D60" s="404"/>
      <c r="E60" s="405"/>
      <c r="F60" s="406"/>
      <c r="G60" s="406"/>
      <c r="H60" s="41"/>
      <c r="I60" s="41"/>
      <c r="J60" s="41"/>
      <c r="K60" s="40"/>
      <c r="L60" s="108"/>
      <c r="M60" s="41"/>
      <c r="N60" s="41"/>
      <c r="O60" s="41"/>
      <c r="P60" s="41"/>
      <c r="Q60" s="41"/>
      <c r="R60" s="41"/>
      <c r="S60" s="41"/>
      <c r="T60" s="108"/>
      <c r="U60" s="29"/>
      <c r="V60" s="29"/>
      <c r="W60" s="29"/>
      <c r="X60" s="29"/>
      <c r="Y60" s="29"/>
      <c r="Z60" s="29"/>
    </row>
    <row r="61" spans="1:26" s="303" customFormat="1" ht="20.25" customHeight="1">
      <c r="A61" s="29"/>
      <c r="B61" s="29"/>
      <c r="C61" s="37"/>
      <c r="D61" s="1503" t="s">
        <v>1126</v>
      </c>
      <c r="E61" s="398"/>
      <c r="F61" s="138"/>
      <c r="G61" s="138" t="s">
        <v>1127</v>
      </c>
      <c r="H61" s="29"/>
      <c r="I61" s="29"/>
      <c r="J61" s="29"/>
      <c r="K61" s="4939" t="s">
        <v>460</v>
      </c>
      <c r="L61" s="4940"/>
      <c r="M61" s="29"/>
      <c r="N61" s="29"/>
      <c r="O61" s="4941"/>
      <c r="P61" s="4942"/>
      <c r="Q61" s="4943"/>
      <c r="R61" s="29"/>
      <c r="S61" s="29"/>
      <c r="T61" s="106"/>
      <c r="U61" s="29"/>
      <c r="V61" s="29"/>
      <c r="W61" s="29"/>
      <c r="X61" s="29"/>
      <c r="Y61" s="29"/>
      <c r="Z61" s="29"/>
    </row>
    <row r="62" spans="1:26" s="303" customFormat="1" ht="4.5" customHeight="1">
      <c r="A62" s="29"/>
      <c r="B62" s="29"/>
      <c r="C62" s="399"/>
      <c r="D62" s="400"/>
      <c r="E62" s="401"/>
      <c r="F62" s="402"/>
      <c r="G62" s="402"/>
      <c r="H62" s="403"/>
      <c r="I62" s="403"/>
      <c r="J62" s="403"/>
      <c r="K62" s="399"/>
      <c r="L62" s="107"/>
      <c r="M62" s="403"/>
      <c r="N62" s="403"/>
      <c r="O62" s="403"/>
      <c r="P62" s="403"/>
      <c r="Q62" s="403"/>
      <c r="R62" s="403"/>
      <c r="S62" s="403"/>
      <c r="T62" s="107"/>
      <c r="U62" s="29"/>
      <c r="V62" s="29"/>
      <c r="W62" s="29"/>
      <c r="X62" s="29"/>
      <c r="Y62" s="29"/>
      <c r="Z62" s="29"/>
    </row>
    <row r="63" spans="1:26" s="303" customFormat="1" ht="4.5" customHeight="1">
      <c r="A63" s="29"/>
      <c r="B63" s="29"/>
      <c r="C63" s="37"/>
      <c r="D63" s="86"/>
      <c r="E63" s="398"/>
      <c r="F63" s="138"/>
      <c r="G63" s="138"/>
      <c r="H63" s="29"/>
      <c r="I63" s="29"/>
      <c r="J63" s="29"/>
      <c r="K63" s="37"/>
      <c r="L63" s="106"/>
      <c r="M63" s="29"/>
      <c r="N63" s="29"/>
      <c r="O63" s="29"/>
      <c r="P63" s="29"/>
      <c r="Q63" s="29"/>
      <c r="R63" s="29"/>
      <c r="S63" s="29"/>
      <c r="T63" s="106"/>
      <c r="U63" s="29"/>
      <c r="V63" s="29"/>
      <c r="W63" s="29"/>
      <c r="X63" s="29"/>
      <c r="Y63" s="29"/>
      <c r="Z63" s="29"/>
    </row>
    <row r="64" spans="1:26" s="303" customFormat="1" ht="20.25" customHeight="1">
      <c r="A64" s="29"/>
      <c r="B64" s="29"/>
      <c r="C64" s="37"/>
      <c r="D64" s="1503" t="s">
        <v>1128</v>
      </c>
      <c r="E64" s="398"/>
      <c r="F64" s="138"/>
      <c r="G64" s="138" t="s">
        <v>1129</v>
      </c>
      <c r="H64" s="29"/>
      <c r="I64" s="29"/>
      <c r="J64" s="29"/>
      <c r="K64" s="4939" t="s">
        <v>888</v>
      </c>
      <c r="L64" s="4940"/>
      <c r="M64" s="29"/>
      <c r="N64" s="29"/>
      <c r="O64" s="4941"/>
      <c r="P64" s="4942"/>
      <c r="Q64" s="4943"/>
      <c r="R64" s="29"/>
      <c r="S64" s="29"/>
      <c r="T64" s="106"/>
      <c r="U64" s="29"/>
      <c r="V64" s="29"/>
      <c r="W64" s="29"/>
      <c r="X64" s="29"/>
      <c r="Y64" s="29"/>
      <c r="Z64" s="29"/>
    </row>
    <row r="65" spans="1:26" s="307" customFormat="1" ht="4.5" customHeight="1">
      <c r="A65" s="25"/>
      <c r="B65"/>
      <c r="C65" s="411"/>
      <c r="D65" s="412"/>
      <c r="E65" s="413"/>
      <c r="F65" s="412"/>
      <c r="G65" s="412"/>
      <c r="H65" s="412"/>
      <c r="I65" s="412"/>
      <c r="J65" s="412"/>
      <c r="K65" s="411"/>
      <c r="L65" s="423"/>
      <c r="M65" s="412"/>
      <c r="N65" s="412"/>
      <c r="O65" s="412"/>
      <c r="P65" s="412"/>
      <c r="Q65" s="412"/>
      <c r="R65" s="412"/>
      <c r="S65" s="412"/>
      <c r="T65" s="413"/>
      <c r="U65"/>
      <c r="V65"/>
      <c r="W65"/>
      <c r="X65"/>
      <c r="Y65"/>
    </row>
    <row r="66" spans="1:26" s="307" customFormat="1" ht="6.75" customHeight="1">
      <c r="A66" s="25"/>
      <c r="B66" s="309"/>
      <c r="C66" s="414"/>
      <c r="D66" s="415"/>
      <c r="E66" s="415"/>
      <c r="F66" s="415"/>
      <c r="G66" s="415"/>
      <c r="H66" s="415"/>
      <c r="I66" s="415"/>
      <c r="J66" s="424"/>
      <c r="K66" s="414"/>
      <c r="L66" s="425"/>
      <c r="M66" s="415"/>
      <c r="N66" s="415"/>
      <c r="O66" s="415"/>
      <c r="P66" s="415"/>
      <c r="Q66" s="415"/>
      <c r="R66" s="415"/>
      <c r="S66" s="415"/>
      <c r="T66" s="432"/>
    </row>
    <row r="67" spans="1:26" s="307" customFormat="1" ht="11.25" customHeight="1">
      <c r="A67" s="25"/>
      <c r="B67" s="309"/>
      <c r="C67" s="4962" t="s">
        <v>280</v>
      </c>
      <c r="D67" s="4963"/>
      <c r="E67" s="4963"/>
      <c r="F67" s="4963"/>
      <c r="G67" s="4963"/>
      <c r="H67" s="4963"/>
      <c r="I67" s="4963"/>
      <c r="J67" s="4964"/>
      <c r="K67" s="426"/>
      <c r="L67" s="427"/>
      <c r="M67" s="428"/>
      <c r="N67" s="428"/>
      <c r="O67" s="4952">
        <v>100</v>
      </c>
      <c r="P67" s="4953"/>
      <c r="Q67" s="4954"/>
      <c r="R67" s="428"/>
      <c r="S67" s="428"/>
      <c r="T67" s="433"/>
    </row>
    <row r="68" spans="1:26" s="307" customFormat="1" ht="13" customHeight="1">
      <c r="A68" s="381"/>
      <c r="B68" s="381"/>
      <c r="C68" s="4965" t="s">
        <v>281</v>
      </c>
      <c r="D68" s="4966"/>
      <c r="E68" s="4966"/>
      <c r="F68" s="4966"/>
      <c r="G68" s="4966"/>
      <c r="H68" s="4966"/>
      <c r="I68" s="4966"/>
      <c r="J68" s="4967"/>
      <c r="K68" s="429"/>
      <c r="L68" s="430"/>
      <c r="M68" s="381"/>
      <c r="N68" s="381"/>
      <c r="O68" s="4955"/>
      <c r="P68" s="4956"/>
      <c r="Q68" s="4957"/>
      <c r="R68" s="381"/>
      <c r="S68" s="381"/>
      <c r="T68" s="430"/>
      <c r="U68" s="381"/>
      <c r="V68" s="381"/>
      <c r="W68" s="381"/>
      <c r="X68" s="381"/>
      <c r="Y68" s="381"/>
      <c r="Z68" s="381"/>
    </row>
    <row r="69" spans="1:26" ht="6.75" customHeight="1">
      <c r="A69" s="383"/>
      <c r="B69" s="383"/>
      <c r="C69" s="416"/>
      <c r="D69" s="417"/>
      <c r="E69" s="417"/>
      <c r="F69" s="417"/>
      <c r="G69" s="417"/>
      <c r="H69" s="417"/>
      <c r="I69" s="417"/>
      <c r="J69" s="417"/>
      <c r="K69" s="416"/>
      <c r="L69" s="431"/>
      <c r="M69" s="417"/>
      <c r="N69" s="417"/>
      <c r="O69" s="417"/>
      <c r="P69" s="417"/>
      <c r="Q69" s="417"/>
      <c r="R69" s="417"/>
      <c r="S69" s="417"/>
      <c r="T69" s="431"/>
      <c r="U69" s="383"/>
      <c r="V69" s="383"/>
      <c r="W69" s="383"/>
      <c r="X69" s="383"/>
      <c r="Y69" s="383"/>
      <c r="Z69" s="383"/>
    </row>
    <row r="70" spans="1:26" ht="13" customHeight="1"/>
    <row r="71" spans="1:26">
      <c r="A71" s="164"/>
      <c r="B71" s="418"/>
      <c r="C71" s="419"/>
      <c r="D71" s="418"/>
      <c r="E71" s="418"/>
      <c r="F71" s="418"/>
      <c r="G71" s="418"/>
      <c r="H71" s="418"/>
      <c r="I71" s="418"/>
      <c r="J71" s="418"/>
      <c r="K71" s="418"/>
      <c r="L71" s="418"/>
      <c r="M71" s="418"/>
      <c r="N71" s="418"/>
      <c r="O71" s="418"/>
      <c r="P71" s="418"/>
      <c r="Q71" s="418"/>
      <c r="R71" s="418"/>
      <c r="S71" s="418"/>
      <c r="T71" s="418"/>
      <c r="U71" s="418"/>
      <c r="V71" s="418"/>
      <c r="W71" s="418"/>
      <c r="X71" s="418"/>
      <c r="Y71" s="418"/>
    </row>
    <row r="72" spans="1:26">
      <c r="A72" s="182"/>
      <c r="B72" s="418"/>
      <c r="C72" s="418"/>
      <c r="D72" s="1697" t="s">
        <v>2439</v>
      </c>
      <c r="E72" s="418"/>
      <c r="F72" s="418"/>
      <c r="G72" s="418"/>
      <c r="H72" s="418"/>
      <c r="I72" s="418"/>
      <c r="J72" s="418"/>
      <c r="K72" s="418"/>
      <c r="L72" s="418"/>
      <c r="M72" s="418"/>
      <c r="N72" s="418"/>
      <c r="O72" s="418"/>
      <c r="P72" s="418"/>
      <c r="Q72" s="418"/>
      <c r="R72" s="418"/>
      <c r="S72" s="418"/>
      <c r="T72" s="418"/>
      <c r="U72" s="418"/>
      <c r="V72" s="418"/>
      <c r="W72" s="418"/>
      <c r="X72" s="418"/>
      <c r="Y72" s="418"/>
    </row>
    <row r="73" spans="1:26" ht="13">
      <c r="A73" s="420"/>
      <c r="B73" s="421"/>
      <c r="C73" s="421"/>
      <c r="D73" s="422"/>
      <c r="E73" s="421"/>
      <c r="F73" s="421"/>
      <c r="G73" s="421"/>
      <c r="H73" s="421"/>
      <c r="I73" s="421"/>
      <c r="J73" s="421"/>
      <c r="K73" s="421"/>
      <c r="L73" s="421"/>
      <c r="M73" s="421"/>
      <c r="N73" s="421"/>
      <c r="O73" s="421"/>
      <c r="P73" s="421"/>
      <c r="Q73" s="421"/>
      <c r="R73" s="421"/>
      <c r="S73" s="421"/>
      <c r="T73" s="421"/>
      <c r="U73" s="421"/>
      <c r="V73" s="421"/>
      <c r="W73" s="421"/>
      <c r="X73" s="421"/>
      <c r="Y73" s="421"/>
      <c r="Z73" s="307"/>
    </row>
    <row r="78" spans="1:26" ht="12" thickBot="1">
      <c r="A78" s="4931">
        <v>33</v>
      </c>
      <c r="B78" s="4931"/>
      <c r="C78" s="4931"/>
      <c r="D78" s="4931"/>
      <c r="E78" s="4931"/>
      <c r="F78" s="4931"/>
      <c r="G78" s="4931"/>
      <c r="H78" s="4931"/>
      <c r="I78" s="4931"/>
      <c r="J78" s="4931"/>
      <c r="K78" s="4931"/>
      <c r="L78" s="4931"/>
      <c r="M78" s="4931"/>
      <c r="N78" s="4931"/>
      <c r="O78" s="4931"/>
      <c r="P78" s="4931"/>
      <c r="Q78" s="4931"/>
      <c r="R78" s="4931"/>
      <c r="S78" s="4931"/>
      <c r="T78" s="4931"/>
      <c r="U78" s="4931"/>
      <c r="V78" s="4931"/>
      <c r="W78" s="4931"/>
      <c r="X78" s="4931"/>
      <c r="Y78" s="4931"/>
    </row>
    <row r="82" spans="3:19">
      <c r="C82" s="305"/>
      <c r="D82" s="305"/>
      <c r="E82" s="305"/>
      <c r="F82" s="305"/>
      <c r="G82" s="305"/>
      <c r="H82" s="305"/>
      <c r="I82" s="305"/>
      <c r="J82" s="305"/>
      <c r="K82" s="305"/>
      <c r="L82" s="305"/>
      <c r="M82" s="305"/>
      <c r="N82" s="305"/>
      <c r="O82" s="305"/>
      <c r="P82" s="305"/>
      <c r="Q82" s="305"/>
      <c r="R82" s="305"/>
      <c r="S82" s="305"/>
    </row>
  </sheetData>
  <sheetProtection selectLockedCells="1" selectUnlockedCells="1"/>
  <mergeCells count="46">
    <mergeCell ref="G14:K14"/>
    <mergeCell ref="G13:K13"/>
    <mergeCell ref="N12:R12"/>
    <mergeCell ref="S12:S13"/>
    <mergeCell ref="N13:R13"/>
    <mergeCell ref="C68:J68"/>
    <mergeCell ref="O67:Q68"/>
    <mergeCell ref="K61:L61"/>
    <mergeCell ref="O61:Q61"/>
    <mergeCell ref="K64:L64"/>
    <mergeCell ref="O64:Q64"/>
    <mergeCell ref="C67:J67"/>
    <mergeCell ref="K52:L52"/>
    <mergeCell ref="O52:Q52"/>
    <mergeCell ref="K55:L55"/>
    <mergeCell ref="O55:Q55"/>
    <mergeCell ref="K58:L58"/>
    <mergeCell ref="O58:Q58"/>
    <mergeCell ref="K43:L43"/>
    <mergeCell ref="O43:Q43"/>
    <mergeCell ref="K31:L31"/>
    <mergeCell ref="O31:Q31"/>
    <mergeCell ref="K46:L46"/>
    <mergeCell ref="O46:Q46"/>
    <mergeCell ref="K34:L34"/>
    <mergeCell ref="O34:Q34"/>
    <mergeCell ref="K37:L37"/>
    <mergeCell ref="O37:Q37"/>
    <mergeCell ref="K40:L40"/>
    <mergeCell ref="O40:Q40"/>
    <mergeCell ref="A78:Y78"/>
    <mergeCell ref="P3:R3"/>
    <mergeCell ref="S3:T3"/>
    <mergeCell ref="U3:V3"/>
    <mergeCell ref="U4:V4"/>
    <mergeCell ref="M16:T16"/>
    <mergeCell ref="K19:L19"/>
    <mergeCell ref="O19:Q19"/>
    <mergeCell ref="K22:L22"/>
    <mergeCell ref="O22:Q22"/>
    <mergeCell ref="K25:L25"/>
    <mergeCell ref="O25:Q25"/>
    <mergeCell ref="K28:L28"/>
    <mergeCell ref="O28:Q28"/>
    <mergeCell ref="K49:L49"/>
    <mergeCell ref="O49:Q49"/>
  </mergeCells>
  <printOptions horizontalCentered="1"/>
  <pageMargins left="0.29027777777777802" right="0" top="0.55972222222222201" bottom="0.15972222222222199" header="0.51180555555555596" footer="0.51180555555555596"/>
  <pageSetup paperSize="9" scale="70" firstPageNumber="0" orientation="portrait" useFirstPageNumber="1" horizontalDpi="300" verticalDpi="300" r:id="rId1"/>
  <headerFooter alignWithMargins="0"/>
  <drawing r:id="rId2"/>
  <legacyDrawing r:id="rId3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AE96"/>
  <sheetViews>
    <sheetView showGridLines="0" view="pageBreakPreview" zoomScale="110" zoomScaleNormal="100" zoomScaleSheetLayoutView="110" workbookViewId="0"/>
  </sheetViews>
  <sheetFormatPr baseColWidth="10" defaultColWidth="9.1640625" defaultRowHeight="11"/>
  <cols>
    <col min="1" max="1" width="5" style="308" customWidth="1"/>
    <col min="2" max="2" width="0.5" style="309" customWidth="1"/>
    <col min="3" max="3" width="4" style="309" customWidth="1"/>
    <col min="4" max="4" width="4.83203125" style="309" customWidth="1"/>
    <col min="5" max="5" width="4" style="309" customWidth="1"/>
    <col min="6" max="6" width="4.83203125" style="309" customWidth="1"/>
    <col min="7" max="8" width="3.5" style="309" customWidth="1"/>
    <col min="9" max="9" width="6.5" style="309" customWidth="1"/>
    <col min="10" max="10" width="3.33203125" style="309" customWidth="1"/>
    <col min="11" max="11" width="4.5" style="309" customWidth="1"/>
    <col min="12" max="12" width="14.83203125" style="309" customWidth="1"/>
    <col min="13" max="13" width="7.83203125" style="309" customWidth="1"/>
    <col min="14" max="14" width="15.5" style="309" customWidth="1"/>
    <col min="15" max="15" width="7" style="309" customWidth="1"/>
    <col min="16" max="16" width="5.5" style="309" customWidth="1"/>
    <col min="17" max="19" width="3.83203125" style="309" customWidth="1"/>
    <col min="20" max="21" width="4.5" style="309" customWidth="1"/>
    <col min="22" max="24" width="3.83203125" style="309" customWidth="1"/>
    <col min="25" max="25" width="3.6640625" style="309" customWidth="1"/>
    <col min="26" max="16384" width="9.1640625" style="309"/>
  </cols>
  <sheetData>
    <row r="1" spans="1:31" s="303" customFormat="1" ht="4.5" customHeight="1">
      <c r="A1" s="310"/>
      <c r="B1" s="311"/>
      <c r="C1" s="311"/>
      <c r="D1" s="311"/>
      <c r="E1" s="311"/>
      <c r="F1" s="311"/>
      <c r="G1" s="311"/>
      <c r="H1" s="311"/>
      <c r="I1" s="311"/>
      <c r="J1" s="311"/>
      <c r="K1" s="311"/>
      <c r="L1" s="311"/>
      <c r="M1" s="311"/>
      <c r="N1" s="311"/>
      <c r="O1" s="311"/>
      <c r="P1" s="311"/>
      <c r="Q1" s="311"/>
      <c r="R1" s="311"/>
      <c r="S1" s="311"/>
      <c r="T1" s="311"/>
      <c r="U1" s="311"/>
      <c r="V1" s="311"/>
      <c r="W1" s="311"/>
      <c r="X1" s="311"/>
      <c r="Y1" s="311"/>
    </row>
    <row r="2" spans="1:31" ht="13" customHeight="1">
      <c r="A2" s="206"/>
      <c r="B2" s="305"/>
      <c r="C2" s="305"/>
      <c r="D2" s="305"/>
      <c r="E2" s="305"/>
      <c r="F2" s="305"/>
      <c r="G2" s="312"/>
      <c r="H2" s="312"/>
      <c r="I2" s="312"/>
      <c r="J2" s="312"/>
      <c r="K2" s="312"/>
      <c r="L2" s="333"/>
      <c r="M2" s="338"/>
      <c r="N2" s="338"/>
      <c r="O2" s="198"/>
      <c r="P2" s="199"/>
      <c r="Q2" s="199"/>
      <c r="R2" s="338"/>
      <c r="S2" s="338"/>
      <c r="T2" s="4975"/>
      <c r="U2" s="4975"/>
      <c r="V2" s="4975"/>
      <c r="W2" s="4975"/>
      <c r="X2" s="4975"/>
      <c r="Y2" s="4975"/>
    </row>
    <row r="3" spans="1:31" ht="15" customHeight="1">
      <c r="A3" s="158"/>
      <c r="B3" s="185"/>
      <c r="C3" s="34"/>
      <c r="D3" s="34"/>
      <c r="E3" s="313" t="s">
        <v>1133</v>
      </c>
      <c r="G3" s="314"/>
      <c r="H3" s="187"/>
      <c r="I3" s="342"/>
      <c r="J3" s="342"/>
      <c r="K3" s="342"/>
      <c r="L3" s="314"/>
      <c r="M3" s="338"/>
      <c r="N3" s="338"/>
      <c r="O3" s="338"/>
      <c r="P3" s="338"/>
      <c r="Q3" s="338"/>
      <c r="R3" s="338"/>
      <c r="S3" s="338"/>
      <c r="T3" s="4975"/>
      <c r="U3" s="4975"/>
      <c r="V3" s="4975"/>
      <c r="W3" s="4975"/>
      <c r="X3" s="4975"/>
      <c r="Y3" s="4975"/>
    </row>
    <row r="4" spans="1:31" ht="15" customHeight="1">
      <c r="A4" s="206"/>
      <c r="B4" s="315"/>
      <c r="C4" s="177"/>
      <c r="D4" s="177"/>
      <c r="E4" s="316" t="s">
        <v>1134</v>
      </c>
      <c r="G4" s="314"/>
      <c r="H4" s="317"/>
      <c r="I4" s="343"/>
      <c r="J4" s="343"/>
      <c r="K4" s="343"/>
      <c r="L4" s="344"/>
      <c r="M4" s="267"/>
      <c r="N4" s="267"/>
      <c r="O4" s="4932"/>
      <c r="P4" s="4932"/>
      <c r="Q4" s="4932"/>
      <c r="R4" s="4932"/>
      <c r="S4" s="4932"/>
      <c r="T4" s="4933"/>
      <c r="U4" s="4934"/>
      <c r="V4" s="312"/>
      <c r="W4" s="312"/>
      <c r="X4" s="312"/>
      <c r="Y4" s="312"/>
      <c r="Z4" s="370"/>
      <c r="AA4" s="370"/>
      <c r="AB4" s="370"/>
      <c r="AC4" s="370"/>
      <c r="AD4" s="370"/>
      <c r="AE4" s="370"/>
    </row>
    <row r="5" spans="1:31" ht="12" customHeight="1">
      <c r="A5" s="158"/>
      <c r="B5" s="185"/>
      <c r="C5" s="34"/>
      <c r="D5" s="34"/>
      <c r="E5" s="305"/>
      <c r="F5" s="318"/>
      <c r="G5" s="319"/>
      <c r="H5" s="187"/>
      <c r="I5" s="319"/>
      <c r="J5" s="319"/>
      <c r="K5" s="319"/>
      <c r="L5" s="345"/>
      <c r="M5" s="4774"/>
      <c r="N5" s="4774"/>
      <c r="O5" s="4766"/>
      <c r="P5" s="4766"/>
      <c r="Q5" s="4766"/>
      <c r="R5" s="4774"/>
      <c r="S5" s="4774"/>
      <c r="T5" s="4774"/>
      <c r="U5" s="3381"/>
      <c r="V5" s="305"/>
      <c r="W5" s="305"/>
      <c r="X5" s="305"/>
      <c r="Y5" s="305"/>
    </row>
    <row r="6" spans="1:31" ht="4.5" customHeight="1">
      <c r="A6" s="158"/>
      <c r="B6" s="320"/>
      <c r="C6" s="320"/>
      <c r="D6" s="320"/>
      <c r="E6" s="320"/>
      <c r="F6" s="320"/>
      <c r="G6" s="320"/>
      <c r="H6" s="320"/>
      <c r="I6" s="320"/>
      <c r="J6" s="320"/>
      <c r="K6" s="320"/>
      <c r="L6" s="320"/>
      <c r="M6" s="138"/>
      <c r="N6" s="138"/>
      <c r="O6" s="189"/>
      <c r="P6" s="189"/>
      <c r="Q6" s="189"/>
      <c r="R6" s="189"/>
      <c r="S6" s="189"/>
      <c r="T6" s="189"/>
      <c r="U6" s="189"/>
      <c r="V6" s="189"/>
      <c r="W6" s="189"/>
      <c r="X6" s="189"/>
      <c r="Y6" s="189"/>
    </row>
    <row r="7" spans="1:31" ht="12" customHeight="1">
      <c r="A7" s="1503" t="s">
        <v>1135</v>
      </c>
      <c r="B7" s="320"/>
      <c r="C7" s="321" t="s">
        <v>1136</v>
      </c>
      <c r="D7" s="320"/>
      <c r="E7" s="320"/>
      <c r="F7" s="320"/>
      <c r="G7" s="320"/>
      <c r="H7" s="320"/>
      <c r="I7" s="320"/>
      <c r="J7" s="320"/>
      <c r="K7" s="320"/>
      <c r="L7" s="320"/>
      <c r="M7" s="138"/>
      <c r="N7" s="138"/>
      <c r="O7" s="189"/>
      <c r="P7" s="189"/>
      <c r="Q7" s="189"/>
      <c r="R7" s="189"/>
      <c r="S7" s="189"/>
      <c r="T7" s="189"/>
      <c r="U7" s="189"/>
      <c r="V7" s="189"/>
      <c r="W7" s="189"/>
      <c r="X7" s="189"/>
      <c r="Y7" s="189"/>
    </row>
    <row r="8" spans="1:31" ht="12" customHeight="1">
      <c r="A8" s="158"/>
      <c r="B8" s="320"/>
      <c r="C8" s="322" t="s">
        <v>1137</v>
      </c>
      <c r="D8" s="320"/>
      <c r="E8" s="320"/>
      <c r="F8" s="320"/>
      <c r="G8" s="320"/>
      <c r="H8" s="320"/>
      <c r="I8" s="320"/>
      <c r="J8" s="320"/>
      <c r="K8" s="320"/>
      <c r="L8" s="320"/>
      <c r="M8" s="138"/>
      <c r="N8" s="138"/>
      <c r="O8" s="189"/>
      <c r="P8" s="189"/>
      <c r="Q8" s="189"/>
      <c r="R8" s="189"/>
      <c r="S8" s="189"/>
      <c r="T8" s="189"/>
      <c r="U8" s="189"/>
      <c r="V8" s="189"/>
      <c r="W8" s="189"/>
      <c r="X8" s="189"/>
      <c r="Y8" s="189"/>
    </row>
    <row r="9" spans="1:31" ht="4.5" customHeight="1">
      <c r="A9" s="158"/>
      <c r="B9" s="320"/>
      <c r="C9" s="322"/>
      <c r="D9" s="320"/>
      <c r="E9" s="320"/>
      <c r="F9" s="320"/>
      <c r="G9" s="320"/>
      <c r="H9" s="320"/>
      <c r="I9" s="320"/>
      <c r="J9" s="320"/>
      <c r="K9" s="320"/>
      <c r="L9" s="320"/>
      <c r="M9" s="138"/>
      <c r="N9" s="138"/>
      <c r="O9" s="189"/>
      <c r="P9" s="189"/>
      <c r="Q9" s="189"/>
      <c r="R9" s="189"/>
      <c r="S9" s="189"/>
      <c r="T9" s="189"/>
      <c r="U9" s="189"/>
      <c r="V9" s="189"/>
      <c r="W9" s="189"/>
      <c r="X9" s="189"/>
      <c r="Y9" s="189"/>
    </row>
    <row r="10" spans="1:31" ht="12" customHeight="1">
      <c r="A10" s="158"/>
      <c r="B10" s="320"/>
      <c r="C10" s="322"/>
      <c r="D10" s="320"/>
      <c r="E10" s="320"/>
      <c r="F10" s="320"/>
      <c r="G10" s="4969">
        <v>160001</v>
      </c>
      <c r="H10" s="4969"/>
      <c r="I10" s="4969"/>
      <c r="J10" s="320"/>
      <c r="K10" s="320"/>
      <c r="L10" s="320"/>
      <c r="M10" s="138"/>
      <c r="N10" s="138"/>
      <c r="O10" s="189"/>
      <c r="P10" s="189"/>
      <c r="Q10" s="189"/>
      <c r="R10" s="189"/>
      <c r="S10" s="189"/>
      <c r="T10" s="189"/>
      <c r="U10" s="189"/>
      <c r="V10" s="189"/>
      <c r="W10" s="189"/>
      <c r="X10" s="189"/>
      <c r="Y10" s="189"/>
    </row>
    <row r="11" spans="1:31" ht="12" customHeight="1">
      <c r="A11" s="158"/>
      <c r="B11" s="320"/>
      <c r="C11" s="4981" t="s">
        <v>1138</v>
      </c>
      <c r="D11" s="4981"/>
      <c r="E11" s="4981"/>
      <c r="F11" s="4937"/>
      <c r="G11" s="4958"/>
      <c r="H11" s="4945"/>
      <c r="I11" s="4946"/>
      <c r="J11" s="4982" t="s">
        <v>192</v>
      </c>
      <c r="K11" s="4950"/>
      <c r="L11" s="320"/>
      <c r="M11" s="138"/>
      <c r="N11" s="138"/>
      <c r="O11" s="189"/>
      <c r="P11" s="189"/>
      <c r="Q11" s="189"/>
      <c r="R11" s="189"/>
      <c r="S11" s="189"/>
      <c r="T11" s="189"/>
      <c r="U11" s="189"/>
      <c r="V11" s="189"/>
      <c r="W11" s="189"/>
      <c r="X11" s="189"/>
      <c r="Y11" s="189"/>
      <c r="Z11" s="303"/>
      <c r="AA11" s="303"/>
      <c r="AB11" s="303"/>
    </row>
    <row r="12" spans="1:31" s="303" customFormat="1" ht="11.25" customHeight="1">
      <c r="A12" s="181"/>
      <c r="C12" s="4981"/>
      <c r="D12" s="4981"/>
      <c r="E12" s="4981"/>
      <c r="F12" s="4937"/>
      <c r="G12" s="4960"/>
      <c r="H12" s="4948"/>
      <c r="I12" s="4949"/>
      <c r="J12" s="4982"/>
      <c r="K12" s="4950"/>
      <c r="L12" s="320"/>
      <c r="M12" s="138"/>
      <c r="N12" s="138"/>
      <c r="O12" s="189"/>
      <c r="P12" s="189"/>
      <c r="Q12" s="189"/>
      <c r="R12" s="189"/>
      <c r="S12" s="189"/>
      <c r="T12" s="189"/>
      <c r="U12" s="189"/>
      <c r="V12" s="189"/>
      <c r="W12" s="189"/>
      <c r="X12" s="189"/>
      <c r="Y12" s="189"/>
      <c r="AE12" s="303" t="s">
        <v>40</v>
      </c>
    </row>
    <row r="13" spans="1:31" s="303" customFormat="1" ht="11.25" customHeight="1">
      <c r="A13" s="197"/>
      <c r="B13" s="324"/>
      <c r="C13" s="323"/>
      <c r="D13" s="324"/>
      <c r="E13" s="324"/>
      <c r="F13" s="324"/>
      <c r="G13" s="324"/>
      <c r="H13" s="324"/>
      <c r="I13" s="324"/>
      <c r="J13" s="324"/>
      <c r="K13" s="324"/>
      <c r="L13" s="324"/>
      <c r="M13" s="348"/>
      <c r="N13" s="348"/>
      <c r="O13" s="349"/>
      <c r="P13" s="349"/>
      <c r="Q13" s="349"/>
      <c r="R13" s="349"/>
      <c r="S13" s="349"/>
      <c r="T13" s="349"/>
      <c r="U13" s="349"/>
      <c r="V13" s="349"/>
      <c r="W13" s="349"/>
      <c r="X13" s="349"/>
      <c r="Y13" s="349"/>
    </row>
    <row r="14" spans="1:31" s="303" customFormat="1" ht="11.25" customHeight="1">
      <c r="A14" s="86"/>
      <c r="B14" s="320"/>
      <c r="C14" s="321"/>
      <c r="D14" s="320"/>
      <c r="E14" s="320"/>
      <c r="F14" s="320"/>
      <c r="G14" s="320"/>
      <c r="H14" s="320"/>
      <c r="I14" s="320"/>
      <c r="J14" s="320"/>
      <c r="K14" s="320"/>
      <c r="L14" s="320"/>
      <c r="M14" s="138"/>
      <c r="N14" s="138"/>
      <c r="O14" s="189"/>
      <c r="P14" s="189"/>
      <c r="Q14" s="189"/>
      <c r="R14" s="189"/>
      <c r="S14" s="189"/>
      <c r="T14" s="189"/>
      <c r="U14" s="189"/>
      <c r="V14" s="189"/>
      <c r="W14" s="189"/>
      <c r="X14" s="189"/>
      <c r="Y14" s="189"/>
    </row>
    <row r="15" spans="1:31" s="303" customFormat="1" ht="11.25" customHeight="1">
      <c r="A15" s="1503" t="s">
        <v>1139</v>
      </c>
      <c r="B15" s="320"/>
      <c r="C15" s="1563" t="s">
        <v>2440</v>
      </c>
      <c r="D15" s="320"/>
      <c r="E15" s="320"/>
      <c r="F15" s="320"/>
      <c r="G15" s="320"/>
      <c r="H15" s="320"/>
      <c r="I15" s="320"/>
      <c r="J15" s="320"/>
      <c r="K15" s="320"/>
      <c r="L15" s="320"/>
      <c r="M15" s="138"/>
      <c r="N15" s="138"/>
      <c r="O15" s="189"/>
      <c r="P15" s="189"/>
      <c r="Q15" s="189"/>
      <c r="R15" s="189"/>
      <c r="S15" s="189"/>
      <c r="T15" s="189"/>
      <c r="U15" s="189"/>
      <c r="V15" s="189"/>
      <c r="W15" s="189"/>
      <c r="X15" s="189"/>
      <c r="Y15" s="189"/>
    </row>
    <row r="16" spans="1:31" s="303" customFormat="1" ht="11.25" customHeight="1">
      <c r="A16" s="158"/>
      <c r="B16" s="320"/>
      <c r="C16" s="1564" t="s">
        <v>2441</v>
      </c>
      <c r="D16" s="320"/>
      <c r="E16" s="320"/>
      <c r="F16" s="320"/>
      <c r="G16" s="320"/>
      <c r="H16" s="320"/>
      <c r="I16" s="320"/>
      <c r="J16" s="320"/>
      <c r="K16" s="320"/>
      <c r="L16" s="320"/>
      <c r="M16" s="138"/>
      <c r="N16" s="138"/>
      <c r="O16" s="189"/>
      <c r="P16" s="189"/>
      <c r="Q16" s="189"/>
      <c r="R16" s="189"/>
      <c r="S16" s="189"/>
      <c r="T16" s="189"/>
      <c r="U16" s="189"/>
      <c r="V16" s="189"/>
      <c r="W16" s="189"/>
      <c r="X16" s="189"/>
      <c r="Y16" s="189"/>
    </row>
    <row r="17" spans="1:26" s="303" customFormat="1" ht="4.5" customHeight="1">
      <c r="A17" s="158"/>
      <c r="B17" s="320"/>
      <c r="C17" s="322"/>
      <c r="D17" s="320"/>
      <c r="E17" s="320"/>
      <c r="F17" s="320"/>
      <c r="G17" s="320"/>
      <c r="H17" s="320"/>
      <c r="I17" s="320"/>
      <c r="J17" s="320"/>
      <c r="K17" s="320"/>
      <c r="L17" s="320"/>
      <c r="M17" s="138"/>
      <c r="N17" s="138"/>
      <c r="O17" s="189"/>
      <c r="P17" s="189"/>
      <c r="Q17" s="189"/>
      <c r="R17" s="189"/>
      <c r="S17" s="189"/>
      <c r="T17" s="189"/>
      <c r="U17" s="189"/>
      <c r="V17" s="189"/>
      <c r="W17" s="189"/>
      <c r="X17" s="189"/>
      <c r="Y17" s="189"/>
    </row>
    <row r="18" spans="1:26" s="303" customFormat="1" ht="11.25" customHeight="1">
      <c r="A18" s="325"/>
      <c r="B18" s="326"/>
      <c r="C18" s="162"/>
      <c r="D18" s="204"/>
      <c r="E18" s="169"/>
      <c r="F18" s="171"/>
      <c r="G18" s="172"/>
      <c r="H18" s="172"/>
      <c r="I18" s="172"/>
      <c r="J18" s="4970">
        <v>160002</v>
      </c>
      <c r="K18" s="4970"/>
      <c r="L18" s="172"/>
      <c r="M18" s="162"/>
      <c r="N18" s="204"/>
      <c r="O18" s="172"/>
      <c r="P18" s="172"/>
      <c r="Q18" s="172"/>
      <c r="R18" s="172"/>
      <c r="T18" s="4970">
        <v>160004</v>
      </c>
      <c r="U18" s="4970"/>
      <c r="V18" s="189"/>
      <c r="Y18" s="189"/>
    </row>
    <row r="19" spans="1:26" s="303" customFormat="1" ht="11.25" customHeight="1">
      <c r="A19" s="325"/>
      <c r="B19" s="326"/>
      <c r="C19" s="4972" t="s">
        <v>180</v>
      </c>
      <c r="D19" s="110" t="s">
        <v>1140</v>
      </c>
      <c r="E19" s="204"/>
      <c r="F19" s="152"/>
      <c r="G19" s="152"/>
      <c r="H19" s="152"/>
      <c r="I19" s="152"/>
      <c r="J19" s="171"/>
      <c r="K19" s="3236"/>
      <c r="L19" s="152"/>
      <c r="M19" s="4972" t="s">
        <v>207</v>
      </c>
      <c r="N19" s="110" t="s">
        <v>1141</v>
      </c>
      <c r="O19" s="152"/>
      <c r="P19" s="152"/>
      <c r="Q19" s="152"/>
      <c r="R19" s="152"/>
      <c r="T19" s="152"/>
      <c r="U19" s="3236"/>
      <c r="V19" s="189"/>
      <c r="Y19" s="189"/>
    </row>
    <row r="20" spans="1:26" s="303" customFormat="1" ht="11.25" customHeight="1">
      <c r="A20" s="325"/>
      <c r="B20" s="326"/>
      <c r="C20" s="4972"/>
      <c r="D20" s="165" t="s">
        <v>1142</v>
      </c>
      <c r="E20" s="172"/>
      <c r="F20" s="165"/>
      <c r="G20" s="171"/>
      <c r="H20" s="171"/>
      <c r="I20" s="171"/>
      <c r="J20" s="329"/>
      <c r="K20" s="3278"/>
      <c r="L20" s="171"/>
      <c r="M20" s="4972"/>
      <c r="N20" s="165" t="s">
        <v>1143</v>
      </c>
      <c r="O20" s="171"/>
      <c r="P20" s="171"/>
      <c r="Q20" s="171"/>
      <c r="R20" s="171"/>
      <c r="T20" s="171"/>
      <c r="U20" s="3278"/>
      <c r="V20" s="189"/>
      <c r="Y20" s="189"/>
    </row>
    <row r="21" spans="1:26" s="303" customFormat="1" ht="5.25" customHeight="1">
      <c r="A21" s="325"/>
      <c r="B21" s="326"/>
      <c r="C21" s="326"/>
      <c r="D21" s="326"/>
      <c r="E21" s="326"/>
      <c r="F21" s="326"/>
      <c r="G21" s="326"/>
      <c r="H21" s="326"/>
      <c r="I21" s="326"/>
      <c r="L21" s="329"/>
      <c r="M21" s="173"/>
      <c r="N21" s="326"/>
      <c r="O21" s="326"/>
      <c r="P21" s="326"/>
      <c r="Q21" s="326"/>
      <c r="R21" s="326"/>
      <c r="S21" s="326"/>
      <c r="T21" s="189"/>
      <c r="U21" s="189"/>
      <c r="V21" s="189"/>
      <c r="W21" s="1523"/>
      <c r="X21" s="1523"/>
      <c r="Y21" s="189"/>
    </row>
    <row r="22" spans="1:26" s="303" customFormat="1" ht="11.25" customHeight="1">
      <c r="A22" s="158"/>
      <c r="B22" s="320"/>
      <c r="C22" s="320"/>
      <c r="D22" s="1519" t="s">
        <v>2075</v>
      </c>
      <c r="E22" s="215"/>
      <c r="F22" s="216"/>
      <c r="G22" s="216"/>
      <c r="H22" s="236"/>
      <c r="J22" s="201"/>
      <c r="K22" s="201"/>
      <c r="L22" s="175"/>
      <c r="M22" s="173"/>
      <c r="N22" s="1598" t="s">
        <v>2442</v>
      </c>
      <c r="O22" s="350"/>
      <c r="P22" s="350"/>
      <c r="Q22" s="350"/>
      <c r="R22" s="361"/>
      <c r="S22" s="362"/>
      <c r="T22" s="363"/>
      <c r="U22" s="362"/>
      <c r="V22" s="362"/>
      <c r="W22" s="364"/>
      <c r="X22" s="1521"/>
      <c r="Y22" s="371"/>
    </row>
    <row r="23" spans="1:26" s="304" customFormat="1" ht="11.25" customHeight="1">
      <c r="A23" s="310"/>
      <c r="B23" s="311"/>
      <c r="C23" s="311"/>
      <c r="D23" s="1520" t="s">
        <v>2076</v>
      </c>
      <c r="E23" s="217"/>
      <c r="F23" s="228"/>
      <c r="G23" s="218"/>
      <c r="H23" s="327"/>
      <c r="J23" s="221"/>
      <c r="K23" s="221"/>
      <c r="L23" s="170"/>
      <c r="M23" s="173"/>
      <c r="N23" s="1698" t="s">
        <v>2443</v>
      </c>
      <c r="O23" s="351"/>
      <c r="P23" s="351"/>
      <c r="Q23" s="351"/>
      <c r="R23" s="365"/>
      <c r="S23" s="366"/>
      <c r="T23" s="367"/>
      <c r="U23" s="366"/>
      <c r="V23" s="366"/>
      <c r="W23" s="368"/>
      <c r="X23" s="1522"/>
      <c r="Y23" s="371"/>
    </row>
    <row r="24" spans="1:26" s="305" customFormat="1" ht="11.25" customHeight="1">
      <c r="A24" s="180"/>
      <c r="B24" s="328"/>
      <c r="C24" s="329"/>
      <c r="D24" s="329"/>
      <c r="E24" s="329"/>
      <c r="F24" s="329"/>
      <c r="G24" s="329"/>
      <c r="H24" s="329"/>
      <c r="I24" s="352"/>
      <c r="J24" s="4970">
        <v>160003</v>
      </c>
      <c r="K24" s="4970"/>
      <c r="L24" s="328"/>
      <c r="M24" s="173"/>
      <c r="N24" s="353"/>
      <c r="O24" s="353"/>
      <c r="P24" s="353"/>
      <c r="Q24" s="353"/>
      <c r="R24" s="4971"/>
      <c r="S24" s="4971"/>
      <c r="T24" s="4976"/>
      <c r="U24" s="4976"/>
      <c r="V24" s="369"/>
      <c r="W24" s="369"/>
      <c r="X24" s="369"/>
      <c r="Y24" s="369"/>
      <c r="Z24" s="333"/>
    </row>
    <row r="25" spans="1:26" s="306" customFormat="1" ht="11.25" customHeight="1">
      <c r="A25" s="330"/>
      <c r="B25" s="331"/>
      <c r="C25" s="4972" t="s">
        <v>183</v>
      </c>
      <c r="D25" s="110" t="s">
        <v>1144</v>
      </c>
      <c r="E25" s="204"/>
      <c r="F25" s="152"/>
      <c r="G25" s="152"/>
      <c r="H25" s="152"/>
      <c r="I25" s="152"/>
      <c r="J25" s="171"/>
      <c r="K25" s="3236"/>
      <c r="L25" s="354"/>
      <c r="M25" s="173"/>
      <c r="N25" s="353"/>
      <c r="O25" s="353"/>
      <c r="P25" s="353"/>
      <c r="Q25" s="353"/>
      <c r="R25" s="4589"/>
      <c r="S25" s="4589"/>
      <c r="T25" s="4976"/>
      <c r="U25" s="4976"/>
      <c r="V25" s="369"/>
      <c r="W25" s="369"/>
      <c r="X25" s="369"/>
      <c r="Y25" s="369"/>
      <c r="Z25" s="354"/>
    </row>
    <row r="26" spans="1:26" s="305" customFormat="1" ht="11.25" customHeight="1">
      <c r="A26" s="180"/>
      <c r="B26" s="328"/>
      <c r="C26" s="4972"/>
      <c r="D26" s="165" t="s">
        <v>1145</v>
      </c>
      <c r="E26" s="172"/>
      <c r="F26" s="165"/>
      <c r="G26" s="171"/>
      <c r="H26" s="171"/>
      <c r="I26" s="171"/>
      <c r="J26" s="329"/>
      <c r="K26" s="3278"/>
      <c r="L26" s="328"/>
      <c r="M26" s="173"/>
      <c r="N26" s="355"/>
      <c r="O26" s="355"/>
      <c r="P26" s="355"/>
      <c r="Q26" s="355"/>
      <c r="R26" s="4983"/>
      <c r="S26" s="4983"/>
      <c r="T26" s="4976"/>
      <c r="U26" s="4976"/>
      <c r="V26" s="4976"/>
      <c r="W26" s="4976"/>
      <c r="X26" s="4976"/>
      <c r="Y26" s="4976"/>
      <c r="Z26" s="333"/>
    </row>
    <row r="27" spans="1:26" ht="6" customHeight="1">
      <c r="A27" s="330"/>
      <c r="B27" s="312"/>
      <c r="C27" s="326"/>
      <c r="D27" s="326"/>
      <c r="E27" s="326"/>
      <c r="F27" s="326"/>
      <c r="G27" s="326"/>
      <c r="H27" s="326"/>
      <c r="I27" s="326"/>
      <c r="L27" s="333"/>
      <c r="M27" s="173"/>
      <c r="N27" s="355"/>
      <c r="O27" s="355"/>
      <c r="P27" s="355"/>
      <c r="Q27" s="355"/>
      <c r="R27" s="4983"/>
      <c r="S27" s="4983"/>
      <c r="T27" s="4976"/>
      <c r="U27" s="4976"/>
      <c r="V27" s="4976"/>
      <c r="W27" s="4976"/>
      <c r="X27" s="4976"/>
      <c r="Y27" s="4976"/>
      <c r="Z27" s="372"/>
    </row>
    <row r="28" spans="1:26" ht="11.25" customHeight="1">
      <c r="A28" s="332"/>
      <c r="B28" s="333"/>
      <c r="C28" s="320"/>
      <c r="D28" s="1519" t="s">
        <v>2077</v>
      </c>
      <c r="E28" s="215"/>
      <c r="F28" s="216"/>
      <c r="G28" s="216"/>
      <c r="H28" s="236"/>
      <c r="J28" s="201"/>
      <c r="K28" s="201"/>
      <c r="L28" s="333"/>
      <c r="M28" s="173"/>
      <c r="N28" s="355"/>
      <c r="O28" s="355"/>
      <c r="P28" s="355"/>
      <c r="Q28" s="355"/>
      <c r="R28" s="4983"/>
      <c r="S28" s="4983"/>
      <c r="T28" s="4976"/>
      <c r="U28" s="4976"/>
      <c r="V28" s="4976"/>
      <c r="W28" s="4976"/>
      <c r="X28" s="4976"/>
      <c r="Y28" s="4976"/>
      <c r="Z28" s="372"/>
    </row>
    <row r="29" spans="1:26" ht="11.25" customHeight="1">
      <c r="A29" s="332"/>
      <c r="B29" s="328"/>
      <c r="C29" s="311"/>
      <c r="D29" s="1520" t="s">
        <v>2078</v>
      </c>
      <c r="E29" s="217"/>
      <c r="F29" s="228"/>
      <c r="G29" s="218"/>
      <c r="H29" s="327"/>
      <c r="J29" s="221"/>
      <c r="K29" s="221"/>
      <c r="L29" s="328"/>
      <c r="M29" s="173"/>
      <c r="N29" s="356"/>
      <c r="O29" s="357"/>
      <c r="P29" s="357"/>
      <c r="Q29" s="357"/>
      <c r="R29" s="179"/>
      <c r="S29" s="179"/>
      <c r="T29" s="357"/>
      <c r="U29" s="357"/>
      <c r="V29" s="338"/>
      <c r="W29" s="338"/>
      <c r="X29" s="338"/>
      <c r="Y29" s="338"/>
      <c r="Z29" s="372"/>
    </row>
    <row r="30" spans="1:26" ht="11.25" customHeight="1">
      <c r="A30" s="334"/>
      <c r="B30" s="335"/>
      <c r="C30" s="336"/>
      <c r="D30" s="336"/>
      <c r="E30" s="336"/>
      <c r="F30" s="336"/>
      <c r="G30" s="336"/>
      <c r="H30" s="336"/>
      <c r="I30" s="336"/>
      <c r="J30" s="336"/>
      <c r="K30" s="336"/>
      <c r="L30" s="336"/>
      <c r="M30" s="336"/>
      <c r="N30" s="336"/>
      <c r="O30" s="336"/>
      <c r="P30" s="336"/>
      <c r="Q30" s="336"/>
      <c r="R30" s="336"/>
      <c r="S30" s="336"/>
      <c r="T30" s="336"/>
      <c r="U30" s="336"/>
      <c r="V30" s="336"/>
      <c r="W30" s="336"/>
      <c r="X30" s="336"/>
      <c r="Y30" s="336"/>
    </row>
    <row r="31" spans="1:26" ht="9.75" customHeight="1">
      <c r="A31" s="332"/>
      <c r="B31" s="312"/>
      <c r="C31" s="333"/>
      <c r="D31" s="333"/>
      <c r="E31" s="333"/>
      <c r="F31" s="333"/>
      <c r="G31" s="333"/>
      <c r="H31" s="333"/>
      <c r="I31" s="333"/>
      <c r="J31" s="333"/>
      <c r="K31" s="333"/>
      <c r="L31" s="333"/>
      <c r="M31" s="333"/>
      <c r="N31" s="333"/>
      <c r="O31" s="333"/>
      <c r="P31" s="333"/>
      <c r="Q31" s="333"/>
      <c r="R31" s="333"/>
      <c r="S31" s="333"/>
      <c r="T31" s="333"/>
      <c r="U31" s="333"/>
      <c r="V31" s="333"/>
      <c r="W31" s="333"/>
      <c r="X31" s="333"/>
      <c r="Y31" s="333"/>
    </row>
    <row r="32" spans="1:26" s="303" customFormat="1" ht="11.25" customHeight="1">
      <c r="A32" s="1503" t="s">
        <v>1146</v>
      </c>
      <c r="B32" s="320"/>
      <c r="C32" s="321" t="s">
        <v>1147</v>
      </c>
      <c r="D32" s="320"/>
      <c r="E32" s="320"/>
      <c r="F32" s="320"/>
      <c r="G32" s="320"/>
      <c r="H32" s="320"/>
      <c r="I32" s="320"/>
      <c r="J32" s="320"/>
      <c r="K32" s="320"/>
      <c r="L32" s="320"/>
      <c r="M32" s="138"/>
      <c r="N32" s="138"/>
      <c r="O32" s="189"/>
      <c r="P32" s="189"/>
      <c r="Q32" s="189"/>
      <c r="R32" s="189"/>
      <c r="S32" s="189"/>
      <c r="T32" s="189"/>
      <c r="U32" s="189"/>
      <c r="V32" s="189"/>
      <c r="W32" s="189"/>
      <c r="X32" s="189"/>
      <c r="Y32" s="189"/>
    </row>
    <row r="33" spans="1:25" s="303" customFormat="1" ht="11.25" customHeight="1">
      <c r="A33" s="158"/>
      <c r="B33" s="320"/>
      <c r="C33" s="322" t="s">
        <v>1148</v>
      </c>
      <c r="D33" s="320"/>
      <c r="E33" s="320"/>
      <c r="F33" s="320"/>
      <c r="G33" s="320"/>
      <c r="H33" s="320"/>
      <c r="I33" s="320"/>
      <c r="J33" s="320"/>
      <c r="K33" s="320"/>
      <c r="L33" s="320"/>
      <c r="M33" s="138"/>
      <c r="N33" s="138"/>
      <c r="O33" s="189"/>
      <c r="P33" s="189"/>
      <c r="Q33" s="189"/>
      <c r="R33" s="189"/>
      <c r="S33" s="189"/>
      <c r="T33" s="189"/>
      <c r="U33" s="189"/>
      <c r="V33" s="189"/>
      <c r="W33" s="189"/>
      <c r="X33" s="189"/>
      <c r="Y33" s="189"/>
    </row>
    <row r="34" spans="1:25" ht="3.75" customHeight="1">
      <c r="A34" s="332"/>
      <c r="B34" s="312"/>
      <c r="C34" s="333"/>
      <c r="D34" s="333"/>
      <c r="E34" s="333"/>
      <c r="F34" s="333"/>
      <c r="G34" s="333"/>
      <c r="H34" s="333"/>
      <c r="I34" s="333"/>
      <c r="J34" s="333"/>
      <c r="K34" s="333"/>
      <c r="L34" s="333"/>
      <c r="M34" s="333"/>
      <c r="N34" s="333"/>
      <c r="O34" s="333"/>
      <c r="P34" s="333"/>
      <c r="Q34" s="333"/>
      <c r="R34" s="333"/>
      <c r="S34" s="333"/>
      <c r="T34" s="333"/>
      <c r="U34" s="333"/>
      <c r="V34" s="333"/>
      <c r="W34" s="333"/>
      <c r="X34" s="333"/>
      <c r="Y34" s="333"/>
    </row>
    <row r="35" spans="1:25" ht="11.25" customHeight="1">
      <c r="A35" s="332"/>
      <c r="B35" s="312"/>
      <c r="C35" s="162"/>
      <c r="D35" s="204"/>
      <c r="E35" s="169"/>
      <c r="F35" s="171"/>
      <c r="G35" s="172"/>
      <c r="H35" s="172"/>
      <c r="I35" s="172"/>
      <c r="J35" s="4970">
        <v>160005</v>
      </c>
      <c r="K35" s="4970"/>
      <c r="L35" s="172"/>
      <c r="N35" s="333"/>
      <c r="T35" s="4980">
        <v>160007</v>
      </c>
      <c r="U35" s="4980"/>
      <c r="X35" s="333"/>
      <c r="Y35" s="333"/>
    </row>
    <row r="36" spans="1:25" ht="11.25" customHeight="1">
      <c r="A36" s="332"/>
      <c r="B36" s="312"/>
      <c r="C36" s="4972" t="s">
        <v>180</v>
      </c>
      <c r="D36" s="1504" t="s">
        <v>2444</v>
      </c>
      <c r="E36" s="204"/>
      <c r="F36" s="152"/>
      <c r="G36" s="152"/>
      <c r="H36" s="152"/>
      <c r="I36" s="152"/>
      <c r="J36" s="4973"/>
      <c r="K36" s="3236"/>
      <c r="L36" s="152"/>
      <c r="M36" s="211" t="s">
        <v>207</v>
      </c>
      <c r="N36" s="110" t="s">
        <v>130</v>
      </c>
      <c r="O36" s="172"/>
      <c r="P36" s="172"/>
      <c r="Q36" s="172"/>
      <c r="R36" s="172"/>
      <c r="T36" s="172"/>
      <c r="U36" s="3236"/>
      <c r="X36" s="333"/>
      <c r="Y36" s="333"/>
    </row>
    <row r="37" spans="1:25" ht="11.25" customHeight="1">
      <c r="A37" s="332"/>
      <c r="B37" s="312"/>
      <c r="C37" s="4972"/>
      <c r="D37" s="165" t="s">
        <v>1149</v>
      </c>
      <c r="E37" s="172"/>
      <c r="F37" s="165"/>
      <c r="G37" s="171"/>
      <c r="H37" s="171"/>
      <c r="I37" s="171"/>
      <c r="J37" s="4973"/>
      <c r="K37" s="3278"/>
      <c r="L37" s="171"/>
      <c r="M37" s="211"/>
      <c r="N37" s="1536" t="s">
        <v>132</v>
      </c>
      <c r="O37" s="152"/>
      <c r="P37" s="152"/>
      <c r="Q37" s="152"/>
      <c r="R37" s="152"/>
      <c r="T37" s="152"/>
      <c r="U37" s="3278"/>
      <c r="X37" s="333"/>
      <c r="Y37" s="333"/>
    </row>
    <row r="38" spans="1:25" ht="11.25" customHeight="1">
      <c r="A38" s="332"/>
      <c r="B38" s="312"/>
      <c r="C38" s="1511"/>
      <c r="D38" s="165"/>
      <c r="E38" s="172"/>
      <c r="F38" s="165"/>
      <c r="G38" s="171"/>
      <c r="H38" s="171"/>
      <c r="I38" s="171"/>
      <c r="J38" s="1512"/>
      <c r="K38" s="1274"/>
      <c r="L38" s="171"/>
      <c r="M38" s="1511"/>
      <c r="N38" s="165"/>
      <c r="O38" s="152"/>
      <c r="P38" s="152"/>
      <c r="Q38" s="152"/>
      <c r="R38" s="152"/>
      <c r="T38" s="152"/>
      <c r="U38" s="1274"/>
      <c r="X38" s="333"/>
      <c r="Y38" s="333"/>
    </row>
    <row r="39" spans="1:25" ht="11.25" customHeight="1">
      <c r="A39" s="332"/>
      <c r="B39" s="312"/>
      <c r="C39" s="211"/>
      <c r="E39" s="172"/>
      <c r="F39" s="165"/>
      <c r="G39" s="171"/>
      <c r="H39" s="171"/>
      <c r="I39" s="171"/>
      <c r="J39" s="150"/>
      <c r="K39" s="151"/>
      <c r="L39" s="171"/>
      <c r="M39" s="211"/>
      <c r="N39" s="165"/>
      <c r="O39" s="152"/>
      <c r="P39" s="152"/>
      <c r="Q39" s="152"/>
      <c r="R39" s="152"/>
      <c r="S39" s="152"/>
      <c r="T39" s="4970">
        <v>160008</v>
      </c>
      <c r="U39" s="4970"/>
      <c r="X39" s="333"/>
      <c r="Y39" s="333"/>
    </row>
    <row r="40" spans="1:25" ht="11.25" customHeight="1">
      <c r="A40" s="332"/>
      <c r="B40" s="312"/>
      <c r="C40" s="162"/>
      <c r="D40" s="204"/>
      <c r="E40" s="169"/>
      <c r="F40" s="171"/>
      <c r="G40" s="172"/>
      <c r="H40" s="172"/>
      <c r="I40" s="172"/>
      <c r="J40" s="4970">
        <v>160006</v>
      </c>
      <c r="K40" s="4970"/>
      <c r="L40" s="172"/>
      <c r="N40" s="4944"/>
      <c r="O40" s="4945"/>
      <c r="P40" s="4945"/>
      <c r="Q40" s="4945"/>
      <c r="R40" s="4945"/>
      <c r="S40" s="4945"/>
      <c r="T40" s="4945"/>
      <c r="U40" s="4946"/>
      <c r="V40" s="173"/>
      <c r="Y40" s="333"/>
    </row>
    <row r="41" spans="1:25" ht="11.25" customHeight="1">
      <c r="A41" s="332"/>
      <c r="B41" s="312"/>
      <c r="C41" s="4972" t="s">
        <v>183</v>
      </c>
      <c r="D41" s="110" t="s">
        <v>1150</v>
      </c>
      <c r="E41" s="204"/>
      <c r="F41" s="152"/>
      <c r="G41" s="152"/>
      <c r="H41" s="152"/>
      <c r="I41" s="152"/>
      <c r="J41" s="4973"/>
      <c r="K41" s="3236"/>
      <c r="L41" s="152"/>
      <c r="M41" s="174"/>
      <c r="N41" s="4977"/>
      <c r="O41" s="4978"/>
      <c r="P41" s="4978"/>
      <c r="Q41" s="4978"/>
      <c r="R41" s="4978"/>
      <c r="S41" s="4978"/>
      <c r="T41" s="4978"/>
      <c r="U41" s="4979"/>
      <c r="V41" s="174"/>
      <c r="W41" s="174"/>
      <c r="X41" s="174"/>
      <c r="Y41" s="333"/>
    </row>
    <row r="42" spans="1:25" ht="11.25" customHeight="1">
      <c r="A42" s="332"/>
      <c r="B42" s="312"/>
      <c r="C42" s="4972"/>
      <c r="D42" s="165" t="s">
        <v>1151</v>
      </c>
      <c r="E42" s="172"/>
      <c r="F42" s="165"/>
      <c r="G42" s="171"/>
      <c r="H42" s="171"/>
      <c r="I42" s="171"/>
      <c r="J42" s="4973"/>
      <c r="K42" s="3278"/>
      <c r="L42" s="171"/>
      <c r="M42" s="174"/>
      <c r="N42" s="4947"/>
      <c r="O42" s="4948"/>
      <c r="P42" s="4948"/>
      <c r="Q42" s="4948"/>
      <c r="R42" s="4948"/>
      <c r="S42" s="4948"/>
      <c r="T42" s="4948"/>
      <c r="U42" s="4949"/>
      <c r="V42" s="174"/>
      <c r="W42" s="174"/>
      <c r="X42" s="174"/>
      <c r="Y42" s="333"/>
    </row>
    <row r="43" spans="1:25" ht="11.25" customHeight="1">
      <c r="A43" s="332"/>
      <c r="B43" s="333"/>
      <c r="C43" s="333"/>
      <c r="D43" s="333"/>
      <c r="E43" s="333"/>
      <c r="F43" s="333"/>
      <c r="G43" s="333"/>
      <c r="H43" s="333"/>
      <c r="I43" s="333"/>
      <c r="J43" s="333"/>
      <c r="K43" s="333"/>
      <c r="L43" s="333"/>
      <c r="M43" s="174"/>
      <c r="N43" s="174"/>
      <c r="O43" s="174"/>
      <c r="P43" s="174"/>
      <c r="Q43" s="174"/>
      <c r="R43" s="174"/>
      <c r="S43" s="174"/>
      <c r="T43" s="174"/>
      <c r="U43" s="174"/>
      <c r="V43" s="174"/>
      <c r="W43" s="174"/>
      <c r="X43" s="174"/>
      <c r="Y43" s="333"/>
    </row>
    <row r="44" spans="1:25" ht="11.25" customHeight="1">
      <c r="A44" s="332"/>
      <c r="B44" s="202"/>
      <c r="C44" s="337"/>
      <c r="D44" s="338"/>
      <c r="E44" s="338"/>
      <c r="F44" s="338"/>
      <c r="G44" s="338"/>
      <c r="H44" s="338"/>
      <c r="I44" s="358" t="s">
        <v>40</v>
      </c>
      <c r="J44" s="338"/>
      <c r="K44" s="338"/>
      <c r="L44" s="338"/>
      <c r="M44" s="174"/>
      <c r="N44" s="174"/>
      <c r="O44" s="174"/>
      <c r="P44" s="174"/>
      <c r="Q44" s="174"/>
      <c r="R44" s="174"/>
      <c r="S44" s="174"/>
      <c r="T44" s="174"/>
      <c r="U44" s="174"/>
      <c r="V44" s="174"/>
      <c r="W44" s="174"/>
      <c r="X44" s="174"/>
      <c r="Y44" s="338"/>
    </row>
    <row r="45" spans="1:25" ht="11.25" customHeight="1">
      <c r="A45" s="334"/>
      <c r="B45" s="339"/>
      <c r="C45" s="340"/>
      <c r="D45" s="341"/>
      <c r="E45" s="341"/>
      <c r="F45" s="341"/>
      <c r="G45" s="341"/>
      <c r="H45" s="341"/>
      <c r="I45" s="341"/>
      <c r="J45" s="341"/>
      <c r="K45" s="341"/>
      <c r="L45" s="341"/>
      <c r="M45" s="341"/>
      <c r="N45" s="341"/>
      <c r="O45" s="341"/>
      <c r="P45" s="224"/>
      <c r="Q45" s="224"/>
      <c r="R45" s="224"/>
      <c r="S45" s="224"/>
      <c r="T45" s="224"/>
      <c r="U45" s="224"/>
      <c r="V45" s="224"/>
      <c r="W45" s="224"/>
      <c r="X45" s="224"/>
      <c r="Y45" s="341"/>
    </row>
    <row r="46" spans="1:25" ht="11.25" customHeight="1">
      <c r="A46" s="332"/>
      <c r="B46" s="202"/>
      <c r="C46" s="337"/>
      <c r="D46" s="338"/>
      <c r="E46" s="338"/>
      <c r="F46" s="338"/>
      <c r="G46" s="338"/>
      <c r="H46" s="338"/>
      <c r="I46" s="338"/>
      <c r="J46" s="338"/>
      <c r="K46" s="338"/>
      <c r="L46" s="338"/>
      <c r="M46" s="338"/>
      <c r="N46" s="338"/>
      <c r="O46" s="338"/>
      <c r="P46" s="173"/>
      <c r="Q46" s="173"/>
      <c r="R46" s="173"/>
      <c r="S46" s="173"/>
      <c r="T46" s="173"/>
      <c r="U46" s="173"/>
      <c r="V46" s="173"/>
      <c r="W46" s="173"/>
      <c r="X46" s="173"/>
      <c r="Y46" s="338"/>
    </row>
    <row r="47" spans="1:25" s="303" customFormat="1" ht="11.25" customHeight="1">
      <c r="A47" s="1503" t="s">
        <v>1152</v>
      </c>
      <c r="B47" s="320"/>
      <c r="C47" s="321" t="s">
        <v>1153</v>
      </c>
      <c r="D47" s="320"/>
      <c r="E47" s="320"/>
      <c r="F47" s="320"/>
      <c r="G47" s="320"/>
      <c r="H47" s="320"/>
      <c r="I47" s="320"/>
      <c r="J47" s="320"/>
      <c r="K47" s="320"/>
      <c r="L47" s="320"/>
      <c r="M47" s="138"/>
      <c r="N47" s="138"/>
      <c r="O47" s="189"/>
      <c r="P47" s="189"/>
      <c r="Q47" s="189"/>
      <c r="R47" s="189"/>
      <c r="S47" s="189"/>
      <c r="T47" s="189"/>
      <c r="U47" s="189"/>
      <c r="V47" s="189"/>
      <c r="W47" s="189"/>
      <c r="X47" s="189"/>
      <c r="Y47" s="189"/>
    </row>
    <row r="48" spans="1:25" s="303" customFormat="1" ht="11.25" customHeight="1">
      <c r="A48" s="158"/>
      <c r="B48" s="320"/>
      <c r="C48" s="1564" t="s">
        <v>2124</v>
      </c>
      <c r="D48" s="320"/>
      <c r="E48" s="320"/>
      <c r="F48" s="320"/>
      <c r="G48" s="320"/>
      <c r="H48" s="320"/>
      <c r="I48" s="320"/>
      <c r="J48" s="320"/>
      <c r="K48" s="320"/>
      <c r="L48" s="320"/>
      <c r="M48" s="138"/>
      <c r="N48" s="138"/>
      <c r="O48" s="189"/>
      <c r="P48" s="189"/>
      <c r="Q48" s="189"/>
      <c r="R48" s="189"/>
      <c r="S48" s="189"/>
      <c r="T48" s="189"/>
      <c r="U48" s="189"/>
      <c r="V48" s="189"/>
      <c r="W48" s="189"/>
      <c r="X48" s="189"/>
      <c r="Y48" s="189"/>
    </row>
    <row r="49" spans="1:25" ht="5.25" customHeight="1">
      <c r="A49" s="332"/>
      <c r="B49" s="312"/>
      <c r="C49" s="333"/>
      <c r="D49" s="333"/>
      <c r="E49" s="333"/>
      <c r="F49" s="333"/>
      <c r="G49" s="333"/>
      <c r="H49" s="333"/>
      <c r="I49" s="333"/>
      <c r="J49" s="333"/>
      <c r="K49" s="333"/>
      <c r="L49" s="333"/>
      <c r="M49" s="333"/>
      <c r="N49" s="333"/>
      <c r="O49" s="333"/>
      <c r="P49" s="333"/>
      <c r="Q49" s="333"/>
      <c r="R49" s="333"/>
      <c r="S49" s="333"/>
      <c r="T49" s="333"/>
      <c r="U49" s="333"/>
      <c r="V49" s="333"/>
      <c r="W49" s="333"/>
      <c r="X49" s="333"/>
      <c r="Y49" s="333"/>
    </row>
    <row r="50" spans="1:25" ht="11.25" customHeight="1">
      <c r="A50" s="332"/>
      <c r="B50" s="312"/>
      <c r="C50" s="162"/>
      <c r="D50" s="204"/>
      <c r="E50" s="169"/>
      <c r="F50" s="171"/>
      <c r="G50" s="172"/>
      <c r="H50" s="172"/>
      <c r="I50" s="172"/>
      <c r="J50" s="4970">
        <v>160009</v>
      </c>
      <c r="K50" s="4970"/>
      <c r="L50" s="172"/>
      <c r="M50" s="162"/>
      <c r="N50" s="204"/>
      <c r="O50" s="172"/>
      <c r="P50" s="172"/>
      <c r="Q50" s="172"/>
      <c r="R50" s="172"/>
      <c r="S50" s="172"/>
      <c r="T50" s="4970">
        <v>160014</v>
      </c>
      <c r="U50" s="4970"/>
      <c r="X50" s="333"/>
      <c r="Y50" s="333"/>
    </row>
    <row r="51" spans="1:25" ht="11.25" customHeight="1">
      <c r="A51" s="332"/>
      <c r="B51" s="312"/>
      <c r="C51" s="4972" t="s">
        <v>180</v>
      </c>
      <c r="D51" s="110" t="s">
        <v>1154</v>
      </c>
      <c r="E51" s="204"/>
      <c r="F51" s="152"/>
      <c r="G51" s="152"/>
      <c r="H51" s="152"/>
      <c r="I51" s="152"/>
      <c r="J51" s="4973"/>
      <c r="K51" s="3236"/>
      <c r="L51" s="152"/>
      <c r="M51" s="35" t="s">
        <v>220</v>
      </c>
      <c r="N51" s="110" t="s">
        <v>1155</v>
      </c>
      <c r="O51" s="152"/>
      <c r="P51" s="152"/>
      <c r="Q51" s="152"/>
      <c r="R51" s="152"/>
      <c r="S51" s="152"/>
      <c r="T51" s="161"/>
      <c r="U51" s="3236"/>
      <c r="X51" s="333"/>
      <c r="Y51" s="333"/>
    </row>
    <row r="52" spans="1:25" ht="11.25" customHeight="1">
      <c r="A52" s="332"/>
      <c r="B52" s="312"/>
      <c r="C52" s="4972"/>
      <c r="D52" s="165" t="s">
        <v>1156</v>
      </c>
      <c r="E52" s="172"/>
      <c r="F52" s="165"/>
      <c r="G52" s="171"/>
      <c r="H52" s="171"/>
      <c r="I52" s="171"/>
      <c r="J52" s="4973"/>
      <c r="K52" s="3278"/>
      <c r="L52" s="171"/>
      <c r="M52" s="35"/>
      <c r="N52" s="165" t="s">
        <v>1157</v>
      </c>
      <c r="O52" s="171"/>
      <c r="P52" s="171"/>
      <c r="Q52" s="171"/>
      <c r="R52" s="171"/>
      <c r="S52" s="171"/>
      <c r="T52" s="161"/>
      <c r="U52" s="3278"/>
      <c r="X52" s="333"/>
      <c r="Y52" s="333"/>
    </row>
    <row r="53" spans="1:25" ht="11.25" customHeight="1">
      <c r="A53" s="332"/>
      <c r="B53" s="312"/>
      <c r="C53" s="333"/>
      <c r="D53" s="333"/>
      <c r="E53" s="333"/>
      <c r="F53" s="333"/>
      <c r="G53" s="333"/>
      <c r="H53" s="333"/>
      <c r="I53" s="333"/>
      <c r="J53" s="329"/>
      <c r="K53" s="333"/>
      <c r="L53" s="333"/>
      <c r="M53" s="145"/>
      <c r="N53" s="145"/>
      <c r="O53" s="145"/>
      <c r="P53" s="145"/>
      <c r="Q53" s="145"/>
      <c r="R53" s="145"/>
      <c r="S53" s="145"/>
      <c r="T53" s="145"/>
      <c r="U53" s="145"/>
      <c r="X53" s="333"/>
      <c r="Y53" s="333"/>
    </row>
    <row r="54" spans="1:25" ht="11.25" customHeight="1">
      <c r="A54" s="332"/>
      <c r="B54" s="202"/>
      <c r="C54" s="162"/>
      <c r="D54" s="204"/>
      <c r="E54" s="169"/>
      <c r="F54" s="171"/>
      <c r="G54" s="172"/>
      <c r="H54" s="172"/>
      <c r="I54" s="172"/>
      <c r="J54" s="4970">
        <v>160010</v>
      </c>
      <c r="K54" s="4970"/>
      <c r="L54" s="172"/>
      <c r="M54" s="162"/>
      <c r="N54" s="204"/>
      <c r="O54" s="172"/>
      <c r="P54" s="172"/>
      <c r="Q54" s="172"/>
      <c r="R54" s="172"/>
      <c r="S54" s="172"/>
      <c r="T54" s="4970">
        <v>160015</v>
      </c>
      <c r="U54" s="4970"/>
      <c r="X54" s="338"/>
      <c r="Y54" s="338"/>
    </row>
    <row r="55" spans="1:25" ht="11.25" customHeight="1">
      <c r="A55" s="332"/>
      <c r="B55" s="202"/>
      <c r="C55" s="4972" t="s">
        <v>183</v>
      </c>
      <c r="D55" s="110" t="s">
        <v>1158</v>
      </c>
      <c r="E55" s="204"/>
      <c r="F55" s="152"/>
      <c r="G55" s="152"/>
      <c r="H55" s="152"/>
      <c r="I55" s="152"/>
      <c r="J55" s="4973"/>
      <c r="K55" s="3236"/>
      <c r="L55" s="152"/>
      <c r="M55" s="35" t="s">
        <v>223</v>
      </c>
      <c r="N55" s="110" t="s">
        <v>1159</v>
      </c>
      <c r="O55" s="152"/>
      <c r="P55" s="152"/>
      <c r="Q55" s="152"/>
      <c r="R55" s="152"/>
      <c r="S55" s="152"/>
      <c r="T55" s="161"/>
      <c r="U55" s="3236"/>
      <c r="X55" s="338"/>
      <c r="Y55" s="338"/>
    </row>
    <row r="56" spans="1:25" ht="11.25" customHeight="1">
      <c r="A56" s="332"/>
      <c r="B56" s="202"/>
      <c r="C56" s="4972"/>
      <c r="D56" s="165" t="s">
        <v>1160</v>
      </c>
      <c r="E56" s="172"/>
      <c r="F56" s="165"/>
      <c r="G56" s="171"/>
      <c r="H56" s="171"/>
      <c r="I56" s="171"/>
      <c r="J56" s="4973"/>
      <c r="K56" s="3278"/>
      <c r="L56" s="171"/>
      <c r="M56" s="35"/>
      <c r="N56" s="165" t="s">
        <v>1161</v>
      </c>
      <c r="O56" s="171"/>
      <c r="P56" s="171"/>
      <c r="Q56" s="171"/>
      <c r="R56" s="171"/>
      <c r="S56" s="171"/>
      <c r="T56" s="161"/>
      <c r="U56" s="3278"/>
      <c r="X56" s="338"/>
      <c r="Y56" s="338"/>
    </row>
    <row r="57" spans="1:25" ht="11.25" customHeight="1">
      <c r="A57" s="332"/>
      <c r="B57" s="202"/>
      <c r="C57" s="337"/>
      <c r="D57" s="338"/>
      <c r="E57" s="338"/>
      <c r="F57" s="338"/>
      <c r="G57" s="338"/>
      <c r="H57" s="338"/>
      <c r="I57" s="338"/>
      <c r="J57" s="338"/>
      <c r="K57" s="338"/>
      <c r="L57" s="338"/>
      <c r="M57" s="338"/>
      <c r="N57" s="338"/>
      <c r="O57" s="359"/>
      <c r="P57" s="359"/>
      <c r="Q57" s="359"/>
      <c r="R57" s="359"/>
      <c r="S57" s="359"/>
      <c r="T57" s="359"/>
      <c r="U57" s="359"/>
      <c r="X57" s="338"/>
      <c r="Y57" s="338"/>
    </row>
    <row r="58" spans="1:25" ht="11.25" customHeight="1">
      <c r="A58" s="332"/>
      <c r="B58" s="202"/>
      <c r="C58" s="162"/>
      <c r="D58" s="204"/>
      <c r="E58" s="169"/>
      <c r="F58" s="171"/>
      <c r="G58" s="172"/>
      <c r="H58" s="172"/>
      <c r="I58" s="172"/>
      <c r="J58" s="4970">
        <v>160011</v>
      </c>
      <c r="K58" s="4970"/>
      <c r="L58" s="172"/>
      <c r="M58" s="162"/>
      <c r="N58" s="204"/>
      <c r="O58" s="172"/>
      <c r="P58" s="172"/>
      <c r="Q58" s="172"/>
      <c r="R58" s="172"/>
      <c r="S58" s="172"/>
      <c r="T58" s="4970">
        <v>160016</v>
      </c>
      <c r="U58" s="4970"/>
      <c r="X58" s="338"/>
      <c r="Y58" s="338"/>
    </row>
    <row r="59" spans="1:25" ht="11.25" customHeight="1">
      <c r="A59" s="332"/>
      <c r="B59" s="202"/>
      <c r="C59" s="4972" t="s">
        <v>207</v>
      </c>
      <c r="D59" s="110" t="s">
        <v>1162</v>
      </c>
      <c r="E59" s="204"/>
      <c r="F59" s="152"/>
      <c r="G59" s="152"/>
      <c r="H59" s="152"/>
      <c r="I59" s="152"/>
      <c r="J59" s="4973"/>
      <c r="K59" s="3236"/>
      <c r="L59" s="152"/>
      <c r="M59" s="35" t="s">
        <v>226</v>
      </c>
      <c r="N59" s="110" t="s">
        <v>1163</v>
      </c>
      <c r="O59" s="152"/>
      <c r="P59" s="152"/>
      <c r="Q59" s="152"/>
      <c r="R59" s="152"/>
      <c r="S59" s="152"/>
      <c r="T59" s="161"/>
      <c r="U59" s="3236"/>
      <c r="X59" s="338"/>
      <c r="Y59" s="338"/>
    </row>
    <row r="60" spans="1:25" ht="11.25" customHeight="1">
      <c r="A60" s="332"/>
      <c r="B60" s="202"/>
      <c r="C60" s="4972"/>
      <c r="D60" s="165" t="s">
        <v>1164</v>
      </c>
      <c r="E60" s="172"/>
      <c r="F60" s="165"/>
      <c r="G60" s="171"/>
      <c r="H60" s="171"/>
      <c r="I60" s="171"/>
      <c r="J60" s="4973"/>
      <c r="K60" s="3278"/>
      <c r="L60" s="171"/>
      <c r="M60" s="35"/>
      <c r="N60" s="165" t="s">
        <v>1165</v>
      </c>
      <c r="O60" s="171"/>
      <c r="P60" s="171"/>
      <c r="Q60" s="171"/>
      <c r="R60" s="171"/>
      <c r="S60" s="171"/>
      <c r="T60" s="161"/>
      <c r="U60" s="3278"/>
      <c r="X60" s="338"/>
      <c r="Y60" s="338"/>
    </row>
    <row r="61" spans="1:25" ht="11.25" customHeight="1">
      <c r="A61" s="332"/>
      <c r="B61" s="338"/>
      <c r="C61" s="338"/>
      <c r="D61" s="338"/>
      <c r="E61" s="338"/>
      <c r="F61" s="338"/>
      <c r="G61" s="338"/>
      <c r="H61" s="338"/>
      <c r="I61" s="338"/>
      <c r="J61" s="338"/>
      <c r="K61" s="338"/>
      <c r="L61" s="338"/>
      <c r="M61" s="338"/>
      <c r="N61" s="338"/>
      <c r="O61" s="338"/>
      <c r="P61" s="338"/>
      <c r="Q61" s="338"/>
      <c r="R61" s="338"/>
      <c r="S61" s="338"/>
      <c r="T61" s="338"/>
      <c r="U61" s="338"/>
      <c r="X61" s="338"/>
      <c r="Y61" s="338"/>
    </row>
    <row r="62" spans="1:25" s="307" customFormat="1" ht="11.25" customHeight="1">
      <c r="A62" s="332"/>
      <c r="B62" s="338"/>
      <c r="C62" s="162"/>
      <c r="D62" s="204"/>
      <c r="E62" s="169"/>
      <c r="F62" s="171"/>
      <c r="G62" s="172"/>
      <c r="H62" s="172"/>
      <c r="I62" s="172"/>
      <c r="J62" s="4970">
        <v>160012</v>
      </c>
      <c r="K62" s="4970"/>
      <c r="L62" s="172"/>
      <c r="M62" s="162"/>
      <c r="N62" s="204"/>
      <c r="O62" s="172"/>
      <c r="P62" s="172"/>
      <c r="Q62" s="172"/>
      <c r="R62" s="172"/>
      <c r="S62" s="172"/>
      <c r="T62" s="4970">
        <v>160019</v>
      </c>
      <c r="U62" s="4970"/>
      <c r="X62" s="338"/>
      <c r="Y62" s="338"/>
    </row>
    <row r="63" spans="1:25" s="307" customFormat="1" ht="11.25" customHeight="1">
      <c r="A63" s="332"/>
      <c r="B63" s="338"/>
      <c r="C63" s="4972" t="s">
        <v>209</v>
      </c>
      <c r="D63" s="110" t="s">
        <v>1166</v>
      </c>
      <c r="E63" s="204"/>
      <c r="F63" s="152"/>
      <c r="G63" s="152"/>
      <c r="H63" s="152"/>
      <c r="I63" s="152"/>
      <c r="J63" s="4973"/>
      <c r="K63" s="3236"/>
      <c r="L63" s="152"/>
      <c r="M63" s="35" t="s">
        <v>627</v>
      </c>
      <c r="N63" s="110" t="s">
        <v>1167</v>
      </c>
      <c r="O63" s="152"/>
      <c r="P63" s="152"/>
      <c r="Q63" s="152"/>
      <c r="R63" s="152"/>
      <c r="S63" s="152"/>
      <c r="T63" s="161"/>
      <c r="U63" s="3236"/>
      <c r="X63" s="338"/>
      <c r="Y63" s="338"/>
    </row>
    <row r="64" spans="1:25" s="307" customFormat="1" ht="11.25" customHeight="1">
      <c r="A64" s="332"/>
      <c r="B64" s="338"/>
      <c r="C64" s="4972"/>
      <c r="D64" s="165" t="s">
        <v>1168</v>
      </c>
      <c r="E64" s="172"/>
      <c r="F64" s="165"/>
      <c r="G64" s="171"/>
      <c r="H64" s="171"/>
      <c r="I64" s="171"/>
      <c r="J64" s="4973"/>
      <c r="K64" s="3278"/>
      <c r="L64" s="171"/>
      <c r="M64" s="35"/>
      <c r="N64" s="165" t="s">
        <v>1169</v>
      </c>
      <c r="O64" s="171"/>
      <c r="P64" s="171"/>
      <c r="Q64" s="171"/>
      <c r="R64" s="171"/>
      <c r="S64" s="171"/>
      <c r="T64" s="161"/>
      <c r="U64" s="3278"/>
      <c r="X64" s="338"/>
      <c r="Y64" s="338"/>
    </row>
    <row r="65" spans="1:25" s="307" customFormat="1" ht="11.25" customHeight="1">
      <c r="A65" s="332"/>
      <c r="B65" s="338"/>
      <c r="C65" s="35"/>
      <c r="D65" s="165"/>
      <c r="E65" s="172"/>
      <c r="F65" s="165"/>
      <c r="G65" s="171"/>
      <c r="H65" s="171"/>
      <c r="I65" s="171"/>
      <c r="J65" s="150"/>
      <c r="K65" s="151"/>
      <c r="L65" s="171"/>
      <c r="X65" s="338"/>
      <c r="Y65" s="338"/>
    </row>
    <row r="66" spans="1:25" s="307" customFormat="1" ht="11.25" customHeight="1">
      <c r="A66" s="332"/>
      <c r="B66" s="338"/>
      <c r="C66" s="162"/>
      <c r="D66" s="204"/>
      <c r="E66" s="169"/>
      <c r="F66" s="171"/>
      <c r="G66" s="172"/>
      <c r="H66" s="172"/>
      <c r="I66" s="172"/>
      <c r="J66" s="4970">
        <v>160013</v>
      </c>
      <c r="K66" s="4970"/>
      <c r="L66" s="172"/>
      <c r="M66" s="162"/>
      <c r="N66" s="204"/>
      <c r="O66" s="172"/>
      <c r="P66" s="172"/>
      <c r="Q66" s="172"/>
      <c r="R66" s="172"/>
      <c r="S66" s="172"/>
      <c r="T66" s="4970">
        <v>160017</v>
      </c>
      <c r="U66" s="4970"/>
      <c r="V66" s="173"/>
      <c r="W66" s="173"/>
      <c r="X66" s="205"/>
      <c r="Y66" s="338"/>
    </row>
    <row r="67" spans="1:25" s="307" customFormat="1" ht="11.25" customHeight="1">
      <c r="A67" s="332"/>
      <c r="B67" s="338"/>
      <c r="C67" s="4972" t="s">
        <v>217</v>
      </c>
      <c r="D67" s="110" t="s">
        <v>1170</v>
      </c>
      <c r="E67" s="204"/>
      <c r="F67" s="152"/>
      <c r="G67" s="152"/>
      <c r="H67" s="152"/>
      <c r="I67" s="152"/>
      <c r="J67" s="4973"/>
      <c r="K67" s="3236"/>
      <c r="L67" s="152"/>
      <c r="M67" s="35" t="s">
        <v>814</v>
      </c>
      <c r="N67" s="110" t="s">
        <v>130</v>
      </c>
      <c r="O67" s="152"/>
      <c r="P67" s="152" t="s">
        <v>865</v>
      </c>
      <c r="Q67" s="152"/>
      <c r="R67" s="152"/>
      <c r="S67" s="152"/>
      <c r="T67" s="161"/>
      <c r="U67" s="3236"/>
      <c r="V67" s="174"/>
      <c r="W67" s="174"/>
      <c r="X67" s="174"/>
      <c r="Y67" s="173"/>
    </row>
    <row r="68" spans="1:25" s="307" customFormat="1" ht="11.25" customHeight="1">
      <c r="A68" s="332"/>
      <c r="B68" s="338"/>
      <c r="C68" s="4972"/>
      <c r="D68" s="165" t="s">
        <v>1171</v>
      </c>
      <c r="E68" s="172"/>
      <c r="F68" s="165"/>
      <c r="G68" s="171"/>
      <c r="H68" s="171"/>
      <c r="I68" s="171"/>
      <c r="J68" s="4973"/>
      <c r="K68" s="3278"/>
      <c r="L68" s="171"/>
      <c r="M68" s="35"/>
      <c r="N68" s="165" t="s">
        <v>132</v>
      </c>
      <c r="O68" s="171"/>
      <c r="P68" s="171"/>
      <c r="Q68" s="171"/>
      <c r="R68" s="171"/>
      <c r="S68" s="171"/>
      <c r="T68" s="161"/>
      <c r="U68" s="3278"/>
      <c r="V68" s="174"/>
      <c r="W68" s="174"/>
      <c r="X68" s="174"/>
      <c r="Y68" s="173"/>
    </row>
    <row r="69" spans="1:25" s="307" customFormat="1" ht="11.25" customHeight="1">
      <c r="A69" s="332"/>
      <c r="B69" s="338"/>
      <c r="C69" s="211"/>
      <c r="D69" s="165"/>
      <c r="E69" s="172"/>
      <c r="F69" s="165"/>
      <c r="G69" s="171"/>
      <c r="H69" s="171"/>
      <c r="I69" s="171"/>
      <c r="J69" s="150"/>
      <c r="K69" s="151"/>
      <c r="L69" s="171"/>
      <c r="M69" s="35"/>
      <c r="N69" s="165"/>
      <c r="O69" s="171"/>
      <c r="P69" s="171"/>
      <c r="Q69" s="171"/>
      <c r="R69" s="171"/>
      <c r="S69" s="171"/>
      <c r="T69" s="150"/>
      <c r="U69" s="151"/>
      <c r="V69" s="174"/>
      <c r="W69" s="174"/>
      <c r="X69" s="174"/>
      <c r="Y69" s="173"/>
    </row>
    <row r="70" spans="1:25" s="307" customFormat="1" ht="11.25" customHeight="1">
      <c r="A70" s="332"/>
      <c r="B70" s="338"/>
      <c r="C70" s="35"/>
      <c r="D70" s="165"/>
      <c r="E70" s="172"/>
      <c r="F70" s="165"/>
      <c r="G70" s="171"/>
      <c r="H70" s="171"/>
      <c r="I70" s="171"/>
      <c r="J70" s="171"/>
      <c r="K70" s="171"/>
      <c r="L70" s="171"/>
      <c r="M70" s="174"/>
      <c r="N70" s="174"/>
      <c r="O70" s="174"/>
      <c r="P70" s="174"/>
      <c r="Q70" s="174"/>
      <c r="R70" s="174"/>
      <c r="S70" s="174"/>
      <c r="T70" s="4974">
        <v>160018</v>
      </c>
      <c r="U70" s="4974"/>
      <c r="V70" s="174"/>
      <c r="W70" s="174"/>
      <c r="X70" s="174"/>
      <c r="Y70" s="173"/>
    </row>
    <row r="71" spans="1:25" s="307" customFormat="1" ht="11.25" customHeight="1">
      <c r="A71" s="332"/>
      <c r="B71" s="338"/>
      <c r="C71" s="35"/>
      <c r="D71" s="165"/>
      <c r="E71" s="172"/>
      <c r="F71" s="165"/>
      <c r="G71" s="171"/>
      <c r="H71" s="171"/>
      <c r="I71" s="171"/>
      <c r="J71" s="171"/>
      <c r="K71" s="171"/>
      <c r="L71" s="171"/>
      <c r="M71" s="174"/>
      <c r="N71" s="4944"/>
      <c r="O71" s="4945"/>
      <c r="P71" s="4945"/>
      <c r="Q71" s="4945"/>
      <c r="R71" s="4945"/>
      <c r="S71" s="4945"/>
      <c r="T71" s="4945"/>
      <c r="U71" s="4946"/>
      <c r="V71" s="174"/>
      <c r="W71" s="174"/>
      <c r="X71" s="174"/>
      <c r="Y71" s="173"/>
    </row>
    <row r="72" spans="1:25" s="307" customFormat="1" ht="11.25" customHeight="1">
      <c r="A72" s="332"/>
      <c r="B72" s="338"/>
      <c r="C72" s="35"/>
      <c r="D72" s="165"/>
      <c r="E72" s="172"/>
      <c r="F72" s="165"/>
      <c r="G72" s="171"/>
      <c r="H72" s="171"/>
      <c r="I72" s="171"/>
      <c r="J72" s="171"/>
      <c r="K72" s="171"/>
      <c r="L72" s="171"/>
      <c r="M72" s="151"/>
      <c r="N72" s="4977"/>
      <c r="O72" s="4978"/>
      <c r="P72" s="4978"/>
      <c r="Q72" s="4978"/>
      <c r="R72" s="4978"/>
      <c r="S72" s="4978"/>
      <c r="T72" s="4978"/>
      <c r="U72" s="4979"/>
      <c r="V72" s="173"/>
      <c r="W72" s="173"/>
      <c r="X72" s="173"/>
      <c r="Y72" s="173"/>
    </row>
    <row r="73" spans="1:25" s="307" customFormat="1" ht="11.25" customHeight="1">
      <c r="A73" s="332"/>
      <c r="B73" s="338"/>
      <c r="C73" s="35"/>
      <c r="D73" s="165"/>
      <c r="E73" s="172"/>
      <c r="F73" s="165"/>
      <c r="G73" s="171"/>
      <c r="H73" s="171"/>
      <c r="I73" s="171"/>
      <c r="J73" s="171"/>
      <c r="K73" s="171"/>
      <c r="L73" s="171"/>
      <c r="M73" s="151"/>
      <c r="N73" s="4947"/>
      <c r="O73" s="4948"/>
      <c r="P73" s="4948"/>
      <c r="Q73" s="4948"/>
      <c r="R73" s="4948"/>
      <c r="S73" s="4948"/>
      <c r="T73" s="4948"/>
      <c r="U73" s="4949"/>
      <c r="V73" s="173"/>
      <c r="W73" s="173"/>
      <c r="X73" s="173"/>
      <c r="Y73" s="173"/>
    </row>
    <row r="74" spans="1:25" s="307" customFormat="1" ht="11.25" customHeight="1">
      <c r="A74" s="332"/>
      <c r="B74" s="338"/>
      <c r="C74" s="1510"/>
      <c r="D74" s="165"/>
      <c r="E74" s="172"/>
      <c r="F74" s="165"/>
      <c r="G74" s="171"/>
      <c r="H74" s="171"/>
      <c r="I74" s="171"/>
      <c r="J74" s="171"/>
      <c r="K74" s="171"/>
      <c r="L74" s="171"/>
      <c r="M74" s="151"/>
      <c r="N74" s="1513"/>
      <c r="O74" s="1513"/>
      <c r="P74" s="1513"/>
      <c r="Q74" s="1513"/>
      <c r="R74" s="1513"/>
      <c r="S74" s="1513"/>
      <c r="T74" s="1513"/>
      <c r="U74" s="1513"/>
      <c r="V74" s="173"/>
      <c r="W74" s="173"/>
      <c r="X74" s="173"/>
      <c r="Y74" s="173"/>
    </row>
    <row r="75" spans="1:25" s="307" customFormat="1" ht="11.25" customHeight="1">
      <c r="A75" s="332"/>
      <c r="B75" s="338"/>
      <c r="C75" s="1524"/>
      <c r="D75" s="1536"/>
      <c r="E75" s="172"/>
      <c r="F75" s="1536"/>
      <c r="G75" s="171"/>
      <c r="H75" s="171"/>
      <c r="I75" s="171"/>
      <c r="J75" s="171"/>
      <c r="K75" s="171"/>
      <c r="L75" s="171"/>
      <c r="M75" s="151"/>
      <c r="N75" s="338"/>
      <c r="O75" s="338"/>
      <c r="P75" s="1537"/>
      <c r="Q75" s="1537"/>
      <c r="R75" s="1537"/>
      <c r="S75" s="1537"/>
      <c r="T75" s="1537"/>
      <c r="U75" s="1537"/>
      <c r="V75" s="1537"/>
      <c r="W75" s="1537"/>
      <c r="X75" s="1537"/>
      <c r="Y75" s="1537"/>
    </row>
    <row r="76" spans="1:25" s="307" customFormat="1" ht="11.25" customHeight="1">
      <c r="A76" s="332"/>
      <c r="B76" s="338"/>
      <c r="C76" s="1510"/>
      <c r="D76" s="165"/>
      <c r="E76" s="172"/>
      <c r="F76" s="165"/>
      <c r="G76" s="171"/>
      <c r="H76" s="171"/>
      <c r="I76" s="171"/>
      <c r="J76" s="171"/>
      <c r="K76" s="171"/>
      <c r="L76" s="171"/>
      <c r="M76" s="151"/>
      <c r="N76" s="1513"/>
      <c r="O76" s="1513"/>
      <c r="P76" s="1513"/>
      <c r="Q76" s="1513"/>
      <c r="R76" s="1513"/>
      <c r="S76" s="1513"/>
      <c r="T76" s="1513"/>
      <c r="U76" s="1513"/>
      <c r="V76" s="173"/>
      <c r="W76" s="173"/>
      <c r="X76" s="173"/>
      <c r="Y76" s="173"/>
    </row>
    <row r="77" spans="1:25" s="307" customFormat="1" ht="11.25" customHeight="1" thickBot="1">
      <c r="A77" s="4931">
        <v>34</v>
      </c>
      <c r="B77" s="4931"/>
      <c r="C77" s="4931"/>
      <c r="D77" s="4931"/>
      <c r="E77" s="4931"/>
      <c r="F77" s="4931"/>
      <c r="G77" s="4931"/>
      <c r="H77" s="4931"/>
      <c r="I77" s="4931"/>
      <c r="J77" s="4931"/>
      <c r="K77" s="4931"/>
      <c r="L77" s="4931"/>
      <c r="M77" s="4931"/>
      <c r="N77" s="4931"/>
      <c r="O77" s="4931"/>
      <c r="P77" s="4931"/>
      <c r="Q77" s="4931"/>
      <c r="R77" s="4931"/>
      <c r="S77" s="4931"/>
      <c r="T77" s="4931"/>
      <c r="U77" s="4931"/>
      <c r="V77" s="4931"/>
      <c r="W77" s="4931"/>
      <c r="X77" s="4931"/>
      <c r="Y77" s="4931"/>
    </row>
    <row r="78" spans="1:25" s="307" customFormat="1" ht="11.25" customHeight="1">
      <c r="A78" s="332"/>
      <c r="B78" s="338"/>
      <c r="C78" s="35"/>
      <c r="D78" s="165"/>
      <c r="E78" s="172"/>
      <c r="F78" s="165"/>
      <c r="G78" s="171"/>
      <c r="H78" s="171"/>
      <c r="I78" s="171"/>
      <c r="J78" s="171"/>
      <c r="K78" s="171"/>
      <c r="L78" s="171"/>
      <c r="M78" s="151"/>
      <c r="N78" s="338"/>
      <c r="O78" s="338"/>
      <c r="P78" s="173"/>
      <c r="Q78" s="173"/>
      <c r="R78" s="173"/>
      <c r="S78" s="173"/>
      <c r="T78" s="173"/>
      <c r="U78" s="173"/>
      <c r="V78" s="173"/>
      <c r="W78" s="173"/>
      <c r="X78" s="173"/>
      <c r="Y78" s="173"/>
    </row>
    <row r="79" spans="1:25" s="307" customFormat="1" ht="11.25" customHeight="1">
      <c r="A79" s="308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</row>
    <row r="80" spans="1:25" s="307" customFormat="1" ht="11.25" customHeight="1">
      <c r="A80" s="308"/>
      <c r="B80" s="309"/>
    </row>
    <row r="81" spans="1:25" s="307" customFormat="1" ht="13" customHeight="1">
      <c r="A81" s="380"/>
      <c r="B81" s="381"/>
      <c r="C81" s="381"/>
      <c r="D81" s="381"/>
      <c r="E81" s="381"/>
      <c r="F81" s="381"/>
      <c r="G81" s="381"/>
      <c r="H81" s="381"/>
      <c r="I81" s="381"/>
      <c r="J81" s="381"/>
      <c r="K81" s="381"/>
      <c r="L81" s="381"/>
      <c r="M81" s="381"/>
      <c r="N81" s="381"/>
      <c r="O81" s="381"/>
      <c r="P81" s="381"/>
      <c r="Q81" s="381"/>
      <c r="R81" s="381"/>
      <c r="S81" s="381"/>
      <c r="T81" s="381"/>
      <c r="U81" s="381"/>
      <c r="V81" s="381"/>
      <c r="W81" s="381"/>
      <c r="X81" s="381"/>
      <c r="Y81" s="381"/>
    </row>
    <row r="82" spans="1:25" ht="13" customHeight="1">
      <c r="A82" s="382"/>
      <c r="B82" s="383"/>
      <c r="C82" s="383"/>
      <c r="D82" s="383"/>
      <c r="E82" s="383"/>
      <c r="F82" s="383"/>
      <c r="G82" s="383"/>
      <c r="H82" s="383"/>
      <c r="I82" s="383"/>
      <c r="J82" s="383"/>
      <c r="K82" s="383"/>
      <c r="L82" s="383"/>
      <c r="M82" s="383"/>
      <c r="N82" s="383"/>
      <c r="O82" s="383"/>
      <c r="P82" s="383"/>
      <c r="Q82" s="383"/>
      <c r="R82" s="383"/>
      <c r="S82" s="383"/>
      <c r="T82" s="383"/>
      <c r="U82" s="383"/>
      <c r="V82" s="383"/>
      <c r="W82" s="383"/>
      <c r="X82" s="383"/>
      <c r="Y82" s="383"/>
    </row>
    <row r="83" spans="1:25" ht="13" customHeight="1"/>
    <row r="84" spans="1:25">
      <c r="C84" s="370"/>
    </row>
    <row r="86" spans="1:25" ht="13">
      <c r="A86" s="384"/>
      <c r="B86" s="307"/>
      <c r="C86" s="307"/>
      <c r="D86" s="307"/>
      <c r="E86" s="307"/>
      <c r="F86" s="307"/>
      <c r="G86" s="307"/>
      <c r="H86" s="307"/>
      <c r="I86" s="307"/>
      <c r="J86" s="307"/>
      <c r="K86" s="307"/>
      <c r="L86" s="307"/>
      <c r="M86" s="307"/>
      <c r="N86" s="307"/>
      <c r="O86" s="307"/>
      <c r="P86" s="307"/>
      <c r="Q86" s="307"/>
      <c r="R86" s="307"/>
      <c r="S86" s="307"/>
      <c r="T86" s="307"/>
      <c r="U86" s="307"/>
      <c r="V86" s="307"/>
      <c r="W86" s="307"/>
      <c r="X86" s="307"/>
      <c r="Y86" s="307"/>
    </row>
    <row r="87" spans="1:25" ht="13">
      <c r="A87" s="384"/>
      <c r="B87" s="307"/>
      <c r="C87" s="307"/>
      <c r="D87" s="307"/>
      <c r="E87" s="307"/>
      <c r="F87" s="307"/>
      <c r="G87" s="307"/>
      <c r="H87" s="307"/>
      <c r="I87" s="307"/>
      <c r="J87" s="307"/>
      <c r="K87" s="307"/>
      <c r="L87" s="307"/>
      <c r="M87" s="307"/>
      <c r="N87" s="307"/>
      <c r="O87" s="307"/>
      <c r="P87" s="307"/>
      <c r="Q87" s="307"/>
      <c r="R87" s="307"/>
      <c r="S87" s="307"/>
      <c r="T87" s="307"/>
      <c r="U87" s="307"/>
      <c r="V87" s="307"/>
      <c r="W87" s="307"/>
      <c r="X87" s="307"/>
      <c r="Y87" s="307"/>
    </row>
    <row r="96" spans="1:25">
      <c r="C96" s="305"/>
      <c r="D96" s="305"/>
      <c r="E96" s="305"/>
      <c r="F96" s="305"/>
      <c r="G96" s="305"/>
      <c r="H96" s="305"/>
      <c r="I96" s="305"/>
      <c r="J96" s="305"/>
      <c r="K96" s="305"/>
      <c r="L96" s="305"/>
      <c r="M96" s="305"/>
      <c r="N96" s="305"/>
      <c r="O96" s="305"/>
      <c r="P96" s="305"/>
      <c r="Q96" s="305"/>
      <c r="R96" s="305"/>
    </row>
  </sheetData>
  <sheetProtection selectLockedCells="1" selectUnlockedCells="1"/>
  <mergeCells count="72">
    <mergeCell ref="C11:F12"/>
    <mergeCell ref="G11:I12"/>
    <mergeCell ref="J11:K12"/>
    <mergeCell ref="T24:U25"/>
    <mergeCell ref="R26:S28"/>
    <mergeCell ref="T26:U28"/>
    <mergeCell ref="R25:S25"/>
    <mergeCell ref="T2:Y3"/>
    <mergeCell ref="V26:Y28"/>
    <mergeCell ref="N71:U73"/>
    <mergeCell ref="N40:U42"/>
    <mergeCell ref="U19:U20"/>
    <mergeCell ref="U36:U37"/>
    <mergeCell ref="U51:U52"/>
    <mergeCell ref="U55:U56"/>
    <mergeCell ref="U59:U60"/>
    <mergeCell ref="U63:U64"/>
    <mergeCell ref="U67:U68"/>
    <mergeCell ref="T54:U54"/>
    <mergeCell ref="T35:U35"/>
    <mergeCell ref="T39:U39"/>
    <mergeCell ref="O4:Q4"/>
    <mergeCell ref="R4:S4"/>
    <mergeCell ref="A77:Y77"/>
    <mergeCell ref="K41:K42"/>
    <mergeCell ref="K51:K52"/>
    <mergeCell ref="K55:K56"/>
    <mergeCell ref="K59:K60"/>
    <mergeCell ref="K63:K64"/>
    <mergeCell ref="J62:K62"/>
    <mergeCell ref="C55:C56"/>
    <mergeCell ref="C59:C60"/>
    <mergeCell ref="C63:C64"/>
    <mergeCell ref="C67:C68"/>
    <mergeCell ref="T62:U62"/>
    <mergeCell ref="J66:K66"/>
    <mergeCell ref="T66:U66"/>
    <mergeCell ref="T70:U70"/>
    <mergeCell ref="T50:U50"/>
    <mergeCell ref="J36:J37"/>
    <mergeCell ref="J41:J42"/>
    <mergeCell ref="J51:J52"/>
    <mergeCell ref="J55:J56"/>
    <mergeCell ref="C19:C20"/>
    <mergeCell ref="C25:C26"/>
    <mergeCell ref="C36:C37"/>
    <mergeCell ref="C41:C42"/>
    <mergeCell ref="C51:C52"/>
    <mergeCell ref="J50:K50"/>
    <mergeCell ref="J54:K54"/>
    <mergeCell ref="J40:K40"/>
    <mergeCell ref="K25:K26"/>
    <mergeCell ref="K36:K37"/>
    <mergeCell ref="J35:K35"/>
    <mergeCell ref="J58:K58"/>
    <mergeCell ref="T58:U58"/>
    <mergeCell ref="J59:J60"/>
    <mergeCell ref="J63:J64"/>
    <mergeCell ref="J67:J68"/>
    <mergeCell ref="K67:K68"/>
    <mergeCell ref="G10:I10"/>
    <mergeCell ref="J18:K18"/>
    <mergeCell ref="T18:U18"/>
    <mergeCell ref="J24:K24"/>
    <mergeCell ref="R24:S24"/>
    <mergeCell ref="M19:M20"/>
    <mergeCell ref="K19:K20"/>
    <mergeCell ref="T4:U4"/>
    <mergeCell ref="M5:N5"/>
    <mergeCell ref="O5:Q5"/>
    <mergeCell ref="R5:S5"/>
    <mergeCell ref="T5:U5"/>
  </mergeCells>
  <printOptions horizontalCentered="1"/>
  <pageMargins left="0.29027777777777802" right="0" top="0.55972222222222201" bottom="0.15972222222222199" header="0.51180555555555596" footer="0.51180555555555596"/>
  <pageSetup paperSize="9" scale="70" firstPageNumber="0" orientation="portrait" useFirstPageNumber="1" horizontalDpi="300" verticalDpi="300" r:id="rId1"/>
  <headerFooter alignWithMargins="0"/>
  <drawing r:id="rId2"/>
  <legacyDrawing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676391-14C2-4AF1-970E-413B1BD1CE0A}">
  <sheetPr>
    <tabColor rgb="FF002060"/>
  </sheetPr>
  <dimension ref="A1:T69"/>
  <sheetViews>
    <sheetView showGridLines="0" view="pageBreakPreview" zoomScale="145" zoomScaleNormal="100" workbookViewId="0"/>
  </sheetViews>
  <sheetFormatPr baseColWidth="10" defaultColWidth="9.1640625" defaultRowHeight="11"/>
  <cols>
    <col min="1" max="1" width="1.5" style="1748" customWidth="1"/>
    <col min="2" max="2" width="2.83203125" style="1748" customWidth="1"/>
    <col min="3" max="3" width="6.33203125" style="1748" customWidth="1"/>
    <col min="4" max="4" width="8" style="1748" customWidth="1"/>
    <col min="5" max="5" width="4.83203125" style="1748" customWidth="1"/>
    <col min="6" max="6" width="1.83203125" style="1748" customWidth="1"/>
    <col min="7" max="7" width="13.33203125" style="1748" customWidth="1"/>
    <col min="8" max="8" width="6.5" style="1748" customWidth="1"/>
    <col min="9" max="9" width="8.5" style="1748" customWidth="1"/>
    <col min="10" max="10" width="3.1640625" style="1757" customWidth="1"/>
    <col min="11" max="14" width="4.6640625" style="1748" customWidth="1"/>
    <col min="15" max="15" width="4.5" style="1757" customWidth="1"/>
    <col min="16" max="19" width="4.6640625" style="1748" customWidth="1"/>
    <col min="20" max="20" width="4.5" style="1748" customWidth="1"/>
    <col min="21" max="16384" width="9.1640625" style="1748"/>
  </cols>
  <sheetData>
    <row r="1" spans="1:20" s="1744" customFormat="1" ht="4.5" customHeight="1">
      <c r="A1" s="1740"/>
      <c r="B1" s="1741"/>
      <c r="C1" s="1742"/>
      <c r="D1" s="1743"/>
      <c r="E1" s="1743"/>
      <c r="F1" s="4984"/>
      <c r="G1" s="4984"/>
      <c r="H1" s="4984"/>
      <c r="I1" s="4984"/>
      <c r="J1" s="4984"/>
      <c r="K1" s="4984"/>
      <c r="L1" s="4984"/>
      <c r="M1" s="4984"/>
      <c r="N1" s="4984"/>
      <c r="O1" s="4984"/>
      <c r="P1" s="4984"/>
      <c r="Q1" s="4984"/>
      <c r="R1" s="4984"/>
      <c r="S1" s="4984"/>
      <c r="T1" s="4985"/>
    </row>
    <row r="2" spans="1:20" ht="9.75" customHeight="1">
      <c r="A2" s="119"/>
      <c r="B2" s="119"/>
      <c r="C2" s="119"/>
      <c r="D2" s="1717"/>
      <c r="E2" s="119"/>
      <c r="F2" s="1310"/>
      <c r="G2" s="1745"/>
      <c r="H2" s="1719"/>
      <c r="I2" s="1719"/>
      <c r="J2" s="1716"/>
      <c r="K2" s="1746"/>
      <c r="L2" s="1746"/>
      <c r="M2" s="1746"/>
      <c r="N2" s="1746"/>
      <c r="O2" s="1747"/>
      <c r="P2" s="1746"/>
      <c r="Q2" s="1746"/>
      <c r="R2" s="1746"/>
      <c r="S2" s="1746"/>
      <c r="T2" s="119"/>
    </row>
    <row r="3" spans="1:20" ht="9.75" customHeight="1">
      <c r="A3" s="119"/>
      <c r="B3" s="119"/>
      <c r="C3" s="119"/>
      <c r="D3" s="1717"/>
      <c r="E3" s="119"/>
      <c r="F3" s="1310"/>
      <c r="G3" s="1745"/>
      <c r="H3" s="1719"/>
      <c r="I3" s="1719"/>
      <c r="J3" s="1716"/>
      <c r="K3" s="1746"/>
      <c r="L3" s="1746"/>
      <c r="M3" s="1746"/>
      <c r="N3" s="1746"/>
      <c r="O3" s="1747"/>
      <c r="P3" s="1746"/>
      <c r="Q3" s="1746"/>
      <c r="R3" s="1746"/>
      <c r="S3" s="1746"/>
      <c r="T3" s="119"/>
    </row>
    <row r="4" spans="1:20" ht="9.75" customHeight="1">
      <c r="A4" s="119"/>
      <c r="B4" s="119"/>
      <c r="C4" s="119"/>
      <c r="D4" s="1717"/>
      <c r="E4" s="119"/>
      <c r="F4" s="1310"/>
      <c r="G4" s="1745"/>
      <c r="H4" s="1719"/>
      <c r="I4" s="1719"/>
      <c r="J4" s="1716"/>
      <c r="K4" s="1746"/>
      <c r="L4" s="1746"/>
      <c r="M4" s="1746"/>
      <c r="N4" s="1746"/>
      <c r="O4" s="1747"/>
      <c r="P4" s="1746"/>
      <c r="Q4" s="1746"/>
      <c r="R4" s="1746"/>
      <c r="S4" s="1746"/>
      <c r="T4" s="119"/>
    </row>
    <row r="5" spans="1:20" ht="19">
      <c r="A5" s="4986" t="s">
        <v>1172</v>
      </c>
      <c r="B5" s="4986"/>
      <c r="C5" s="4986"/>
      <c r="D5" s="4986"/>
      <c r="E5" s="4986"/>
      <c r="F5" s="4986"/>
      <c r="G5" s="4986"/>
      <c r="H5" s="4986"/>
      <c r="I5" s="4986"/>
      <c r="J5" s="4986"/>
      <c r="K5" s="4986"/>
      <c r="L5" s="4986"/>
      <c r="M5" s="4986"/>
      <c r="N5" s="4986"/>
      <c r="O5" s="4986"/>
      <c r="P5" s="4986"/>
      <c r="Q5" s="4986"/>
      <c r="R5" s="4986"/>
      <c r="S5" s="4986"/>
      <c r="T5" s="4986"/>
    </row>
    <row r="6" spans="1:20" ht="19">
      <c r="A6" s="4987" t="s">
        <v>1173</v>
      </c>
      <c r="B6" s="4987"/>
      <c r="C6" s="4987"/>
      <c r="D6" s="4987"/>
      <c r="E6" s="4987"/>
      <c r="F6" s="4987"/>
      <c r="G6" s="4987"/>
      <c r="H6" s="4987"/>
      <c r="I6" s="4987"/>
      <c r="J6" s="4987"/>
      <c r="K6" s="4987"/>
      <c r="L6" s="4987"/>
      <c r="M6" s="4987"/>
      <c r="N6" s="4987"/>
      <c r="O6" s="4987"/>
      <c r="P6" s="4987"/>
      <c r="Q6" s="4987"/>
      <c r="R6" s="4987"/>
      <c r="S6" s="4987"/>
      <c r="T6" s="4987"/>
    </row>
    <row r="7" spans="1:20" ht="11.25" customHeight="1">
      <c r="A7" s="1707"/>
      <c r="B7" s="1707"/>
      <c r="C7" s="1707"/>
      <c r="D7" s="1707"/>
      <c r="E7" s="1707"/>
      <c r="F7" s="1707"/>
      <c r="G7" s="1707"/>
      <c r="H7" s="1707"/>
      <c r="I7" s="1707"/>
      <c r="J7" s="1707"/>
      <c r="K7" s="1707"/>
      <c r="L7" s="1707"/>
      <c r="M7" s="1707"/>
      <c r="N7" s="1707"/>
      <c r="O7" s="1707"/>
      <c r="P7" s="1707"/>
      <c r="Q7" s="1707"/>
      <c r="R7" s="1707"/>
      <c r="S7" s="1707"/>
      <c r="T7" s="1707"/>
    </row>
    <row r="8" spans="1:20" ht="9.75" customHeight="1">
      <c r="A8" s="119"/>
      <c r="B8" s="119"/>
      <c r="C8" s="1654"/>
      <c r="D8" s="1745"/>
      <c r="E8" s="1745"/>
      <c r="F8" s="1310"/>
      <c r="G8" s="1310"/>
      <c r="H8" s="1745"/>
      <c r="I8" s="1310"/>
      <c r="J8" s="1716"/>
      <c r="K8" s="1749"/>
      <c r="L8" s="1750"/>
      <c r="M8" s="1750"/>
      <c r="N8" s="1750"/>
      <c r="O8" s="1747"/>
      <c r="P8" s="1750"/>
      <c r="Q8" s="1750"/>
      <c r="R8" s="1750"/>
      <c r="S8" s="1750"/>
      <c r="T8" s="119"/>
    </row>
    <row r="9" spans="1:20" ht="11" customHeight="1">
      <c r="A9" s="119"/>
      <c r="B9" s="119"/>
      <c r="C9" s="1716"/>
      <c r="D9" s="1723"/>
      <c r="E9" s="1723"/>
      <c r="F9" s="1310"/>
      <c r="G9" s="1310"/>
      <c r="H9" s="119"/>
      <c r="I9" s="1723"/>
      <c r="J9" s="4988"/>
      <c r="K9" s="4989"/>
      <c r="L9" s="4989"/>
      <c r="M9" s="4989"/>
      <c r="N9" s="4989"/>
      <c r="O9" s="1739"/>
      <c r="P9" s="4989"/>
      <c r="Q9" s="4989"/>
      <c r="R9" s="4989"/>
      <c r="S9" s="4989"/>
      <c r="T9" s="119"/>
    </row>
    <row r="10" spans="1:20" ht="11" customHeight="1">
      <c r="A10" s="119"/>
      <c r="B10" s="119"/>
      <c r="C10" s="1654"/>
      <c r="D10" s="1745"/>
      <c r="E10" s="1745"/>
      <c r="F10" s="1310"/>
      <c r="G10" s="1310"/>
      <c r="H10" s="119"/>
      <c r="I10" s="1745"/>
      <c r="J10" s="4988"/>
      <c r="K10" s="4989"/>
      <c r="L10" s="4989"/>
      <c r="M10" s="4989"/>
      <c r="N10" s="4989"/>
      <c r="O10" s="1747"/>
      <c r="P10" s="4989"/>
      <c r="Q10" s="4989"/>
      <c r="R10" s="4989"/>
      <c r="S10" s="4989"/>
      <c r="T10" s="119"/>
    </row>
    <row r="11" spans="1:20" ht="9.75" customHeight="1">
      <c r="A11" s="119"/>
      <c r="B11" s="119"/>
      <c r="C11" s="1654"/>
      <c r="D11" s="1745"/>
      <c r="E11" s="1745"/>
      <c r="F11" s="1310"/>
      <c r="G11" s="1310"/>
      <c r="H11" s="1310"/>
      <c r="I11" s="1310"/>
      <c r="J11" s="1716"/>
      <c r="K11" s="1749"/>
      <c r="L11" s="1750"/>
      <c r="M11" s="1749"/>
      <c r="N11" s="1749"/>
      <c r="O11" s="1747"/>
      <c r="P11" s="1750"/>
      <c r="Q11" s="1750"/>
      <c r="R11" s="1750"/>
      <c r="S11" s="1750"/>
      <c r="T11" s="119"/>
    </row>
    <row r="12" spans="1:20" ht="11" customHeight="1">
      <c r="A12" s="119"/>
      <c r="B12" s="119"/>
      <c r="C12" s="1716"/>
      <c r="D12" s="1723"/>
      <c r="E12" s="1723"/>
      <c r="F12" s="1310"/>
      <c r="G12" s="1310"/>
      <c r="H12" s="119"/>
      <c r="I12" s="1723"/>
      <c r="J12" s="4988"/>
      <c r="K12" s="4989"/>
      <c r="L12" s="4989"/>
      <c r="M12" s="4989"/>
      <c r="N12" s="4989"/>
      <c r="O12" s="1739"/>
      <c r="P12" s="4989"/>
      <c r="Q12" s="4989"/>
      <c r="R12" s="4989"/>
      <c r="S12" s="4989"/>
      <c r="T12" s="119"/>
    </row>
    <row r="13" spans="1:20" ht="11" customHeight="1">
      <c r="A13" s="119"/>
      <c r="B13" s="119"/>
      <c r="C13" s="1716"/>
      <c r="D13" s="1745"/>
      <c r="E13" s="1745"/>
      <c r="F13" s="1310"/>
      <c r="G13" s="1310"/>
      <c r="H13" s="119"/>
      <c r="I13" s="1745"/>
      <c r="J13" s="4988"/>
      <c r="K13" s="4989"/>
      <c r="L13" s="4989"/>
      <c r="M13" s="4989"/>
      <c r="N13" s="4989"/>
      <c r="O13" s="1747"/>
      <c r="P13" s="4989"/>
      <c r="Q13" s="4989"/>
      <c r="R13" s="4989"/>
      <c r="S13" s="4989"/>
      <c r="T13" s="119"/>
    </row>
    <row r="14" spans="1:20" ht="9.75" customHeight="1">
      <c r="A14" s="119"/>
      <c r="B14" s="119"/>
      <c r="C14" s="1654"/>
      <c r="D14" s="1745"/>
      <c r="E14" s="1745"/>
      <c r="F14" s="1310"/>
      <c r="G14" s="1310"/>
      <c r="H14" s="1310"/>
      <c r="I14" s="1310"/>
      <c r="J14" s="1716"/>
      <c r="K14" s="1749"/>
      <c r="L14" s="1749"/>
      <c r="M14" s="1750"/>
      <c r="N14" s="1750"/>
      <c r="O14" s="1747"/>
      <c r="P14" s="1750"/>
      <c r="Q14" s="1750"/>
      <c r="R14" s="1750"/>
      <c r="S14" s="1750"/>
      <c r="T14" s="119"/>
    </row>
    <row r="15" spans="1:20" ht="11" customHeight="1">
      <c r="A15" s="119"/>
      <c r="B15" s="119"/>
      <c r="C15" s="1716"/>
      <c r="D15" s="1723"/>
      <c r="E15" s="1723"/>
      <c r="F15" s="1310"/>
      <c r="G15" s="1310"/>
      <c r="H15" s="1310"/>
      <c r="I15" s="1723"/>
      <c r="J15" s="4988"/>
      <c r="K15" s="4989"/>
      <c r="L15" s="4989"/>
      <c r="M15" s="4989"/>
      <c r="N15" s="4989"/>
      <c r="O15" s="1739"/>
      <c r="P15" s="4989"/>
      <c r="Q15" s="4989"/>
      <c r="R15" s="4989"/>
      <c r="S15" s="4989"/>
      <c r="T15" s="119"/>
    </row>
    <row r="16" spans="1:20" ht="11" customHeight="1">
      <c r="A16" s="119"/>
      <c r="B16" s="119"/>
      <c r="C16" s="1751"/>
      <c r="D16" s="1723"/>
      <c r="E16" s="1723"/>
      <c r="F16" s="1310"/>
      <c r="G16" s="1310"/>
      <c r="H16" s="1310"/>
      <c r="I16" s="1745"/>
      <c r="J16" s="4988"/>
      <c r="K16" s="4989"/>
      <c r="L16" s="4989"/>
      <c r="M16" s="4989"/>
      <c r="N16" s="4989"/>
      <c r="O16" s="1747"/>
      <c r="P16" s="4989"/>
      <c r="Q16" s="4989"/>
      <c r="R16" s="4989"/>
      <c r="S16" s="4989"/>
      <c r="T16" s="119"/>
    </row>
    <row r="17" spans="1:20" ht="11" customHeight="1">
      <c r="A17" s="119"/>
      <c r="B17" s="119"/>
      <c r="C17" s="1751"/>
      <c r="D17" s="1723"/>
      <c r="E17" s="1723"/>
      <c r="F17" s="1310"/>
      <c r="G17" s="1310"/>
      <c r="H17" s="1310"/>
      <c r="I17" s="1745"/>
      <c r="J17" s="1716"/>
      <c r="K17" s="1746"/>
      <c r="L17" s="1746"/>
      <c r="M17" s="1746"/>
      <c r="N17" s="1746"/>
      <c r="O17" s="1747"/>
      <c r="P17" s="1746"/>
      <c r="Q17" s="1746"/>
      <c r="R17" s="1746"/>
      <c r="S17" s="1746"/>
      <c r="T17" s="119"/>
    </row>
    <row r="18" spans="1:20" ht="11" customHeight="1">
      <c r="A18" s="119"/>
      <c r="B18" s="119"/>
      <c r="C18" s="1034"/>
      <c r="D18" s="1745"/>
      <c r="E18" s="1745"/>
      <c r="F18" s="1310"/>
      <c r="G18" s="1310"/>
      <c r="H18" s="119"/>
      <c r="I18" s="119"/>
      <c r="J18" s="1739"/>
      <c r="K18" s="1749"/>
      <c r="L18" s="1749"/>
      <c r="M18" s="1750"/>
      <c r="N18" s="1750"/>
      <c r="O18" s="1747"/>
      <c r="P18" s="1750"/>
      <c r="Q18" s="1750"/>
      <c r="R18" s="1750"/>
      <c r="S18" s="1750"/>
      <c r="T18" s="119"/>
    </row>
    <row r="19" spans="1:20" ht="11" customHeight="1">
      <c r="A19" s="119"/>
      <c r="B19" s="119"/>
      <c r="C19" s="1034"/>
      <c r="D19" s="1745"/>
      <c r="E19" s="1745"/>
      <c r="F19" s="1310"/>
      <c r="G19" s="1310"/>
      <c r="H19" s="119"/>
      <c r="I19" s="119"/>
      <c r="J19" s="1739"/>
      <c r="K19" s="1749"/>
      <c r="L19" s="1749"/>
      <c r="M19" s="1750"/>
      <c r="N19" s="1750"/>
      <c r="O19" s="1747"/>
      <c r="P19" s="1750"/>
      <c r="Q19" s="1750"/>
      <c r="R19" s="1750"/>
      <c r="S19" s="1750"/>
      <c r="T19" s="119"/>
    </row>
    <row r="20" spans="1:20" ht="12" customHeight="1">
      <c r="A20" s="119"/>
      <c r="B20" s="119"/>
      <c r="C20" s="1034"/>
      <c r="D20" s="1745"/>
      <c r="E20" s="1745"/>
      <c r="F20" s="1310"/>
      <c r="G20" s="1310"/>
      <c r="H20" s="119"/>
      <c r="I20" s="119"/>
      <c r="J20" s="1739"/>
      <c r="K20" s="1749"/>
      <c r="L20" s="1749"/>
      <c r="M20" s="1750"/>
      <c r="N20" s="1750"/>
      <c r="O20" s="1747"/>
      <c r="P20" s="1750"/>
      <c r="Q20" s="1750"/>
      <c r="R20" s="1750"/>
      <c r="S20" s="1750"/>
      <c r="T20" s="119"/>
    </row>
    <row r="21" spans="1:20" ht="11" customHeight="1">
      <c r="A21" s="119"/>
      <c r="B21" s="1723"/>
      <c r="C21" s="1723"/>
      <c r="D21" s="1310"/>
      <c r="E21" s="1310"/>
      <c r="F21" s="119"/>
      <c r="G21" s="119"/>
      <c r="H21" s="119"/>
      <c r="I21" s="119"/>
      <c r="J21" s="1747"/>
      <c r="K21" s="1750"/>
      <c r="L21" s="1750"/>
      <c r="M21" s="1750"/>
      <c r="N21" s="1750"/>
      <c r="O21" s="1747"/>
      <c r="P21" s="1750"/>
      <c r="Q21" s="1750"/>
      <c r="R21" s="1750"/>
      <c r="S21" s="1750"/>
      <c r="T21" s="119"/>
    </row>
    <row r="22" spans="1:20" ht="11" customHeight="1">
      <c r="A22" s="119"/>
      <c r="B22" s="1723"/>
      <c r="C22" s="1745"/>
      <c r="D22" s="1310"/>
      <c r="E22" s="1310"/>
      <c r="F22" s="119"/>
      <c r="G22" s="119"/>
      <c r="H22" s="119"/>
      <c r="I22" s="119"/>
      <c r="J22" s="1747"/>
      <c r="K22" s="1750"/>
      <c r="L22" s="1750"/>
      <c r="M22" s="1750"/>
      <c r="N22" s="1750"/>
      <c r="O22" s="1747"/>
      <c r="P22" s="1750"/>
      <c r="Q22" s="1750"/>
      <c r="R22" s="1750"/>
      <c r="S22" s="1750"/>
      <c r="T22" s="119"/>
    </row>
    <row r="23" spans="1:20" ht="5.25" customHeight="1">
      <c r="A23" s="119"/>
      <c r="B23" s="1310"/>
      <c r="C23" s="1745"/>
      <c r="D23" s="1310"/>
      <c r="E23" s="1310"/>
      <c r="F23" s="119"/>
      <c r="G23" s="119"/>
      <c r="H23" s="119"/>
      <c r="I23" s="119"/>
      <c r="J23" s="1747"/>
      <c r="K23" s="1750"/>
      <c r="L23" s="1750"/>
      <c r="M23" s="1750"/>
      <c r="N23" s="1750"/>
      <c r="O23" s="1747"/>
      <c r="P23" s="1750"/>
      <c r="Q23" s="1750"/>
      <c r="R23" s="1750"/>
      <c r="S23" s="1750"/>
      <c r="T23" s="119"/>
    </row>
    <row r="24" spans="1:20" ht="11" customHeight="1">
      <c r="A24" s="119"/>
      <c r="B24" s="119"/>
      <c r="C24" s="1716"/>
      <c r="D24" s="1723"/>
      <c r="E24" s="1723"/>
      <c r="F24" s="1310"/>
      <c r="G24" s="1310"/>
      <c r="H24" s="1723"/>
      <c r="I24" s="1310"/>
      <c r="J24" s="4988"/>
      <c r="K24" s="4989"/>
      <c r="L24" s="4989"/>
      <c r="M24" s="4989"/>
      <c r="N24" s="4989"/>
      <c r="O24" s="1747"/>
      <c r="P24" s="4989"/>
      <c r="Q24" s="4989"/>
      <c r="R24" s="4989"/>
      <c r="S24" s="4989"/>
      <c r="T24" s="119"/>
    </row>
    <row r="25" spans="1:20" ht="11" customHeight="1">
      <c r="A25" s="119"/>
      <c r="B25" s="119"/>
      <c r="C25" s="1654"/>
      <c r="D25" s="1745"/>
      <c r="E25" s="1745"/>
      <c r="F25" s="1310"/>
      <c r="G25" s="1310"/>
      <c r="H25" s="1745"/>
      <c r="I25" s="1310"/>
      <c r="J25" s="4988"/>
      <c r="K25" s="4989"/>
      <c r="L25" s="4989"/>
      <c r="M25" s="4989"/>
      <c r="N25" s="4989"/>
      <c r="O25" s="1747"/>
      <c r="P25" s="4989"/>
      <c r="Q25" s="4989"/>
      <c r="R25" s="4989"/>
      <c r="S25" s="4989"/>
      <c r="T25" s="119"/>
    </row>
    <row r="26" spans="1:20" ht="9.75" customHeight="1">
      <c r="A26" s="119"/>
      <c r="B26" s="119"/>
      <c r="C26" s="1034"/>
      <c r="D26" s="119"/>
      <c r="E26" s="119"/>
      <c r="F26" s="119"/>
      <c r="G26" s="119"/>
      <c r="H26" s="119"/>
      <c r="I26" s="119"/>
      <c r="J26" s="1751"/>
      <c r="K26" s="1750"/>
      <c r="L26" s="1750"/>
      <c r="M26" s="1750"/>
      <c r="N26" s="1750"/>
      <c r="O26" s="1747"/>
      <c r="P26" s="1750"/>
      <c r="Q26" s="1750"/>
      <c r="R26" s="1750"/>
      <c r="S26" s="1750"/>
      <c r="T26" s="119"/>
    </row>
    <row r="27" spans="1:20" ht="11" customHeight="1">
      <c r="A27" s="119"/>
      <c r="B27" s="119"/>
      <c r="C27" s="1716"/>
      <c r="D27" s="1723"/>
      <c r="E27" s="1723"/>
      <c r="F27" s="1310"/>
      <c r="G27" s="1310"/>
      <c r="H27" s="1723"/>
      <c r="I27" s="1310"/>
      <c r="J27" s="4988"/>
      <c r="K27" s="4989"/>
      <c r="L27" s="4989"/>
      <c r="M27" s="4989"/>
      <c r="N27" s="4989"/>
      <c r="O27" s="1739"/>
      <c r="P27" s="4989"/>
      <c r="Q27" s="4989"/>
      <c r="R27" s="4989"/>
      <c r="S27" s="4989"/>
      <c r="T27" s="119"/>
    </row>
    <row r="28" spans="1:20" ht="11" customHeight="1">
      <c r="A28" s="119"/>
      <c r="B28" s="119"/>
      <c r="C28" s="119"/>
      <c r="D28" s="1723"/>
      <c r="E28" s="1745"/>
      <c r="F28" s="1310"/>
      <c r="G28" s="1310"/>
      <c r="H28" s="1745"/>
      <c r="I28" s="1310"/>
      <c r="J28" s="4988"/>
      <c r="K28" s="4989"/>
      <c r="L28" s="4989"/>
      <c r="M28" s="4989"/>
      <c r="N28" s="4989"/>
      <c r="O28" s="1747"/>
      <c r="P28" s="4989"/>
      <c r="Q28" s="4989"/>
      <c r="R28" s="4989"/>
      <c r="S28" s="4989"/>
      <c r="T28" s="119"/>
    </row>
    <row r="29" spans="1:20" ht="11" customHeight="1">
      <c r="A29" s="119"/>
      <c r="B29" s="119"/>
      <c r="C29" s="119"/>
      <c r="D29" s="1745"/>
      <c r="E29" s="1745"/>
      <c r="F29" s="1310"/>
      <c r="G29" s="1310"/>
      <c r="H29" s="1745"/>
      <c r="I29" s="1310"/>
      <c r="J29" s="1739"/>
      <c r="K29" s="1746"/>
      <c r="L29" s="1746"/>
      <c r="M29" s="1746"/>
      <c r="N29" s="1746"/>
      <c r="O29" s="1747"/>
      <c r="P29" s="1746"/>
      <c r="Q29" s="1746"/>
      <c r="R29" s="1746"/>
      <c r="S29" s="1746"/>
      <c r="T29" s="119"/>
    </row>
    <row r="30" spans="1:20" ht="11" customHeight="1">
      <c r="A30" s="119"/>
      <c r="B30" s="119"/>
      <c r="C30" s="119"/>
      <c r="D30" s="1745"/>
      <c r="E30" s="1745"/>
      <c r="F30" s="1310"/>
      <c r="G30" s="1310"/>
      <c r="H30" s="1745"/>
      <c r="I30" s="1310"/>
      <c r="J30" s="1739"/>
      <c r="K30" s="1746"/>
      <c r="L30" s="1746"/>
      <c r="M30" s="1746"/>
      <c r="N30" s="1746"/>
      <c r="O30" s="1747"/>
      <c r="P30" s="1746"/>
      <c r="Q30" s="1746"/>
      <c r="R30" s="1746"/>
      <c r="S30" s="1746"/>
      <c r="T30" s="119"/>
    </row>
    <row r="31" spans="1:20" ht="17.25" customHeight="1">
      <c r="A31" s="119"/>
      <c r="B31" s="119"/>
      <c r="C31" s="119"/>
      <c r="D31" s="1745"/>
      <c r="E31" s="1745"/>
      <c r="F31" s="1310"/>
      <c r="G31" s="1310"/>
      <c r="H31" s="119"/>
      <c r="I31" s="1310"/>
      <c r="J31" s="1739"/>
      <c r="K31" s="1746"/>
      <c r="L31" s="1746"/>
      <c r="M31" s="1746"/>
      <c r="N31" s="1746"/>
      <c r="O31" s="1747"/>
      <c r="P31" s="1746"/>
      <c r="Q31" s="1746"/>
      <c r="R31" s="1746"/>
      <c r="S31" s="1746"/>
      <c r="T31" s="119"/>
    </row>
    <row r="32" spans="1:20" ht="8.25" customHeight="1">
      <c r="A32" s="119"/>
      <c r="B32" s="119"/>
      <c r="C32" s="119"/>
      <c r="D32" s="1745"/>
      <c r="E32" s="1745"/>
      <c r="F32" s="1310"/>
      <c r="G32" s="1310"/>
      <c r="H32" s="119"/>
      <c r="I32" s="1310"/>
      <c r="J32" s="1739"/>
      <c r="K32" s="1746"/>
      <c r="L32" s="1746"/>
      <c r="M32" s="1746"/>
      <c r="N32" s="1746"/>
      <c r="O32" s="1747"/>
      <c r="P32" s="1746"/>
      <c r="Q32" s="1746"/>
      <c r="R32" s="1746"/>
      <c r="S32" s="1746"/>
      <c r="T32" s="119"/>
    </row>
    <row r="33" spans="1:20" ht="11" customHeight="1">
      <c r="A33" s="119"/>
      <c r="B33" s="119"/>
      <c r="C33" s="119"/>
      <c r="D33" s="1745"/>
      <c r="E33" s="1745"/>
      <c r="F33" s="1310"/>
      <c r="G33" s="1310"/>
      <c r="H33" s="119"/>
      <c r="I33" s="1310"/>
      <c r="J33" s="1739"/>
      <c r="K33" s="1746"/>
      <c r="L33" s="1746"/>
      <c r="M33" s="1746"/>
      <c r="N33" s="1746"/>
      <c r="O33" s="1747"/>
      <c r="P33" s="1746"/>
      <c r="Q33" s="1746"/>
      <c r="R33" s="1746"/>
      <c r="S33" s="1752"/>
      <c r="T33" s="119"/>
    </row>
    <row r="34" spans="1:20" ht="11" customHeight="1">
      <c r="A34" s="119"/>
      <c r="B34" s="119"/>
      <c r="C34" s="119"/>
      <c r="D34" s="1753"/>
      <c r="E34" s="1745"/>
      <c r="F34" s="1310"/>
      <c r="G34" s="1310"/>
      <c r="H34" s="119"/>
      <c r="I34" s="1310"/>
      <c r="J34" s="1739"/>
      <c r="K34" s="1746"/>
      <c r="L34" s="1746"/>
      <c r="M34" s="1746"/>
      <c r="N34" s="1746"/>
      <c r="O34" s="1747"/>
      <c r="P34" s="1746"/>
      <c r="Q34" s="4990"/>
      <c r="R34" s="4991"/>
      <c r="S34" s="4991"/>
      <c r="T34" s="119"/>
    </row>
    <row r="35" spans="1:20" ht="11" customHeight="1">
      <c r="A35" s="119"/>
      <c r="B35" s="119"/>
      <c r="C35" s="119"/>
      <c r="D35" s="1745"/>
      <c r="E35" s="1745"/>
      <c r="F35" s="1310"/>
      <c r="G35" s="1310"/>
      <c r="H35" s="119"/>
      <c r="I35" s="1310"/>
      <c r="J35" s="1739"/>
      <c r="K35" s="1746"/>
      <c r="L35" s="1746"/>
      <c r="M35" s="1746"/>
      <c r="N35" s="1746"/>
      <c r="O35" s="1747"/>
      <c r="P35" s="1746"/>
      <c r="Q35" s="4990"/>
      <c r="R35" s="4991"/>
      <c r="S35" s="4991"/>
      <c r="T35" s="119"/>
    </row>
    <row r="36" spans="1:20" ht="11" customHeight="1">
      <c r="A36" s="119"/>
      <c r="B36" s="119"/>
      <c r="C36" s="119"/>
      <c r="D36" s="1745"/>
      <c r="E36" s="1745"/>
      <c r="F36" s="1310"/>
      <c r="G36" s="1310"/>
      <c r="H36" s="119"/>
      <c r="I36" s="1310"/>
      <c r="J36" s="1739"/>
      <c r="K36" s="1746"/>
      <c r="L36" s="1746"/>
      <c r="M36" s="1746"/>
      <c r="N36" s="1746"/>
      <c r="O36" s="1747"/>
      <c r="P36" s="1746"/>
      <c r="Q36" s="1752"/>
      <c r="R36" s="1754"/>
      <c r="S36" s="1754"/>
      <c r="T36" s="119"/>
    </row>
    <row r="37" spans="1:20" ht="15.75" customHeight="1">
      <c r="A37" s="119"/>
      <c r="B37" s="119"/>
      <c r="C37" s="119"/>
      <c r="D37" s="1745"/>
      <c r="E37" s="1745"/>
      <c r="F37" s="1310"/>
      <c r="G37" s="1310"/>
      <c r="H37" s="119"/>
      <c r="I37" s="1310"/>
      <c r="J37" s="1739"/>
      <c r="K37" s="1746"/>
      <c r="L37" s="1746"/>
      <c r="M37" s="1746"/>
      <c r="N37" s="1746"/>
      <c r="O37" s="1747"/>
      <c r="P37" s="1746"/>
      <c r="Q37" s="1746"/>
      <c r="R37" s="1746"/>
      <c r="S37" s="1752"/>
      <c r="T37" s="119"/>
    </row>
    <row r="38" spans="1:20" ht="11" customHeight="1">
      <c r="A38" s="119"/>
      <c r="B38" s="1755"/>
      <c r="C38" s="1723"/>
      <c r="D38" s="119"/>
      <c r="E38" s="119"/>
      <c r="F38" s="1310"/>
      <c r="G38" s="1723"/>
      <c r="H38" s="4988"/>
      <c r="I38" s="4988"/>
      <c r="J38" s="3182"/>
      <c r="K38" s="4989"/>
      <c r="L38" s="4989"/>
      <c r="M38" s="4989"/>
      <c r="N38" s="4989"/>
      <c r="O38" s="3182"/>
      <c r="P38" s="4991"/>
      <c r="Q38" s="4991"/>
      <c r="R38" s="4991"/>
      <c r="S38" s="4991"/>
      <c r="T38" s="119"/>
    </row>
    <row r="39" spans="1:20" ht="11" customHeight="1">
      <c r="A39" s="119"/>
      <c r="B39" s="1310"/>
      <c r="C39" s="1745"/>
      <c r="D39" s="119"/>
      <c r="E39" s="119"/>
      <c r="F39" s="1310"/>
      <c r="G39" s="1745"/>
      <c r="H39" s="4992"/>
      <c r="I39" s="4992"/>
      <c r="J39" s="3182"/>
      <c r="K39" s="4989"/>
      <c r="L39" s="4989"/>
      <c r="M39" s="4989"/>
      <c r="N39" s="4989"/>
      <c r="O39" s="3182"/>
      <c r="P39" s="4991"/>
      <c r="Q39" s="4991"/>
      <c r="R39" s="4991"/>
      <c r="S39" s="4991"/>
      <c r="T39" s="119"/>
    </row>
    <row r="40" spans="1:20" ht="11" customHeight="1">
      <c r="A40" s="119"/>
      <c r="B40" s="119"/>
      <c r="C40" s="119"/>
      <c r="D40" s="1745"/>
      <c r="E40" s="1745"/>
      <c r="F40" s="1310"/>
      <c r="G40" s="1310"/>
      <c r="H40" s="119"/>
      <c r="I40" s="1310"/>
      <c r="J40" s="1739"/>
      <c r="K40" s="1746"/>
      <c r="L40" s="1746"/>
      <c r="M40" s="1746"/>
      <c r="N40" s="1746"/>
      <c r="O40" s="1747"/>
      <c r="P40" s="1746"/>
      <c r="Q40" s="1746"/>
      <c r="R40" s="1746"/>
      <c r="S40" s="1746"/>
      <c r="T40" s="119"/>
    </row>
    <row r="41" spans="1:20" ht="11" customHeight="1">
      <c r="A41" s="119"/>
      <c r="B41" s="119"/>
      <c r="C41" s="119"/>
      <c r="D41" s="1745"/>
      <c r="E41" s="1745"/>
      <c r="F41" s="1310"/>
      <c r="G41" s="1310"/>
      <c r="H41" s="119"/>
      <c r="I41" s="1310"/>
      <c r="J41" s="1739"/>
      <c r="K41" s="1746"/>
      <c r="L41" s="1746"/>
      <c r="M41" s="1746"/>
      <c r="N41" s="1746"/>
      <c r="O41" s="1747"/>
      <c r="P41" s="1746"/>
      <c r="Q41" s="1746"/>
      <c r="R41" s="1746"/>
      <c r="S41" s="1746"/>
      <c r="T41" s="119"/>
    </row>
    <row r="42" spans="1:20" ht="11" customHeight="1">
      <c r="A42" s="119"/>
      <c r="B42" s="119"/>
      <c r="C42" s="119"/>
      <c r="D42" s="1745"/>
      <c r="E42" s="1745"/>
      <c r="F42" s="1310"/>
      <c r="G42" s="1310"/>
      <c r="H42" s="119"/>
      <c r="I42" s="1310"/>
      <c r="J42" s="1739"/>
      <c r="K42" s="1746"/>
      <c r="L42" s="1746"/>
      <c r="M42" s="1746"/>
      <c r="N42" s="1746"/>
      <c r="O42" s="1747"/>
      <c r="P42" s="1746"/>
      <c r="Q42" s="1746"/>
      <c r="R42" s="1746"/>
      <c r="S42" s="1746"/>
      <c r="T42" s="119"/>
    </row>
    <row r="43" spans="1:20" ht="10" customHeight="1">
      <c r="A43" s="119"/>
      <c r="B43" s="119"/>
      <c r="C43" s="119"/>
      <c r="D43" s="1745"/>
      <c r="E43" s="119"/>
      <c r="F43" s="119"/>
      <c r="G43" s="119"/>
      <c r="H43" s="119"/>
      <c r="I43" s="119"/>
      <c r="J43" s="1750"/>
      <c r="K43" s="1750"/>
      <c r="L43" s="1750"/>
      <c r="M43" s="1750"/>
      <c r="N43" s="1750"/>
      <c r="O43" s="1747"/>
      <c r="P43" s="1128"/>
      <c r="Q43" s="1128"/>
      <c r="R43" s="1128"/>
      <c r="S43" s="1128"/>
      <c r="T43" s="119"/>
    </row>
    <row r="44" spans="1:20" ht="3" hidden="1" customHeight="1">
      <c r="A44" s="119"/>
      <c r="B44" s="119"/>
      <c r="C44" s="119"/>
      <c r="D44" s="119"/>
      <c r="E44" s="119"/>
      <c r="F44" s="119"/>
      <c r="G44" s="119"/>
      <c r="H44" s="119"/>
      <c r="I44" s="119"/>
      <c r="J44" s="1750"/>
      <c r="K44" s="1750"/>
      <c r="L44" s="1750"/>
      <c r="M44" s="1750"/>
      <c r="N44" s="1750"/>
      <c r="O44" s="1750"/>
      <c r="P44" s="1128"/>
      <c r="Q44" s="1128"/>
      <c r="R44" s="1128"/>
      <c r="S44" s="1128"/>
      <c r="T44" s="119"/>
    </row>
    <row r="45" spans="1:20" ht="3" customHeight="1">
      <c r="A45" s="119"/>
      <c r="B45" s="119"/>
      <c r="C45" s="119"/>
      <c r="D45" s="119"/>
      <c r="E45" s="119"/>
      <c r="F45" s="119"/>
      <c r="G45" s="119"/>
      <c r="H45" s="119"/>
      <c r="I45" s="119"/>
      <c r="J45" s="1750"/>
      <c r="K45" s="1750"/>
      <c r="L45" s="1750"/>
      <c r="M45" s="1750"/>
      <c r="N45" s="1750"/>
      <c r="O45" s="1750"/>
      <c r="P45" s="1128"/>
      <c r="Q45" s="1128"/>
      <c r="R45" s="1128"/>
      <c r="S45" s="1128"/>
      <c r="T45" s="119"/>
    </row>
    <row r="46" spans="1:20" ht="15" customHeight="1">
      <c r="A46" s="119"/>
      <c r="B46" s="1715"/>
      <c r="C46" s="119"/>
      <c r="D46" s="1310"/>
      <c r="E46" s="1310"/>
      <c r="F46" s="1310"/>
      <c r="G46" s="1723"/>
      <c r="H46" s="119"/>
      <c r="I46" s="1310"/>
      <c r="J46" s="1739"/>
      <c r="K46" s="1749"/>
      <c r="L46" s="1749"/>
      <c r="M46" s="1749"/>
      <c r="N46" s="1747"/>
      <c r="O46" s="1739"/>
      <c r="P46" s="1310"/>
      <c r="Q46" s="1310"/>
      <c r="R46" s="1310"/>
      <c r="S46" s="1747"/>
      <c r="T46" s="119"/>
    </row>
    <row r="47" spans="1:20" ht="15" customHeight="1">
      <c r="A47" s="119"/>
      <c r="B47" s="1715"/>
      <c r="C47" s="119"/>
      <c r="D47" s="1310"/>
      <c r="E47" s="1310"/>
      <c r="F47" s="1310"/>
      <c r="G47" s="1723"/>
      <c r="H47" s="119"/>
      <c r="I47" s="1310"/>
      <c r="J47" s="1739"/>
      <c r="K47" s="1749"/>
      <c r="L47" s="1749"/>
      <c r="M47" s="1749"/>
      <c r="N47" s="1747"/>
      <c r="O47" s="1739"/>
      <c r="P47" s="1310"/>
      <c r="Q47" s="1310"/>
      <c r="R47" s="1310"/>
      <c r="S47" s="1747"/>
      <c r="T47" s="119"/>
    </row>
    <row r="48" spans="1:20" ht="8.25" customHeight="1">
      <c r="A48" s="119"/>
      <c r="B48" s="119"/>
      <c r="C48" s="119"/>
      <c r="D48" s="119"/>
      <c r="E48" s="119"/>
      <c r="F48" s="119"/>
      <c r="G48" s="119"/>
      <c r="H48" s="119"/>
      <c r="I48" s="119"/>
      <c r="J48" s="1750"/>
      <c r="K48" s="1128"/>
      <c r="L48" s="1128"/>
      <c r="M48" s="1128"/>
      <c r="N48" s="1128"/>
      <c r="O48" s="1750"/>
      <c r="P48" s="1128"/>
      <c r="Q48" s="1128"/>
      <c r="R48" s="1128"/>
      <c r="S48" s="1128"/>
      <c r="T48" s="119"/>
    </row>
    <row r="49" spans="1:20" ht="11.25" customHeight="1">
      <c r="A49" s="119"/>
      <c r="B49" s="1705"/>
      <c r="C49" s="119"/>
      <c r="D49" s="119"/>
      <c r="E49" s="1705"/>
      <c r="F49" s="1705"/>
      <c r="G49" s="1705"/>
      <c r="H49" s="1705"/>
      <c r="I49" s="1705"/>
      <c r="J49" s="1747"/>
      <c r="K49" s="1705"/>
      <c r="L49" s="1705"/>
      <c r="M49" s="1705"/>
      <c r="N49" s="1705"/>
      <c r="O49" s="1747"/>
      <c r="P49" s="1705"/>
      <c r="Q49" s="1705"/>
      <c r="R49" s="1705"/>
      <c r="S49" s="1705"/>
      <c r="T49" s="1705"/>
    </row>
    <row r="50" spans="1:20" ht="11.25" customHeight="1">
      <c r="A50" s="119"/>
      <c r="B50" s="1710"/>
      <c r="C50" s="119"/>
      <c r="D50" s="119"/>
      <c r="E50" s="1710"/>
      <c r="F50" s="119"/>
      <c r="G50" s="119"/>
      <c r="H50" s="119"/>
      <c r="I50" s="119"/>
      <c r="J50" s="1750"/>
      <c r="K50" s="1128"/>
      <c r="L50" s="1128"/>
      <c r="M50" s="1128"/>
      <c r="N50" s="1128"/>
      <c r="O50" s="1750"/>
      <c r="P50" s="1128"/>
      <c r="Q50" s="1128"/>
      <c r="R50" s="1705"/>
      <c r="S50" s="1705"/>
      <c r="T50" s="1705"/>
    </row>
    <row r="51" spans="1:20" ht="12.75" customHeight="1">
      <c r="A51" s="119"/>
      <c r="B51" s="1705"/>
      <c r="C51" s="119"/>
      <c r="D51" s="119"/>
      <c r="E51" s="1705"/>
      <c r="F51" s="1705"/>
      <c r="G51" s="1705"/>
      <c r="H51" s="1705"/>
      <c r="I51" s="1705"/>
      <c r="J51" s="1747"/>
      <c r="K51" s="1705"/>
      <c r="L51" s="1705"/>
      <c r="M51" s="1705"/>
      <c r="N51" s="1705"/>
      <c r="O51" s="1747"/>
      <c r="P51" s="1705"/>
      <c r="Q51" s="1705"/>
      <c r="R51" s="1705"/>
      <c r="S51" s="1705"/>
      <c r="T51" s="1705"/>
    </row>
    <row r="52" spans="1:20" ht="9.75" customHeight="1">
      <c r="A52" s="119"/>
      <c r="B52" s="1710"/>
      <c r="C52" s="119"/>
      <c r="D52" s="119"/>
      <c r="E52" s="1710"/>
      <c r="F52" s="119"/>
      <c r="G52" s="119"/>
      <c r="H52" s="119"/>
      <c r="I52" s="119"/>
      <c r="J52" s="1750"/>
      <c r="K52" s="1128"/>
      <c r="L52" s="1128"/>
      <c r="M52" s="1128"/>
      <c r="N52" s="1128"/>
      <c r="O52" s="1750"/>
      <c r="P52" s="1128"/>
      <c r="Q52" s="1128"/>
      <c r="R52" s="1128"/>
      <c r="S52" s="1128"/>
      <c r="T52" s="119"/>
    </row>
    <row r="53" spans="1:20" ht="9.75" customHeight="1">
      <c r="A53" s="119"/>
      <c r="B53" s="119"/>
      <c r="C53" s="119"/>
      <c r="D53" s="1710"/>
      <c r="E53" s="1710"/>
      <c r="F53" s="119"/>
      <c r="G53" s="119"/>
      <c r="H53" s="119"/>
      <c r="I53" s="119"/>
      <c r="J53" s="1750"/>
      <c r="K53" s="1128"/>
      <c r="L53" s="1128"/>
      <c r="M53" s="1128"/>
      <c r="N53" s="1128"/>
      <c r="O53" s="1750"/>
      <c r="P53" s="1128"/>
      <c r="Q53" s="1128"/>
      <c r="R53" s="1128"/>
      <c r="S53" s="1128"/>
      <c r="T53" s="119"/>
    </row>
    <row r="54" spans="1:20" ht="5" customHeight="1">
      <c r="A54" s="119"/>
      <c r="B54" s="119"/>
      <c r="C54" s="119"/>
      <c r="D54" s="1710"/>
      <c r="E54" s="1710"/>
      <c r="F54" s="119"/>
      <c r="G54" s="119"/>
      <c r="H54" s="119"/>
      <c r="I54" s="119"/>
      <c r="J54" s="1750"/>
      <c r="K54" s="1128"/>
      <c r="L54" s="1128"/>
      <c r="M54" s="1128"/>
      <c r="N54" s="1128"/>
      <c r="O54" s="1750"/>
      <c r="P54" s="1128"/>
      <c r="Q54" s="1128"/>
      <c r="R54" s="1128"/>
      <c r="S54" s="1128"/>
      <c r="T54" s="119"/>
    </row>
    <row r="55" spans="1:20" ht="6.75" customHeight="1">
      <c r="A55" s="1128"/>
      <c r="B55" s="1128"/>
      <c r="C55" s="1128"/>
      <c r="D55" s="1128"/>
      <c r="E55" s="1128"/>
      <c r="F55" s="1128"/>
      <c r="G55" s="119"/>
      <c r="H55" s="1705"/>
      <c r="I55" s="1756"/>
      <c r="J55" s="1747"/>
      <c r="K55" s="1705"/>
      <c r="L55" s="1705"/>
      <c r="M55" s="1705"/>
      <c r="N55" s="1705"/>
      <c r="O55" s="1747"/>
      <c r="P55" s="1705"/>
      <c r="Q55" s="1705"/>
      <c r="R55" s="1705"/>
      <c r="S55" s="1128"/>
      <c r="T55" s="119"/>
    </row>
    <row r="56" spans="1:20">
      <c r="K56" s="1758"/>
      <c r="L56" s="1758"/>
      <c r="M56" s="1758"/>
      <c r="N56" s="1758"/>
      <c r="P56" s="1758"/>
      <c r="Q56" s="1758"/>
      <c r="R56" s="1758"/>
      <c r="S56" s="1758"/>
    </row>
    <row r="57" spans="1:20">
      <c r="K57" s="1758"/>
      <c r="L57" s="1758"/>
      <c r="M57" s="1758"/>
      <c r="N57" s="1758"/>
      <c r="P57" s="1758"/>
      <c r="Q57" s="1758"/>
      <c r="R57" s="1758"/>
      <c r="S57" s="1758"/>
    </row>
    <row r="58" spans="1:20">
      <c r="K58" s="1758"/>
      <c r="L58" s="1758"/>
      <c r="M58" s="1758"/>
      <c r="N58" s="1758"/>
      <c r="P58" s="1758"/>
      <c r="Q58" s="1758"/>
      <c r="R58" s="1758"/>
      <c r="S58" s="1758"/>
    </row>
    <row r="59" spans="1:20">
      <c r="K59" s="1758"/>
      <c r="L59" s="1758"/>
      <c r="M59" s="1758"/>
      <c r="N59" s="1758"/>
      <c r="P59" s="1758"/>
      <c r="Q59" s="1758"/>
      <c r="R59" s="1758"/>
      <c r="S59" s="1758"/>
    </row>
    <row r="60" spans="1:20">
      <c r="K60" s="1758"/>
      <c r="L60" s="1758"/>
      <c r="M60" s="1758"/>
      <c r="N60" s="1758"/>
      <c r="P60" s="1758"/>
      <c r="Q60" s="1758"/>
      <c r="R60" s="1758"/>
      <c r="S60" s="1758"/>
    </row>
    <row r="61" spans="1:20">
      <c r="K61" s="1758"/>
      <c r="L61" s="1758"/>
      <c r="M61" s="1758"/>
      <c r="N61" s="1758"/>
      <c r="P61" s="1758"/>
      <c r="Q61" s="1758"/>
      <c r="R61" s="1758"/>
      <c r="S61" s="1758"/>
    </row>
    <row r="62" spans="1:20">
      <c r="K62" s="1758"/>
      <c r="L62" s="1758"/>
      <c r="M62" s="1758"/>
      <c r="N62" s="1758"/>
      <c r="P62" s="1758"/>
      <c r="Q62" s="1758"/>
      <c r="R62" s="1758"/>
      <c r="S62" s="1758"/>
    </row>
    <row r="63" spans="1:20">
      <c r="K63" s="1758"/>
      <c r="L63" s="1758"/>
      <c r="M63" s="1758"/>
      <c r="N63" s="1758"/>
      <c r="P63" s="1758"/>
      <c r="Q63" s="1758"/>
      <c r="R63" s="1758"/>
      <c r="S63" s="1758"/>
    </row>
    <row r="64" spans="1:20">
      <c r="A64" s="1759"/>
      <c r="K64" s="1758"/>
      <c r="L64" s="1758"/>
      <c r="M64" s="1758"/>
      <c r="N64" s="1758"/>
      <c r="P64" s="1758"/>
      <c r="Q64" s="1758"/>
      <c r="R64" s="1758"/>
      <c r="S64" s="1758"/>
    </row>
    <row r="65" spans="11:19">
      <c r="K65" s="1758"/>
      <c r="L65" s="1758"/>
      <c r="M65" s="1758"/>
      <c r="N65" s="1758"/>
      <c r="P65" s="1758"/>
      <c r="Q65" s="1758"/>
      <c r="R65" s="1758"/>
      <c r="S65" s="1758"/>
    </row>
    <row r="66" spans="11:19">
      <c r="K66" s="1758"/>
      <c r="L66" s="1758"/>
      <c r="M66" s="1758"/>
      <c r="N66" s="1758"/>
      <c r="P66" s="1758"/>
      <c r="Q66" s="1758"/>
      <c r="R66" s="1758"/>
      <c r="S66" s="1758"/>
    </row>
    <row r="67" spans="11:19">
      <c r="K67" s="1758"/>
      <c r="L67" s="1758"/>
      <c r="M67" s="1758"/>
      <c r="N67" s="1758"/>
      <c r="P67" s="1758"/>
      <c r="Q67" s="1758"/>
      <c r="R67" s="1758"/>
      <c r="S67" s="1758"/>
    </row>
    <row r="68" spans="11:19">
      <c r="K68" s="1758"/>
      <c r="L68" s="1758"/>
      <c r="M68" s="1758"/>
      <c r="N68" s="1758"/>
      <c r="P68" s="1758"/>
      <c r="Q68" s="1758"/>
      <c r="R68" s="1758"/>
      <c r="S68" s="1758"/>
    </row>
    <row r="69" spans="11:19">
      <c r="K69" s="1758"/>
      <c r="L69" s="1758"/>
      <c r="M69" s="1758"/>
      <c r="N69" s="1758"/>
      <c r="P69" s="1758"/>
      <c r="Q69" s="1758"/>
      <c r="R69" s="1758"/>
      <c r="S69" s="1758"/>
    </row>
  </sheetData>
  <sheetProtection selectLockedCells="1" selectUnlockedCells="1"/>
  <mergeCells count="26">
    <mergeCell ref="Q34:Q35"/>
    <mergeCell ref="R34:S35"/>
    <mergeCell ref="H38:I38"/>
    <mergeCell ref="J38:J39"/>
    <mergeCell ref="K38:N39"/>
    <mergeCell ref="O38:O39"/>
    <mergeCell ref="P38:S39"/>
    <mergeCell ref="H39:I39"/>
    <mergeCell ref="J24:J25"/>
    <mergeCell ref="K24:N25"/>
    <mergeCell ref="P24:S25"/>
    <mergeCell ref="J27:J28"/>
    <mergeCell ref="K27:N28"/>
    <mergeCell ref="P27:S28"/>
    <mergeCell ref="J12:J13"/>
    <mergeCell ref="K12:N13"/>
    <mergeCell ref="P12:S13"/>
    <mergeCell ref="J15:J16"/>
    <mergeCell ref="K15:N16"/>
    <mergeCell ref="P15:S16"/>
    <mergeCell ref="F1:T1"/>
    <mergeCell ref="A5:T5"/>
    <mergeCell ref="A6:T6"/>
    <mergeCell ref="J9:J10"/>
    <mergeCell ref="K9:N10"/>
    <mergeCell ref="P9:S10"/>
  </mergeCells>
  <printOptions horizontalCentered="1"/>
  <pageMargins left="0.390277777777778" right="0.5" top="0.5" bottom="0.55000000000000004" header="0.51180555555555596" footer="0.51180555555555596"/>
  <pageSetup paperSize="9" scale="88" firstPageNumber="19" orientation="portrait" useFirstPageNumber="1" horizontalDpi="300" verticalDpi="300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FD3D68-0C4F-4AF4-9BDD-155D176E7122}">
  <sheetPr>
    <tabColor rgb="FF002060"/>
  </sheetPr>
  <dimension ref="A1:AW658"/>
  <sheetViews>
    <sheetView showGridLines="0" view="pageBreakPreview" zoomScaleNormal="100" workbookViewId="0">
      <selection sqref="A1:AH1"/>
    </sheetView>
  </sheetViews>
  <sheetFormatPr baseColWidth="10" defaultColWidth="9.1640625" defaultRowHeight="12.75" customHeight="1"/>
  <cols>
    <col min="1" max="1" width="1" style="28" customWidth="1"/>
    <col min="2" max="2" width="5.5" style="1760" customWidth="1"/>
    <col min="3" max="3" width="0.6640625" style="28" customWidth="1"/>
    <col min="4" max="31" width="3.83203125" style="28" customWidth="1"/>
    <col min="32" max="32" width="3.83203125" style="1761" customWidth="1"/>
    <col min="33" max="34" width="3.83203125" style="28" customWidth="1"/>
    <col min="35" max="16384" width="9.1640625" style="28"/>
  </cols>
  <sheetData>
    <row r="1" spans="1:49" ht="12.75" customHeight="1">
      <c r="A1" s="4993" t="s">
        <v>1174</v>
      </c>
      <c r="B1" s="4993"/>
      <c r="C1" s="4993"/>
      <c r="D1" s="4993"/>
      <c r="E1" s="4993"/>
      <c r="F1" s="4993"/>
      <c r="G1" s="4993"/>
      <c r="H1" s="4993"/>
      <c r="I1" s="4993"/>
      <c r="J1" s="4993"/>
      <c r="K1" s="4993"/>
      <c r="L1" s="4993"/>
      <c r="M1" s="4993"/>
      <c r="N1" s="4993"/>
      <c r="O1" s="4993"/>
      <c r="P1" s="4993"/>
      <c r="Q1" s="4993"/>
      <c r="R1" s="4993"/>
      <c r="S1" s="4993"/>
      <c r="T1" s="4993"/>
      <c r="U1" s="4993"/>
      <c r="V1" s="4993"/>
      <c r="W1" s="4993"/>
      <c r="X1" s="4993"/>
      <c r="Y1" s="4993"/>
      <c r="Z1" s="4993"/>
      <c r="AA1" s="4993"/>
      <c r="AB1" s="4993"/>
      <c r="AC1" s="4993"/>
      <c r="AD1" s="4993"/>
      <c r="AE1" s="4993"/>
      <c r="AF1" s="4993"/>
      <c r="AG1" s="4993"/>
      <c r="AH1" s="4993"/>
    </row>
    <row r="2" spans="1:49" ht="12.75" customHeight="1">
      <c r="A2" s="4994" t="s">
        <v>2302</v>
      </c>
      <c r="B2" s="4994"/>
      <c r="C2" s="4994"/>
      <c r="D2" s="4994"/>
      <c r="E2" s="4994"/>
      <c r="F2" s="4994"/>
      <c r="G2" s="4994"/>
      <c r="H2" s="4994"/>
      <c r="I2" s="4994"/>
      <c r="J2" s="4994"/>
      <c r="K2" s="4994"/>
      <c r="L2" s="4994"/>
      <c r="M2" s="4994"/>
      <c r="N2" s="4994"/>
      <c r="O2" s="4994"/>
      <c r="P2" s="4994"/>
      <c r="Q2" s="4994"/>
      <c r="R2" s="4994"/>
      <c r="S2" s="4994"/>
      <c r="T2" s="4994"/>
      <c r="U2" s="4994"/>
      <c r="V2" s="4994"/>
      <c r="W2" s="4994"/>
      <c r="X2" s="4994"/>
      <c r="Y2" s="4994"/>
      <c r="Z2" s="4994"/>
      <c r="AA2" s="4994"/>
      <c r="AB2" s="4994"/>
      <c r="AC2" s="4994"/>
      <c r="AD2" s="4994"/>
      <c r="AE2" s="4994"/>
      <c r="AF2" s="4994"/>
      <c r="AG2" s="4994"/>
      <c r="AH2" s="4994"/>
    </row>
    <row r="3" spans="1:49" ht="12.75" customHeight="1">
      <c r="A3" s="4995" t="s">
        <v>2445</v>
      </c>
      <c r="B3" s="4995"/>
      <c r="C3" s="4995"/>
      <c r="D3" s="4995"/>
      <c r="E3" s="4995"/>
      <c r="F3" s="4995"/>
      <c r="G3" s="4995"/>
      <c r="H3" s="4995"/>
      <c r="I3" s="4995"/>
      <c r="J3" s="4995"/>
      <c r="K3" s="4995"/>
      <c r="L3" s="4995"/>
      <c r="M3" s="4995"/>
      <c r="N3" s="4995"/>
      <c r="O3" s="4995"/>
      <c r="P3" s="4995"/>
      <c r="Q3" s="4995"/>
      <c r="R3" s="4995"/>
      <c r="S3" s="4995"/>
      <c r="T3" s="4995"/>
      <c r="U3" s="4995"/>
      <c r="V3" s="4995"/>
      <c r="W3" s="4995"/>
      <c r="X3" s="4995"/>
      <c r="Y3" s="4995"/>
      <c r="Z3" s="4995"/>
      <c r="AA3" s="4995"/>
      <c r="AB3" s="4995"/>
      <c r="AC3" s="4995"/>
      <c r="AD3" s="4995"/>
      <c r="AE3" s="4995"/>
      <c r="AF3" s="4995"/>
      <c r="AG3" s="4995"/>
      <c r="AH3" s="4995"/>
    </row>
    <row r="4" spans="1:49" ht="12.75" customHeight="1">
      <c r="J4" s="45"/>
      <c r="K4" s="45"/>
    </row>
    <row r="5" spans="1:49" ht="12.75" customHeight="1">
      <c r="J5" s="45"/>
      <c r="K5" s="45"/>
      <c r="AF5" s="4996"/>
      <c r="AG5" s="4996"/>
      <c r="AH5" s="4996"/>
    </row>
    <row r="6" spans="1:49" ht="15" customHeight="1">
      <c r="A6" s="1762"/>
      <c r="B6" s="4997" t="s">
        <v>1175</v>
      </c>
      <c r="C6" s="4998"/>
      <c r="D6" s="4998"/>
      <c r="E6" s="4998"/>
      <c r="F6" s="4998"/>
      <c r="G6" s="4999"/>
      <c r="H6" s="5003" t="s">
        <v>1176</v>
      </c>
      <c r="I6" s="5004"/>
      <c r="J6" s="1134"/>
      <c r="K6" s="1763" t="s">
        <v>1177</v>
      </c>
      <c r="L6" s="1764"/>
      <c r="O6" s="1765"/>
      <c r="P6" s="1765"/>
      <c r="Q6" s="1765"/>
      <c r="R6" s="1765"/>
      <c r="S6" s="1765"/>
      <c r="T6" s="1765"/>
      <c r="U6" s="1765"/>
      <c r="V6" s="1765"/>
      <c r="W6" s="1765"/>
      <c r="X6" s="1765"/>
      <c r="Y6" s="1765"/>
      <c r="Z6" s="1765"/>
      <c r="AA6" s="1765"/>
      <c r="AB6" s="1765"/>
      <c r="AC6" s="1765"/>
      <c r="AD6" s="1765"/>
      <c r="AE6" s="1765"/>
      <c r="AF6" s="1765"/>
      <c r="AG6" s="1765"/>
      <c r="AH6" s="45"/>
      <c r="AI6" s="45"/>
      <c r="AJ6" s="45"/>
      <c r="AK6" s="45"/>
      <c r="AL6" s="45"/>
      <c r="AM6" s="45"/>
      <c r="AN6" s="45"/>
      <c r="AO6" s="45"/>
      <c r="AP6" s="45"/>
      <c r="AQ6" s="45"/>
      <c r="AR6" s="45"/>
      <c r="AS6" s="45"/>
      <c r="AT6" s="45"/>
      <c r="AU6" s="45"/>
      <c r="AV6" s="45"/>
      <c r="AW6" s="45"/>
    </row>
    <row r="7" spans="1:49" ht="15" customHeight="1">
      <c r="A7" s="1762"/>
      <c r="B7" s="5000"/>
      <c r="C7" s="5001"/>
      <c r="D7" s="5001"/>
      <c r="E7" s="5001"/>
      <c r="F7" s="5001"/>
      <c r="G7" s="5002"/>
      <c r="H7" s="5005"/>
      <c r="I7" s="5006"/>
      <c r="J7" s="1766"/>
      <c r="K7" s="1767" t="s">
        <v>1178</v>
      </c>
      <c r="L7" s="1764"/>
      <c r="O7" s="1765"/>
      <c r="P7" s="1765"/>
      <c r="Q7" s="1765"/>
      <c r="R7" s="1765"/>
      <c r="S7" s="1765"/>
      <c r="T7" s="1765"/>
      <c r="U7" s="1765"/>
      <c r="V7" s="1765"/>
      <c r="W7" s="1765"/>
      <c r="X7" s="1765"/>
      <c r="Y7" s="1765"/>
      <c r="Z7" s="1765"/>
      <c r="AA7" s="1765"/>
      <c r="AB7" s="1765"/>
      <c r="AC7" s="1765"/>
      <c r="AD7" s="1765"/>
      <c r="AE7" s="1765"/>
      <c r="AF7" s="1765"/>
      <c r="AG7" s="1765"/>
      <c r="AH7" s="45"/>
      <c r="AI7" s="45"/>
      <c r="AJ7" s="45"/>
      <c r="AK7" s="45"/>
      <c r="AL7" s="45"/>
      <c r="AM7" s="45"/>
      <c r="AN7" s="45"/>
      <c r="AO7" s="45"/>
      <c r="AP7" s="45"/>
      <c r="AQ7" s="45"/>
      <c r="AR7" s="45"/>
      <c r="AS7" s="45"/>
      <c r="AT7" s="45"/>
      <c r="AU7" s="45"/>
      <c r="AV7" s="45"/>
      <c r="AW7" s="45"/>
    </row>
    <row r="8" spans="1:49" ht="15" customHeight="1">
      <c r="A8" s="1762"/>
      <c r="Z8" s="1768"/>
      <c r="AA8" s="1768"/>
      <c r="AB8" s="1768"/>
      <c r="AC8" s="1768"/>
      <c r="AD8" s="1768"/>
      <c r="AE8" s="1768"/>
      <c r="AF8" s="1768"/>
      <c r="AG8" s="1768"/>
      <c r="AH8" s="45"/>
      <c r="AI8" s="45"/>
      <c r="AJ8" s="45"/>
      <c r="AK8" s="45"/>
      <c r="AL8" s="45"/>
      <c r="AM8" s="45"/>
      <c r="AN8" s="45"/>
      <c r="AO8" s="45"/>
      <c r="AP8" s="45"/>
      <c r="AQ8" s="45"/>
      <c r="AR8" s="45"/>
      <c r="AS8" s="45"/>
      <c r="AT8" s="45"/>
      <c r="AU8" s="45"/>
      <c r="AV8" s="45"/>
      <c r="AW8" s="45"/>
    </row>
    <row r="9" spans="1:49" ht="6.75" customHeight="1">
      <c r="A9" s="1762"/>
      <c r="B9" s="1765"/>
      <c r="C9" s="1765"/>
      <c r="D9" s="1765"/>
      <c r="E9" s="1765"/>
      <c r="G9" s="1765"/>
      <c r="H9" s="1765"/>
      <c r="I9" s="1765"/>
      <c r="J9" s="1765"/>
      <c r="K9" s="1765"/>
      <c r="L9" s="1765"/>
      <c r="M9" s="1765"/>
      <c r="N9" s="1765"/>
      <c r="O9" s="1765"/>
      <c r="P9" s="1765"/>
      <c r="Q9" s="1765"/>
      <c r="R9" s="1765"/>
      <c r="S9" s="1765"/>
      <c r="T9" s="1765"/>
      <c r="U9" s="1765"/>
      <c r="V9" s="1765"/>
      <c r="W9" s="1765"/>
      <c r="X9" s="1765"/>
      <c r="Y9" s="1765"/>
      <c r="Z9" s="1765"/>
      <c r="AA9" s="1765"/>
      <c r="AB9" s="1765"/>
      <c r="AC9" s="1765"/>
      <c r="AD9" s="1765"/>
      <c r="AE9" s="1765"/>
      <c r="AF9" s="1765"/>
      <c r="AG9" s="1765"/>
      <c r="AH9" s="45"/>
      <c r="AI9" s="45"/>
      <c r="AJ9" s="45"/>
      <c r="AK9" s="45"/>
      <c r="AL9" s="45"/>
      <c r="AM9" s="45"/>
      <c r="AN9" s="45"/>
      <c r="AO9" s="45"/>
      <c r="AP9" s="45"/>
      <c r="AQ9" s="45"/>
      <c r="AR9" s="45"/>
      <c r="AS9" s="45"/>
      <c r="AT9" s="45"/>
      <c r="AU9" s="45"/>
      <c r="AV9" s="45"/>
      <c r="AW9" s="45"/>
    </row>
    <row r="10" spans="1:49" ht="15" customHeight="1">
      <c r="A10" s="1762"/>
      <c r="B10" s="5019" t="s">
        <v>1179</v>
      </c>
      <c r="C10" s="5020"/>
      <c r="D10" s="5020"/>
      <c r="E10" s="5021"/>
      <c r="F10" s="5022">
        <v>1</v>
      </c>
      <c r="G10" s="5023"/>
      <c r="H10" s="1769" t="s">
        <v>1180</v>
      </c>
      <c r="J10" s="1765"/>
      <c r="K10" s="1765"/>
      <c r="L10" s="1765"/>
      <c r="M10" s="1765"/>
      <c r="N10" s="1765"/>
      <c r="O10" s="1765"/>
      <c r="P10" s="1765"/>
      <c r="Q10" s="1765"/>
      <c r="R10" s="1765"/>
      <c r="S10" s="1765"/>
      <c r="T10" s="1765"/>
      <c r="U10" s="1765"/>
      <c r="V10" s="1765"/>
      <c r="W10" s="1765"/>
      <c r="X10" s="1765"/>
      <c r="Y10" s="1765"/>
      <c r="Z10" s="1765"/>
      <c r="AA10" s="1765"/>
      <c r="AB10" s="1765"/>
      <c r="AC10" s="1765"/>
      <c r="AD10" s="1765"/>
      <c r="AE10" s="1765"/>
      <c r="AF10" s="1765"/>
      <c r="AG10" s="1765"/>
      <c r="AH10" s="45"/>
      <c r="AI10" s="45"/>
      <c r="AJ10" s="45"/>
      <c r="AK10" s="45"/>
      <c r="AL10" s="45"/>
      <c r="AM10" s="45"/>
      <c r="AN10" s="45"/>
      <c r="AO10" s="45"/>
      <c r="AP10" s="45"/>
      <c r="AQ10" s="45"/>
      <c r="AR10" s="45"/>
      <c r="AS10" s="45"/>
      <c r="AT10" s="45"/>
      <c r="AU10" s="45"/>
      <c r="AV10" s="45"/>
      <c r="AW10" s="45"/>
    </row>
    <row r="11" spans="1:49" ht="15" customHeight="1">
      <c r="A11" s="1762"/>
      <c r="B11" s="5026" t="s">
        <v>1181</v>
      </c>
      <c r="C11" s="5027"/>
      <c r="D11" s="5027"/>
      <c r="E11" s="5028"/>
      <c r="F11" s="5024"/>
      <c r="G11" s="5025"/>
      <c r="H11" s="902" t="s">
        <v>2454</v>
      </c>
      <c r="J11" s="1765"/>
      <c r="K11" s="1765"/>
      <c r="L11" s="1765"/>
      <c r="M11" s="1765"/>
      <c r="N11" s="1765"/>
      <c r="O11" s="1765"/>
      <c r="P11" s="1765"/>
      <c r="Q11" s="1765"/>
      <c r="R11" s="1765"/>
      <c r="S11" s="1765"/>
      <c r="T11" s="1765"/>
      <c r="U11" s="1765"/>
      <c r="V11" s="1765"/>
      <c r="W11" s="1765"/>
      <c r="X11" s="1765"/>
      <c r="Y11" s="1765"/>
      <c r="Z11" s="1765"/>
      <c r="AA11" s="1765"/>
      <c r="AB11" s="1765"/>
      <c r="AC11" s="1765"/>
      <c r="AD11" s="1765"/>
      <c r="AE11" s="1765"/>
      <c r="AF11" s="1765"/>
      <c r="AG11" s="1765"/>
      <c r="AH11" s="45"/>
      <c r="AI11" s="45"/>
      <c r="AJ11" s="45"/>
      <c r="AK11" s="45"/>
      <c r="AL11" s="45"/>
      <c r="AM11" s="45"/>
      <c r="AN11" s="45"/>
      <c r="AO11" s="45"/>
      <c r="AP11" s="45"/>
      <c r="AQ11" s="45"/>
      <c r="AR11" s="45"/>
      <c r="AS11" s="45"/>
      <c r="AT11" s="45"/>
      <c r="AU11" s="45"/>
      <c r="AV11" s="45"/>
      <c r="AW11" s="45"/>
    </row>
    <row r="12" spans="1:49" ht="11.25" customHeight="1">
      <c r="A12" s="1762"/>
      <c r="B12" s="1765"/>
      <c r="C12" s="1765"/>
      <c r="D12" s="1765"/>
      <c r="E12" s="1765"/>
      <c r="F12" s="1765"/>
      <c r="G12" s="1765"/>
      <c r="H12" s="1765"/>
      <c r="I12" s="1765"/>
      <c r="J12" s="1765"/>
      <c r="K12" s="1765"/>
      <c r="L12" s="1765"/>
      <c r="M12" s="1765"/>
      <c r="N12" s="1765"/>
      <c r="O12" s="1765"/>
      <c r="P12" s="1765"/>
      <c r="Q12" s="1765"/>
      <c r="R12" s="1765"/>
      <c r="S12" s="1765"/>
      <c r="T12" s="1765"/>
      <c r="U12" s="1765"/>
      <c r="V12" s="1765"/>
      <c r="W12" s="1765"/>
      <c r="X12" s="1765"/>
      <c r="Y12" s="1765"/>
      <c r="Z12" s="1765"/>
      <c r="AA12" s="1765"/>
      <c r="AB12" s="1765"/>
      <c r="AC12" s="1765"/>
      <c r="AD12" s="1765"/>
      <c r="AE12" s="1765"/>
      <c r="AF12" s="1765"/>
      <c r="AG12" s="1765"/>
      <c r="AH12" s="45"/>
      <c r="AI12" s="45"/>
      <c r="AJ12" s="45"/>
      <c r="AK12" s="45"/>
      <c r="AL12" s="45"/>
      <c r="AM12" s="45"/>
      <c r="AN12" s="45"/>
      <c r="AO12" s="45"/>
      <c r="AP12" s="45"/>
      <c r="AQ12" s="45"/>
      <c r="AR12" s="45"/>
      <c r="AS12" s="45"/>
      <c r="AT12" s="45"/>
      <c r="AU12" s="45"/>
      <c r="AV12" s="45"/>
      <c r="AW12" s="45"/>
    </row>
    <row r="13" spans="1:49" ht="11.25" customHeight="1">
      <c r="A13" s="1762"/>
      <c r="B13" s="1765"/>
      <c r="C13" s="1765"/>
      <c r="D13" s="1765"/>
      <c r="E13" s="1765"/>
      <c r="F13" s="1765"/>
      <c r="G13" s="1765"/>
      <c r="H13" s="1765"/>
      <c r="I13" s="1765"/>
      <c r="J13" s="1765"/>
      <c r="K13" s="1765"/>
      <c r="L13" s="1765"/>
      <c r="M13" s="1765"/>
      <c r="N13" s="1765"/>
      <c r="O13" s="1765"/>
      <c r="P13" s="1765"/>
      <c r="Q13" s="1765"/>
      <c r="R13" s="1765"/>
      <c r="S13" s="1765"/>
      <c r="T13" s="1765"/>
      <c r="U13" s="1765"/>
      <c r="V13" s="1765"/>
      <c r="W13" s="1765"/>
      <c r="X13" s="1765"/>
      <c r="Y13" s="1765"/>
      <c r="Z13" s="1765"/>
      <c r="AA13" s="1765"/>
      <c r="AB13" s="1765"/>
      <c r="AC13" s="1765"/>
      <c r="AD13" s="1765"/>
      <c r="AE13" s="1765"/>
      <c r="AF13" s="1765"/>
      <c r="AG13" s="1765"/>
      <c r="AH13" s="45"/>
      <c r="AI13" s="45"/>
      <c r="AJ13" s="45"/>
      <c r="AK13" s="45"/>
      <c r="AL13" s="45"/>
      <c r="AM13" s="45"/>
      <c r="AN13" s="45"/>
      <c r="AO13" s="45"/>
      <c r="AP13" s="45"/>
      <c r="AQ13" s="45"/>
      <c r="AR13" s="45"/>
      <c r="AS13" s="45"/>
      <c r="AT13" s="45"/>
      <c r="AU13" s="45"/>
      <c r="AV13" s="45"/>
      <c r="AW13" s="45"/>
    </row>
    <row r="14" spans="1:49" s="1773" customFormat="1" ht="11.25" customHeight="1">
      <c r="A14" s="1770"/>
      <c r="B14" s="1739" t="s">
        <v>1182</v>
      </c>
      <c r="C14" s="1771"/>
      <c r="D14" s="1753" t="s">
        <v>1183</v>
      </c>
      <c r="E14" s="1310"/>
      <c r="F14" s="1772"/>
      <c r="G14" s="1772"/>
      <c r="H14" s="1772"/>
      <c r="I14" s="1772"/>
      <c r="J14" s="1772"/>
      <c r="K14" s="1772"/>
      <c r="L14" s="1772"/>
      <c r="M14" s="1772"/>
      <c r="N14" s="1772"/>
      <c r="O14" s="1772"/>
      <c r="P14" s="1772"/>
      <c r="Q14" s="1772"/>
      <c r="R14" s="1772"/>
      <c r="S14" s="1716"/>
      <c r="T14" s="1310"/>
      <c r="U14" s="1310"/>
      <c r="V14" s="1310"/>
      <c r="W14" s="1310"/>
      <c r="X14" s="1310"/>
      <c r="Y14" s="1310"/>
      <c r="Z14" s="1310"/>
      <c r="AA14" s="1310"/>
      <c r="AB14" s="1654"/>
      <c r="AC14" s="1654"/>
      <c r="AD14" s="1310"/>
      <c r="AE14" s="1310"/>
      <c r="AF14" s="1310"/>
      <c r="AG14" s="1310"/>
      <c r="AH14" s="1310"/>
      <c r="AI14" s="1310"/>
      <c r="AJ14" s="1310"/>
      <c r="AK14" s="1310"/>
      <c r="AL14" s="1310"/>
      <c r="AM14" s="1310"/>
      <c r="AN14" s="1310"/>
      <c r="AO14" s="1310"/>
      <c r="AP14" s="1310"/>
      <c r="AQ14" s="1310"/>
      <c r="AR14" s="1310"/>
      <c r="AS14" s="1310"/>
      <c r="AT14" s="1310"/>
      <c r="AU14" s="1310"/>
      <c r="AV14" s="1310"/>
      <c r="AW14" s="1310"/>
    </row>
    <row r="15" spans="1:49" s="1773" customFormat="1" ht="11.25" customHeight="1">
      <c r="A15" s="1774"/>
      <c r="B15" s="1723"/>
      <c r="C15" s="1310"/>
      <c r="D15" s="1718" t="s">
        <v>1184</v>
      </c>
      <c r="E15" s="1310"/>
      <c r="F15" s="1772"/>
      <c r="G15" s="1772"/>
      <c r="H15" s="1772"/>
      <c r="I15" s="1772"/>
      <c r="J15" s="1772"/>
      <c r="K15" s="1772"/>
      <c r="L15" s="1772"/>
      <c r="M15" s="1772"/>
      <c r="N15" s="1772"/>
      <c r="O15" s="1772"/>
      <c r="P15" s="1772"/>
      <c r="Q15" s="1772"/>
      <c r="R15" s="1772"/>
      <c r="S15" s="1772"/>
      <c r="T15" s="1772"/>
      <c r="U15" s="1772"/>
      <c r="V15" s="1772"/>
      <c r="W15" s="1772"/>
      <c r="X15" s="1772"/>
      <c r="Y15" s="1772"/>
      <c r="Z15" s="1772"/>
      <c r="AA15" s="1772"/>
      <c r="AB15" s="1772"/>
      <c r="AC15" s="1772"/>
      <c r="AD15" s="1310"/>
      <c r="AE15" s="1310"/>
      <c r="AF15" s="1310"/>
      <c r="AG15" s="1310"/>
      <c r="AH15" s="1310"/>
      <c r="AI15" s="1310"/>
      <c r="AJ15" s="1310"/>
      <c r="AK15" s="1310"/>
      <c r="AL15" s="1310"/>
      <c r="AM15" s="1310"/>
      <c r="AN15" s="1310"/>
      <c r="AO15" s="1310"/>
      <c r="AP15" s="1310"/>
      <c r="AQ15" s="1310"/>
      <c r="AR15" s="1310"/>
      <c r="AS15" s="1310"/>
      <c r="AT15" s="1310"/>
      <c r="AU15" s="1310"/>
      <c r="AV15" s="1310"/>
      <c r="AW15" s="1310"/>
    </row>
    <row r="16" spans="1:49" s="1773" customFormat="1" ht="6.75" customHeight="1">
      <c r="A16" s="1774"/>
      <c r="B16" s="1723"/>
      <c r="C16" s="1310"/>
      <c r="D16" s="1718"/>
      <c r="E16" s="1310"/>
      <c r="F16" s="1772"/>
      <c r="G16" s="1772"/>
      <c r="H16" s="1772"/>
      <c r="I16" s="1772"/>
      <c r="J16" s="1772"/>
      <c r="K16" s="1772"/>
      <c r="L16" s="1772"/>
      <c r="M16" s="1772"/>
      <c r="N16" s="1772"/>
      <c r="O16" s="1772"/>
      <c r="P16" s="1772"/>
      <c r="Q16" s="1772"/>
      <c r="R16" s="1772"/>
      <c r="S16" s="1772"/>
      <c r="T16" s="1772"/>
      <c r="U16" s="1772"/>
      <c r="V16" s="1772"/>
      <c r="W16" s="1772"/>
      <c r="X16" s="1772"/>
      <c r="Y16" s="1772"/>
      <c r="Z16" s="1772"/>
      <c r="AA16" s="1772"/>
      <c r="AB16" s="1772"/>
      <c r="AC16" s="1772"/>
      <c r="AD16" s="1772"/>
      <c r="AE16" s="1654"/>
      <c r="AF16" s="1772"/>
      <c r="AG16" s="1310"/>
      <c r="AH16" s="1310"/>
      <c r="AI16" s="1310"/>
      <c r="AJ16" s="1310"/>
      <c r="AK16" s="1310"/>
      <c r="AL16" s="1310"/>
      <c r="AM16" s="1310"/>
      <c r="AN16" s="1310"/>
      <c r="AO16" s="1310"/>
      <c r="AP16" s="1310"/>
      <c r="AQ16" s="1310"/>
      <c r="AR16" s="1310"/>
      <c r="AS16" s="1310"/>
      <c r="AT16" s="1310"/>
      <c r="AU16" s="1310"/>
      <c r="AV16" s="1310"/>
      <c r="AW16" s="1310"/>
    </row>
    <row r="17" spans="1:49" s="1773" customFormat="1" ht="12.75" customHeight="1">
      <c r="A17" s="1774"/>
      <c r="B17" s="1723"/>
      <c r="C17" s="1310"/>
      <c r="D17" s="1718"/>
      <c r="E17" s="5029">
        <v>310001</v>
      </c>
      <c r="F17" s="5029"/>
      <c r="G17" s="1723"/>
      <c r="H17" s="1723"/>
      <c r="I17" s="1772"/>
      <c r="J17" s="1772"/>
      <c r="K17" s="1775"/>
      <c r="L17" s="1776" t="s">
        <v>2474</v>
      </c>
      <c r="M17" s="1777"/>
      <c r="N17" s="1778"/>
      <c r="O17" s="1778"/>
      <c r="P17" s="1778"/>
      <c r="Q17" s="1778"/>
      <c r="R17" s="1778"/>
      <c r="S17" s="1778"/>
      <c r="T17" s="1778"/>
      <c r="U17" s="1778"/>
      <c r="V17" s="1778"/>
      <c r="W17" s="1778"/>
      <c r="X17" s="1779"/>
      <c r="Y17" s="1779"/>
      <c r="Z17" s="1779"/>
      <c r="AA17" s="1779"/>
      <c r="AB17" s="1779"/>
      <c r="AC17" s="1780"/>
      <c r="AD17" s="1780"/>
      <c r="AE17" s="1781"/>
      <c r="AF17" s="1772"/>
      <c r="AG17" s="1310"/>
      <c r="AH17" s="1310"/>
      <c r="AI17" s="1310"/>
      <c r="AJ17" s="1310"/>
      <c r="AK17" s="1310"/>
      <c r="AL17" s="1310"/>
      <c r="AM17" s="1310"/>
      <c r="AN17" s="1310"/>
      <c r="AO17" s="1310"/>
      <c r="AP17" s="1310"/>
      <c r="AQ17" s="1310"/>
      <c r="AR17" s="1310"/>
      <c r="AS17" s="1310"/>
      <c r="AT17" s="1310"/>
      <c r="AU17" s="1310"/>
      <c r="AV17" s="1310"/>
      <c r="AW17" s="1310"/>
    </row>
    <row r="18" spans="1:49" s="1773" customFormat="1" ht="11.25" customHeight="1">
      <c r="A18" s="1774"/>
      <c r="B18" s="1723"/>
      <c r="C18" s="1310"/>
      <c r="D18" s="1718"/>
      <c r="E18" s="5030">
        <v>1</v>
      </c>
      <c r="F18" s="5008"/>
      <c r="G18" s="5010" t="s">
        <v>1185</v>
      </c>
      <c r="H18" s="4988"/>
      <c r="I18" s="4988"/>
      <c r="J18" s="1772"/>
      <c r="K18" s="1782"/>
      <c r="L18" s="1783" t="s">
        <v>1186</v>
      </c>
      <c r="M18" s="1783"/>
      <c r="N18" s="1783"/>
      <c r="O18" s="1783"/>
      <c r="P18" s="1783"/>
      <c r="Q18" s="1783"/>
      <c r="R18" s="1783"/>
      <c r="S18" s="1783"/>
      <c r="T18" s="1783"/>
      <c r="U18" s="1783"/>
      <c r="V18" s="1783"/>
      <c r="W18" s="1783"/>
      <c r="X18" s="1783"/>
      <c r="Y18" s="1783"/>
      <c r="Z18" s="1783"/>
      <c r="AA18" s="1784"/>
      <c r="AB18" s="1784"/>
      <c r="AC18" s="1785"/>
      <c r="AD18" s="1785"/>
      <c r="AE18" s="1786"/>
      <c r="AF18" s="1772"/>
      <c r="AG18" s="1310"/>
      <c r="AH18" s="1310"/>
      <c r="AI18" s="1310"/>
      <c r="AJ18" s="1310"/>
      <c r="AK18" s="1310"/>
      <c r="AL18" s="1310"/>
      <c r="AM18" s="1310"/>
      <c r="AN18" s="1310"/>
      <c r="AO18" s="1310"/>
      <c r="AP18" s="1310"/>
      <c r="AQ18" s="1310"/>
      <c r="AR18" s="1310"/>
      <c r="AS18" s="1310"/>
      <c r="AT18" s="1310"/>
      <c r="AU18" s="1310"/>
      <c r="AV18" s="1310"/>
      <c r="AW18" s="1310"/>
    </row>
    <row r="19" spans="1:49" s="1759" customFormat="1" ht="11.25" customHeight="1">
      <c r="A19" s="1787"/>
      <c r="B19" s="1756"/>
      <c r="C19" s="119"/>
      <c r="D19" s="119"/>
      <c r="E19" s="5030"/>
      <c r="F19" s="5009"/>
      <c r="G19" s="5010"/>
      <c r="H19" s="4988"/>
      <c r="I19" s="4988"/>
      <c r="J19" s="119"/>
      <c r="K19" s="1788"/>
      <c r="L19" s="1783" t="s">
        <v>1187</v>
      </c>
      <c r="M19" s="1789"/>
      <c r="N19" s="1789"/>
      <c r="O19" s="1789"/>
      <c r="P19" s="1789"/>
      <c r="Q19" s="1789"/>
      <c r="R19" s="1789"/>
      <c r="S19" s="1789"/>
      <c r="T19" s="1789"/>
      <c r="U19" s="1789"/>
      <c r="V19" s="1789"/>
      <c r="W19" s="1789"/>
      <c r="X19" s="1789"/>
      <c r="Y19" s="1789"/>
      <c r="Z19" s="1789"/>
      <c r="AA19" s="1790"/>
      <c r="AB19" s="1790"/>
      <c r="AC19" s="1790"/>
      <c r="AD19" s="1791"/>
      <c r="AE19" s="1792"/>
      <c r="AF19" s="1723"/>
      <c r="AG19" s="1723"/>
      <c r="AH19" s="119"/>
      <c r="AI19" s="119"/>
      <c r="AJ19" s="119"/>
      <c r="AK19" s="119"/>
      <c r="AL19" s="119"/>
      <c r="AM19" s="119"/>
      <c r="AN19" s="119"/>
      <c r="AO19" s="119"/>
      <c r="AP19" s="119"/>
      <c r="AQ19" s="119"/>
      <c r="AR19" s="119"/>
      <c r="AS19" s="119"/>
      <c r="AT19" s="119"/>
      <c r="AU19" s="119"/>
      <c r="AV19" s="119"/>
      <c r="AW19" s="119"/>
    </row>
    <row r="20" spans="1:49" s="1759" customFormat="1" ht="11.25" customHeight="1">
      <c r="A20" s="1787"/>
      <c r="B20" s="1756"/>
      <c r="C20" s="119"/>
      <c r="D20" s="119"/>
      <c r="E20" s="1716"/>
      <c r="F20" s="1716"/>
      <c r="G20" s="1716"/>
      <c r="H20" s="1716"/>
      <c r="I20" s="119"/>
      <c r="J20" s="119"/>
      <c r="K20" s="1788"/>
      <c r="L20" s="1789" t="s">
        <v>2475</v>
      </c>
      <c r="M20" s="1789"/>
      <c r="N20" s="1789"/>
      <c r="O20" s="1789"/>
      <c r="P20" s="1789"/>
      <c r="Q20" s="1789"/>
      <c r="R20" s="1789"/>
      <c r="S20" s="1789"/>
      <c r="T20" s="1789"/>
      <c r="U20" s="1789"/>
      <c r="V20" s="1789"/>
      <c r="W20" s="1789"/>
      <c r="X20" s="1789"/>
      <c r="Y20" s="1789"/>
      <c r="Z20" s="1789"/>
      <c r="AA20" s="1790"/>
      <c r="AB20" s="1790"/>
      <c r="AC20" s="1790"/>
      <c r="AD20" s="1791"/>
      <c r="AE20" s="1792"/>
      <c r="AF20" s="1723"/>
      <c r="AG20" s="1723"/>
      <c r="AH20" s="119"/>
      <c r="AI20" s="119"/>
      <c r="AJ20" s="119"/>
      <c r="AK20" s="119"/>
      <c r="AL20" s="119"/>
      <c r="AM20" s="119"/>
      <c r="AN20" s="119"/>
      <c r="AO20" s="119"/>
      <c r="AP20" s="119"/>
      <c r="AQ20" s="119"/>
      <c r="AR20" s="119"/>
      <c r="AS20" s="119"/>
      <c r="AT20" s="119"/>
      <c r="AU20" s="119"/>
      <c r="AV20" s="119"/>
      <c r="AW20" s="119"/>
    </row>
    <row r="21" spans="1:49" s="1759" customFormat="1" ht="11.25" customHeight="1">
      <c r="A21" s="1787"/>
      <c r="B21" s="1756"/>
      <c r="C21" s="119"/>
      <c r="D21" s="119"/>
      <c r="E21" s="1716"/>
      <c r="F21" s="1716"/>
      <c r="G21" s="1716"/>
      <c r="H21" s="1716"/>
      <c r="I21" s="119"/>
      <c r="J21" s="119"/>
      <c r="K21" s="1788"/>
      <c r="L21" s="1789" t="s">
        <v>1188</v>
      </c>
      <c r="M21" s="1789"/>
      <c r="N21" s="1789"/>
      <c r="O21" s="1789"/>
      <c r="P21" s="1789"/>
      <c r="Q21" s="1789"/>
      <c r="R21" s="1789"/>
      <c r="S21" s="1789"/>
      <c r="T21" s="1789"/>
      <c r="U21" s="1789"/>
      <c r="V21" s="1789"/>
      <c r="W21" s="1789"/>
      <c r="X21" s="1789"/>
      <c r="Y21" s="1789"/>
      <c r="Z21" s="1789"/>
      <c r="AA21" s="1790"/>
      <c r="AB21" s="1790"/>
      <c r="AC21" s="1790"/>
      <c r="AD21" s="1791"/>
      <c r="AE21" s="1792"/>
      <c r="AF21" s="1723"/>
      <c r="AG21" s="1723"/>
      <c r="AH21" s="119"/>
      <c r="AI21" s="119"/>
      <c r="AJ21" s="119"/>
      <c r="AK21" s="119"/>
      <c r="AL21" s="119"/>
      <c r="AM21" s="119"/>
      <c r="AN21" s="119"/>
      <c r="AO21" s="119"/>
      <c r="AP21" s="119"/>
      <c r="AQ21" s="119"/>
      <c r="AR21" s="119"/>
      <c r="AS21" s="119"/>
      <c r="AT21" s="119"/>
      <c r="AU21" s="119"/>
      <c r="AV21" s="119"/>
      <c r="AW21" s="119"/>
    </row>
    <row r="22" spans="1:49" s="1759" customFormat="1" ht="4.5" customHeight="1">
      <c r="A22" s="1793"/>
      <c r="B22" s="1756"/>
      <c r="C22" s="119"/>
      <c r="D22" s="1794"/>
      <c r="E22" s="1795"/>
      <c r="F22" s="1795"/>
      <c r="G22" s="1795"/>
      <c r="H22" s="1795"/>
      <c r="I22" s="1795"/>
      <c r="J22" s="1795"/>
      <c r="K22" s="1796"/>
      <c r="L22" s="1797"/>
      <c r="M22" s="1797"/>
      <c r="N22" s="1797"/>
      <c r="O22" s="1797"/>
      <c r="P22" s="1797"/>
      <c r="Q22" s="1797"/>
      <c r="R22" s="1797"/>
      <c r="S22" s="1797"/>
      <c r="T22" s="1798"/>
      <c r="U22" s="1798"/>
      <c r="V22" s="1798"/>
      <c r="W22" s="1798"/>
      <c r="X22" s="1798"/>
      <c r="Y22" s="1798"/>
      <c r="Z22" s="1798"/>
      <c r="AA22" s="1797"/>
      <c r="AB22" s="1797"/>
      <c r="AC22" s="1797"/>
      <c r="AD22" s="1799"/>
      <c r="AE22" s="1800"/>
      <c r="AF22" s="1723"/>
      <c r="AG22" s="1723"/>
      <c r="AH22" s="119"/>
      <c r="AI22" s="119"/>
      <c r="AJ22" s="119"/>
      <c r="AK22" s="119"/>
      <c r="AL22" s="119"/>
      <c r="AM22" s="119"/>
      <c r="AN22" s="119"/>
      <c r="AO22" s="119"/>
      <c r="AP22" s="119"/>
      <c r="AQ22" s="119"/>
      <c r="AR22" s="119"/>
      <c r="AS22" s="119"/>
      <c r="AT22" s="119"/>
      <c r="AU22" s="119"/>
      <c r="AV22" s="119"/>
      <c r="AW22" s="119"/>
    </row>
    <row r="23" spans="1:49" s="1759" customFormat="1" ht="11.25" customHeight="1">
      <c r="A23" s="1793"/>
      <c r="B23" s="1756"/>
      <c r="C23" s="119"/>
      <c r="D23" s="1794"/>
      <c r="E23" s="5007">
        <v>2</v>
      </c>
      <c r="F23" s="5008"/>
      <c r="G23" s="5010" t="s">
        <v>1189</v>
      </c>
      <c r="H23" s="4988"/>
      <c r="I23" s="4988"/>
      <c r="J23" s="1795"/>
      <c r="K23" s="119"/>
      <c r="L23" s="119"/>
      <c r="M23" s="1795"/>
      <c r="N23" s="1795"/>
      <c r="O23" s="1795"/>
      <c r="P23" s="1795"/>
      <c r="Q23" s="1795"/>
      <c r="R23" s="1795"/>
      <c r="S23" s="1795"/>
      <c r="T23" s="1795"/>
      <c r="U23" s="1801"/>
      <c r="V23" s="1795"/>
      <c r="W23" s="1795"/>
      <c r="X23" s="1795"/>
      <c r="Y23" s="1795"/>
      <c r="Z23" s="1795"/>
      <c r="AA23" s="1795"/>
      <c r="AB23" s="1795"/>
      <c r="AC23" s="1795"/>
      <c r="AD23" s="1802"/>
      <c r="AE23" s="1803"/>
      <c r="AF23" s="1753"/>
      <c r="AG23" s="1753"/>
      <c r="AH23" s="119"/>
      <c r="AI23" s="119"/>
      <c r="AJ23" s="119"/>
      <c r="AK23" s="119"/>
      <c r="AL23" s="119"/>
      <c r="AM23" s="119"/>
      <c r="AN23" s="119"/>
      <c r="AO23" s="119"/>
      <c r="AP23" s="119"/>
      <c r="AQ23" s="119"/>
      <c r="AR23" s="119"/>
      <c r="AS23" s="119"/>
      <c r="AT23" s="119"/>
      <c r="AU23" s="119"/>
      <c r="AV23" s="119"/>
      <c r="AW23" s="119"/>
    </row>
    <row r="24" spans="1:49" s="1759" customFormat="1" ht="11.25" customHeight="1">
      <c r="A24" s="1793"/>
      <c r="B24" s="1756"/>
      <c r="C24" s="119"/>
      <c r="D24" s="1794"/>
      <c r="E24" s="5007"/>
      <c r="F24" s="5009"/>
      <c r="G24" s="5010"/>
      <c r="H24" s="4988"/>
      <c r="I24" s="4988"/>
      <c r="J24" s="1795"/>
      <c r="K24" s="1804"/>
      <c r="L24" s="1805" t="s">
        <v>2126</v>
      </c>
      <c r="M24" s="1806"/>
      <c r="N24" s="1806"/>
      <c r="O24" s="1806"/>
      <c r="P24" s="1806"/>
      <c r="Q24" s="1806"/>
      <c r="R24" s="1806"/>
      <c r="S24" s="1806"/>
      <c r="T24" s="1807"/>
      <c r="U24" s="1801"/>
      <c r="V24" s="1795"/>
      <c r="W24" s="1795"/>
      <c r="X24" s="1795"/>
      <c r="Y24" s="1795"/>
      <c r="Z24" s="1795"/>
      <c r="AA24" s="1795"/>
      <c r="AB24" s="1795"/>
      <c r="AC24" s="1795"/>
      <c r="AD24" s="1802"/>
      <c r="AE24" s="1803"/>
      <c r="AF24" s="1751"/>
      <c r="AG24" s="1753"/>
      <c r="AH24" s="119"/>
      <c r="AI24" s="119"/>
      <c r="AJ24" s="119"/>
      <c r="AK24" s="119"/>
      <c r="AL24" s="119"/>
      <c r="AM24" s="119"/>
      <c r="AN24" s="119"/>
      <c r="AO24" s="119"/>
      <c r="AP24" s="119"/>
      <c r="AQ24" s="119"/>
      <c r="AR24" s="119"/>
      <c r="AS24" s="119"/>
      <c r="AT24" s="119"/>
      <c r="AU24" s="119"/>
      <c r="AV24" s="119"/>
      <c r="AW24" s="119"/>
    </row>
    <row r="25" spans="1:49" s="1759" customFormat="1" ht="11.25" customHeight="1">
      <c r="A25" s="1793"/>
      <c r="B25" s="1756"/>
      <c r="C25" s="119"/>
      <c r="D25" s="1794"/>
      <c r="E25" s="1794"/>
      <c r="F25" s="1802"/>
      <c r="G25" s="1802"/>
      <c r="H25" s="1753"/>
      <c r="I25" s="1753"/>
      <c r="J25" s="1795"/>
      <c r="K25" s="1808"/>
      <c r="L25" s="1809" t="s">
        <v>2476</v>
      </c>
      <c r="M25" s="1798"/>
      <c r="N25" s="1810"/>
      <c r="O25" s="1810"/>
      <c r="P25" s="1810"/>
      <c r="Q25" s="1810"/>
      <c r="R25" s="1810"/>
      <c r="S25" s="1797"/>
      <c r="T25" s="1811"/>
      <c r="U25" s="1801"/>
      <c r="V25" s="1795"/>
      <c r="W25" s="1795"/>
      <c r="X25" s="1795"/>
      <c r="Y25" s="1795"/>
      <c r="Z25" s="1795"/>
      <c r="AA25" s="1795"/>
      <c r="AB25" s="1795"/>
      <c r="AC25" s="1795"/>
      <c r="AD25" s="1802"/>
      <c r="AE25" s="1803"/>
      <c r="AF25" s="1751"/>
      <c r="AG25" s="1753"/>
      <c r="AH25" s="119"/>
      <c r="AI25" s="119"/>
      <c r="AJ25" s="119"/>
      <c r="AK25" s="119"/>
      <c r="AL25" s="119"/>
      <c r="AM25" s="119"/>
      <c r="AN25" s="119"/>
      <c r="AO25" s="119"/>
      <c r="AP25" s="119"/>
      <c r="AQ25" s="119"/>
      <c r="AR25" s="119"/>
      <c r="AS25" s="119"/>
      <c r="AT25" s="119"/>
      <c r="AU25" s="119"/>
      <c r="AV25" s="119"/>
      <c r="AW25" s="119"/>
    </row>
    <row r="26" spans="1:49" s="1759" customFormat="1" ht="10.5" customHeight="1">
      <c r="A26" s="1812"/>
      <c r="B26" s="1813"/>
      <c r="C26" s="1814"/>
      <c r="D26" s="1815"/>
      <c r="E26" s="1815"/>
      <c r="F26" s="1816"/>
      <c r="G26" s="1816"/>
      <c r="H26" s="1817"/>
      <c r="I26" s="1817"/>
      <c r="J26" s="1818"/>
      <c r="K26" s="1818"/>
      <c r="L26" s="1818"/>
      <c r="M26" s="1814"/>
      <c r="N26" s="1818"/>
      <c r="O26" s="1818"/>
      <c r="P26" s="1818"/>
      <c r="Q26" s="1818"/>
      <c r="R26" s="1818"/>
      <c r="S26" s="1818"/>
      <c r="T26" s="1818"/>
      <c r="U26" s="1819"/>
      <c r="V26" s="1818"/>
      <c r="W26" s="1818"/>
      <c r="X26" s="1818"/>
      <c r="Y26" s="1818"/>
      <c r="Z26" s="1818"/>
      <c r="AA26" s="1818"/>
      <c r="AB26" s="1818"/>
      <c r="AC26" s="1818"/>
      <c r="AD26" s="1816"/>
      <c r="AE26" s="1820"/>
      <c r="AF26" s="1821"/>
      <c r="AG26" s="1817"/>
      <c r="AH26" s="1814"/>
      <c r="AI26" s="119"/>
      <c r="AJ26" s="119"/>
      <c r="AK26" s="119"/>
      <c r="AL26" s="119"/>
      <c r="AM26" s="119"/>
      <c r="AN26" s="119"/>
      <c r="AO26" s="119"/>
      <c r="AP26" s="119"/>
      <c r="AQ26" s="119"/>
      <c r="AR26" s="119"/>
      <c r="AS26" s="119"/>
      <c r="AT26" s="119"/>
      <c r="AU26" s="119"/>
      <c r="AV26" s="119"/>
      <c r="AW26" s="119"/>
    </row>
    <row r="27" spans="1:49" s="1759" customFormat="1" ht="5.25" customHeight="1">
      <c r="A27" s="1756"/>
      <c r="B27" s="1756"/>
      <c r="C27" s="119"/>
      <c r="D27" s="1794"/>
      <c r="E27" s="1794"/>
      <c r="F27" s="1802"/>
      <c r="G27" s="1802"/>
      <c r="H27" s="1753"/>
      <c r="I27" s="1753"/>
      <c r="J27" s="1795"/>
      <c r="K27" s="1795"/>
      <c r="L27" s="1795"/>
      <c r="M27" s="1795"/>
      <c r="N27" s="1795"/>
      <c r="O27" s="1795"/>
      <c r="P27" s="1795"/>
      <c r="Q27" s="1795"/>
      <c r="R27" s="1795"/>
      <c r="S27" s="1795"/>
      <c r="T27" s="1795"/>
      <c r="U27" s="1801"/>
      <c r="V27" s="1795"/>
      <c r="W27" s="1795"/>
      <c r="X27" s="1795"/>
      <c r="Y27" s="1795"/>
      <c r="Z27" s="1795"/>
      <c r="AA27" s="1795"/>
      <c r="AB27" s="1795"/>
      <c r="AC27" s="1795"/>
      <c r="AD27" s="1802"/>
      <c r="AE27" s="1803"/>
      <c r="AF27" s="1751"/>
      <c r="AG27" s="1753"/>
      <c r="AH27" s="119"/>
      <c r="AI27" s="119"/>
      <c r="AJ27" s="119"/>
      <c r="AK27" s="119"/>
      <c r="AL27" s="119"/>
      <c r="AM27" s="119"/>
      <c r="AN27" s="119"/>
      <c r="AO27" s="119"/>
      <c r="AP27" s="119"/>
      <c r="AQ27" s="119"/>
      <c r="AR27" s="119"/>
      <c r="AS27" s="119"/>
      <c r="AT27" s="119"/>
      <c r="AU27" s="119"/>
      <c r="AV27" s="119"/>
      <c r="AW27" s="119"/>
    </row>
    <row r="28" spans="1:49" s="1759" customFormat="1" ht="11">
      <c r="A28" s="1756"/>
      <c r="B28" s="1756"/>
      <c r="C28" s="119"/>
      <c r="D28" s="1794"/>
      <c r="E28" s="1794"/>
      <c r="F28" s="1802"/>
      <c r="G28" s="1802"/>
      <c r="H28" s="1753"/>
      <c r="I28" s="1753"/>
      <c r="J28" s="1795"/>
      <c r="K28" s="1795"/>
      <c r="L28" s="1795"/>
      <c r="M28" s="1795"/>
      <c r="N28" s="1795"/>
      <c r="O28" s="1795"/>
      <c r="P28" s="1795"/>
      <c r="Q28" s="1795"/>
      <c r="R28" s="1795"/>
      <c r="S28" s="1795"/>
      <c r="T28" s="1795"/>
      <c r="U28" s="1801"/>
      <c r="V28" s="1795"/>
      <c r="W28" s="1795"/>
      <c r="X28" s="1795"/>
      <c r="Y28" s="1795"/>
      <c r="Z28" s="1795"/>
      <c r="AA28" s="1795"/>
      <c r="AB28" s="1795"/>
      <c r="AC28" s="1795"/>
      <c r="AD28" s="1802"/>
      <c r="AE28" s="5011">
        <v>310080</v>
      </c>
      <c r="AF28" s="5011"/>
      <c r="AG28" s="1753"/>
      <c r="AH28" s="119"/>
      <c r="AI28" s="119"/>
      <c r="AJ28" s="119"/>
      <c r="AK28" s="119"/>
      <c r="AL28" s="119"/>
      <c r="AM28" s="119"/>
      <c r="AN28" s="119"/>
      <c r="AO28" s="119"/>
      <c r="AP28" s="119"/>
      <c r="AQ28" s="119"/>
      <c r="AR28" s="119"/>
      <c r="AS28" s="119"/>
      <c r="AT28" s="119"/>
      <c r="AU28" s="119"/>
      <c r="AV28" s="119"/>
      <c r="AW28" s="119"/>
    </row>
    <row r="29" spans="1:49" s="1824" customFormat="1" ht="11.25" customHeight="1">
      <c r="A29" s="1787"/>
      <c r="B29" s="1747" t="s">
        <v>1190</v>
      </c>
      <c r="C29" s="1822"/>
      <c r="D29" s="1699" t="s">
        <v>2477</v>
      </c>
      <c r="E29" s="1699"/>
      <c r="F29" s="1699"/>
      <c r="G29" s="1699"/>
      <c r="H29" s="1699"/>
      <c r="I29" s="1699"/>
      <c r="J29" s="1699"/>
      <c r="K29" s="1699"/>
      <c r="L29" s="1699"/>
      <c r="M29" s="1699"/>
      <c r="N29" s="1699"/>
      <c r="O29" s="1699"/>
      <c r="P29" s="1699"/>
      <c r="Q29" s="1699"/>
      <c r="R29" s="1699"/>
      <c r="S29" s="1699"/>
      <c r="T29" s="1699"/>
      <c r="U29" s="1699"/>
      <c r="V29" s="1699"/>
      <c r="W29" s="1705"/>
      <c r="X29" s="1705"/>
      <c r="Y29" s="1705"/>
      <c r="Z29" s="1705"/>
      <c r="AA29" s="1705"/>
      <c r="AB29" s="1705"/>
      <c r="AC29" s="5012"/>
      <c r="AD29" s="5013"/>
      <c r="AE29" s="5013"/>
      <c r="AF29" s="5014"/>
      <c r="AG29" s="1654"/>
      <c r="AH29" s="119"/>
      <c r="AI29" s="119"/>
      <c r="AJ29" s="1823"/>
      <c r="AK29" s="1823"/>
      <c r="AL29" s="1823"/>
      <c r="AM29" s="1823"/>
      <c r="AN29" s="1823"/>
      <c r="AO29" s="1823"/>
      <c r="AP29" s="1823"/>
      <c r="AQ29" s="1823"/>
      <c r="AR29" s="1823"/>
      <c r="AS29" s="1823"/>
      <c r="AT29" s="1823"/>
      <c r="AU29" s="1823"/>
      <c r="AV29" s="1823"/>
      <c r="AW29" s="1823"/>
    </row>
    <row r="30" spans="1:49" s="1824" customFormat="1" ht="11.25" customHeight="1">
      <c r="A30" s="1787"/>
      <c r="B30" s="1756"/>
      <c r="C30" s="1723"/>
      <c r="D30" s="1571" t="s">
        <v>2446</v>
      </c>
      <c r="E30" s="231"/>
      <c r="F30" s="231"/>
      <c r="G30" s="231"/>
      <c r="H30" s="1825"/>
      <c r="I30" s="1826"/>
      <c r="J30" s="1827"/>
      <c r="K30" s="1828"/>
      <c r="L30" s="1828"/>
      <c r="M30" s="234"/>
      <c r="N30" s="234"/>
      <c r="O30" s="235"/>
      <c r="P30" s="234"/>
      <c r="Q30" s="234"/>
      <c r="R30" s="234"/>
      <c r="S30" s="234"/>
      <c r="T30" s="234"/>
      <c r="U30" s="234"/>
      <c r="V30" s="234"/>
      <c r="W30" s="119"/>
      <c r="X30" s="1128"/>
      <c r="Y30" s="1128"/>
      <c r="Z30" s="1128"/>
      <c r="AA30" s="1128"/>
      <c r="AB30" s="119"/>
      <c r="AC30" s="5015"/>
      <c r="AD30" s="5016"/>
      <c r="AE30" s="5016"/>
      <c r="AF30" s="5017"/>
      <c r="AG30" s="1310"/>
      <c r="AH30" s="119"/>
      <c r="AI30" s="119"/>
      <c r="AJ30" s="1823"/>
      <c r="AK30" s="1823"/>
      <c r="AL30" s="1823"/>
      <c r="AM30" s="1823"/>
      <c r="AN30" s="1823"/>
      <c r="AO30" s="1823"/>
      <c r="AP30" s="1823"/>
      <c r="AQ30" s="1823"/>
      <c r="AR30" s="1823"/>
      <c r="AS30" s="1823"/>
      <c r="AT30" s="1823"/>
      <c r="AU30" s="1823"/>
      <c r="AV30" s="1823"/>
      <c r="AW30" s="1823"/>
    </row>
    <row r="31" spans="1:49" s="1824" customFormat="1" ht="11.25" customHeight="1">
      <c r="A31" s="1787"/>
      <c r="B31" s="1756"/>
      <c r="C31" s="1723"/>
      <c r="D31" s="1571"/>
      <c r="E31" s="231"/>
      <c r="F31" s="231"/>
      <c r="G31" s="231"/>
      <c r="H31" s="1825"/>
      <c r="I31" s="1826"/>
      <c r="J31" s="1827"/>
      <c r="K31" s="1828"/>
      <c r="L31" s="1828"/>
      <c r="M31" s="234"/>
      <c r="N31" s="234"/>
      <c r="O31" s="235"/>
      <c r="P31" s="234"/>
      <c r="Q31" s="234"/>
      <c r="R31" s="234"/>
      <c r="S31" s="234"/>
      <c r="T31" s="234"/>
      <c r="U31" s="234"/>
      <c r="V31" s="234"/>
      <c r="W31" s="119"/>
      <c r="X31" s="1128"/>
      <c r="Y31" s="1128"/>
      <c r="Z31" s="1128"/>
      <c r="AA31" s="1128"/>
      <c r="AB31" s="119"/>
      <c r="AC31" s="1751"/>
      <c r="AD31" s="1751"/>
      <c r="AE31" s="1751"/>
      <c r="AF31" s="1751"/>
      <c r="AG31" s="1310"/>
      <c r="AH31" s="119"/>
      <c r="AI31" s="119"/>
      <c r="AJ31" s="1823"/>
      <c r="AK31" s="1823"/>
      <c r="AL31" s="1823"/>
      <c r="AM31" s="1823"/>
      <c r="AN31" s="1823"/>
      <c r="AO31" s="1823"/>
      <c r="AP31" s="1823"/>
      <c r="AQ31" s="1823"/>
      <c r="AR31" s="1823"/>
      <c r="AS31" s="1823"/>
      <c r="AT31" s="1823"/>
      <c r="AU31" s="1823"/>
      <c r="AV31" s="1823"/>
      <c r="AW31" s="1823"/>
    </row>
    <row r="32" spans="1:49" s="1824" customFormat="1" ht="11.25" customHeight="1">
      <c r="A32" s="1787"/>
      <c r="B32" s="1756"/>
      <c r="C32" s="1723"/>
      <c r="D32" s="1572" t="s">
        <v>1191</v>
      </c>
      <c r="E32" s="231"/>
      <c r="F32" s="231"/>
      <c r="G32" s="231"/>
      <c r="H32" s="1825"/>
      <c r="I32" s="1826"/>
      <c r="J32" s="1827"/>
      <c r="K32" s="1828"/>
      <c r="L32" s="1828"/>
      <c r="M32" s="234"/>
      <c r="N32" s="234"/>
      <c r="O32" s="235"/>
      <c r="P32" s="234"/>
      <c r="Q32" s="234"/>
      <c r="R32" s="234"/>
      <c r="S32" s="234"/>
      <c r="T32" s="234"/>
      <c r="U32" s="234"/>
      <c r="V32" s="234"/>
      <c r="W32" s="119"/>
      <c r="X32" s="1128"/>
      <c r="Y32" s="1128"/>
      <c r="Z32" s="1128"/>
      <c r="AA32" s="1128"/>
      <c r="AB32" s="119"/>
      <c r="AC32" s="1751"/>
      <c r="AD32" s="1751"/>
      <c r="AE32" s="1751"/>
      <c r="AF32" s="1751"/>
      <c r="AG32" s="1310"/>
      <c r="AH32" s="119"/>
      <c r="AI32" s="119"/>
      <c r="AJ32" s="1823"/>
      <c r="AK32" s="1823"/>
      <c r="AL32" s="1823"/>
      <c r="AM32" s="1823"/>
      <c r="AN32" s="1823"/>
      <c r="AO32" s="1823"/>
      <c r="AP32" s="1823"/>
      <c r="AQ32" s="1823"/>
      <c r="AR32" s="1823"/>
      <c r="AS32" s="1823"/>
      <c r="AT32" s="1823"/>
      <c r="AU32" s="1823"/>
      <c r="AV32" s="1823"/>
      <c r="AW32" s="1823"/>
    </row>
    <row r="33" spans="1:49" s="1824" customFormat="1" ht="11">
      <c r="A33" s="1787"/>
      <c r="B33" s="1756"/>
      <c r="C33" s="1723"/>
      <c r="D33" s="1571" t="s">
        <v>2447</v>
      </c>
      <c r="E33" s="1756"/>
      <c r="F33" s="1829"/>
      <c r="G33" s="1829"/>
      <c r="H33" s="1829"/>
      <c r="I33" s="1829"/>
      <c r="J33" s="1829"/>
      <c r="K33" s="1829"/>
      <c r="L33" s="1829"/>
      <c r="M33" s="1829"/>
      <c r="N33" s="1829"/>
      <c r="O33" s="1829"/>
      <c r="P33" s="1829"/>
      <c r="Q33" s="1829"/>
      <c r="R33" s="119"/>
      <c r="S33" s="119"/>
      <c r="T33" s="119"/>
      <c r="U33" s="119"/>
      <c r="V33" s="119"/>
      <c r="W33" s="119"/>
      <c r="X33" s="1128"/>
      <c r="Y33" s="1128"/>
      <c r="Z33" s="1128"/>
      <c r="AA33" s="1128"/>
      <c r="AB33" s="119"/>
      <c r="AC33" s="1705"/>
      <c r="AD33" s="1705"/>
      <c r="AE33" s="1705"/>
      <c r="AF33" s="1829"/>
      <c r="AG33" s="1310"/>
      <c r="AH33" s="119"/>
      <c r="AI33" s="119"/>
      <c r="AJ33" s="1823"/>
      <c r="AK33" s="1823"/>
      <c r="AL33" s="1823"/>
      <c r="AM33" s="1823"/>
      <c r="AN33" s="1823"/>
      <c r="AO33" s="1823"/>
      <c r="AP33" s="1823"/>
      <c r="AQ33" s="1823"/>
      <c r="AR33" s="1823"/>
      <c r="AS33" s="1823"/>
      <c r="AT33" s="1823"/>
      <c r="AU33" s="1823"/>
      <c r="AV33" s="1823"/>
      <c r="AW33" s="1823"/>
    </row>
    <row r="34" spans="1:49" s="1824" customFormat="1" ht="13.5" customHeight="1">
      <c r="A34" s="1787"/>
      <c r="B34" s="1756"/>
      <c r="C34" s="1723"/>
      <c r="D34" s="1713"/>
      <c r="E34" s="1759"/>
      <c r="F34" s="1759"/>
      <c r="G34" s="1759"/>
      <c r="H34" s="1759"/>
      <c r="I34" s="1829"/>
      <c r="J34" s="1829"/>
      <c r="K34" s="1829"/>
      <c r="L34" s="1829"/>
      <c r="M34" s="1829"/>
      <c r="N34" s="1829"/>
      <c r="O34" s="1829"/>
      <c r="P34" s="1829"/>
      <c r="Q34" s="1829"/>
      <c r="R34" s="119"/>
      <c r="S34" s="119"/>
      <c r="T34" s="119"/>
      <c r="U34" s="119"/>
      <c r="V34" s="119"/>
      <c r="W34" s="119"/>
      <c r="X34" s="1128"/>
      <c r="Y34" s="1128"/>
      <c r="Z34" s="1128"/>
      <c r="AA34" s="1128"/>
      <c r="AB34" s="119"/>
      <c r="AC34" s="1723"/>
      <c r="AD34" s="1723"/>
      <c r="AE34" s="1723"/>
      <c r="AF34" s="1310"/>
      <c r="AG34" s="1310"/>
      <c r="AH34" s="119"/>
      <c r="AI34" s="119"/>
      <c r="AJ34" s="1823"/>
      <c r="AK34" s="1823"/>
      <c r="AL34" s="1823"/>
      <c r="AM34" s="1823"/>
      <c r="AN34" s="1823"/>
      <c r="AO34" s="1823"/>
      <c r="AP34" s="1823"/>
      <c r="AQ34" s="1823"/>
      <c r="AR34" s="1823"/>
      <c r="AS34" s="1823"/>
      <c r="AT34" s="1823"/>
      <c r="AU34" s="1823"/>
      <c r="AV34" s="1823"/>
      <c r="AW34" s="1823"/>
    </row>
    <row r="35" spans="1:49" s="1824" customFormat="1" ht="11.25" customHeight="1">
      <c r="A35" s="1787"/>
      <c r="B35" s="1756"/>
      <c r="C35" s="1723"/>
      <c r="D35" s="1572" t="s">
        <v>2478</v>
      </c>
      <c r="E35" s="1572"/>
      <c r="F35" s="1572"/>
      <c r="G35" s="1572"/>
      <c r="H35" s="1572"/>
      <c r="I35" s="1572"/>
      <c r="J35" s="1572"/>
      <c r="K35" s="1572"/>
      <c r="L35" s="1572"/>
      <c r="M35" s="1572"/>
      <c r="N35" s="1572"/>
      <c r="O35" s="1572"/>
      <c r="P35" s="1572"/>
      <c r="Q35" s="1572"/>
      <c r="R35" s="1572"/>
      <c r="S35" s="1572"/>
      <c r="T35" s="1572"/>
      <c r="U35" s="1572"/>
      <c r="V35" s="1572"/>
      <c r="W35" s="1572"/>
      <c r="X35" s="1572"/>
      <c r="Y35" s="1572"/>
      <c r="Z35" s="1128"/>
      <c r="AA35" s="1128"/>
      <c r="AB35" s="119"/>
      <c r="AC35" s="1723"/>
      <c r="AD35" s="1723"/>
      <c r="AE35" s="5018">
        <v>310002</v>
      </c>
      <c r="AF35" s="5018"/>
      <c r="AG35" s="1310"/>
      <c r="AH35" s="119"/>
      <c r="AI35" s="119"/>
      <c r="AJ35" s="1823"/>
      <c r="AK35" s="1823"/>
      <c r="AL35" s="1823"/>
      <c r="AM35" s="1823"/>
      <c r="AN35" s="1823"/>
      <c r="AO35" s="1823"/>
      <c r="AP35" s="1823"/>
      <c r="AQ35" s="1823"/>
      <c r="AR35" s="1823"/>
      <c r="AS35" s="1823"/>
      <c r="AT35" s="1823"/>
      <c r="AU35" s="1823"/>
      <c r="AV35" s="1823"/>
      <c r="AW35" s="1823"/>
    </row>
    <row r="36" spans="1:49" s="1759" customFormat="1" ht="11.25" customHeight="1">
      <c r="A36" s="1787"/>
      <c r="B36" s="1756"/>
      <c r="C36" s="1723"/>
      <c r="D36" s="1573" t="s">
        <v>2448</v>
      </c>
      <c r="E36" s="1572"/>
      <c r="F36" s="1572"/>
      <c r="G36" s="1572"/>
      <c r="H36" s="1572"/>
      <c r="I36" s="1572"/>
      <c r="J36" s="1572"/>
      <c r="K36" s="1572"/>
      <c r="L36" s="1572"/>
      <c r="M36" s="1572"/>
      <c r="N36" s="1572"/>
      <c r="O36" s="1572"/>
      <c r="P36" s="1572"/>
      <c r="Q36" s="1572"/>
      <c r="R36" s="1572"/>
      <c r="S36" s="1572"/>
      <c r="T36" s="1572"/>
      <c r="U36" s="1572"/>
      <c r="V36" s="1572"/>
      <c r="W36" s="1572"/>
      <c r="X36" s="1572"/>
      <c r="Y36" s="1572"/>
      <c r="Z36" s="1128"/>
      <c r="AA36" s="1128"/>
      <c r="AB36" s="119"/>
      <c r="AC36" s="119"/>
      <c r="AD36" s="5033"/>
      <c r="AE36" s="5034"/>
      <c r="AF36" s="5035"/>
      <c r="AG36" s="3188" t="s">
        <v>192</v>
      </c>
      <c r="AH36" s="119"/>
      <c r="AI36" s="119"/>
      <c r="AJ36" s="119"/>
      <c r="AK36" s="119"/>
      <c r="AL36" s="119"/>
      <c r="AM36" s="119"/>
      <c r="AN36" s="119"/>
      <c r="AO36" s="119"/>
      <c r="AP36" s="119"/>
      <c r="AQ36" s="119"/>
      <c r="AR36" s="119"/>
      <c r="AS36" s="119"/>
      <c r="AT36" s="119"/>
      <c r="AU36" s="119"/>
      <c r="AV36" s="119"/>
      <c r="AW36" s="119"/>
    </row>
    <row r="37" spans="1:49" s="1832" customFormat="1" ht="11.25" customHeight="1">
      <c r="A37" s="1711"/>
      <c r="B37" s="1756"/>
      <c r="C37" s="1715"/>
      <c r="D37" s="1571"/>
      <c r="E37" s="1830"/>
      <c r="F37" s="1830"/>
      <c r="G37" s="1830"/>
      <c r="H37" s="1830"/>
      <c r="I37" s="1830"/>
      <c r="J37" s="1830"/>
      <c r="K37" s="1830"/>
      <c r="L37" s="1830"/>
      <c r="M37" s="1830"/>
      <c r="N37" s="1830"/>
      <c r="O37" s="1830"/>
      <c r="P37" s="1830"/>
      <c r="Q37" s="1830"/>
      <c r="R37" s="1830"/>
      <c r="S37" s="1830"/>
      <c r="T37" s="1830"/>
      <c r="U37" s="1830"/>
      <c r="V37" s="1830"/>
      <c r="W37" s="1830"/>
      <c r="X37" s="1830"/>
      <c r="Y37" s="1830"/>
      <c r="Z37" s="1128"/>
      <c r="AA37" s="1128"/>
      <c r="AB37" s="45"/>
      <c r="AC37" s="45"/>
      <c r="AD37" s="5036"/>
      <c r="AE37" s="5037"/>
      <c r="AF37" s="5038"/>
      <c r="AG37" s="3188"/>
      <c r="AH37" s="45"/>
      <c r="AI37" s="45"/>
      <c r="AJ37" s="1831"/>
      <c r="AK37" s="1831"/>
      <c r="AL37" s="1831"/>
      <c r="AM37" s="1831"/>
      <c r="AN37" s="1831"/>
      <c r="AO37" s="1831"/>
      <c r="AP37" s="1831"/>
      <c r="AQ37" s="1831"/>
      <c r="AR37" s="1831"/>
      <c r="AS37" s="1831"/>
      <c r="AT37" s="1831"/>
      <c r="AU37" s="1831"/>
      <c r="AV37" s="1831"/>
      <c r="AW37" s="1831"/>
    </row>
    <row r="38" spans="1:49" s="1832" customFormat="1" ht="11.25" customHeight="1">
      <c r="A38" s="45"/>
      <c r="B38" s="1756"/>
      <c r="C38" s="1715"/>
      <c r="D38" s="1830"/>
      <c r="E38" s="1830"/>
      <c r="F38" s="1830"/>
      <c r="G38" s="1830"/>
      <c r="H38" s="1830"/>
      <c r="I38" s="1830"/>
      <c r="J38" s="1830"/>
      <c r="K38" s="1830"/>
      <c r="L38" s="1830"/>
      <c r="M38" s="1830"/>
      <c r="N38" s="1830"/>
      <c r="O38" s="1830"/>
      <c r="P38" s="1830"/>
      <c r="Q38" s="1830"/>
      <c r="R38" s="1830"/>
      <c r="S38" s="1830"/>
      <c r="T38" s="1830"/>
      <c r="U38" s="1830"/>
      <c r="V38" s="1830"/>
      <c r="W38" s="1830"/>
      <c r="X38" s="1830"/>
      <c r="Y38" s="1830"/>
      <c r="Z38" s="1128"/>
      <c r="AA38" s="1128"/>
      <c r="AB38" s="45"/>
      <c r="AC38" s="45"/>
      <c r="AD38" s="1125"/>
      <c r="AE38" s="1125"/>
      <c r="AF38" s="1125"/>
      <c r="AG38" s="1833"/>
      <c r="AH38" s="45"/>
      <c r="AI38" s="45"/>
      <c r="AJ38" s="1831"/>
      <c r="AK38" s="1831"/>
      <c r="AL38" s="1831"/>
      <c r="AM38" s="1831"/>
      <c r="AN38" s="1831"/>
      <c r="AO38" s="1831"/>
      <c r="AP38" s="1831"/>
      <c r="AQ38" s="1831"/>
      <c r="AR38" s="1831"/>
      <c r="AS38" s="1831"/>
      <c r="AT38" s="1831"/>
      <c r="AU38" s="1831"/>
      <c r="AV38" s="1831"/>
      <c r="AW38" s="1831"/>
    </row>
    <row r="39" spans="1:49" s="1832" customFormat="1" ht="10.5" customHeight="1">
      <c r="A39" s="1834"/>
      <c r="B39" s="1813"/>
      <c r="C39" s="1835"/>
      <c r="D39" s="1836"/>
      <c r="E39" s="1837"/>
      <c r="F39" s="1837"/>
      <c r="G39" s="1837"/>
      <c r="H39" s="1838"/>
      <c r="I39" s="1839"/>
      <c r="J39" s="1839"/>
      <c r="K39" s="1839"/>
      <c r="L39" s="1839"/>
      <c r="M39" s="1839"/>
      <c r="N39" s="1839"/>
      <c r="O39" s="1839"/>
      <c r="P39" s="1839"/>
      <c r="Q39" s="1839"/>
      <c r="R39" s="1814"/>
      <c r="S39" s="1814"/>
      <c r="T39" s="1814"/>
      <c r="U39" s="1814"/>
      <c r="V39" s="1814"/>
      <c r="W39" s="1814"/>
      <c r="X39" s="1840"/>
      <c r="Y39" s="1840"/>
      <c r="Z39" s="1840"/>
      <c r="AA39" s="1840"/>
      <c r="AB39" s="1834"/>
      <c r="AC39" s="1834"/>
      <c r="AD39" s="1841"/>
      <c r="AE39" s="1841"/>
      <c r="AF39" s="1841"/>
      <c r="AG39" s="1842"/>
      <c r="AH39" s="1834"/>
      <c r="AI39" s="45"/>
      <c r="AJ39" s="1831"/>
      <c r="AK39" s="1831"/>
      <c r="AL39" s="1831"/>
      <c r="AM39" s="1831"/>
      <c r="AN39" s="1831"/>
      <c r="AO39" s="1831"/>
      <c r="AP39" s="1831"/>
      <c r="AQ39" s="1831"/>
      <c r="AR39" s="1831"/>
      <c r="AS39" s="1831"/>
      <c r="AT39" s="1831"/>
      <c r="AU39" s="1831"/>
      <c r="AV39" s="1831"/>
      <c r="AW39" s="1831"/>
    </row>
    <row r="40" spans="1:49" s="1832" customFormat="1" ht="10.5" customHeight="1">
      <c r="A40" s="45"/>
      <c r="B40" s="1756"/>
      <c r="C40" s="1715"/>
      <c r="D40" s="1713"/>
      <c r="E40" s="1843"/>
      <c r="F40" s="1843"/>
      <c r="G40" s="1843"/>
      <c r="H40" s="1654"/>
      <c r="I40" s="1829"/>
      <c r="J40" s="1829"/>
      <c r="K40" s="1829"/>
      <c r="L40" s="1829"/>
      <c r="M40" s="1829"/>
      <c r="N40" s="1829"/>
      <c r="O40" s="1829"/>
      <c r="P40" s="1829"/>
      <c r="Q40" s="1829"/>
      <c r="R40" s="119"/>
      <c r="S40" s="119"/>
      <c r="T40" s="119"/>
      <c r="U40" s="119"/>
      <c r="V40" s="119"/>
      <c r="W40" s="119"/>
      <c r="X40" s="1128"/>
      <c r="Y40" s="1128"/>
      <c r="Z40" s="1128"/>
      <c r="AA40" s="1128"/>
      <c r="AB40" s="45"/>
      <c r="AC40" s="45"/>
      <c r="AD40" s="1125"/>
      <c r="AE40" s="1125"/>
      <c r="AF40" s="1125"/>
      <c r="AG40" s="1833"/>
      <c r="AH40" s="45"/>
      <c r="AI40" s="45"/>
      <c r="AJ40" s="1831"/>
      <c r="AK40" s="1831"/>
      <c r="AL40" s="1831"/>
      <c r="AM40" s="1831"/>
      <c r="AN40" s="1831"/>
      <c r="AO40" s="1831"/>
      <c r="AP40" s="1831"/>
      <c r="AQ40" s="1831"/>
      <c r="AR40" s="1831"/>
      <c r="AS40" s="1831"/>
      <c r="AT40" s="1831"/>
      <c r="AU40" s="1831"/>
      <c r="AV40" s="1831"/>
      <c r="AW40" s="1831"/>
    </row>
    <row r="41" spans="1:49" s="1824" customFormat="1" ht="11.25" customHeight="1">
      <c r="A41" s="1787"/>
      <c r="B41" s="1739" t="s">
        <v>1192</v>
      </c>
      <c r="C41" s="1771"/>
      <c r="D41" s="1572" t="s">
        <v>1193</v>
      </c>
      <c r="E41" s="1843"/>
      <c r="F41" s="1843"/>
      <c r="G41" s="1843"/>
      <c r="H41" s="1654"/>
      <c r="I41" s="1829"/>
      <c r="J41" s="1829"/>
      <c r="K41" s="1829"/>
      <c r="L41" s="1829"/>
      <c r="M41" s="1829"/>
      <c r="N41" s="1829"/>
      <c r="O41" s="1829"/>
      <c r="P41" s="1829"/>
      <c r="Q41" s="1829"/>
      <c r="R41" s="119"/>
      <c r="S41" s="119"/>
      <c r="T41" s="119"/>
      <c r="U41" s="119"/>
      <c r="V41" s="119"/>
      <c r="W41" s="119"/>
      <c r="X41" s="1128"/>
      <c r="Y41" s="1128"/>
      <c r="Z41" s="1128"/>
      <c r="AA41" s="1128"/>
      <c r="AB41" s="119"/>
      <c r="AC41" s="119"/>
      <c r="AD41" s="1128"/>
      <c r="AE41" s="1128"/>
      <c r="AF41" s="1128"/>
      <c r="AG41" s="1310"/>
      <c r="AH41" s="119"/>
      <c r="AI41" s="119"/>
      <c r="AJ41" s="1823"/>
      <c r="AK41" s="1823"/>
      <c r="AL41" s="1823"/>
      <c r="AM41" s="1823"/>
      <c r="AN41" s="1823"/>
      <c r="AO41" s="1823"/>
      <c r="AP41" s="1823"/>
      <c r="AQ41" s="1823"/>
      <c r="AR41" s="1823"/>
      <c r="AS41" s="1823"/>
      <c r="AT41" s="1823"/>
      <c r="AU41" s="1823"/>
      <c r="AV41" s="1823"/>
      <c r="AW41" s="1823"/>
    </row>
    <row r="42" spans="1:49" s="1824" customFormat="1" ht="11.25" customHeight="1">
      <c r="A42" s="1787"/>
      <c r="B42" s="1723"/>
      <c r="C42" s="1310"/>
      <c r="D42" s="1571" t="s">
        <v>1194</v>
      </c>
      <c r="E42" s="1843"/>
      <c r="F42" s="1843"/>
      <c r="G42" s="1843"/>
      <c r="H42" s="1654"/>
      <c r="I42" s="1829"/>
      <c r="J42" s="1829"/>
      <c r="K42" s="1829"/>
      <c r="L42" s="1829"/>
      <c r="M42" s="1829"/>
      <c r="N42" s="1829"/>
      <c r="O42" s="1829"/>
      <c r="P42" s="1829"/>
      <c r="Q42" s="1829"/>
      <c r="R42" s="119"/>
      <c r="S42" s="119"/>
      <c r="T42" s="119"/>
      <c r="U42" s="119"/>
      <c r="V42" s="119"/>
      <c r="W42" s="119"/>
      <c r="X42" s="1128"/>
      <c r="Y42" s="1128"/>
      <c r="Z42" s="1128"/>
      <c r="AA42" s="1128"/>
      <c r="AB42" s="119"/>
      <c r="AC42" s="119"/>
      <c r="AD42" s="1128"/>
      <c r="AE42" s="1128"/>
      <c r="AF42" s="1128"/>
      <c r="AG42" s="1310"/>
      <c r="AH42" s="119"/>
      <c r="AI42" s="119"/>
      <c r="AJ42" s="1823"/>
      <c r="AK42" s="1823"/>
      <c r="AL42" s="1823"/>
      <c r="AM42" s="1823"/>
      <c r="AN42" s="1823"/>
      <c r="AO42" s="1823"/>
      <c r="AP42" s="1823"/>
      <c r="AQ42" s="1823"/>
      <c r="AR42" s="1823"/>
      <c r="AS42" s="1823"/>
      <c r="AT42" s="1823"/>
      <c r="AU42" s="1823"/>
      <c r="AV42" s="1823"/>
      <c r="AW42" s="1823"/>
    </row>
    <row r="43" spans="1:49" s="1824" customFormat="1" ht="6.75" customHeight="1">
      <c r="A43" s="1787"/>
      <c r="B43" s="1756"/>
      <c r="C43" s="1723"/>
      <c r="D43" s="1713"/>
      <c r="E43" s="1310"/>
      <c r="F43" s="1772"/>
      <c r="G43" s="1772"/>
      <c r="H43" s="1772"/>
      <c r="I43" s="1772"/>
      <c r="J43" s="1772"/>
      <c r="K43" s="1772"/>
      <c r="L43" s="1772"/>
      <c r="M43" s="1772"/>
      <c r="N43" s="1772"/>
      <c r="O43" s="1772"/>
      <c r="P43" s="1772"/>
      <c r="Q43" s="1772"/>
      <c r="R43" s="1772"/>
      <c r="S43" s="1772"/>
      <c r="T43" s="1772"/>
      <c r="U43" s="1772"/>
      <c r="V43" s="1772"/>
      <c r="W43" s="1772"/>
      <c r="X43" s="1772"/>
      <c r="Y43" s="1772"/>
      <c r="Z43" s="1772"/>
      <c r="AA43" s="1772"/>
      <c r="AB43" s="1772"/>
      <c r="AC43" s="119"/>
      <c r="AD43" s="1128"/>
      <c r="AE43" s="1128"/>
      <c r="AF43" s="1128"/>
      <c r="AG43" s="1310"/>
      <c r="AH43" s="119"/>
      <c r="AI43" s="119"/>
      <c r="AJ43" s="1823"/>
      <c r="AK43" s="1823"/>
      <c r="AL43" s="1823"/>
      <c r="AM43" s="1823"/>
      <c r="AN43" s="1823"/>
      <c r="AO43" s="1823"/>
      <c r="AP43" s="1823"/>
      <c r="AQ43" s="1823"/>
      <c r="AR43" s="1823"/>
      <c r="AS43" s="1823"/>
      <c r="AT43" s="1823"/>
      <c r="AU43" s="1823"/>
      <c r="AV43" s="1823"/>
      <c r="AW43" s="1823"/>
    </row>
    <row r="44" spans="1:49" s="1824" customFormat="1" ht="12.75" customHeight="1">
      <c r="A44" s="1787"/>
      <c r="B44" s="1756"/>
      <c r="C44" s="1723"/>
      <c r="D44" s="1713"/>
      <c r="E44" s="5029">
        <v>310003</v>
      </c>
      <c r="F44" s="5029"/>
      <c r="G44" s="1723"/>
      <c r="H44" s="1723"/>
      <c r="I44" s="1772"/>
      <c r="J44" s="1772"/>
      <c r="K44" s="1775" t="s">
        <v>2474</v>
      </c>
      <c r="L44" s="1844"/>
      <c r="M44" s="1777"/>
      <c r="N44" s="1778"/>
      <c r="O44" s="1778"/>
      <c r="P44" s="1778"/>
      <c r="Q44" s="1778"/>
      <c r="R44" s="1778"/>
      <c r="S44" s="1778"/>
      <c r="T44" s="1778"/>
      <c r="U44" s="1778"/>
      <c r="V44" s="1778"/>
      <c r="W44" s="1778"/>
      <c r="X44" s="1779"/>
      <c r="Y44" s="1779"/>
      <c r="Z44" s="1779"/>
      <c r="AA44" s="1779"/>
      <c r="AB44" s="1779"/>
      <c r="AC44" s="1779"/>
      <c r="AD44" s="1778"/>
      <c r="AE44" s="1845"/>
      <c r="AF44" s="1128"/>
      <c r="AG44" s="1310"/>
      <c r="AH44" s="119"/>
      <c r="AI44" s="119"/>
      <c r="AJ44" s="1823"/>
      <c r="AK44" s="1823"/>
      <c r="AL44" s="1823"/>
      <c r="AM44" s="1823"/>
      <c r="AN44" s="1823"/>
      <c r="AO44" s="1823"/>
      <c r="AP44" s="1823"/>
      <c r="AQ44" s="1823"/>
      <c r="AR44" s="1823"/>
      <c r="AS44" s="1823"/>
      <c r="AT44" s="1823"/>
      <c r="AU44" s="1823"/>
      <c r="AV44" s="1823"/>
      <c r="AW44" s="1823"/>
    </row>
    <row r="45" spans="1:49" s="1824" customFormat="1" ht="11.25" customHeight="1">
      <c r="A45" s="1787"/>
      <c r="B45" s="1756"/>
      <c r="C45" s="1723"/>
      <c r="D45" s="1713"/>
      <c r="E45" s="5039">
        <v>1</v>
      </c>
      <c r="F45" s="5008"/>
      <c r="G45" s="5010" t="s">
        <v>1185</v>
      </c>
      <c r="H45" s="4988"/>
      <c r="I45" s="4988"/>
      <c r="J45" s="1772"/>
      <c r="K45" s="1782" t="s">
        <v>2127</v>
      </c>
      <c r="L45" s="1846"/>
      <c r="M45" s="1783"/>
      <c r="N45" s="1783"/>
      <c r="O45" s="1783"/>
      <c r="P45" s="1783"/>
      <c r="Q45" s="1783"/>
      <c r="R45" s="1783"/>
      <c r="S45" s="1783"/>
      <c r="T45" s="1783"/>
      <c r="U45" s="1783"/>
      <c r="V45" s="1783"/>
      <c r="W45" s="1783"/>
      <c r="X45" s="1783"/>
      <c r="Y45" s="1783"/>
      <c r="Z45" s="1783"/>
      <c r="AA45" s="1783"/>
      <c r="AB45" s="1783"/>
      <c r="AC45" s="1783"/>
      <c r="AD45" s="1847"/>
      <c r="AE45" s="1848"/>
      <c r="AF45" s="1128"/>
      <c r="AG45" s="1310"/>
      <c r="AH45" s="119"/>
      <c r="AI45" s="119"/>
      <c r="AJ45" s="1823"/>
      <c r="AK45" s="1823"/>
      <c r="AL45" s="1823"/>
      <c r="AM45" s="1823"/>
      <c r="AN45" s="1823"/>
      <c r="AO45" s="1823"/>
      <c r="AP45" s="1823"/>
      <c r="AQ45" s="1823"/>
      <c r="AR45" s="1823"/>
      <c r="AS45" s="1823"/>
      <c r="AT45" s="1823"/>
      <c r="AU45" s="1823"/>
      <c r="AV45" s="1823"/>
      <c r="AW45" s="1823"/>
    </row>
    <row r="46" spans="1:49" s="1824" customFormat="1" ht="11.25" customHeight="1">
      <c r="A46" s="1787"/>
      <c r="B46" s="1756"/>
      <c r="C46" s="1723"/>
      <c r="D46" s="1713"/>
      <c r="E46" s="5039"/>
      <c r="F46" s="5031"/>
      <c r="G46" s="5010"/>
      <c r="H46" s="4988"/>
      <c r="I46" s="4988"/>
      <c r="J46" s="1772"/>
      <c r="K46" s="1782" t="s">
        <v>1195</v>
      </c>
      <c r="L46" s="1846"/>
      <c r="M46" s="1783"/>
      <c r="N46" s="1783"/>
      <c r="O46" s="1783"/>
      <c r="P46" s="1783"/>
      <c r="Q46" s="1783"/>
      <c r="R46" s="1783"/>
      <c r="S46" s="1783"/>
      <c r="T46" s="1783"/>
      <c r="U46" s="1783"/>
      <c r="V46" s="1783"/>
      <c r="W46" s="1783"/>
      <c r="X46" s="1783"/>
      <c r="Y46" s="1783"/>
      <c r="Z46" s="1783"/>
      <c r="AA46" s="1784"/>
      <c r="AB46" s="1784"/>
      <c r="AC46" s="1784"/>
      <c r="AD46" s="1847"/>
      <c r="AE46" s="1848"/>
      <c r="AF46" s="1128"/>
      <c r="AG46" s="1310"/>
      <c r="AH46" s="119"/>
      <c r="AI46" s="119"/>
      <c r="AJ46" s="1823"/>
      <c r="AK46" s="1823"/>
      <c r="AL46" s="1823"/>
      <c r="AM46" s="1823"/>
      <c r="AN46" s="1823"/>
      <c r="AO46" s="1823"/>
      <c r="AP46" s="1823"/>
      <c r="AQ46" s="1823"/>
      <c r="AR46" s="1823"/>
      <c r="AS46" s="1823"/>
      <c r="AT46" s="1823"/>
      <c r="AU46" s="1823"/>
      <c r="AV46" s="1823"/>
      <c r="AW46" s="1823"/>
    </row>
    <row r="47" spans="1:49" s="1824" customFormat="1" ht="11.25" customHeight="1">
      <c r="A47" s="1787"/>
      <c r="B47" s="1756"/>
      <c r="C47" s="1723"/>
      <c r="D47" s="1713"/>
      <c r="E47" s="1723"/>
      <c r="F47" s="1849"/>
      <c r="G47" s="1723"/>
      <c r="H47" s="1723"/>
      <c r="I47" s="119"/>
      <c r="J47" s="119"/>
      <c r="K47" s="1788" t="s">
        <v>2479</v>
      </c>
      <c r="L47" s="1846"/>
      <c r="M47" s="1789"/>
      <c r="N47" s="1789"/>
      <c r="O47" s="1789"/>
      <c r="P47" s="1789"/>
      <c r="Q47" s="1789"/>
      <c r="R47" s="1789"/>
      <c r="S47" s="1789"/>
      <c r="T47" s="1789"/>
      <c r="U47" s="1789"/>
      <c r="V47" s="1789"/>
      <c r="W47" s="1789"/>
      <c r="X47" s="1789"/>
      <c r="Y47" s="1789"/>
      <c r="Z47" s="1789"/>
      <c r="AA47" s="1790"/>
      <c r="AB47" s="1790"/>
      <c r="AC47" s="1784"/>
      <c r="AD47" s="1847"/>
      <c r="AE47" s="1848"/>
      <c r="AF47" s="1128"/>
      <c r="AG47" s="1310"/>
      <c r="AH47" s="119"/>
      <c r="AI47" s="119"/>
      <c r="AJ47" s="1823"/>
      <c r="AK47" s="1823"/>
      <c r="AL47" s="1823"/>
      <c r="AM47" s="1823"/>
      <c r="AN47" s="1823"/>
      <c r="AO47" s="1823"/>
      <c r="AP47" s="1823"/>
      <c r="AQ47" s="1823"/>
      <c r="AR47" s="1823"/>
      <c r="AS47" s="1823"/>
      <c r="AT47" s="1823"/>
      <c r="AU47" s="1823"/>
      <c r="AV47" s="1823"/>
      <c r="AW47" s="1823"/>
    </row>
    <row r="48" spans="1:49" s="1824" customFormat="1" ht="5.25" customHeight="1">
      <c r="A48" s="1787"/>
      <c r="B48" s="1756"/>
      <c r="C48" s="1723"/>
      <c r="D48" s="1713"/>
      <c r="E48" s="1795"/>
      <c r="F48" s="1818"/>
      <c r="G48" s="1795"/>
      <c r="H48" s="1795"/>
      <c r="I48" s="1795"/>
      <c r="J48" s="1795"/>
      <c r="K48" s="1796"/>
      <c r="L48" s="1797"/>
      <c r="M48" s="1797"/>
      <c r="N48" s="1797"/>
      <c r="O48" s="1797"/>
      <c r="P48" s="1797"/>
      <c r="Q48" s="1797"/>
      <c r="R48" s="1797"/>
      <c r="S48" s="1797"/>
      <c r="T48" s="1798"/>
      <c r="U48" s="1798"/>
      <c r="V48" s="1798"/>
      <c r="W48" s="1798"/>
      <c r="X48" s="1798"/>
      <c r="Y48" s="1798"/>
      <c r="Z48" s="1798"/>
      <c r="AA48" s="1797"/>
      <c r="AB48" s="1797"/>
      <c r="AC48" s="1798"/>
      <c r="AD48" s="1850"/>
      <c r="AE48" s="1851"/>
      <c r="AF48" s="1128"/>
      <c r="AG48" s="1310"/>
      <c r="AH48" s="119"/>
      <c r="AI48" s="119"/>
      <c r="AJ48" s="1823"/>
      <c r="AK48" s="1823"/>
      <c r="AL48" s="1823"/>
      <c r="AM48" s="1823"/>
      <c r="AN48" s="1823"/>
      <c r="AO48" s="1823"/>
      <c r="AP48" s="1823"/>
      <c r="AQ48" s="1823"/>
      <c r="AR48" s="1823"/>
      <c r="AS48" s="1823"/>
      <c r="AT48" s="1823"/>
      <c r="AU48" s="1823"/>
      <c r="AV48" s="1823"/>
      <c r="AW48" s="1823"/>
    </row>
    <row r="49" spans="1:49" s="1824" customFormat="1" ht="11.25" customHeight="1">
      <c r="A49" s="1787"/>
      <c r="B49" s="1756"/>
      <c r="C49" s="1723"/>
      <c r="D49" s="1713"/>
      <c r="E49" s="5007">
        <v>2</v>
      </c>
      <c r="F49" s="5008"/>
      <c r="G49" s="5010" t="s">
        <v>1189</v>
      </c>
      <c r="H49" s="4988"/>
      <c r="I49" s="4988"/>
      <c r="J49" s="1795"/>
      <c r="K49" s="119"/>
      <c r="L49" s="119"/>
      <c r="M49" s="1795"/>
      <c r="N49" s="1795"/>
      <c r="O49" s="1795"/>
      <c r="P49" s="1795"/>
      <c r="Q49" s="1795"/>
      <c r="R49" s="1795"/>
      <c r="S49" s="1795"/>
      <c r="T49" s="1795"/>
      <c r="U49" s="1801"/>
      <c r="V49" s="1795"/>
      <c r="W49" s="1795"/>
      <c r="X49" s="1795"/>
      <c r="Y49" s="1795"/>
      <c r="Z49" s="1795"/>
      <c r="AA49" s="1795"/>
      <c r="AB49" s="1795"/>
      <c r="AC49" s="119"/>
      <c r="AD49" s="1128"/>
      <c r="AE49" s="1128"/>
      <c r="AF49" s="1128"/>
      <c r="AG49" s="1310"/>
      <c r="AH49" s="119"/>
      <c r="AI49" s="119"/>
      <c r="AJ49" s="1823"/>
      <c r="AK49" s="1823"/>
      <c r="AL49" s="1823"/>
      <c r="AM49" s="1823"/>
      <c r="AN49" s="1823"/>
      <c r="AO49" s="1823"/>
      <c r="AP49" s="1823"/>
      <c r="AQ49" s="1823"/>
      <c r="AR49" s="1823"/>
      <c r="AS49" s="1823"/>
      <c r="AT49" s="1823"/>
      <c r="AU49" s="1823"/>
      <c r="AV49" s="1823"/>
      <c r="AW49" s="1823"/>
    </row>
    <row r="50" spans="1:49" s="1824" customFormat="1" ht="11.25" customHeight="1">
      <c r="A50" s="1787"/>
      <c r="B50" s="1756"/>
      <c r="C50" s="1723"/>
      <c r="D50" s="1713"/>
      <c r="E50" s="5007"/>
      <c r="F50" s="5031"/>
      <c r="G50" s="5010"/>
      <c r="H50" s="4988"/>
      <c r="I50" s="4988"/>
      <c r="J50" s="1795"/>
      <c r="K50" s="1804" t="s">
        <v>1196</v>
      </c>
      <c r="L50" s="1805"/>
      <c r="M50" s="1806"/>
      <c r="N50" s="1806"/>
      <c r="O50" s="1806"/>
      <c r="P50" s="1806"/>
      <c r="Q50" s="1806"/>
      <c r="R50" s="1806"/>
      <c r="S50" s="1806"/>
      <c r="T50" s="1807"/>
      <c r="U50" s="1801"/>
      <c r="V50" s="1795"/>
      <c r="W50" s="1795"/>
      <c r="X50" s="1795"/>
      <c r="Y50" s="1795"/>
      <c r="Z50" s="1795"/>
      <c r="AA50" s="1795"/>
      <c r="AB50" s="1795"/>
      <c r="AC50" s="119"/>
      <c r="AD50" s="1128"/>
      <c r="AE50" s="1128"/>
      <c r="AF50" s="1128"/>
      <c r="AG50" s="1310"/>
      <c r="AH50" s="119"/>
      <c r="AI50" s="119"/>
      <c r="AJ50" s="1823"/>
      <c r="AK50" s="1823"/>
      <c r="AL50" s="1823"/>
      <c r="AM50" s="1823"/>
      <c r="AN50" s="1823"/>
      <c r="AO50" s="1823"/>
      <c r="AP50" s="1823"/>
      <c r="AQ50" s="1823"/>
      <c r="AR50" s="1823"/>
      <c r="AS50" s="1823"/>
      <c r="AT50" s="1823"/>
      <c r="AU50" s="1823"/>
      <c r="AV50" s="1823"/>
      <c r="AW50" s="1823"/>
    </row>
    <row r="51" spans="1:49" s="1824" customFormat="1" ht="11.25" customHeight="1">
      <c r="A51" s="1787"/>
      <c r="B51" s="1756"/>
      <c r="C51" s="1723"/>
      <c r="D51" s="1713"/>
      <c r="E51" s="1794"/>
      <c r="F51" s="1802"/>
      <c r="G51" s="1802"/>
      <c r="H51" s="1753"/>
      <c r="I51" s="1753"/>
      <c r="J51" s="1795"/>
      <c r="K51" s="1852" t="s">
        <v>2480</v>
      </c>
      <c r="L51" s="1809"/>
      <c r="M51" s="1798"/>
      <c r="N51" s="1810"/>
      <c r="O51" s="1810"/>
      <c r="P51" s="1810"/>
      <c r="Q51" s="1810"/>
      <c r="R51" s="1810"/>
      <c r="S51" s="1797"/>
      <c r="T51" s="1811"/>
      <c r="U51" s="1801"/>
      <c r="V51" s="1795"/>
      <c r="W51" s="1795"/>
      <c r="X51" s="1795"/>
      <c r="Y51" s="1795"/>
      <c r="Z51" s="1795"/>
      <c r="AA51" s="1795"/>
      <c r="AB51" s="1795"/>
      <c r="AC51" s="119"/>
      <c r="AD51" s="1128"/>
      <c r="AE51" s="1128"/>
      <c r="AF51" s="1128"/>
      <c r="AG51" s="1310"/>
      <c r="AH51" s="119"/>
      <c r="AI51" s="119"/>
      <c r="AJ51" s="1823"/>
      <c r="AK51" s="1823"/>
      <c r="AL51" s="1823"/>
      <c r="AM51" s="1823"/>
      <c r="AN51" s="1823"/>
      <c r="AO51" s="1823"/>
      <c r="AP51" s="1823"/>
      <c r="AQ51" s="1823"/>
      <c r="AR51" s="1823"/>
      <c r="AS51" s="1823"/>
      <c r="AT51" s="1823"/>
      <c r="AU51" s="1823"/>
      <c r="AV51" s="1823"/>
      <c r="AW51" s="1823"/>
    </row>
    <row r="52" spans="1:49" s="1824" customFormat="1" ht="14.25" customHeight="1">
      <c r="A52" s="1853"/>
      <c r="B52" s="1813"/>
      <c r="C52" s="1854"/>
      <c r="D52" s="1836"/>
      <c r="E52" s="1815"/>
      <c r="F52" s="1816"/>
      <c r="G52" s="1816"/>
      <c r="H52" s="1817"/>
      <c r="I52" s="1817"/>
      <c r="J52" s="1818"/>
      <c r="K52" s="1818"/>
      <c r="L52" s="1818"/>
      <c r="M52" s="1814"/>
      <c r="N52" s="1818"/>
      <c r="O52" s="1818"/>
      <c r="P52" s="1818"/>
      <c r="Q52" s="1818"/>
      <c r="R52" s="1818"/>
      <c r="S52" s="1818"/>
      <c r="T52" s="1818"/>
      <c r="U52" s="1819"/>
      <c r="V52" s="1818"/>
      <c r="W52" s="1818"/>
      <c r="X52" s="1818"/>
      <c r="Y52" s="1818"/>
      <c r="Z52" s="1818"/>
      <c r="AA52" s="1818"/>
      <c r="AB52" s="1818"/>
      <c r="AC52" s="1814"/>
      <c r="AD52" s="1840"/>
      <c r="AE52" s="1840"/>
      <c r="AF52" s="1840"/>
      <c r="AG52" s="1855"/>
      <c r="AH52" s="1814"/>
      <c r="AI52" s="119"/>
      <c r="AJ52" s="1823"/>
      <c r="AK52" s="1823"/>
      <c r="AL52" s="1823"/>
      <c r="AM52" s="1823"/>
      <c r="AN52" s="1823"/>
      <c r="AO52" s="1823"/>
      <c r="AP52" s="1823"/>
      <c r="AQ52" s="1823"/>
      <c r="AR52" s="1823"/>
      <c r="AS52" s="1823"/>
      <c r="AT52" s="1823"/>
      <c r="AU52" s="1823"/>
      <c r="AV52" s="1823"/>
      <c r="AW52" s="1823"/>
    </row>
    <row r="53" spans="1:49" s="1824" customFormat="1" ht="11.25" customHeight="1">
      <c r="A53" s="1787"/>
      <c r="B53" s="1756"/>
      <c r="C53" s="1723"/>
      <c r="D53" s="1713"/>
      <c r="E53" s="1794"/>
      <c r="F53" s="1802"/>
      <c r="G53" s="1802"/>
      <c r="H53" s="1753"/>
      <c r="I53" s="1753"/>
      <c r="J53" s="1795"/>
      <c r="K53" s="1795"/>
      <c r="L53" s="1795"/>
      <c r="M53" s="119"/>
      <c r="N53" s="1795"/>
      <c r="O53" s="1795"/>
      <c r="P53" s="1795"/>
      <c r="Q53" s="1795"/>
      <c r="R53" s="1795"/>
      <c r="S53" s="1795"/>
      <c r="T53" s="1795"/>
      <c r="U53" s="1801"/>
      <c r="V53" s="1795"/>
      <c r="W53" s="1795"/>
      <c r="X53" s="1795"/>
      <c r="Y53" s="1795"/>
      <c r="Z53" s="1795"/>
      <c r="AA53" s="1795"/>
      <c r="AB53" s="1795"/>
      <c r="AC53" s="119"/>
      <c r="AD53" s="1128"/>
      <c r="AE53" s="1856"/>
      <c r="AF53" s="1856"/>
      <c r="AG53" s="1310"/>
      <c r="AH53" s="119"/>
      <c r="AI53" s="119"/>
      <c r="AJ53" s="1823"/>
      <c r="AK53" s="1823"/>
      <c r="AL53" s="1823"/>
      <c r="AM53" s="1823"/>
      <c r="AN53" s="1823"/>
      <c r="AO53" s="1823"/>
      <c r="AP53" s="1823"/>
      <c r="AQ53" s="1823"/>
      <c r="AR53" s="1823"/>
      <c r="AS53" s="1823"/>
      <c r="AT53" s="1823"/>
      <c r="AU53" s="1823"/>
      <c r="AV53" s="1823"/>
      <c r="AW53" s="1823"/>
    </row>
    <row r="54" spans="1:49" s="1824" customFormat="1" ht="11">
      <c r="A54" s="1787"/>
      <c r="B54" s="1756"/>
      <c r="C54" s="1723"/>
      <c r="D54" s="1713"/>
      <c r="E54" s="1794"/>
      <c r="F54" s="1802"/>
      <c r="G54" s="1802"/>
      <c r="H54" s="1753"/>
      <c r="I54" s="1753"/>
      <c r="J54" s="1795"/>
      <c r="K54" s="1795"/>
      <c r="L54" s="1795"/>
      <c r="M54" s="119"/>
      <c r="N54" s="1795"/>
      <c r="O54" s="1795"/>
      <c r="P54" s="1795"/>
      <c r="Q54" s="1795"/>
      <c r="R54" s="1795"/>
      <c r="S54" s="1795"/>
      <c r="T54" s="1795"/>
      <c r="U54" s="1801"/>
      <c r="V54" s="1795"/>
      <c r="W54" s="1795"/>
      <c r="X54" s="1795"/>
      <c r="Y54" s="1795"/>
      <c r="Z54" s="1795"/>
      <c r="AA54" s="1795"/>
      <c r="AB54" s="1795"/>
      <c r="AC54" s="119"/>
      <c r="AD54" s="1128"/>
      <c r="AE54" s="5032">
        <v>310081</v>
      </c>
      <c r="AF54" s="5032"/>
      <c r="AG54" s="1310"/>
      <c r="AH54" s="119"/>
      <c r="AI54" s="119"/>
      <c r="AJ54" s="1823"/>
      <c r="AK54" s="1823"/>
      <c r="AL54" s="1823"/>
      <c r="AM54" s="1823"/>
      <c r="AN54" s="1823"/>
      <c r="AO54" s="1823"/>
      <c r="AP54" s="1823"/>
      <c r="AQ54" s="1823"/>
      <c r="AR54" s="1823"/>
      <c r="AS54" s="1823"/>
      <c r="AT54" s="1823"/>
      <c r="AU54" s="1823"/>
      <c r="AV54" s="1823"/>
      <c r="AW54" s="1823"/>
    </row>
    <row r="55" spans="1:49" s="1824" customFormat="1" ht="11.25" customHeight="1">
      <c r="A55" s="1787"/>
      <c r="B55" s="1747" t="s">
        <v>1197</v>
      </c>
      <c r="C55" s="1822"/>
      <c r="D55" s="1572" t="s">
        <v>2481</v>
      </c>
      <c r="E55" s="1572"/>
      <c r="F55" s="1572"/>
      <c r="G55" s="1572"/>
      <c r="H55" s="1572"/>
      <c r="I55" s="1572"/>
      <c r="J55" s="1572"/>
      <c r="K55" s="1572"/>
      <c r="L55" s="1572"/>
      <c r="M55" s="1572"/>
      <c r="N55" s="1572"/>
      <c r="O55" s="1572"/>
      <c r="P55" s="1572"/>
      <c r="Q55" s="1572"/>
      <c r="R55" s="1572"/>
      <c r="S55" s="1572"/>
      <c r="T55" s="1572"/>
      <c r="U55" s="1572"/>
      <c r="V55" s="1572"/>
      <c r="W55" s="1572"/>
      <c r="X55" s="1705"/>
      <c r="Y55" s="1705"/>
      <c r="Z55" s="1705"/>
      <c r="AA55" s="1705"/>
      <c r="AB55" s="1705"/>
      <c r="AC55" s="5012"/>
      <c r="AD55" s="5013"/>
      <c r="AE55" s="5013"/>
      <c r="AF55" s="5014"/>
      <c r="AG55" s="1654"/>
      <c r="AH55" s="119"/>
      <c r="AI55" s="119"/>
      <c r="AJ55" s="1823"/>
      <c r="AK55" s="1823"/>
      <c r="AL55" s="1823"/>
      <c r="AM55" s="1823"/>
      <c r="AN55" s="1823"/>
      <c r="AO55" s="1823"/>
      <c r="AP55" s="1823"/>
      <c r="AQ55" s="1823"/>
      <c r="AR55" s="1823"/>
      <c r="AS55" s="1823"/>
      <c r="AT55" s="1823"/>
      <c r="AU55" s="1823"/>
      <c r="AV55" s="1823"/>
      <c r="AW55" s="1823"/>
    </row>
    <row r="56" spans="1:49" s="1824" customFormat="1" ht="11.25" customHeight="1">
      <c r="A56" s="1787"/>
      <c r="B56" s="1756"/>
      <c r="C56" s="1723"/>
      <c r="D56" s="1573" t="s">
        <v>2449</v>
      </c>
      <c r="E56" s="1572"/>
      <c r="F56" s="1572"/>
      <c r="G56" s="1572"/>
      <c r="H56" s="1572"/>
      <c r="I56" s="1572"/>
      <c r="J56" s="1572"/>
      <c r="K56" s="1572"/>
      <c r="L56" s="1572"/>
      <c r="M56" s="1572"/>
      <c r="N56" s="1572"/>
      <c r="O56" s="1572"/>
      <c r="P56" s="1572"/>
      <c r="Q56" s="1572"/>
      <c r="R56" s="1572"/>
      <c r="S56" s="1572"/>
      <c r="T56" s="1572"/>
      <c r="U56" s="1572"/>
      <c r="V56" s="1572"/>
      <c r="W56" s="1572"/>
      <c r="X56" s="1128"/>
      <c r="Y56" s="1128"/>
      <c r="Z56" s="1128"/>
      <c r="AA56" s="1128"/>
      <c r="AB56" s="119"/>
      <c r="AC56" s="5015"/>
      <c r="AD56" s="5016"/>
      <c r="AE56" s="5016"/>
      <c r="AF56" s="5017"/>
      <c r="AG56" s="1310"/>
      <c r="AH56" s="119"/>
      <c r="AI56" s="119"/>
      <c r="AJ56" s="1823"/>
      <c r="AK56" s="1823"/>
      <c r="AL56" s="1823"/>
      <c r="AM56" s="1823"/>
      <c r="AN56" s="1823"/>
      <c r="AO56" s="1823"/>
      <c r="AP56" s="1823"/>
      <c r="AQ56" s="1823"/>
      <c r="AR56" s="1823"/>
      <c r="AS56" s="1823"/>
      <c r="AT56" s="1823"/>
      <c r="AU56" s="1823"/>
      <c r="AV56" s="1823"/>
      <c r="AW56" s="1823"/>
    </row>
    <row r="57" spans="1:49" s="1824" customFormat="1" ht="11.25" customHeight="1">
      <c r="A57" s="1787"/>
      <c r="B57" s="1756"/>
      <c r="C57" s="1723"/>
      <c r="D57" s="1571"/>
      <c r="E57" s="231"/>
      <c r="F57" s="231"/>
      <c r="G57" s="231"/>
      <c r="H57" s="1825"/>
      <c r="I57" s="1826"/>
      <c r="J57" s="1827"/>
      <c r="K57" s="1828"/>
      <c r="L57" s="1828"/>
      <c r="M57" s="234"/>
      <c r="N57" s="234"/>
      <c r="O57" s="235"/>
      <c r="P57" s="234"/>
      <c r="Q57" s="234"/>
      <c r="R57" s="234"/>
      <c r="S57" s="234"/>
      <c r="T57" s="234"/>
      <c r="U57" s="234"/>
      <c r="V57" s="234"/>
      <c r="W57" s="234"/>
      <c r="X57" s="1128"/>
      <c r="Y57" s="1128"/>
      <c r="Z57" s="1128"/>
      <c r="AA57" s="1128"/>
      <c r="AB57" s="119"/>
      <c r="AC57" s="1751"/>
      <c r="AD57" s="1751"/>
      <c r="AE57" s="1751"/>
      <c r="AF57" s="1751"/>
      <c r="AG57" s="1310"/>
      <c r="AH57" s="119"/>
      <c r="AI57" s="119"/>
      <c r="AJ57" s="1823"/>
      <c r="AK57" s="1823"/>
      <c r="AL57" s="1823"/>
      <c r="AM57" s="1823"/>
      <c r="AN57" s="1823"/>
      <c r="AO57" s="1823"/>
      <c r="AP57" s="1823"/>
      <c r="AQ57" s="1823"/>
      <c r="AR57" s="1823"/>
      <c r="AS57" s="1823"/>
      <c r="AT57" s="1823"/>
      <c r="AU57" s="1823"/>
      <c r="AV57" s="1823"/>
      <c r="AW57" s="1823"/>
    </row>
    <row r="58" spans="1:49" s="1824" customFormat="1" ht="3.75" customHeight="1">
      <c r="A58" s="1787"/>
      <c r="B58" s="1756"/>
      <c r="C58" s="1723"/>
      <c r="D58" s="1571"/>
      <c r="E58" s="231"/>
      <c r="F58" s="231"/>
      <c r="G58" s="231"/>
      <c r="H58" s="1825"/>
      <c r="I58" s="1826"/>
      <c r="J58" s="1827"/>
      <c r="K58" s="1828"/>
      <c r="L58" s="1828"/>
      <c r="M58" s="234"/>
      <c r="N58" s="234"/>
      <c r="O58" s="235"/>
      <c r="P58" s="234"/>
      <c r="Q58" s="234"/>
      <c r="R58" s="234"/>
      <c r="S58" s="234"/>
      <c r="T58" s="234"/>
      <c r="U58" s="234"/>
      <c r="V58" s="234"/>
      <c r="W58" s="119"/>
      <c r="X58" s="1128"/>
      <c r="Y58" s="1128"/>
      <c r="Z58" s="1128"/>
      <c r="AA58" s="1128"/>
      <c r="AB58" s="119"/>
      <c r="AC58" s="1751"/>
      <c r="AD58" s="1751"/>
      <c r="AE58" s="1751"/>
      <c r="AF58" s="1751"/>
      <c r="AG58" s="1310"/>
      <c r="AH58" s="119"/>
      <c r="AI58" s="119"/>
      <c r="AJ58" s="1823"/>
      <c r="AK58" s="1823"/>
      <c r="AL58" s="1823"/>
      <c r="AM58" s="1823"/>
      <c r="AN58" s="1823"/>
      <c r="AO58" s="1823"/>
      <c r="AP58" s="1823"/>
      <c r="AQ58" s="1823"/>
      <c r="AR58" s="1823"/>
      <c r="AS58" s="1823"/>
      <c r="AT58" s="1823"/>
      <c r="AU58" s="1823"/>
      <c r="AV58" s="1823"/>
      <c r="AW58" s="1823"/>
    </row>
    <row r="59" spans="1:49" s="1824" customFormat="1" ht="11.25" customHeight="1">
      <c r="A59" s="1787"/>
      <c r="B59" s="1756"/>
      <c r="C59" s="1723"/>
      <c r="D59" s="1572" t="s">
        <v>1191</v>
      </c>
      <c r="E59" s="231"/>
      <c r="F59" s="231"/>
      <c r="G59" s="231"/>
      <c r="H59" s="1825"/>
      <c r="I59" s="1826"/>
      <c r="J59" s="1827"/>
      <c r="K59" s="1828"/>
      <c r="L59" s="1828"/>
      <c r="M59" s="234"/>
      <c r="N59" s="234"/>
      <c r="O59" s="235"/>
      <c r="P59" s="234"/>
      <c r="Q59" s="234"/>
      <c r="R59" s="234"/>
      <c r="S59" s="234"/>
      <c r="T59" s="234"/>
      <c r="U59" s="234"/>
      <c r="V59" s="234"/>
      <c r="W59" s="119"/>
      <c r="X59" s="1128"/>
      <c r="Y59" s="1128"/>
      <c r="Z59" s="1128"/>
      <c r="AA59" s="1128"/>
      <c r="AB59" s="119"/>
      <c r="AC59" s="1751"/>
      <c r="AD59" s="1751"/>
      <c r="AE59" s="1751"/>
      <c r="AF59" s="1751"/>
      <c r="AG59" s="1310"/>
      <c r="AH59" s="119"/>
      <c r="AI59" s="119"/>
      <c r="AJ59" s="1823"/>
      <c r="AK59" s="1823"/>
      <c r="AL59" s="1823"/>
      <c r="AM59" s="1823"/>
      <c r="AN59" s="1823"/>
      <c r="AO59" s="1823"/>
      <c r="AP59" s="1823"/>
      <c r="AQ59" s="1823"/>
      <c r="AR59" s="1823"/>
      <c r="AS59" s="1823"/>
      <c r="AT59" s="1823"/>
      <c r="AU59" s="1823"/>
      <c r="AV59" s="1823"/>
      <c r="AW59" s="1823"/>
    </row>
    <row r="60" spans="1:49" s="1824" customFormat="1" ht="11">
      <c r="A60" s="1787"/>
      <c r="B60" s="1756"/>
      <c r="C60" s="1723"/>
      <c r="D60" s="1571" t="s">
        <v>2447</v>
      </c>
      <c r="E60" s="1756"/>
      <c r="F60" s="1829"/>
      <c r="G60" s="1829"/>
      <c r="H60" s="1829"/>
      <c r="I60" s="1829"/>
      <c r="J60" s="1829"/>
      <c r="K60" s="1829"/>
      <c r="L60" s="1829"/>
      <c r="M60" s="1829"/>
      <c r="N60" s="1829"/>
      <c r="O60" s="1829"/>
      <c r="P60" s="1829"/>
      <c r="Q60" s="1829"/>
      <c r="R60" s="119"/>
      <c r="S60" s="119"/>
      <c r="T60" s="119"/>
      <c r="U60" s="119"/>
      <c r="V60" s="119"/>
      <c r="W60" s="119"/>
      <c r="X60" s="1128"/>
      <c r="Y60" s="1128"/>
      <c r="Z60" s="1128"/>
      <c r="AA60" s="1128"/>
      <c r="AB60" s="119"/>
      <c r="AC60" s="1705"/>
      <c r="AD60" s="5018"/>
      <c r="AE60" s="5018"/>
      <c r="AF60" s="1829"/>
      <c r="AG60" s="1310"/>
      <c r="AH60" s="119"/>
      <c r="AI60" s="119"/>
      <c r="AJ60" s="1823"/>
      <c r="AK60" s="1823"/>
      <c r="AL60" s="1823"/>
      <c r="AM60" s="1823"/>
      <c r="AN60" s="1823"/>
      <c r="AO60" s="1823"/>
      <c r="AP60" s="1823"/>
      <c r="AQ60" s="1823"/>
      <c r="AR60" s="1823"/>
      <c r="AS60" s="1823"/>
      <c r="AT60" s="1823"/>
      <c r="AU60" s="1823"/>
      <c r="AV60" s="1823"/>
      <c r="AW60" s="1823"/>
    </row>
    <row r="61" spans="1:49" s="1824" customFormat="1" ht="13.5" customHeight="1">
      <c r="A61" s="1787"/>
      <c r="B61" s="1756"/>
      <c r="C61" s="1723"/>
      <c r="D61" s="1713"/>
      <c r="E61" s="1759"/>
      <c r="F61" s="1759"/>
      <c r="G61" s="1759"/>
      <c r="H61" s="1759"/>
      <c r="I61" s="1829"/>
      <c r="J61" s="1829"/>
      <c r="K61" s="1829"/>
      <c r="L61" s="1829"/>
      <c r="M61" s="1829"/>
      <c r="N61" s="1829"/>
      <c r="O61" s="1829"/>
      <c r="P61" s="1829"/>
      <c r="Q61" s="1829"/>
      <c r="R61" s="119"/>
      <c r="S61" s="119"/>
      <c r="T61" s="119"/>
      <c r="U61" s="119"/>
      <c r="V61" s="119"/>
      <c r="W61" s="119"/>
      <c r="X61" s="1128"/>
      <c r="Y61" s="1128"/>
      <c r="Z61" s="1128"/>
      <c r="AA61" s="1128"/>
      <c r="AB61" s="119"/>
      <c r="AC61" s="1723"/>
      <c r="AD61" s="1723"/>
      <c r="AE61" s="5018">
        <v>310004</v>
      </c>
      <c r="AF61" s="5018"/>
      <c r="AG61" s="1310"/>
      <c r="AH61" s="119"/>
      <c r="AI61" s="119"/>
      <c r="AJ61" s="1823"/>
      <c r="AK61" s="1823"/>
      <c r="AL61" s="1823"/>
      <c r="AM61" s="1823"/>
      <c r="AN61" s="1823"/>
      <c r="AO61" s="1823"/>
      <c r="AP61" s="1823"/>
      <c r="AQ61" s="1823"/>
      <c r="AR61" s="1823"/>
      <c r="AS61" s="1823"/>
      <c r="AT61" s="1823"/>
      <c r="AU61" s="1823"/>
      <c r="AV61" s="1823"/>
      <c r="AW61" s="1823"/>
    </row>
    <row r="62" spans="1:49" s="1824" customFormat="1" ht="11.25" customHeight="1">
      <c r="A62" s="1787"/>
      <c r="B62" s="1756"/>
      <c r="C62" s="1723"/>
      <c r="D62" s="1572" t="s">
        <v>2482</v>
      </c>
      <c r="E62" s="1572"/>
      <c r="F62" s="1572"/>
      <c r="G62" s="1572"/>
      <c r="H62" s="1572"/>
      <c r="I62" s="1572"/>
      <c r="J62" s="1572"/>
      <c r="K62" s="1572"/>
      <c r="L62" s="1572"/>
      <c r="M62" s="1572"/>
      <c r="N62" s="1572"/>
      <c r="O62" s="1572"/>
      <c r="P62" s="1572"/>
      <c r="Q62" s="1572"/>
      <c r="R62" s="1572"/>
      <c r="S62" s="1572"/>
      <c r="T62" s="1572"/>
      <c r="U62" s="1572"/>
      <c r="V62" s="1572"/>
      <c r="W62" s="1572"/>
      <c r="X62" s="1572"/>
      <c r="Y62" s="1572"/>
      <c r="Z62" s="1128"/>
      <c r="AA62" s="1128"/>
      <c r="AB62" s="119"/>
      <c r="AC62" s="1723"/>
      <c r="AD62" s="5033"/>
      <c r="AE62" s="5034"/>
      <c r="AF62" s="5035"/>
      <c r="AG62" s="3188" t="s">
        <v>192</v>
      </c>
      <c r="AH62" s="119"/>
      <c r="AI62" s="119"/>
      <c r="AJ62" s="1823"/>
      <c r="AK62" s="1823"/>
      <c r="AL62" s="1823"/>
      <c r="AM62" s="1823"/>
      <c r="AN62" s="1823"/>
      <c r="AO62" s="1823"/>
      <c r="AP62" s="1823"/>
      <c r="AQ62" s="1823"/>
      <c r="AR62" s="1823"/>
      <c r="AS62" s="1823"/>
      <c r="AT62" s="1823"/>
      <c r="AU62" s="1823"/>
      <c r="AV62" s="1823"/>
      <c r="AW62" s="1823"/>
    </row>
    <row r="63" spans="1:49" s="1759" customFormat="1" ht="11.25" customHeight="1">
      <c r="A63" s="1787"/>
      <c r="B63" s="1756"/>
      <c r="C63" s="1723"/>
      <c r="D63" s="1573" t="s">
        <v>2450</v>
      </c>
      <c r="E63" s="1572"/>
      <c r="F63" s="1572"/>
      <c r="G63" s="1572"/>
      <c r="H63" s="1572"/>
      <c r="I63" s="1572"/>
      <c r="J63" s="1572"/>
      <c r="K63" s="1572"/>
      <c r="L63" s="1572"/>
      <c r="M63" s="1572"/>
      <c r="N63" s="1572"/>
      <c r="O63" s="1572"/>
      <c r="P63" s="1572"/>
      <c r="Q63" s="1572"/>
      <c r="R63" s="1572"/>
      <c r="S63" s="1572"/>
      <c r="T63" s="1572"/>
      <c r="U63" s="1572"/>
      <c r="V63" s="1572"/>
      <c r="W63" s="1572"/>
      <c r="X63" s="1572"/>
      <c r="Y63" s="1572"/>
      <c r="Z63" s="1128"/>
      <c r="AA63" s="1128"/>
      <c r="AB63" s="119"/>
      <c r="AC63" s="119"/>
      <c r="AD63" s="5036"/>
      <c r="AE63" s="5037"/>
      <c r="AF63" s="5038"/>
      <c r="AG63" s="3188"/>
      <c r="AH63" s="119"/>
      <c r="AI63" s="119"/>
      <c r="AJ63" s="119"/>
      <c r="AK63" s="119"/>
      <c r="AL63" s="119"/>
      <c r="AM63" s="119"/>
      <c r="AN63" s="119"/>
      <c r="AO63" s="119"/>
      <c r="AP63" s="119"/>
      <c r="AQ63" s="119"/>
      <c r="AR63" s="119"/>
      <c r="AS63" s="119"/>
      <c r="AT63" s="119"/>
      <c r="AU63" s="119"/>
      <c r="AV63" s="119"/>
      <c r="AW63" s="119"/>
    </row>
    <row r="64" spans="1:49" s="1832" customFormat="1" ht="11.25" customHeight="1">
      <c r="A64" s="1711"/>
      <c r="B64" s="1756"/>
      <c r="C64" s="1715"/>
      <c r="D64" s="1571"/>
      <c r="E64" s="1571"/>
      <c r="F64" s="1571"/>
      <c r="G64" s="1571"/>
      <c r="H64" s="1571"/>
      <c r="I64" s="1571"/>
      <c r="J64" s="1571"/>
      <c r="K64" s="1571"/>
      <c r="L64" s="1571"/>
      <c r="M64" s="1571"/>
      <c r="N64" s="1571"/>
      <c r="O64" s="1571"/>
      <c r="P64" s="1571"/>
      <c r="Q64" s="1571"/>
      <c r="R64" s="1571"/>
      <c r="S64" s="1571"/>
      <c r="T64" s="1571"/>
      <c r="U64" s="1571"/>
      <c r="V64" s="1571"/>
      <c r="W64" s="1571"/>
      <c r="X64" s="1571"/>
      <c r="Y64" s="1571"/>
      <c r="Z64" s="1128"/>
      <c r="AA64" s="1128"/>
      <c r="AB64" s="45"/>
      <c r="AC64" s="45"/>
      <c r="AD64" s="1125"/>
      <c r="AE64" s="1125"/>
      <c r="AF64" s="1125"/>
      <c r="AG64" s="1833"/>
      <c r="AH64" s="45"/>
      <c r="AI64" s="45"/>
      <c r="AJ64" s="1831"/>
      <c r="AK64" s="1831"/>
      <c r="AL64" s="1831"/>
      <c r="AM64" s="1831"/>
      <c r="AN64" s="1831"/>
      <c r="AO64" s="1831"/>
      <c r="AP64" s="1831"/>
      <c r="AQ64" s="1831"/>
      <c r="AR64" s="1831"/>
      <c r="AS64" s="1831"/>
      <c r="AT64" s="1831"/>
      <c r="AU64" s="1831"/>
      <c r="AV64" s="1831"/>
      <c r="AW64" s="1831"/>
    </row>
    <row r="65" spans="1:49" s="1832" customFormat="1" ht="11.25" customHeight="1">
      <c r="A65" s="45"/>
      <c r="B65" s="1756"/>
      <c r="C65" s="1715"/>
      <c r="D65" s="1571"/>
      <c r="E65" s="1571"/>
      <c r="F65" s="1571"/>
      <c r="G65" s="1571"/>
      <c r="H65" s="1571"/>
      <c r="I65" s="1571"/>
      <c r="J65" s="1571"/>
      <c r="K65" s="1571"/>
      <c r="L65" s="1571"/>
      <c r="M65" s="1571"/>
      <c r="N65" s="1571"/>
      <c r="O65" s="1571"/>
      <c r="P65" s="1571"/>
      <c r="Q65" s="1571"/>
      <c r="R65" s="1571"/>
      <c r="S65" s="1571"/>
      <c r="T65" s="1571"/>
      <c r="U65" s="1571"/>
      <c r="V65" s="1571"/>
      <c r="W65" s="1571"/>
      <c r="X65" s="1571"/>
      <c r="Y65" s="1571"/>
      <c r="Z65" s="1128"/>
      <c r="AA65" s="1128"/>
      <c r="AB65" s="45"/>
      <c r="AC65" s="45"/>
      <c r="AD65" s="1125"/>
      <c r="AE65" s="1125"/>
      <c r="AF65" s="1125"/>
      <c r="AG65" s="1833"/>
      <c r="AH65" s="45"/>
      <c r="AI65" s="45"/>
      <c r="AJ65" s="1831"/>
      <c r="AK65" s="1831"/>
      <c r="AL65" s="1831"/>
      <c r="AM65" s="1831"/>
      <c r="AN65" s="1831"/>
      <c r="AO65" s="1831"/>
      <c r="AP65" s="1831"/>
      <c r="AQ65" s="1831"/>
      <c r="AR65" s="1831"/>
      <c r="AS65" s="1831"/>
      <c r="AT65" s="1831"/>
      <c r="AU65" s="1831"/>
      <c r="AV65" s="1831"/>
      <c r="AW65" s="1831"/>
    </row>
    <row r="66" spans="1:49" s="1832" customFormat="1" ht="16">
      <c r="A66" s="1834"/>
      <c r="B66" s="1813"/>
      <c r="C66" s="1835"/>
      <c r="D66" s="1836"/>
      <c r="E66" s="1837"/>
      <c r="F66" s="1837"/>
      <c r="G66" s="1837"/>
      <c r="H66" s="1838"/>
      <c r="I66" s="1839"/>
      <c r="J66" s="1839"/>
      <c r="K66" s="1839"/>
      <c r="L66" s="1839"/>
      <c r="M66" s="1839"/>
      <c r="N66" s="1839"/>
      <c r="O66" s="1839"/>
      <c r="P66" s="1839"/>
      <c r="Q66" s="1839"/>
      <c r="R66" s="1814"/>
      <c r="S66" s="1814"/>
      <c r="T66" s="1814"/>
      <c r="U66" s="1814"/>
      <c r="V66" s="1814"/>
      <c r="W66" s="1814"/>
      <c r="X66" s="1840"/>
      <c r="Y66" s="1840"/>
      <c r="Z66" s="1840"/>
      <c r="AA66" s="1840"/>
      <c r="AB66" s="1834"/>
      <c r="AC66" s="1834"/>
      <c r="AD66" s="1841"/>
      <c r="AE66" s="1841"/>
      <c r="AF66" s="1841"/>
      <c r="AG66" s="1842"/>
      <c r="AH66" s="1834"/>
      <c r="AI66" s="45"/>
      <c r="AJ66" s="1831"/>
      <c r="AK66" s="1831"/>
      <c r="AL66" s="1831"/>
      <c r="AM66" s="1831"/>
      <c r="AN66" s="1831"/>
      <c r="AO66" s="1831"/>
      <c r="AP66" s="1831"/>
      <c r="AQ66" s="1831"/>
      <c r="AR66" s="1831"/>
      <c r="AS66" s="1831"/>
      <c r="AT66" s="1831"/>
      <c r="AU66" s="1831"/>
      <c r="AV66" s="1831"/>
      <c r="AW66" s="1831"/>
    </row>
    <row r="67" spans="1:49" s="1824" customFormat="1" ht="6.75" customHeight="1">
      <c r="A67" s="1787"/>
      <c r="B67" s="1756"/>
      <c r="C67" s="1723"/>
      <c r="D67" s="1713"/>
      <c r="E67" s="1794"/>
      <c r="F67" s="1802"/>
      <c r="G67" s="1802"/>
      <c r="H67" s="1753"/>
      <c r="I67" s="1753"/>
      <c r="J67" s="1795"/>
      <c r="K67" s="1795"/>
      <c r="L67" s="1795"/>
      <c r="M67" s="119"/>
      <c r="N67" s="1795"/>
      <c r="O67" s="1795"/>
      <c r="P67" s="1795"/>
      <c r="Q67" s="1795"/>
      <c r="R67" s="1795"/>
      <c r="S67" s="1795"/>
      <c r="T67" s="1795"/>
      <c r="U67" s="1801"/>
      <c r="V67" s="1795"/>
      <c r="W67" s="1795"/>
      <c r="X67" s="1795"/>
      <c r="Y67" s="1795"/>
      <c r="Z67" s="1795"/>
      <c r="AA67" s="1795"/>
      <c r="AB67" s="1795"/>
      <c r="AC67" s="119"/>
      <c r="AD67" s="1128"/>
      <c r="AE67" s="1128"/>
      <c r="AF67" s="1128"/>
      <c r="AG67" s="1310"/>
      <c r="AH67" s="119"/>
      <c r="AI67" s="119"/>
      <c r="AJ67" s="1823"/>
      <c r="AK67" s="1823"/>
      <c r="AL67" s="1823"/>
      <c r="AM67" s="1823"/>
      <c r="AN67" s="1823"/>
      <c r="AO67" s="1823"/>
      <c r="AP67" s="1823"/>
      <c r="AQ67" s="1823"/>
      <c r="AR67" s="1823"/>
      <c r="AS67" s="1823"/>
      <c r="AT67" s="1823"/>
      <c r="AU67" s="1823"/>
      <c r="AV67" s="1823"/>
      <c r="AW67" s="1823"/>
    </row>
    <row r="68" spans="1:49" s="1824" customFormat="1" ht="11.25" customHeight="1">
      <c r="A68" s="1787"/>
      <c r="B68" s="5040" t="s">
        <v>1198</v>
      </c>
      <c r="C68" s="5040"/>
      <c r="D68" s="1699" t="s">
        <v>1199</v>
      </c>
      <c r="E68" s="1572"/>
      <c r="F68" s="1572"/>
      <c r="G68" s="1572"/>
      <c r="H68" s="1572"/>
      <c r="I68" s="1572"/>
      <c r="J68" s="1572"/>
      <c r="K68" s="1572"/>
      <c r="L68" s="1572"/>
      <c r="M68" s="1572"/>
      <c r="N68" s="1572"/>
      <c r="O68" s="1572"/>
      <c r="P68" s="1572"/>
      <c r="Q68" s="1572"/>
      <c r="R68" s="1572"/>
      <c r="S68" s="1572"/>
      <c r="T68" s="1572"/>
      <c r="U68" s="1572"/>
      <c r="V68" s="1572"/>
      <c r="W68" s="1572"/>
      <c r="X68" s="1572"/>
      <c r="Y68" s="1572"/>
      <c r="Z68" s="1572"/>
      <c r="AA68" s="1795"/>
      <c r="AB68" s="1795"/>
      <c r="AC68" s="119"/>
      <c r="AD68" s="1128"/>
      <c r="AE68" s="1128"/>
      <c r="AF68" s="1128"/>
      <c r="AG68" s="1310"/>
      <c r="AH68" s="119"/>
      <c r="AI68" s="119"/>
      <c r="AJ68" s="1823"/>
      <c r="AK68" s="1823"/>
      <c r="AL68" s="1823"/>
      <c r="AM68" s="1823"/>
      <c r="AN68" s="1823"/>
      <c r="AO68" s="1823"/>
      <c r="AP68" s="1823"/>
      <c r="AQ68" s="1823"/>
      <c r="AR68" s="1823"/>
      <c r="AS68" s="1823"/>
      <c r="AT68" s="1823"/>
      <c r="AU68" s="1823"/>
      <c r="AV68" s="1823"/>
      <c r="AW68" s="1823"/>
    </row>
    <row r="69" spans="1:49" s="1824" customFormat="1" ht="11.25" customHeight="1">
      <c r="A69" s="1787"/>
      <c r="B69" s="1857"/>
      <c r="C69" s="1857"/>
      <c r="D69" s="1699" t="s">
        <v>2452</v>
      </c>
      <c r="E69" s="1572"/>
      <c r="F69" s="1572"/>
      <c r="G69" s="1572"/>
      <c r="H69" s="1572"/>
      <c r="I69" s="1572"/>
      <c r="J69" s="1572"/>
      <c r="K69" s="1572"/>
      <c r="L69" s="1572"/>
      <c r="M69" s="1572"/>
      <c r="N69" s="1572"/>
      <c r="O69" s="1572"/>
      <c r="P69" s="1572"/>
      <c r="Q69" s="1572"/>
      <c r="R69" s="1572"/>
      <c r="S69" s="1572"/>
      <c r="T69" s="1572"/>
      <c r="U69" s="1572"/>
      <c r="V69" s="1572"/>
      <c r="W69" s="1572"/>
      <c r="X69" s="1572"/>
      <c r="Y69" s="1572"/>
      <c r="Z69" s="1572"/>
      <c r="AA69" s="1795"/>
      <c r="AB69" s="1795"/>
      <c r="AC69" s="119"/>
      <c r="AD69" s="1128"/>
      <c r="AE69" s="1128"/>
      <c r="AF69" s="1128"/>
      <c r="AG69" s="1310"/>
      <c r="AH69" s="119"/>
      <c r="AI69" s="119"/>
      <c r="AJ69" s="1823"/>
      <c r="AK69" s="1823"/>
      <c r="AL69" s="1823"/>
      <c r="AM69" s="1823"/>
      <c r="AN69" s="1823"/>
      <c r="AO69" s="1823"/>
      <c r="AP69" s="1823"/>
      <c r="AQ69" s="1823"/>
      <c r="AR69" s="1823"/>
      <c r="AS69" s="1823"/>
      <c r="AT69" s="1823"/>
      <c r="AU69" s="1823"/>
      <c r="AV69" s="1823"/>
      <c r="AW69" s="1823"/>
    </row>
    <row r="70" spans="1:49" s="1824" customFormat="1" ht="11.25" customHeight="1">
      <c r="A70" s="1787"/>
      <c r="B70" s="237"/>
      <c r="C70" s="238"/>
      <c r="D70" s="1570" t="s">
        <v>2451</v>
      </c>
      <c r="E70" s="1570"/>
      <c r="F70" s="1570"/>
      <c r="G70" s="1570"/>
      <c r="H70" s="1570"/>
      <c r="I70" s="1570"/>
      <c r="J70" s="1570"/>
      <c r="K70" s="1570"/>
      <c r="L70" s="1570"/>
      <c r="M70" s="1570"/>
      <c r="N70" s="1570"/>
      <c r="O70" s="1570"/>
      <c r="P70" s="1570"/>
      <c r="Q70" s="1570"/>
      <c r="R70" s="1570"/>
      <c r="S70" s="1570"/>
      <c r="T70" s="1570"/>
      <c r="U70" s="1570"/>
      <c r="V70" s="1570"/>
      <c r="W70" s="1570"/>
      <c r="X70" s="1570"/>
      <c r="Y70" s="1570"/>
      <c r="Z70" s="1858"/>
      <c r="AA70" s="1795"/>
      <c r="AB70" s="1795"/>
      <c r="AC70" s="119"/>
      <c r="AD70" s="1128"/>
      <c r="AE70" s="1128"/>
      <c r="AF70" s="1128"/>
      <c r="AG70" s="1310"/>
      <c r="AH70" s="119"/>
      <c r="AI70" s="119"/>
      <c r="AJ70" s="1823"/>
      <c r="AK70" s="1823"/>
      <c r="AL70" s="1823"/>
      <c r="AM70" s="1823"/>
      <c r="AN70" s="1823"/>
      <c r="AO70" s="1823"/>
      <c r="AP70" s="1823"/>
      <c r="AQ70" s="1823"/>
      <c r="AR70" s="1823"/>
      <c r="AS70" s="1823"/>
      <c r="AT70" s="1823"/>
      <c r="AU70" s="1823"/>
      <c r="AV70" s="1823"/>
      <c r="AW70" s="1823"/>
    </row>
    <row r="71" spans="1:49" s="1824" customFormat="1" ht="11.25" customHeight="1">
      <c r="A71" s="1787"/>
      <c r="B71" s="237"/>
      <c r="C71" s="238"/>
      <c r="D71" s="1570" t="s">
        <v>2453</v>
      </c>
      <c r="E71" s="1570"/>
      <c r="F71" s="1570"/>
      <c r="G71" s="1570"/>
      <c r="H71" s="1570"/>
      <c r="I71" s="1570"/>
      <c r="J71" s="1570"/>
      <c r="K71" s="1570"/>
      <c r="L71" s="1570"/>
      <c r="M71" s="1570"/>
      <c r="N71" s="1570"/>
      <c r="O71" s="1570"/>
      <c r="P71" s="1570"/>
      <c r="Q71" s="1570"/>
      <c r="R71" s="1570"/>
      <c r="S71" s="1570"/>
      <c r="T71" s="1570"/>
      <c r="U71" s="1570"/>
      <c r="V71" s="1570"/>
      <c r="W71" s="1570"/>
      <c r="X71" s="1570"/>
      <c r="Y71" s="1570"/>
      <c r="Z71" s="1858"/>
      <c r="AA71" s="1795"/>
      <c r="AB71" s="1795"/>
      <c r="AC71" s="119"/>
      <c r="AD71" s="1128"/>
      <c r="AE71" s="1128"/>
      <c r="AF71" s="1128"/>
      <c r="AG71" s="1310"/>
      <c r="AH71" s="119"/>
      <c r="AI71" s="119"/>
      <c r="AJ71" s="1823"/>
      <c r="AK71" s="1823"/>
      <c r="AL71" s="1823"/>
      <c r="AM71" s="1823"/>
      <c r="AN71" s="1823"/>
      <c r="AO71" s="1823"/>
      <c r="AP71" s="1823"/>
      <c r="AQ71" s="1823"/>
      <c r="AR71" s="1823"/>
      <c r="AS71" s="1823"/>
      <c r="AT71" s="1823"/>
      <c r="AU71" s="1823"/>
      <c r="AV71" s="1823"/>
      <c r="AW71" s="1823"/>
    </row>
    <row r="72" spans="1:49" s="1824" customFormat="1" ht="3.75" customHeight="1">
      <c r="A72" s="1787"/>
      <c r="B72" s="239"/>
      <c r="C72" s="240"/>
      <c r="D72" s="231"/>
      <c r="E72" s="231"/>
      <c r="F72" s="231"/>
      <c r="G72" s="231"/>
      <c r="H72" s="231"/>
      <c r="I72" s="231"/>
      <c r="J72" s="231"/>
      <c r="K72" s="231"/>
      <c r="L72" s="231"/>
      <c r="M72" s="231"/>
      <c r="N72" s="231"/>
      <c r="O72" s="231"/>
      <c r="P72" s="231"/>
      <c r="Q72" s="231"/>
      <c r="R72" s="231"/>
      <c r="S72" s="231"/>
      <c r="T72" s="231"/>
      <c r="U72" s="231"/>
      <c r="V72" s="231"/>
      <c r="W72" s="231"/>
      <c r="X72" s="231"/>
      <c r="Y72" s="242"/>
      <c r="Z72" s="243"/>
      <c r="AA72" s="1795"/>
      <c r="AB72" s="1795"/>
      <c r="AC72" s="119"/>
      <c r="AD72" s="1128"/>
      <c r="AE72" s="1128"/>
      <c r="AF72" s="1128"/>
      <c r="AG72" s="1310"/>
      <c r="AH72" s="119"/>
      <c r="AI72" s="119"/>
      <c r="AJ72" s="1823"/>
      <c r="AK72" s="1823"/>
      <c r="AL72" s="1823"/>
      <c r="AM72" s="1823"/>
      <c r="AN72" s="1823"/>
      <c r="AO72" s="1823"/>
      <c r="AP72" s="1823"/>
      <c r="AQ72" s="1823"/>
      <c r="AR72" s="1823"/>
      <c r="AS72" s="1823"/>
      <c r="AT72" s="1823"/>
      <c r="AU72" s="1823"/>
      <c r="AV72" s="1823"/>
      <c r="AW72" s="1823"/>
    </row>
    <row r="73" spans="1:49" s="1824" customFormat="1" ht="14.25" customHeight="1">
      <c r="A73" s="1787"/>
      <c r="B73" s="239"/>
      <c r="C73" s="240"/>
      <c r="D73" s="1759"/>
      <c r="E73" s="5041">
        <v>310012</v>
      </c>
      <c r="F73" s="5041"/>
      <c r="G73" s="231"/>
      <c r="H73" s="231"/>
      <c r="I73" s="231"/>
      <c r="J73" s="231"/>
      <c r="K73" s="231"/>
      <c r="L73" s="231"/>
      <c r="M73" s="231"/>
      <c r="N73" s="231"/>
      <c r="O73" s="231"/>
      <c r="P73" s="231"/>
      <c r="Q73" s="231"/>
      <c r="R73" s="231"/>
      <c r="S73" s="231"/>
      <c r="T73" s="231"/>
      <c r="U73" s="231"/>
      <c r="V73" s="241"/>
      <c r="W73" s="241"/>
      <c r="X73" s="241"/>
      <c r="Y73" s="242"/>
      <c r="Z73" s="244"/>
      <c r="AA73" s="1795"/>
      <c r="AB73" s="1795"/>
      <c r="AC73" s="119"/>
      <c r="AD73" s="1128"/>
      <c r="AE73" s="1128"/>
      <c r="AF73" s="1128"/>
      <c r="AG73" s="1310"/>
      <c r="AH73" s="119"/>
      <c r="AI73" s="119"/>
      <c r="AJ73" s="1823"/>
      <c r="AK73" s="1823"/>
      <c r="AL73" s="1823"/>
      <c r="AM73" s="1823"/>
      <c r="AN73" s="1823"/>
      <c r="AO73" s="1823"/>
      <c r="AP73" s="1823"/>
      <c r="AQ73" s="1823"/>
      <c r="AR73" s="1823"/>
      <c r="AS73" s="1823"/>
      <c r="AT73" s="1823"/>
      <c r="AU73" s="1823"/>
      <c r="AV73" s="1823"/>
      <c r="AW73" s="1823"/>
    </row>
    <row r="74" spans="1:49" s="1824" customFormat="1" ht="10.5" customHeight="1">
      <c r="A74" s="1787"/>
      <c r="B74" s="231"/>
      <c r="C74" s="231"/>
      <c r="D74" s="1759"/>
      <c r="E74" s="5042">
        <v>1</v>
      </c>
      <c r="F74" s="5008"/>
      <c r="G74" s="5043" t="s">
        <v>1185</v>
      </c>
      <c r="H74" s="5044"/>
      <c r="I74" s="5044"/>
      <c r="J74" s="1701"/>
      <c r="K74" s="1701"/>
      <c r="L74" s="1701"/>
      <c r="M74" s="1701"/>
      <c r="N74" s="1701"/>
      <c r="O74" s="5042">
        <v>2</v>
      </c>
      <c r="P74" s="5008"/>
      <c r="Q74" s="5043" t="s">
        <v>1200</v>
      </c>
      <c r="R74" s="5044"/>
      <c r="S74" s="5044"/>
      <c r="T74" s="1827"/>
      <c r="U74" s="1827"/>
      <c r="V74" s="231"/>
      <c r="W74" s="231"/>
      <c r="X74" s="231"/>
      <c r="Y74" s="231"/>
      <c r="Z74" s="231"/>
      <c r="AA74" s="1795"/>
      <c r="AB74" s="1795"/>
      <c r="AC74" s="119"/>
      <c r="AD74" s="1128"/>
      <c r="AE74" s="1128"/>
      <c r="AF74" s="1128"/>
      <c r="AG74" s="1310"/>
      <c r="AH74" s="119"/>
      <c r="AI74" s="119"/>
      <c r="AJ74" s="1823"/>
      <c r="AK74" s="1823"/>
      <c r="AL74" s="1823"/>
      <c r="AM74" s="1823"/>
      <c r="AN74" s="1823"/>
      <c r="AO74" s="1823"/>
      <c r="AP74" s="1823"/>
      <c r="AQ74" s="1823"/>
      <c r="AR74" s="1823"/>
      <c r="AS74" s="1823"/>
      <c r="AT74" s="1823"/>
      <c r="AU74" s="1823"/>
      <c r="AV74" s="1823"/>
      <c r="AW74" s="1823"/>
    </row>
    <row r="75" spans="1:49" s="1824" customFormat="1" ht="10.5" customHeight="1">
      <c r="A75" s="1787"/>
      <c r="B75" s="231"/>
      <c r="C75" s="231"/>
      <c r="D75" s="1759"/>
      <c r="E75" s="5042"/>
      <c r="F75" s="5031"/>
      <c r="G75" s="5043"/>
      <c r="H75" s="5044"/>
      <c r="I75" s="5044"/>
      <c r="J75" s="231"/>
      <c r="K75" s="231"/>
      <c r="L75" s="231"/>
      <c r="M75" s="231"/>
      <c r="N75" s="231"/>
      <c r="O75" s="5042"/>
      <c r="P75" s="5031"/>
      <c r="Q75" s="5043"/>
      <c r="R75" s="5044"/>
      <c r="S75" s="5044"/>
      <c r="T75" s="1827"/>
      <c r="U75" s="1827"/>
      <c r="V75" s="231"/>
      <c r="W75" s="231"/>
      <c r="X75" s="231"/>
      <c r="Y75" s="231"/>
      <c r="Z75" s="231"/>
      <c r="AA75" s="1795"/>
      <c r="AB75" s="1795"/>
      <c r="AC75" s="119"/>
      <c r="AD75" s="1128"/>
      <c r="AE75" s="1128"/>
      <c r="AF75" s="1128"/>
      <c r="AG75" s="1310"/>
      <c r="AH75" s="119"/>
      <c r="AI75" s="119"/>
      <c r="AJ75" s="1823"/>
      <c r="AK75" s="1823"/>
      <c r="AL75" s="1823"/>
      <c r="AM75" s="1823"/>
      <c r="AN75" s="1823"/>
      <c r="AO75" s="1823"/>
      <c r="AP75" s="1823"/>
      <c r="AQ75" s="1823"/>
      <c r="AR75" s="1823"/>
      <c r="AS75" s="1823"/>
      <c r="AT75" s="1823"/>
      <c r="AU75" s="1823"/>
      <c r="AV75" s="1823"/>
      <c r="AW75" s="1823"/>
    </row>
    <row r="76" spans="1:49" s="1824" customFormat="1" ht="6.75" customHeight="1">
      <c r="A76" s="1853"/>
      <c r="B76" s="1813"/>
      <c r="C76" s="1854"/>
      <c r="D76" s="1836"/>
      <c r="E76" s="1815"/>
      <c r="F76" s="1816"/>
      <c r="G76" s="1816"/>
      <c r="H76" s="1817"/>
      <c r="I76" s="1817"/>
      <c r="J76" s="1818"/>
      <c r="K76" s="1818"/>
      <c r="L76" s="1818"/>
      <c r="M76" s="1814"/>
      <c r="N76" s="1818"/>
      <c r="O76" s="1818"/>
      <c r="P76" s="1818"/>
      <c r="Q76" s="1818"/>
      <c r="R76" s="1818"/>
      <c r="S76" s="1818"/>
      <c r="T76" s="1818"/>
      <c r="U76" s="1819"/>
      <c r="V76" s="1818"/>
      <c r="W76" s="1818"/>
      <c r="X76" s="1818"/>
      <c r="Y76" s="1818"/>
      <c r="Z76" s="1818"/>
      <c r="AA76" s="1818"/>
      <c r="AB76" s="1818"/>
      <c r="AC76" s="1814"/>
      <c r="AD76" s="1840"/>
      <c r="AE76" s="1840"/>
      <c r="AF76" s="1840"/>
      <c r="AG76" s="1855"/>
      <c r="AH76" s="1814"/>
      <c r="AI76" s="119"/>
      <c r="AJ76" s="1823"/>
      <c r="AK76" s="1823"/>
      <c r="AL76" s="1823"/>
      <c r="AM76" s="1823"/>
      <c r="AN76" s="1823"/>
      <c r="AO76" s="1823"/>
      <c r="AP76" s="1823"/>
      <c r="AQ76" s="1823"/>
      <c r="AR76" s="1823"/>
      <c r="AS76" s="1823"/>
      <c r="AT76" s="1823"/>
      <c r="AU76" s="1823"/>
      <c r="AV76" s="1823"/>
      <c r="AW76" s="1823"/>
    </row>
    <row r="77" spans="1:49" s="1824" customFormat="1" ht="6.75" customHeight="1">
      <c r="A77" s="1787"/>
      <c r="B77" s="1756"/>
      <c r="C77" s="1723"/>
      <c r="D77" s="1713"/>
      <c r="E77" s="1794"/>
      <c r="F77" s="1802"/>
      <c r="G77" s="1802"/>
      <c r="H77" s="1753"/>
      <c r="I77" s="1753"/>
      <c r="J77" s="1795"/>
      <c r="K77" s="1795"/>
      <c r="L77" s="1795"/>
      <c r="M77" s="119"/>
      <c r="N77" s="1795"/>
      <c r="O77" s="1795"/>
      <c r="P77" s="1795"/>
      <c r="Q77" s="1795"/>
      <c r="R77" s="1795"/>
      <c r="S77" s="1795"/>
      <c r="T77" s="1795"/>
      <c r="U77" s="1801"/>
      <c r="V77" s="1795"/>
      <c r="W77" s="1795"/>
      <c r="X77" s="1795"/>
      <c r="Y77" s="1795"/>
      <c r="Z77" s="1795"/>
      <c r="AA77" s="1795"/>
      <c r="AB77" s="1795"/>
      <c r="AC77" s="119"/>
      <c r="AD77" s="1128"/>
      <c r="AE77" s="1128"/>
      <c r="AF77" s="1128"/>
      <c r="AG77" s="1310"/>
      <c r="AH77" s="119"/>
      <c r="AI77" s="119"/>
      <c r="AJ77" s="1823"/>
      <c r="AK77" s="1823"/>
      <c r="AL77" s="1823"/>
      <c r="AM77" s="1823"/>
      <c r="AN77" s="1823"/>
      <c r="AO77" s="1823"/>
      <c r="AP77" s="1823"/>
      <c r="AQ77" s="1823"/>
      <c r="AR77" s="1823"/>
      <c r="AS77" s="1823"/>
      <c r="AT77" s="1823"/>
      <c r="AU77" s="1823"/>
      <c r="AV77" s="1823"/>
      <c r="AW77" s="1823"/>
    </row>
    <row r="78" spans="1:49" s="1824" customFormat="1" ht="12.75" customHeight="1">
      <c r="A78" s="1787"/>
      <c r="B78" s="5046" t="s">
        <v>1201</v>
      </c>
      <c r="C78" s="5046"/>
      <c r="D78" s="1572" t="s">
        <v>1202</v>
      </c>
      <c r="E78" s="1826"/>
      <c r="F78" s="1826"/>
      <c r="G78" s="1826"/>
      <c r="H78" s="1826"/>
      <c r="I78" s="1826"/>
      <c r="J78" s="1826"/>
      <c r="K78" s="1826"/>
      <c r="L78" s="1826"/>
      <c r="M78" s="1826"/>
      <c r="N78" s="1826"/>
      <c r="O78" s="1826"/>
      <c r="P78" s="1826"/>
      <c r="Q78" s="1826"/>
      <c r="R78" s="1826"/>
      <c r="S78" s="1826"/>
      <c r="T78" s="1826"/>
      <c r="U78" s="1826"/>
      <c r="V78" s="1826"/>
      <c r="W78" s="1826"/>
      <c r="X78" s="1826"/>
      <c r="Y78" s="1826"/>
      <c r="Z78" s="1826"/>
      <c r="AA78" s="1826"/>
      <c r="AB78" s="1795"/>
      <c r="AC78" s="119"/>
      <c r="AD78" s="1128"/>
      <c r="AE78" s="1128"/>
      <c r="AF78" s="1128"/>
      <c r="AG78" s="1310"/>
      <c r="AH78" s="119"/>
      <c r="AI78" s="119"/>
      <c r="AJ78" s="1823"/>
      <c r="AK78" s="1823"/>
      <c r="AL78" s="1823"/>
      <c r="AM78" s="1823"/>
      <c r="AN78" s="1823"/>
      <c r="AO78" s="1823"/>
      <c r="AP78" s="1823"/>
      <c r="AQ78" s="1823"/>
      <c r="AR78" s="1823"/>
      <c r="AS78" s="1823"/>
      <c r="AT78" s="1823"/>
      <c r="AU78" s="1823"/>
      <c r="AV78" s="1823"/>
      <c r="AW78" s="1823"/>
    </row>
    <row r="79" spans="1:49" s="1824" customFormat="1" ht="12.75" customHeight="1">
      <c r="A79" s="1787"/>
      <c r="B79" s="231"/>
      <c r="C79" s="1859"/>
      <c r="D79" s="1572" t="s">
        <v>1203</v>
      </c>
      <c r="E79" s="1826"/>
      <c r="F79" s="1826"/>
      <c r="G79" s="1826"/>
      <c r="H79" s="1826"/>
      <c r="I79" s="1826"/>
      <c r="J79" s="1826"/>
      <c r="K79" s="1826"/>
      <c r="L79" s="1826"/>
      <c r="M79" s="1826"/>
      <c r="N79" s="1826"/>
      <c r="O79" s="1826"/>
      <c r="P79" s="1826"/>
      <c r="Q79" s="1826"/>
      <c r="R79" s="1826"/>
      <c r="S79" s="1826"/>
      <c r="T79" s="1826"/>
      <c r="U79" s="1826"/>
      <c r="V79" s="1826"/>
      <c r="W79" s="1826"/>
      <c r="X79" s="1826"/>
      <c r="Y79" s="1826"/>
      <c r="Z79" s="1826"/>
      <c r="AA79" s="1826"/>
      <c r="AB79" s="1795"/>
      <c r="AC79" s="119"/>
      <c r="AD79" s="1128"/>
      <c r="AE79" s="1128"/>
      <c r="AF79" s="1128"/>
      <c r="AG79" s="1310"/>
      <c r="AH79" s="119"/>
      <c r="AI79" s="119"/>
      <c r="AJ79" s="1823"/>
      <c r="AK79" s="1823"/>
      <c r="AL79" s="1823"/>
      <c r="AM79" s="1823"/>
      <c r="AN79" s="1823"/>
      <c r="AO79" s="1823"/>
      <c r="AP79" s="1823"/>
      <c r="AQ79" s="1823"/>
      <c r="AR79" s="1823"/>
      <c r="AS79" s="1823"/>
      <c r="AT79" s="1823"/>
      <c r="AU79" s="1823"/>
      <c r="AV79" s="1823"/>
      <c r="AW79" s="1823"/>
    </row>
    <row r="80" spans="1:49" s="1824" customFormat="1" ht="11.25" customHeight="1">
      <c r="A80" s="1787"/>
      <c r="B80" s="231"/>
      <c r="C80" s="231"/>
      <c r="D80" s="1571" t="s">
        <v>2180</v>
      </c>
      <c r="E80" s="1571"/>
      <c r="F80" s="1571"/>
      <c r="G80" s="1571"/>
      <c r="H80" s="1571"/>
      <c r="I80" s="1571"/>
      <c r="J80" s="1571"/>
      <c r="K80" s="1571"/>
      <c r="L80" s="1571"/>
      <c r="M80" s="1571"/>
      <c r="N80" s="1571"/>
      <c r="O80" s="1571"/>
      <c r="P80" s="1571"/>
      <c r="Q80" s="1571"/>
      <c r="R80" s="1571"/>
      <c r="S80" s="1571"/>
      <c r="T80" s="1571"/>
      <c r="U80" s="1571"/>
      <c r="V80" s="1571"/>
      <c r="W80" s="1571"/>
      <c r="X80" s="1571"/>
      <c r="Y80" s="1571"/>
      <c r="Z80" s="1571"/>
      <c r="AA80" s="1571"/>
      <c r="AB80" s="1795"/>
      <c r="AC80" s="119"/>
      <c r="AD80" s="1128"/>
      <c r="AE80" s="1128"/>
      <c r="AF80" s="1128"/>
      <c r="AG80" s="1310"/>
      <c r="AH80" s="119"/>
      <c r="AI80" s="119"/>
      <c r="AJ80" s="1823"/>
      <c r="AK80" s="1823"/>
      <c r="AL80" s="1823"/>
      <c r="AM80" s="1823"/>
      <c r="AN80" s="1823"/>
      <c r="AO80" s="1823"/>
      <c r="AP80" s="1823"/>
      <c r="AQ80" s="1823"/>
      <c r="AR80" s="1823"/>
      <c r="AS80" s="1823"/>
      <c r="AT80" s="1823"/>
      <c r="AU80" s="1823"/>
      <c r="AV80" s="1823"/>
      <c r="AW80" s="1823"/>
    </row>
    <row r="81" spans="1:49" s="1824" customFormat="1" ht="11.25" customHeight="1">
      <c r="A81" s="1787"/>
      <c r="B81" s="231"/>
      <c r="C81" s="231"/>
      <c r="D81" s="1571" t="s">
        <v>2483</v>
      </c>
      <c r="E81" s="1571"/>
      <c r="F81" s="1571"/>
      <c r="G81" s="1571"/>
      <c r="H81" s="1571"/>
      <c r="I81" s="1571"/>
      <c r="J81" s="1571"/>
      <c r="K81" s="1571"/>
      <c r="L81" s="1571"/>
      <c r="M81" s="1571"/>
      <c r="N81" s="1571"/>
      <c r="O81" s="1571"/>
      <c r="P81" s="1571"/>
      <c r="Q81" s="1571"/>
      <c r="R81" s="1571"/>
      <c r="S81" s="1571"/>
      <c r="T81" s="1571"/>
      <c r="U81" s="1571"/>
      <c r="V81" s="1571"/>
      <c r="W81" s="1571"/>
      <c r="X81" s="1571"/>
      <c r="Y81" s="1571"/>
      <c r="Z81" s="1571"/>
      <c r="AA81" s="1571"/>
      <c r="AB81" s="1795"/>
      <c r="AC81" s="119"/>
      <c r="AD81" s="1128"/>
      <c r="AE81" s="1128"/>
      <c r="AF81" s="1128"/>
      <c r="AG81" s="1310"/>
      <c r="AH81" s="119"/>
      <c r="AI81" s="119"/>
      <c r="AJ81" s="1823"/>
      <c r="AK81" s="1823"/>
      <c r="AL81" s="1823"/>
      <c r="AM81" s="1823"/>
      <c r="AN81" s="1823"/>
      <c r="AO81" s="1823"/>
      <c r="AP81" s="1823"/>
      <c r="AQ81" s="1823"/>
      <c r="AR81" s="1823"/>
      <c r="AS81" s="1823"/>
      <c r="AT81" s="1823"/>
      <c r="AU81" s="1823"/>
      <c r="AV81" s="1823"/>
      <c r="AW81" s="1823"/>
    </row>
    <row r="82" spans="1:49" s="1824" customFormat="1" ht="11.25" customHeight="1">
      <c r="A82" s="1787"/>
      <c r="B82" s="231"/>
      <c r="C82" s="231"/>
      <c r="D82" s="1860"/>
      <c r="E82" s="1860"/>
      <c r="F82" s="1860"/>
      <c r="G82" s="1860"/>
      <c r="H82" s="1860"/>
      <c r="I82" s="1860"/>
      <c r="J82" s="1860"/>
      <c r="K82" s="1860"/>
      <c r="L82" s="1860"/>
      <c r="M82" s="1860"/>
      <c r="N82" s="1860"/>
      <c r="O82" s="1860"/>
      <c r="P82" s="1860"/>
      <c r="Q82" s="1860"/>
      <c r="R82" s="1860"/>
      <c r="S82" s="1860"/>
      <c r="T82" s="1860"/>
      <c r="U82" s="1860"/>
      <c r="V82" s="1860"/>
      <c r="W82" s="1860"/>
      <c r="X82" s="1860"/>
      <c r="Y82" s="1860"/>
      <c r="Z82" s="1860"/>
      <c r="AA82" s="1860"/>
      <c r="AB82" s="1795"/>
      <c r="AC82" s="119"/>
      <c r="AD82" s="1128"/>
      <c r="AE82" s="1128"/>
      <c r="AF82" s="1128"/>
      <c r="AG82" s="1310"/>
      <c r="AH82" s="119"/>
      <c r="AI82" s="119"/>
      <c r="AJ82" s="1823"/>
      <c r="AK82" s="1823"/>
      <c r="AL82" s="1823"/>
      <c r="AM82" s="1823"/>
      <c r="AN82" s="1823"/>
      <c r="AO82" s="1823"/>
      <c r="AP82" s="1823"/>
      <c r="AQ82" s="1823"/>
      <c r="AR82" s="1823"/>
      <c r="AS82" s="1823"/>
      <c r="AT82" s="1823"/>
      <c r="AU82" s="1823"/>
      <c r="AV82" s="1823"/>
      <c r="AW82" s="1823"/>
    </row>
    <row r="83" spans="1:49" s="1824" customFormat="1" ht="12" customHeight="1">
      <c r="A83" s="1787"/>
      <c r="B83" s="231"/>
      <c r="C83" s="231"/>
      <c r="D83" s="1759"/>
      <c r="E83" s="5041">
        <v>310082</v>
      </c>
      <c r="F83" s="5041"/>
      <c r="G83" s="231"/>
      <c r="H83" s="231"/>
      <c r="I83" s="231"/>
      <c r="J83" s="231"/>
      <c r="K83" s="231"/>
      <c r="L83" s="231"/>
      <c r="M83" s="231"/>
      <c r="N83" s="231"/>
      <c r="O83" s="231"/>
      <c r="P83" s="231"/>
      <c r="Q83" s="231"/>
      <c r="R83" s="231"/>
      <c r="S83" s="231"/>
      <c r="T83" s="231"/>
      <c r="U83" s="231"/>
      <c r="V83" s="234"/>
      <c r="W83" s="234"/>
      <c r="X83" s="234"/>
      <c r="Y83" s="234"/>
      <c r="Z83" s="234"/>
      <c r="AA83" s="1861"/>
      <c r="AB83" s="1795"/>
      <c r="AC83" s="119"/>
      <c r="AD83" s="1128"/>
      <c r="AE83" s="1128"/>
      <c r="AF83" s="1128"/>
      <c r="AG83" s="1310"/>
      <c r="AH83" s="119"/>
      <c r="AI83" s="119"/>
      <c r="AJ83" s="1823"/>
      <c r="AK83" s="1823"/>
      <c r="AL83" s="1823"/>
      <c r="AM83" s="1823"/>
      <c r="AN83" s="1823"/>
      <c r="AO83" s="1823"/>
      <c r="AP83" s="1823"/>
      <c r="AQ83" s="1823"/>
      <c r="AR83" s="1823"/>
      <c r="AS83" s="1823"/>
      <c r="AT83" s="1823"/>
      <c r="AU83" s="1823"/>
      <c r="AV83" s="1823"/>
      <c r="AW83" s="1823"/>
    </row>
    <row r="84" spans="1:49" s="1824" customFormat="1" ht="10.5" customHeight="1">
      <c r="A84" s="1787"/>
      <c r="B84" s="231"/>
      <c r="C84" s="231"/>
      <c r="D84" s="1759"/>
      <c r="E84" s="5042">
        <v>1</v>
      </c>
      <c r="F84" s="5008"/>
      <c r="G84" s="5043" t="s">
        <v>1185</v>
      </c>
      <c r="H84" s="5044"/>
      <c r="I84" s="5044"/>
      <c r="J84" s="1701"/>
      <c r="K84" s="1701"/>
      <c r="L84" s="1701"/>
      <c r="M84" s="1701"/>
      <c r="N84" s="1701"/>
      <c r="O84" s="5042">
        <v>2</v>
      </c>
      <c r="P84" s="5008"/>
      <c r="Q84" s="5043" t="s">
        <v>1200</v>
      </c>
      <c r="R84" s="5044"/>
      <c r="S84" s="5044"/>
      <c r="T84" s="1827"/>
      <c r="U84" s="1827"/>
      <c r="V84" s="231"/>
      <c r="W84" s="231"/>
      <c r="X84" s="231"/>
      <c r="Y84" s="231"/>
      <c r="Z84" s="231"/>
      <c r="AA84" s="245"/>
      <c r="AB84" s="1795"/>
      <c r="AC84" s="119"/>
      <c r="AD84" s="1128"/>
      <c r="AE84" s="1128"/>
      <c r="AF84" s="1128"/>
      <c r="AG84" s="1310"/>
      <c r="AH84" s="119"/>
      <c r="AI84" s="119"/>
      <c r="AJ84" s="1823"/>
      <c r="AK84" s="1823"/>
      <c r="AL84" s="1823"/>
      <c r="AM84" s="1823"/>
      <c r="AN84" s="1823"/>
      <c r="AO84" s="1823"/>
      <c r="AP84" s="1823"/>
      <c r="AQ84" s="1823"/>
      <c r="AR84" s="1823"/>
      <c r="AS84" s="1823"/>
      <c r="AT84" s="1823"/>
      <c r="AU84" s="1823"/>
      <c r="AV84" s="1823"/>
      <c r="AW84" s="1823"/>
    </row>
    <row r="85" spans="1:49" s="1824" customFormat="1" ht="10.5" customHeight="1">
      <c r="A85" s="1787"/>
      <c r="B85" s="231"/>
      <c r="C85" s="1859"/>
      <c r="D85" s="1759"/>
      <c r="E85" s="5042"/>
      <c r="F85" s="5031"/>
      <c r="G85" s="5043"/>
      <c r="H85" s="5044"/>
      <c r="I85" s="5044"/>
      <c r="J85" s="231"/>
      <c r="K85" s="231"/>
      <c r="L85" s="231"/>
      <c r="M85" s="231"/>
      <c r="N85" s="231"/>
      <c r="O85" s="5042"/>
      <c r="P85" s="5031"/>
      <c r="Q85" s="5043"/>
      <c r="R85" s="5044"/>
      <c r="S85" s="5044"/>
      <c r="T85" s="1827"/>
      <c r="U85" s="1827"/>
      <c r="V85" s="234"/>
      <c r="W85" s="234"/>
      <c r="X85" s="234"/>
      <c r="Y85" s="234"/>
      <c r="Z85" s="234"/>
      <c r="AA85" s="1861"/>
      <c r="AB85" s="1795"/>
      <c r="AC85" s="119"/>
      <c r="AD85" s="1128"/>
      <c r="AE85" s="1128"/>
      <c r="AF85" s="1128"/>
      <c r="AG85" s="1310"/>
      <c r="AH85" s="119"/>
      <c r="AI85" s="119"/>
      <c r="AJ85" s="1823"/>
      <c r="AK85" s="1823"/>
      <c r="AL85" s="1823"/>
      <c r="AM85" s="1823"/>
      <c r="AN85" s="1823"/>
      <c r="AO85" s="1823"/>
      <c r="AP85" s="1823"/>
      <c r="AQ85" s="1823"/>
      <c r="AR85" s="1823"/>
      <c r="AS85" s="1823"/>
      <c r="AT85" s="1823"/>
      <c r="AU85" s="1823"/>
      <c r="AV85" s="1823"/>
      <c r="AW85" s="1823"/>
    </row>
    <row r="86" spans="1:49" s="1824" customFormat="1" ht="6.75" customHeight="1">
      <c r="A86" s="1787"/>
      <c r="B86" s="1756"/>
      <c r="C86" s="1723"/>
      <c r="D86" s="1713"/>
      <c r="E86" s="1794"/>
      <c r="F86" s="1802"/>
      <c r="G86" s="1802"/>
      <c r="H86" s="1753"/>
      <c r="I86" s="1753"/>
      <c r="J86" s="1795"/>
      <c r="K86" s="1795"/>
      <c r="L86" s="1795"/>
      <c r="M86" s="119"/>
      <c r="N86" s="1795"/>
      <c r="O86" s="1795"/>
      <c r="P86" s="1795"/>
      <c r="Q86" s="1795"/>
      <c r="R86" s="1795"/>
      <c r="S86" s="1795"/>
      <c r="T86" s="1795"/>
      <c r="U86" s="1801"/>
      <c r="V86" s="1795"/>
      <c r="W86" s="1795"/>
      <c r="X86" s="1795"/>
      <c r="Y86" s="1795"/>
      <c r="Z86" s="1795"/>
      <c r="AA86" s="1795"/>
      <c r="AB86" s="1795"/>
      <c r="AC86" s="119"/>
      <c r="AD86" s="1128"/>
      <c r="AE86" s="1128"/>
      <c r="AF86" s="1128"/>
      <c r="AG86" s="1310"/>
      <c r="AH86" s="119"/>
      <c r="AI86" s="119"/>
      <c r="AJ86" s="1823"/>
      <c r="AK86" s="1823"/>
      <c r="AL86" s="1823"/>
      <c r="AM86" s="1823"/>
      <c r="AN86" s="1823"/>
      <c r="AO86" s="1823"/>
      <c r="AP86" s="1823"/>
      <c r="AQ86" s="1823"/>
      <c r="AR86" s="1823"/>
      <c r="AS86" s="1823"/>
      <c r="AT86" s="1823"/>
      <c r="AU86" s="1823"/>
      <c r="AV86" s="1823"/>
      <c r="AW86" s="1823"/>
    </row>
    <row r="87" spans="1:49" s="1824" customFormat="1" ht="6.75" customHeight="1">
      <c r="A87" s="119"/>
      <c r="B87" s="1756"/>
      <c r="C87" s="1723"/>
      <c r="D87" s="1713"/>
      <c r="E87" s="1794"/>
      <c r="F87" s="1802"/>
      <c r="G87" s="1802"/>
      <c r="H87" s="1753"/>
      <c r="I87" s="1753"/>
      <c r="J87" s="1795"/>
      <c r="K87" s="1795"/>
      <c r="L87" s="1795"/>
      <c r="M87" s="119"/>
      <c r="N87" s="1795"/>
      <c r="O87" s="1795"/>
      <c r="P87" s="1795"/>
      <c r="Q87" s="1795"/>
      <c r="R87" s="1795"/>
      <c r="S87" s="1795"/>
      <c r="T87" s="1795"/>
      <c r="U87" s="1801"/>
      <c r="V87" s="1795"/>
      <c r="W87" s="1795"/>
      <c r="X87" s="1795"/>
      <c r="Y87" s="1795"/>
      <c r="Z87" s="1795"/>
      <c r="AA87" s="1795"/>
      <c r="AB87" s="1795"/>
      <c r="AC87" s="119"/>
      <c r="AD87" s="1128"/>
      <c r="AE87" s="1128"/>
      <c r="AF87" s="1128"/>
      <c r="AG87" s="1310"/>
      <c r="AH87" s="119"/>
      <c r="AI87" s="119"/>
      <c r="AJ87" s="1823"/>
      <c r="AK87" s="1823"/>
      <c r="AL87" s="1823"/>
      <c r="AM87" s="1823"/>
      <c r="AN87" s="1823"/>
      <c r="AO87" s="1823"/>
      <c r="AP87" s="1823"/>
      <c r="AQ87" s="1823"/>
      <c r="AR87" s="1823"/>
      <c r="AS87" s="1823"/>
      <c r="AT87" s="1823"/>
      <c r="AU87" s="1823"/>
      <c r="AV87" s="1823"/>
      <c r="AW87" s="1823"/>
    </row>
    <row r="88" spans="1:49" s="1824" customFormat="1" ht="6.75" customHeight="1">
      <c r="A88" s="1787"/>
      <c r="B88" s="1756"/>
      <c r="C88" s="1723"/>
      <c r="D88" s="1713"/>
      <c r="E88" s="1794"/>
      <c r="F88" s="1802"/>
      <c r="G88" s="1802"/>
      <c r="H88" s="1753"/>
      <c r="I88" s="1753"/>
      <c r="J88" s="1795"/>
      <c r="K88" s="1795"/>
      <c r="L88" s="1795"/>
      <c r="M88" s="119"/>
      <c r="N88" s="1795"/>
      <c r="O88" s="1795"/>
      <c r="P88" s="1795"/>
      <c r="Q88" s="1795"/>
      <c r="R88" s="1795"/>
      <c r="S88" s="1795"/>
      <c r="T88" s="1795"/>
      <c r="U88" s="1801"/>
      <c r="V88" s="1795"/>
      <c r="W88" s="1795"/>
      <c r="X88" s="1795"/>
      <c r="Y88" s="1795"/>
      <c r="Z88" s="1795"/>
      <c r="AA88" s="1795"/>
      <c r="AB88" s="1795"/>
      <c r="AC88" s="119"/>
      <c r="AD88" s="1128"/>
      <c r="AE88" s="1128"/>
      <c r="AF88" s="1128"/>
      <c r="AG88" s="1310"/>
      <c r="AH88" s="119"/>
      <c r="AI88" s="119"/>
      <c r="AJ88" s="1823"/>
      <c r="AK88" s="1823"/>
      <c r="AL88" s="1823"/>
      <c r="AM88" s="1823"/>
      <c r="AN88" s="1823"/>
      <c r="AO88" s="1823"/>
      <c r="AP88" s="1823"/>
      <c r="AQ88" s="1823"/>
      <c r="AR88" s="1823"/>
      <c r="AS88" s="1823"/>
      <c r="AT88" s="1823"/>
      <c r="AU88" s="1823"/>
      <c r="AV88" s="1823"/>
      <c r="AW88" s="1823"/>
    </row>
    <row r="89" spans="1:49" s="1824" customFormat="1" ht="6.75" customHeight="1">
      <c r="A89" s="1787"/>
      <c r="B89" s="1756"/>
      <c r="C89" s="1723"/>
      <c r="D89" s="1713"/>
      <c r="E89" s="1794"/>
      <c r="F89" s="1802"/>
      <c r="G89" s="1802"/>
      <c r="H89" s="1753"/>
      <c r="I89" s="1753"/>
      <c r="J89" s="1795"/>
      <c r="K89" s="1795"/>
      <c r="L89" s="1795"/>
      <c r="M89" s="119"/>
      <c r="N89" s="1795"/>
      <c r="O89" s="1795"/>
      <c r="P89" s="1795"/>
      <c r="Q89" s="1795"/>
      <c r="R89" s="1795"/>
      <c r="S89" s="1795"/>
      <c r="T89" s="1795"/>
      <c r="U89" s="1801"/>
      <c r="V89" s="1795"/>
      <c r="W89" s="1795"/>
      <c r="X89" s="1795"/>
      <c r="Y89" s="1795"/>
      <c r="Z89" s="1795"/>
      <c r="AA89" s="1795"/>
      <c r="AB89" s="1795"/>
      <c r="AC89" s="119"/>
      <c r="AD89" s="1128"/>
      <c r="AE89" s="1128"/>
      <c r="AF89" s="1128"/>
      <c r="AG89" s="1310"/>
      <c r="AH89" s="119"/>
      <c r="AI89" s="119"/>
      <c r="AJ89" s="1823"/>
      <c r="AK89" s="1823"/>
      <c r="AL89" s="1823"/>
      <c r="AM89" s="1823"/>
      <c r="AN89" s="1823"/>
      <c r="AO89" s="1823"/>
      <c r="AP89" s="1823"/>
      <c r="AQ89" s="1823"/>
      <c r="AR89" s="1823"/>
      <c r="AS89" s="1823"/>
      <c r="AT89" s="1823"/>
      <c r="AU89" s="1823"/>
      <c r="AV89" s="1823"/>
      <c r="AW89" s="1823"/>
    </row>
    <row r="90" spans="1:49" s="1824" customFormat="1" ht="6.75" customHeight="1">
      <c r="A90" s="1787"/>
      <c r="B90" s="1756"/>
      <c r="C90" s="1723"/>
      <c r="D90" s="1713"/>
      <c r="E90" s="1794"/>
      <c r="F90" s="1802"/>
      <c r="G90" s="1802"/>
      <c r="H90" s="1753"/>
      <c r="I90" s="1753"/>
      <c r="J90" s="1795"/>
      <c r="K90" s="1795"/>
      <c r="L90" s="1795"/>
      <c r="M90" s="119"/>
      <c r="N90" s="1795"/>
      <c r="O90" s="1795"/>
      <c r="P90" s="1795"/>
      <c r="Q90" s="1795"/>
      <c r="R90" s="1795"/>
      <c r="S90" s="1795"/>
      <c r="T90" s="1795"/>
      <c r="U90" s="1801"/>
      <c r="V90" s="1795"/>
      <c r="W90" s="1795"/>
      <c r="X90" s="1795"/>
      <c r="Y90" s="1795"/>
      <c r="Z90" s="1795"/>
      <c r="AA90" s="1795"/>
      <c r="AB90" s="1795"/>
      <c r="AC90" s="119"/>
      <c r="AD90" s="1128"/>
      <c r="AE90" s="1128"/>
      <c r="AF90" s="1128"/>
      <c r="AG90" s="1310"/>
      <c r="AH90" s="119"/>
      <c r="AI90" s="119"/>
      <c r="AJ90" s="1823"/>
      <c r="AK90" s="1823"/>
      <c r="AL90" s="1823"/>
      <c r="AM90" s="1823"/>
      <c r="AN90" s="1823"/>
      <c r="AO90" s="1823"/>
      <c r="AP90" s="1823"/>
      <c r="AQ90" s="1823"/>
      <c r="AR90" s="1823"/>
      <c r="AS90" s="1823"/>
      <c r="AT90" s="1823"/>
      <c r="AU90" s="1823"/>
      <c r="AV90" s="1823"/>
      <c r="AW90" s="1823"/>
    </row>
    <row r="91" spans="1:49" s="1824" customFormat="1" ht="6.75" customHeight="1">
      <c r="A91" s="1787"/>
      <c r="B91" s="1756"/>
      <c r="C91" s="1723"/>
      <c r="D91" s="1713"/>
      <c r="E91" s="1794"/>
      <c r="F91" s="1802"/>
      <c r="G91" s="1802"/>
      <c r="H91" s="1753"/>
      <c r="I91" s="1753"/>
      <c r="J91" s="1795"/>
      <c r="K91" s="1795"/>
      <c r="L91" s="1795"/>
      <c r="M91" s="119"/>
      <c r="N91" s="1795"/>
      <c r="O91" s="1795"/>
      <c r="P91" s="1795"/>
      <c r="Q91" s="1795"/>
      <c r="R91" s="1795"/>
      <c r="S91" s="1795"/>
      <c r="T91" s="1795"/>
      <c r="U91" s="1801"/>
      <c r="V91" s="1795"/>
      <c r="W91" s="1795"/>
      <c r="X91" s="1795"/>
      <c r="Y91" s="1795"/>
      <c r="Z91" s="1795"/>
      <c r="AA91" s="1795"/>
      <c r="AB91" s="1795"/>
      <c r="AC91" s="119"/>
      <c r="AD91" s="1128"/>
      <c r="AE91" s="1128"/>
      <c r="AF91" s="1128"/>
      <c r="AG91" s="1310"/>
      <c r="AH91" s="119"/>
      <c r="AI91" s="119"/>
      <c r="AJ91" s="1823"/>
      <c r="AK91" s="1823"/>
      <c r="AL91" s="1823"/>
      <c r="AM91" s="1823"/>
      <c r="AN91" s="1823"/>
      <c r="AO91" s="1823"/>
      <c r="AP91" s="1823"/>
      <c r="AQ91" s="1823"/>
      <c r="AR91" s="1823"/>
      <c r="AS91" s="1823"/>
      <c r="AT91" s="1823"/>
      <c r="AU91" s="1823"/>
      <c r="AV91" s="1823"/>
      <c r="AW91" s="1823"/>
    </row>
    <row r="92" spans="1:49" s="1824" customFormat="1" ht="6.75" customHeight="1">
      <c r="A92" s="1787"/>
      <c r="B92" s="1756"/>
      <c r="C92" s="1723"/>
      <c r="D92" s="1713"/>
      <c r="E92" s="1794"/>
      <c r="F92" s="1802"/>
      <c r="G92" s="1802"/>
      <c r="H92" s="1753"/>
      <c r="I92" s="1753"/>
      <c r="J92" s="1795"/>
      <c r="K92" s="1795"/>
      <c r="L92" s="1795"/>
      <c r="M92" s="119"/>
      <c r="N92" s="1795"/>
      <c r="O92" s="1795"/>
      <c r="P92" s="1795"/>
      <c r="Q92" s="1795"/>
      <c r="R92" s="1795"/>
      <c r="S92" s="1795"/>
      <c r="T92" s="1795"/>
      <c r="U92" s="1801"/>
      <c r="V92" s="1795"/>
      <c r="W92" s="1795"/>
      <c r="X92" s="1795"/>
      <c r="Y92" s="1795"/>
      <c r="Z92" s="1795"/>
      <c r="AA92" s="1795"/>
      <c r="AB92" s="1795"/>
      <c r="AC92" s="119"/>
      <c r="AD92" s="1128"/>
      <c r="AE92" s="1128"/>
      <c r="AF92" s="1128"/>
      <c r="AG92" s="1310"/>
      <c r="AH92" s="119"/>
      <c r="AI92" s="119"/>
      <c r="AJ92" s="1823"/>
      <c r="AK92" s="1823"/>
      <c r="AL92" s="1823"/>
      <c r="AM92" s="1823"/>
      <c r="AN92" s="1823"/>
      <c r="AO92" s="1823"/>
      <c r="AP92" s="1823"/>
      <c r="AQ92" s="1823"/>
      <c r="AR92" s="1823"/>
      <c r="AS92" s="1823"/>
      <c r="AT92" s="1823"/>
      <c r="AU92" s="1823"/>
      <c r="AV92" s="1823"/>
      <c r="AW92" s="1823"/>
    </row>
    <row r="93" spans="1:49" s="1824" customFormat="1" ht="6.75" customHeight="1">
      <c r="A93" s="1787"/>
      <c r="B93" s="1756"/>
      <c r="C93" s="1723"/>
      <c r="D93" s="1713"/>
      <c r="E93" s="1794"/>
      <c r="F93" s="1802"/>
      <c r="G93" s="1802"/>
      <c r="H93" s="1753"/>
      <c r="I93" s="1753"/>
      <c r="J93" s="1795"/>
      <c r="K93" s="1795"/>
      <c r="L93" s="1795"/>
      <c r="M93" s="119"/>
      <c r="N93" s="1795"/>
      <c r="O93" s="1795"/>
      <c r="P93" s="1795"/>
      <c r="Q93" s="1795"/>
      <c r="R93" s="1795"/>
      <c r="S93" s="1795"/>
      <c r="T93" s="1795"/>
      <c r="U93" s="1801"/>
      <c r="V93" s="1795"/>
      <c r="W93" s="1795"/>
      <c r="X93" s="1795"/>
      <c r="Y93" s="1795"/>
      <c r="Z93" s="1795"/>
      <c r="AA93" s="1795"/>
      <c r="AB93" s="1795"/>
      <c r="AC93" s="119"/>
      <c r="AD93" s="1128"/>
      <c r="AE93" s="1128"/>
      <c r="AF93" s="1128"/>
      <c r="AG93" s="1310"/>
      <c r="AH93" s="119"/>
      <c r="AI93" s="119"/>
      <c r="AJ93" s="1823"/>
      <c r="AK93" s="1823"/>
      <c r="AL93" s="1823"/>
      <c r="AM93" s="1823"/>
      <c r="AN93" s="1823"/>
      <c r="AO93" s="1823"/>
      <c r="AP93" s="1823"/>
      <c r="AQ93" s="1823"/>
      <c r="AR93" s="1823"/>
      <c r="AS93" s="1823"/>
      <c r="AT93" s="1823"/>
      <c r="AU93" s="1823"/>
      <c r="AV93" s="1823"/>
      <c r="AW93" s="1823"/>
    </row>
    <row r="94" spans="1:49" s="1824" customFormat="1" ht="6.75" customHeight="1">
      <c r="A94" s="1787"/>
      <c r="B94" s="1756"/>
      <c r="C94" s="1723"/>
      <c r="D94" s="1713"/>
      <c r="E94" s="1794"/>
      <c r="F94" s="1802"/>
      <c r="G94" s="1802"/>
      <c r="H94" s="1753"/>
      <c r="I94" s="1753"/>
      <c r="J94" s="1795"/>
      <c r="K94" s="1795"/>
      <c r="L94" s="1795"/>
      <c r="M94" s="119"/>
      <c r="N94" s="1795"/>
      <c r="O94" s="1795"/>
      <c r="P94" s="1795"/>
      <c r="Q94" s="1795"/>
      <c r="R94" s="1795"/>
      <c r="S94" s="1795"/>
      <c r="T94" s="1795"/>
      <c r="U94" s="1801"/>
      <c r="V94" s="1795"/>
      <c r="W94" s="1795"/>
      <c r="X94" s="1795"/>
      <c r="Y94" s="1795"/>
      <c r="Z94" s="1795"/>
      <c r="AA94" s="1795"/>
      <c r="AB94" s="1795"/>
      <c r="AC94" s="119"/>
      <c r="AD94" s="1128"/>
      <c r="AE94" s="1128"/>
      <c r="AF94" s="1128"/>
      <c r="AG94" s="1310"/>
      <c r="AH94" s="119"/>
      <c r="AI94" s="119"/>
      <c r="AJ94" s="1823"/>
      <c r="AK94" s="1823"/>
      <c r="AL94" s="1823"/>
      <c r="AM94" s="1823"/>
      <c r="AN94" s="1823"/>
      <c r="AO94" s="1823"/>
      <c r="AP94" s="1823"/>
      <c r="AQ94" s="1823"/>
      <c r="AR94" s="1823"/>
      <c r="AS94" s="1823"/>
      <c r="AT94" s="1823"/>
      <c r="AU94" s="1823"/>
      <c r="AV94" s="1823"/>
      <c r="AW94" s="1823"/>
    </row>
    <row r="95" spans="1:49" s="1824" customFormat="1" ht="6.75" customHeight="1">
      <c r="A95" s="1787"/>
      <c r="B95" s="1756"/>
      <c r="C95" s="1723"/>
      <c r="D95" s="1713"/>
      <c r="E95" s="1794"/>
      <c r="F95" s="1802"/>
      <c r="G95" s="1802"/>
      <c r="H95" s="1753"/>
      <c r="I95" s="1753"/>
      <c r="J95" s="1795"/>
      <c r="K95" s="1795"/>
      <c r="L95" s="1795"/>
      <c r="M95" s="119"/>
      <c r="N95" s="1795"/>
      <c r="O95" s="1795"/>
      <c r="P95" s="1795"/>
      <c r="Q95" s="1795"/>
      <c r="R95" s="1795"/>
      <c r="S95" s="1795"/>
      <c r="T95" s="1795"/>
      <c r="U95" s="1801"/>
      <c r="V95" s="1795"/>
      <c r="W95" s="1795"/>
      <c r="X95" s="1795"/>
      <c r="Y95" s="1795"/>
      <c r="Z95" s="1795"/>
      <c r="AA95" s="1795"/>
      <c r="AB95" s="1795"/>
      <c r="AC95" s="119"/>
      <c r="AD95" s="1128"/>
      <c r="AE95" s="1128"/>
      <c r="AF95" s="1128"/>
      <c r="AG95" s="1310"/>
      <c r="AH95" s="119"/>
      <c r="AI95" s="119"/>
      <c r="AJ95" s="1823"/>
      <c r="AK95" s="1823"/>
      <c r="AL95" s="1823"/>
      <c r="AM95" s="1823"/>
      <c r="AN95" s="1823"/>
      <c r="AO95" s="1823"/>
      <c r="AP95" s="1823"/>
      <c r="AQ95" s="1823"/>
      <c r="AR95" s="1823"/>
      <c r="AS95" s="1823"/>
      <c r="AT95" s="1823"/>
      <c r="AU95" s="1823"/>
      <c r="AV95" s="1823"/>
      <c r="AW95" s="1823"/>
    </row>
    <row r="96" spans="1:49" s="1824" customFormat="1" ht="6.75" customHeight="1">
      <c r="A96" s="1787"/>
      <c r="B96" s="1756"/>
      <c r="C96" s="1723"/>
      <c r="D96" s="1713"/>
      <c r="E96" s="1794"/>
      <c r="F96" s="1802"/>
      <c r="G96" s="1802"/>
      <c r="H96" s="1753"/>
      <c r="I96" s="1753"/>
      <c r="J96" s="1795"/>
      <c r="K96" s="1795"/>
      <c r="L96" s="1795"/>
      <c r="M96" s="119"/>
      <c r="N96" s="1795"/>
      <c r="O96" s="1795"/>
      <c r="P96" s="1795"/>
      <c r="Q96" s="1795"/>
      <c r="R96" s="1795"/>
      <c r="S96" s="1795"/>
      <c r="T96" s="1795"/>
      <c r="U96" s="1801"/>
      <c r="V96" s="1795"/>
      <c r="W96" s="1795"/>
      <c r="X96" s="1795"/>
      <c r="Y96" s="1795"/>
      <c r="Z96" s="1795"/>
      <c r="AA96" s="1795"/>
      <c r="AB96" s="1795"/>
      <c r="AC96" s="119"/>
      <c r="AD96" s="1128"/>
      <c r="AE96" s="1128"/>
      <c r="AF96" s="1128"/>
      <c r="AG96" s="1310"/>
      <c r="AH96" s="119"/>
      <c r="AI96" s="119"/>
      <c r="AJ96" s="1823"/>
      <c r="AK96" s="1823"/>
      <c r="AL96" s="1823"/>
      <c r="AM96" s="1823"/>
      <c r="AN96" s="1823"/>
      <c r="AO96" s="1823"/>
      <c r="AP96" s="1823"/>
      <c r="AQ96" s="1823"/>
      <c r="AR96" s="1823"/>
      <c r="AS96" s="1823"/>
      <c r="AT96" s="1823"/>
      <c r="AU96" s="1823"/>
      <c r="AV96" s="1823"/>
      <c r="AW96" s="1823"/>
    </row>
    <row r="97" spans="1:49" s="1824" customFormat="1" ht="6.75" customHeight="1">
      <c r="A97" s="1787"/>
      <c r="B97" s="1756"/>
      <c r="C97" s="1723"/>
      <c r="D97" s="1713"/>
      <c r="E97" s="1794"/>
      <c r="F97" s="1802"/>
      <c r="G97" s="1802"/>
      <c r="H97" s="1753"/>
      <c r="I97" s="1753"/>
      <c r="J97" s="1795"/>
      <c r="K97" s="1795"/>
      <c r="L97" s="1795"/>
      <c r="M97" s="119"/>
      <c r="N97" s="1795"/>
      <c r="O97" s="1795"/>
      <c r="P97" s="1795"/>
      <c r="Q97" s="1795"/>
      <c r="R97" s="1795"/>
      <c r="S97" s="1795"/>
      <c r="T97" s="1795"/>
      <c r="U97" s="1801"/>
      <c r="V97" s="1795"/>
      <c r="W97" s="1795"/>
      <c r="X97" s="1795"/>
      <c r="Y97" s="1795"/>
      <c r="Z97" s="1795"/>
      <c r="AA97" s="1795"/>
      <c r="AB97" s="1795"/>
      <c r="AC97" s="119"/>
      <c r="AD97" s="1128"/>
      <c r="AE97" s="1128"/>
      <c r="AF97" s="1128"/>
      <c r="AG97" s="1310"/>
      <c r="AH97" s="119"/>
      <c r="AI97" s="119"/>
      <c r="AJ97" s="1823"/>
      <c r="AK97" s="1823"/>
      <c r="AL97" s="1823"/>
      <c r="AM97" s="1823"/>
      <c r="AN97" s="1823"/>
      <c r="AO97" s="1823"/>
      <c r="AP97" s="1823"/>
      <c r="AQ97" s="1823"/>
      <c r="AR97" s="1823"/>
      <c r="AS97" s="1823"/>
      <c r="AT97" s="1823"/>
      <c r="AU97" s="1823"/>
      <c r="AV97" s="1823"/>
      <c r="AW97" s="1823"/>
    </row>
    <row r="98" spans="1:49" s="1824" customFormat="1" ht="6.75" customHeight="1">
      <c r="A98" s="1787"/>
      <c r="B98" s="1756"/>
      <c r="C98" s="1723"/>
      <c r="D98" s="1713"/>
      <c r="E98" s="1794"/>
      <c r="F98" s="1802"/>
      <c r="G98" s="1802"/>
      <c r="H98" s="1753"/>
      <c r="I98" s="1753"/>
      <c r="J98" s="1795"/>
      <c r="K98" s="1795"/>
      <c r="L98" s="1795"/>
      <c r="M98" s="119"/>
      <c r="N98" s="1795"/>
      <c r="O98" s="1795"/>
      <c r="P98" s="1795"/>
      <c r="Q98" s="1795"/>
      <c r="R98" s="1795"/>
      <c r="S98" s="1795"/>
      <c r="T98" s="1795"/>
      <c r="U98" s="1801"/>
      <c r="V98" s="1795"/>
      <c r="W98" s="1795"/>
      <c r="X98" s="1795"/>
      <c r="Y98" s="1795"/>
      <c r="Z98" s="1795"/>
      <c r="AA98" s="1795"/>
      <c r="AB98" s="1795"/>
      <c r="AC98" s="119"/>
      <c r="AD98" s="1128"/>
      <c r="AE98" s="1128"/>
      <c r="AF98" s="1128"/>
      <c r="AG98" s="1310"/>
      <c r="AH98" s="119"/>
      <c r="AI98" s="119"/>
      <c r="AJ98" s="1823"/>
      <c r="AK98" s="1823"/>
      <c r="AL98" s="1823"/>
      <c r="AM98" s="1823"/>
      <c r="AN98" s="1823"/>
      <c r="AO98" s="1823"/>
      <c r="AP98" s="1823"/>
      <c r="AQ98" s="1823"/>
      <c r="AR98" s="1823"/>
      <c r="AS98" s="1823"/>
      <c r="AT98" s="1823"/>
      <c r="AU98" s="1823"/>
      <c r="AV98" s="1823"/>
      <c r="AW98" s="1823"/>
    </row>
    <row r="99" spans="1:49" s="1824" customFormat="1" ht="6.75" customHeight="1">
      <c r="A99" s="1787"/>
      <c r="B99" s="1756"/>
      <c r="C99" s="1723"/>
      <c r="D99" s="1713"/>
      <c r="E99" s="1794"/>
      <c r="F99" s="1802"/>
      <c r="G99" s="1802"/>
      <c r="H99" s="1753"/>
      <c r="I99" s="1753"/>
      <c r="J99" s="1795"/>
      <c r="K99" s="1795"/>
      <c r="L99" s="1795"/>
      <c r="M99" s="119"/>
      <c r="N99" s="1795"/>
      <c r="O99" s="1795"/>
      <c r="P99" s="1795"/>
      <c r="Q99" s="1795"/>
      <c r="R99" s="1795"/>
      <c r="S99" s="1795"/>
      <c r="T99" s="1795"/>
      <c r="U99" s="1801"/>
      <c r="V99" s="1795"/>
      <c r="W99" s="1795"/>
      <c r="X99" s="1795"/>
      <c r="Y99" s="1795"/>
      <c r="Z99" s="1795"/>
      <c r="AA99" s="1795"/>
      <c r="AB99" s="1795"/>
      <c r="AC99" s="119"/>
      <c r="AD99" s="1128"/>
      <c r="AE99" s="1128"/>
      <c r="AF99" s="1128"/>
      <c r="AG99" s="1310"/>
      <c r="AH99" s="119"/>
      <c r="AI99" s="119"/>
      <c r="AJ99" s="1823"/>
      <c r="AK99" s="1823"/>
      <c r="AL99" s="1823"/>
      <c r="AM99" s="1823"/>
      <c r="AN99" s="1823"/>
      <c r="AO99" s="1823"/>
      <c r="AP99" s="1823"/>
      <c r="AQ99" s="1823"/>
      <c r="AR99" s="1823"/>
      <c r="AS99" s="1823"/>
      <c r="AT99" s="1823"/>
      <c r="AU99" s="1823"/>
      <c r="AV99" s="1823"/>
      <c r="AW99" s="1823"/>
    </row>
    <row r="100" spans="1:49" s="1824" customFormat="1" ht="6.75" customHeight="1">
      <c r="A100" s="1787"/>
      <c r="B100" s="1756"/>
      <c r="C100" s="1723"/>
      <c r="D100" s="1713"/>
      <c r="E100" s="1794"/>
      <c r="F100" s="1802"/>
      <c r="G100" s="1802"/>
      <c r="H100" s="1753"/>
      <c r="I100" s="1753"/>
      <c r="J100" s="1795"/>
      <c r="K100" s="1795"/>
      <c r="L100" s="1795"/>
      <c r="M100" s="119"/>
      <c r="N100" s="1795"/>
      <c r="O100" s="1795"/>
      <c r="P100" s="1795"/>
      <c r="Q100" s="1795"/>
      <c r="R100" s="1795"/>
      <c r="S100" s="1795"/>
      <c r="T100" s="1795"/>
      <c r="U100" s="1801"/>
      <c r="V100" s="1795"/>
      <c r="W100" s="1795"/>
      <c r="X100" s="1795"/>
      <c r="Y100" s="1795"/>
      <c r="Z100" s="1795"/>
      <c r="AA100" s="1795"/>
      <c r="AB100" s="1795"/>
      <c r="AC100" s="119"/>
      <c r="AD100" s="1128"/>
      <c r="AE100" s="1128"/>
      <c r="AF100" s="1128"/>
      <c r="AG100" s="1310"/>
      <c r="AH100" s="119"/>
      <c r="AI100" s="119"/>
      <c r="AJ100" s="1823"/>
      <c r="AK100" s="1823"/>
      <c r="AL100" s="1823"/>
      <c r="AM100" s="1823"/>
      <c r="AN100" s="1823"/>
      <c r="AO100" s="1823"/>
      <c r="AP100" s="1823"/>
      <c r="AQ100" s="1823"/>
      <c r="AR100" s="1823"/>
      <c r="AS100" s="1823"/>
      <c r="AT100" s="1823"/>
      <c r="AU100" s="1823"/>
      <c r="AV100" s="1823"/>
      <c r="AW100" s="1823"/>
    </row>
    <row r="101" spans="1:49" s="1824" customFormat="1" ht="6.75" customHeight="1">
      <c r="A101" s="1787"/>
      <c r="B101" s="1756"/>
      <c r="C101" s="1723"/>
      <c r="D101" s="1713"/>
      <c r="E101" s="1794"/>
      <c r="F101" s="1802"/>
      <c r="G101" s="1802"/>
      <c r="H101" s="1753"/>
      <c r="I101" s="1753"/>
      <c r="J101" s="1795"/>
      <c r="K101" s="1795"/>
      <c r="L101" s="1795"/>
      <c r="M101" s="119"/>
      <c r="N101" s="1795"/>
      <c r="O101" s="1795"/>
      <c r="P101" s="1795"/>
      <c r="Q101" s="1795"/>
      <c r="R101" s="1795"/>
      <c r="S101" s="1795"/>
      <c r="T101" s="1795"/>
      <c r="U101" s="1801"/>
      <c r="V101" s="1795"/>
      <c r="W101" s="1795"/>
      <c r="X101" s="1795"/>
      <c r="Y101" s="1795"/>
      <c r="Z101" s="1795"/>
      <c r="AA101" s="1795"/>
      <c r="AB101" s="1795"/>
      <c r="AC101" s="119"/>
      <c r="AD101" s="1128"/>
      <c r="AE101" s="1128"/>
      <c r="AF101" s="1128"/>
      <c r="AG101" s="1310"/>
      <c r="AH101" s="119"/>
      <c r="AI101" s="119"/>
      <c r="AJ101" s="1823"/>
      <c r="AK101" s="1823"/>
      <c r="AL101" s="1823"/>
      <c r="AM101" s="1823"/>
      <c r="AN101" s="1823"/>
      <c r="AO101" s="1823"/>
      <c r="AP101" s="1823"/>
      <c r="AQ101" s="1823"/>
      <c r="AR101" s="1823"/>
      <c r="AS101" s="1823"/>
      <c r="AT101" s="1823"/>
      <c r="AU101" s="1823"/>
      <c r="AV101" s="1823"/>
      <c r="AW101" s="1823"/>
    </row>
    <row r="102" spans="1:49" s="1824" customFormat="1" ht="6.75" customHeight="1">
      <c r="A102" s="1787"/>
      <c r="B102" s="1756"/>
      <c r="C102" s="1723"/>
      <c r="D102" s="1713"/>
      <c r="E102" s="1794"/>
      <c r="F102" s="1802"/>
      <c r="G102" s="1802"/>
      <c r="H102" s="1753"/>
      <c r="I102" s="1753"/>
      <c r="J102" s="1795"/>
      <c r="K102" s="1795"/>
      <c r="L102" s="1795"/>
      <c r="M102" s="119"/>
      <c r="N102" s="1795"/>
      <c r="O102" s="1795"/>
      <c r="P102" s="1795"/>
      <c r="Q102" s="1795"/>
      <c r="R102" s="1795"/>
      <c r="S102" s="1795"/>
      <c r="T102" s="1795"/>
      <c r="U102" s="1801"/>
      <c r="V102" s="1795"/>
      <c r="W102" s="1795"/>
      <c r="X102" s="1795"/>
      <c r="Y102" s="1795"/>
      <c r="Z102" s="1795"/>
      <c r="AA102" s="1795"/>
      <c r="AB102" s="1795"/>
      <c r="AC102" s="119"/>
      <c r="AD102" s="1128"/>
      <c r="AE102" s="1128"/>
      <c r="AF102" s="1128"/>
      <c r="AG102" s="1310"/>
      <c r="AH102" s="119"/>
      <c r="AI102" s="119"/>
      <c r="AJ102" s="1823"/>
      <c r="AK102" s="1823"/>
      <c r="AL102" s="1823"/>
      <c r="AM102" s="1823"/>
      <c r="AN102" s="1823"/>
      <c r="AO102" s="1823"/>
      <c r="AP102" s="1823"/>
      <c r="AQ102" s="1823"/>
      <c r="AR102" s="1823"/>
      <c r="AS102" s="1823"/>
      <c r="AT102" s="1823"/>
      <c r="AU102" s="1823"/>
      <c r="AV102" s="1823"/>
      <c r="AW102" s="1823"/>
    </row>
    <row r="103" spans="1:49" s="1824" customFormat="1" ht="6.75" customHeight="1">
      <c r="A103" s="1787"/>
      <c r="B103" s="1756"/>
      <c r="C103" s="1723"/>
      <c r="D103" s="1713"/>
      <c r="E103" s="1794"/>
      <c r="F103" s="1802"/>
      <c r="G103" s="1802"/>
      <c r="H103" s="1753"/>
      <c r="I103" s="1753"/>
      <c r="J103" s="1795"/>
      <c r="K103" s="1795"/>
      <c r="L103" s="1795"/>
      <c r="M103" s="119"/>
      <c r="N103" s="1795"/>
      <c r="O103" s="1795"/>
      <c r="P103" s="1795"/>
      <c r="Q103" s="1795"/>
      <c r="R103" s="1795"/>
      <c r="S103" s="1795"/>
      <c r="T103" s="1795"/>
      <c r="U103" s="1801"/>
      <c r="V103" s="1795"/>
      <c r="W103" s="1795"/>
      <c r="X103" s="1795"/>
      <c r="Y103" s="1795"/>
      <c r="Z103" s="1795"/>
      <c r="AA103" s="1795"/>
      <c r="AB103" s="1795"/>
      <c r="AC103" s="119"/>
      <c r="AD103" s="1128"/>
      <c r="AE103" s="1128"/>
      <c r="AF103" s="1128"/>
      <c r="AG103" s="1310"/>
      <c r="AH103" s="119"/>
      <c r="AI103" s="119"/>
      <c r="AJ103" s="1823"/>
      <c r="AK103" s="1823"/>
      <c r="AL103" s="1823"/>
      <c r="AM103" s="1823"/>
      <c r="AN103" s="1823"/>
      <c r="AO103" s="1823"/>
      <c r="AP103" s="1823"/>
      <c r="AQ103" s="1823"/>
      <c r="AR103" s="1823"/>
      <c r="AS103" s="1823"/>
      <c r="AT103" s="1823"/>
      <c r="AU103" s="1823"/>
      <c r="AV103" s="1823"/>
      <c r="AW103" s="1823"/>
    </row>
    <row r="104" spans="1:49" s="1824" customFormat="1" ht="6.75" customHeight="1">
      <c r="A104" s="1787"/>
      <c r="B104" s="1756"/>
      <c r="C104" s="1723"/>
      <c r="D104" s="1713"/>
      <c r="E104" s="1794"/>
      <c r="F104" s="1802"/>
      <c r="G104" s="1802"/>
      <c r="H104" s="1753"/>
      <c r="I104" s="1753"/>
      <c r="J104" s="1795"/>
      <c r="K104" s="1795"/>
      <c r="L104" s="1795"/>
      <c r="M104" s="119"/>
      <c r="N104" s="1795"/>
      <c r="O104" s="1795"/>
      <c r="P104" s="1795"/>
      <c r="Q104" s="1795"/>
      <c r="R104" s="1795"/>
      <c r="S104" s="1795"/>
      <c r="T104" s="1795"/>
      <c r="U104" s="1801"/>
      <c r="V104" s="1795"/>
      <c r="W104" s="1795"/>
      <c r="X104" s="1795"/>
      <c r="Y104" s="1795"/>
      <c r="Z104" s="1795"/>
      <c r="AA104" s="1795"/>
      <c r="AB104" s="1795"/>
      <c r="AC104" s="119"/>
      <c r="AD104" s="1128"/>
      <c r="AE104" s="1128"/>
      <c r="AF104" s="1128"/>
      <c r="AG104" s="1310"/>
      <c r="AH104" s="119"/>
      <c r="AI104" s="119"/>
      <c r="AJ104" s="1823"/>
      <c r="AK104" s="1823"/>
      <c r="AL104" s="1823"/>
      <c r="AM104" s="1823"/>
      <c r="AN104" s="1823"/>
      <c r="AO104" s="1823"/>
      <c r="AP104" s="1823"/>
      <c r="AQ104" s="1823"/>
      <c r="AR104" s="1823"/>
      <c r="AS104" s="1823"/>
      <c r="AT104" s="1823"/>
      <c r="AU104" s="1823"/>
      <c r="AV104" s="1823"/>
      <c r="AW104" s="1823"/>
    </row>
    <row r="105" spans="1:49" s="1824" customFormat="1" ht="6.75" customHeight="1">
      <c r="A105" s="1787"/>
      <c r="B105" s="1756"/>
      <c r="C105" s="1723"/>
      <c r="D105" s="1713"/>
      <c r="E105" s="1794"/>
      <c r="F105" s="1802"/>
      <c r="G105" s="1802"/>
      <c r="H105" s="1753"/>
      <c r="I105" s="1753"/>
      <c r="J105" s="1795"/>
      <c r="K105" s="1795"/>
      <c r="L105" s="1795"/>
      <c r="M105" s="119"/>
      <c r="N105" s="1795"/>
      <c r="O105" s="1795"/>
      <c r="P105" s="1795"/>
      <c r="Q105" s="1795"/>
      <c r="R105" s="1795"/>
      <c r="S105" s="1795"/>
      <c r="T105" s="1795"/>
      <c r="U105" s="1801"/>
      <c r="V105" s="1795"/>
      <c r="W105" s="1795"/>
      <c r="X105" s="1795"/>
      <c r="Y105" s="1795"/>
      <c r="Z105" s="1795"/>
      <c r="AA105" s="1795"/>
      <c r="AB105" s="1795"/>
      <c r="AC105" s="119"/>
      <c r="AD105" s="1128"/>
      <c r="AE105" s="1128"/>
      <c r="AF105" s="1128"/>
      <c r="AG105" s="1310"/>
      <c r="AH105" s="119"/>
      <c r="AI105" s="119"/>
      <c r="AJ105" s="1823"/>
      <c r="AK105" s="1823"/>
      <c r="AL105" s="1823"/>
      <c r="AM105" s="1823"/>
      <c r="AN105" s="1823"/>
      <c r="AO105" s="1823"/>
      <c r="AP105" s="1823"/>
      <c r="AQ105" s="1823"/>
      <c r="AR105" s="1823"/>
      <c r="AS105" s="1823"/>
      <c r="AT105" s="1823"/>
      <c r="AU105" s="1823"/>
      <c r="AV105" s="1823"/>
      <c r="AW105" s="1823"/>
    </row>
    <row r="106" spans="1:49" s="1824" customFormat="1" ht="6.75" customHeight="1">
      <c r="A106" s="1787"/>
      <c r="B106" s="1756"/>
      <c r="C106" s="1723"/>
      <c r="D106" s="1713"/>
      <c r="E106" s="1794"/>
      <c r="F106" s="1802"/>
      <c r="G106" s="1802"/>
      <c r="H106" s="1753"/>
      <c r="I106" s="1753"/>
      <c r="J106" s="1795"/>
      <c r="K106" s="1795"/>
      <c r="L106" s="1795"/>
      <c r="M106" s="119"/>
      <c r="N106" s="1795"/>
      <c r="O106" s="1795"/>
      <c r="P106" s="1795"/>
      <c r="Q106" s="1795"/>
      <c r="R106" s="1795"/>
      <c r="S106" s="1795"/>
      <c r="T106" s="1795"/>
      <c r="U106" s="1801"/>
      <c r="V106" s="1795"/>
      <c r="W106" s="1795"/>
      <c r="X106" s="1795"/>
      <c r="Y106" s="1795"/>
      <c r="Z106" s="1795"/>
      <c r="AA106" s="1795"/>
      <c r="AB106" s="1795"/>
      <c r="AC106" s="119"/>
      <c r="AD106" s="1128"/>
      <c r="AE106" s="1128"/>
      <c r="AF106" s="1128"/>
      <c r="AG106" s="1310"/>
      <c r="AH106" s="119"/>
      <c r="AI106" s="119"/>
      <c r="AJ106" s="1823"/>
      <c r="AK106" s="1823"/>
      <c r="AL106" s="1823"/>
      <c r="AM106" s="1823"/>
      <c r="AN106" s="1823"/>
      <c r="AO106" s="1823"/>
      <c r="AP106" s="1823"/>
      <c r="AQ106" s="1823"/>
      <c r="AR106" s="1823"/>
      <c r="AS106" s="1823"/>
      <c r="AT106" s="1823"/>
      <c r="AU106" s="1823"/>
      <c r="AV106" s="1823"/>
      <c r="AW106" s="1823"/>
    </row>
    <row r="107" spans="1:49" s="1824" customFormat="1" ht="6.75" customHeight="1">
      <c r="A107" s="1787"/>
      <c r="B107" s="1756"/>
      <c r="C107" s="1723"/>
      <c r="D107" s="1713"/>
      <c r="E107" s="1794"/>
      <c r="F107" s="1802"/>
      <c r="G107" s="1802"/>
      <c r="H107" s="1753"/>
      <c r="I107" s="1753"/>
      <c r="J107" s="1795"/>
      <c r="K107" s="1795"/>
      <c r="L107" s="1795"/>
      <c r="M107" s="119"/>
      <c r="N107" s="1795"/>
      <c r="O107" s="1795"/>
      <c r="P107" s="1795"/>
      <c r="Q107" s="1795"/>
      <c r="R107" s="1795"/>
      <c r="S107" s="1795"/>
      <c r="T107" s="1795"/>
      <c r="U107" s="1801"/>
      <c r="V107" s="1795"/>
      <c r="W107" s="1795"/>
      <c r="X107" s="1795"/>
      <c r="Y107" s="1795"/>
      <c r="Z107" s="1795"/>
      <c r="AA107" s="1795"/>
      <c r="AB107" s="1795"/>
      <c r="AC107" s="119"/>
      <c r="AD107" s="1128"/>
      <c r="AE107" s="1128"/>
      <c r="AF107" s="1128"/>
      <c r="AG107" s="1310"/>
      <c r="AH107" s="119"/>
      <c r="AI107" s="119"/>
      <c r="AJ107" s="1823"/>
      <c r="AK107" s="1823"/>
      <c r="AL107" s="1823"/>
      <c r="AM107" s="1823"/>
      <c r="AN107" s="1823"/>
      <c r="AO107" s="1823"/>
      <c r="AP107" s="1823"/>
      <c r="AQ107" s="1823"/>
      <c r="AR107" s="1823"/>
      <c r="AS107" s="1823"/>
      <c r="AT107" s="1823"/>
      <c r="AU107" s="1823"/>
      <c r="AV107" s="1823"/>
      <c r="AW107" s="1823"/>
    </row>
    <row r="108" spans="1:49" s="1824" customFormat="1" ht="6.75" customHeight="1">
      <c r="A108" s="1787"/>
      <c r="B108" s="1756"/>
      <c r="C108" s="1723"/>
      <c r="D108" s="1713"/>
      <c r="E108" s="1794"/>
      <c r="F108" s="1802"/>
      <c r="G108" s="1802"/>
      <c r="H108" s="1753"/>
      <c r="I108" s="1753"/>
      <c r="J108" s="1795"/>
      <c r="K108" s="1795"/>
      <c r="L108" s="1795"/>
      <c r="M108" s="119"/>
      <c r="N108" s="1795"/>
      <c r="O108" s="1795"/>
      <c r="P108" s="1795"/>
      <c r="Q108" s="1795"/>
      <c r="R108" s="1795"/>
      <c r="S108" s="1795"/>
      <c r="T108" s="1795"/>
      <c r="U108" s="1801"/>
      <c r="V108" s="1795"/>
      <c r="W108" s="1795"/>
      <c r="X108" s="1795"/>
      <c r="Y108" s="1795"/>
      <c r="Z108" s="1795"/>
      <c r="AA108" s="1795"/>
      <c r="AB108" s="1795"/>
      <c r="AC108" s="119"/>
      <c r="AD108" s="1128"/>
      <c r="AE108" s="1128"/>
      <c r="AF108" s="1128"/>
      <c r="AG108" s="1310"/>
      <c r="AH108" s="119"/>
      <c r="AI108" s="119"/>
      <c r="AJ108" s="1823"/>
      <c r="AK108" s="1823"/>
      <c r="AL108" s="1823"/>
      <c r="AM108" s="1823"/>
      <c r="AN108" s="1823"/>
      <c r="AO108" s="1823"/>
      <c r="AP108" s="1823"/>
      <c r="AQ108" s="1823"/>
      <c r="AR108" s="1823"/>
      <c r="AS108" s="1823"/>
      <c r="AT108" s="1823"/>
      <c r="AU108" s="1823"/>
      <c r="AV108" s="1823"/>
      <c r="AW108" s="1823"/>
    </row>
    <row r="109" spans="1:49" s="1824" customFormat="1" ht="6.75" customHeight="1">
      <c r="A109" s="1787"/>
      <c r="B109" s="1756"/>
      <c r="C109" s="1723"/>
      <c r="D109" s="1713"/>
      <c r="E109" s="1794"/>
      <c r="F109" s="1802"/>
      <c r="G109" s="1802"/>
      <c r="H109" s="1753"/>
      <c r="I109" s="1753"/>
      <c r="J109" s="1795"/>
      <c r="K109" s="1795"/>
      <c r="L109" s="1795"/>
      <c r="M109" s="119"/>
      <c r="N109" s="1795"/>
      <c r="O109" s="1795"/>
      <c r="P109" s="1795"/>
      <c r="Q109" s="1795"/>
      <c r="R109" s="1795"/>
      <c r="S109" s="1795"/>
      <c r="T109" s="1795"/>
      <c r="U109" s="1801"/>
      <c r="V109" s="1795"/>
      <c r="W109" s="1795"/>
      <c r="X109" s="1795"/>
      <c r="Y109" s="1795"/>
      <c r="Z109" s="1795"/>
      <c r="AA109" s="1795"/>
      <c r="AB109" s="1795"/>
      <c r="AC109" s="119"/>
      <c r="AD109" s="1128"/>
      <c r="AE109" s="1128"/>
      <c r="AF109" s="1128"/>
      <c r="AG109" s="1310"/>
      <c r="AH109" s="119"/>
      <c r="AI109" s="119"/>
      <c r="AJ109" s="1823"/>
      <c r="AK109" s="1823"/>
      <c r="AL109" s="1823"/>
      <c r="AM109" s="1823"/>
      <c r="AN109" s="1823"/>
      <c r="AO109" s="1823"/>
      <c r="AP109" s="1823"/>
      <c r="AQ109" s="1823"/>
      <c r="AR109" s="1823"/>
      <c r="AS109" s="1823"/>
      <c r="AT109" s="1823"/>
      <c r="AU109" s="1823"/>
      <c r="AV109" s="1823"/>
      <c r="AW109" s="1823"/>
    </row>
    <row r="110" spans="1:49" s="1824" customFormat="1" ht="6.75" customHeight="1">
      <c r="A110" s="1787"/>
      <c r="B110" s="1756"/>
      <c r="C110" s="1723"/>
      <c r="D110" s="1713"/>
      <c r="E110" s="1794"/>
      <c r="F110" s="1802"/>
      <c r="G110" s="1802"/>
      <c r="H110" s="1753"/>
      <c r="I110" s="1753"/>
      <c r="J110" s="1795"/>
      <c r="K110" s="1795"/>
      <c r="L110" s="1795"/>
      <c r="M110" s="119"/>
      <c r="N110" s="1795"/>
      <c r="O110" s="1795"/>
      <c r="P110" s="1795"/>
      <c r="Q110" s="1795"/>
      <c r="R110" s="1795"/>
      <c r="S110" s="1795"/>
      <c r="T110" s="1795"/>
      <c r="U110" s="1801"/>
      <c r="V110" s="1795"/>
      <c r="W110" s="1795"/>
      <c r="X110" s="1795"/>
      <c r="Y110" s="1795"/>
      <c r="Z110" s="1795"/>
      <c r="AA110" s="1795"/>
      <c r="AB110" s="1795"/>
      <c r="AC110" s="119"/>
      <c r="AD110" s="1128"/>
      <c r="AE110" s="1128"/>
      <c r="AF110" s="1128"/>
      <c r="AG110" s="1310"/>
      <c r="AH110" s="119"/>
      <c r="AI110" s="119"/>
      <c r="AJ110" s="1823"/>
      <c r="AK110" s="1823"/>
      <c r="AL110" s="1823"/>
      <c r="AM110" s="1823"/>
      <c r="AN110" s="1823"/>
      <c r="AO110" s="1823"/>
      <c r="AP110" s="1823"/>
      <c r="AQ110" s="1823"/>
      <c r="AR110" s="1823"/>
      <c r="AS110" s="1823"/>
      <c r="AT110" s="1823"/>
      <c r="AU110" s="1823"/>
      <c r="AV110" s="1823"/>
      <c r="AW110" s="1823"/>
    </row>
    <row r="111" spans="1:49" s="1824" customFormat="1" ht="6.75" customHeight="1">
      <c r="A111" s="1787"/>
      <c r="B111" s="1756"/>
      <c r="C111" s="1723"/>
      <c r="D111" s="1713"/>
      <c r="E111" s="1794"/>
      <c r="F111" s="1802"/>
      <c r="G111" s="1802"/>
      <c r="H111" s="1753"/>
      <c r="I111" s="1753"/>
      <c r="J111" s="1795"/>
      <c r="K111" s="1795"/>
      <c r="L111" s="1795"/>
      <c r="M111" s="119"/>
      <c r="N111" s="1795"/>
      <c r="O111" s="1795"/>
      <c r="P111" s="1795"/>
      <c r="Q111" s="1795"/>
      <c r="R111" s="1795"/>
      <c r="S111" s="1795"/>
      <c r="T111" s="1795"/>
      <c r="U111" s="1801"/>
      <c r="V111" s="1795"/>
      <c r="W111" s="1795"/>
      <c r="X111" s="1795"/>
      <c r="Y111" s="1795"/>
      <c r="Z111" s="1795"/>
      <c r="AA111" s="1795"/>
      <c r="AB111" s="1795"/>
      <c r="AC111" s="119"/>
      <c r="AD111" s="1128"/>
      <c r="AE111" s="1128"/>
      <c r="AF111" s="1128"/>
      <c r="AG111" s="1310"/>
      <c r="AH111" s="119"/>
      <c r="AI111" s="119"/>
      <c r="AJ111" s="1823"/>
      <c r="AK111" s="1823"/>
      <c r="AL111" s="1823"/>
      <c r="AM111" s="1823"/>
      <c r="AN111" s="1823"/>
      <c r="AO111" s="1823"/>
      <c r="AP111" s="1823"/>
      <c r="AQ111" s="1823"/>
      <c r="AR111" s="1823"/>
      <c r="AS111" s="1823"/>
      <c r="AT111" s="1823"/>
      <c r="AU111" s="1823"/>
      <c r="AV111" s="1823"/>
      <c r="AW111" s="1823"/>
    </row>
    <row r="112" spans="1:49" s="1824" customFormat="1" ht="6.75" customHeight="1">
      <c r="A112" s="1787"/>
      <c r="B112" s="1756"/>
      <c r="C112" s="1723"/>
      <c r="D112" s="1713"/>
      <c r="E112" s="1794"/>
      <c r="F112" s="1802"/>
      <c r="G112" s="1802"/>
      <c r="H112" s="1753"/>
      <c r="I112" s="1753"/>
      <c r="J112" s="1795"/>
      <c r="K112" s="1795"/>
      <c r="L112" s="1795"/>
      <c r="M112" s="119"/>
      <c r="N112" s="1795"/>
      <c r="O112" s="1795"/>
      <c r="P112" s="1795"/>
      <c r="Q112" s="1795"/>
      <c r="R112" s="1795"/>
      <c r="S112" s="1795"/>
      <c r="T112" s="1795"/>
      <c r="U112" s="1801"/>
      <c r="V112" s="1795"/>
      <c r="W112" s="1795"/>
      <c r="X112" s="1795"/>
      <c r="Y112" s="1795"/>
      <c r="Z112" s="1795"/>
      <c r="AA112" s="1795"/>
      <c r="AB112" s="1795"/>
      <c r="AC112" s="119"/>
      <c r="AD112" s="1128"/>
      <c r="AE112" s="1128"/>
      <c r="AF112" s="1128"/>
      <c r="AG112" s="1310"/>
      <c r="AH112" s="119"/>
      <c r="AI112" s="119"/>
      <c r="AJ112" s="1823"/>
      <c r="AK112" s="1823"/>
      <c r="AL112" s="1823"/>
      <c r="AM112" s="1823"/>
      <c r="AN112" s="1823"/>
      <c r="AO112" s="1823"/>
      <c r="AP112" s="1823"/>
      <c r="AQ112" s="1823"/>
      <c r="AR112" s="1823"/>
      <c r="AS112" s="1823"/>
      <c r="AT112" s="1823"/>
      <c r="AU112" s="1823"/>
      <c r="AV112" s="1823"/>
      <c r="AW112" s="1823"/>
    </row>
    <row r="113" spans="1:49" s="1824" customFormat="1" ht="6.75" customHeight="1">
      <c r="A113" s="1787"/>
      <c r="B113" s="1756"/>
      <c r="C113" s="1723"/>
      <c r="D113" s="1713"/>
      <c r="E113" s="1794"/>
      <c r="F113" s="1802"/>
      <c r="G113" s="1802"/>
      <c r="H113" s="1753"/>
      <c r="I113" s="1753"/>
      <c r="J113" s="1795"/>
      <c r="K113" s="1795"/>
      <c r="L113" s="1795"/>
      <c r="M113" s="119"/>
      <c r="N113" s="1795"/>
      <c r="O113" s="1795"/>
      <c r="P113" s="1795"/>
      <c r="Q113" s="1795"/>
      <c r="R113" s="1795"/>
      <c r="S113" s="1795"/>
      <c r="T113" s="1795"/>
      <c r="U113" s="1801"/>
      <c r="V113" s="1795"/>
      <c r="W113" s="1795"/>
      <c r="X113" s="1795"/>
      <c r="Y113" s="1795"/>
      <c r="Z113" s="1795"/>
      <c r="AA113" s="1795"/>
      <c r="AB113" s="1795"/>
      <c r="AC113" s="119"/>
      <c r="AD113" s="1128"/>
      <c r="AE113" s="1128"/>
      <c r="AF113" s="1128"/>
      <c r="AG113" s="1310"/>
      <c r="AH113" s="119"/>
      <c r="AI113" s="119"/>
      <c r="AJ113" s="1823"/>
      <c r="AK113" s="1823"/>
      <c r="AL113" s="1823"/>
      <c r="AM113" s="1823"/>
      <c r="AN113" s="1823"/>
      <c r="AO113" s="1823"/>
      <c r="AP113" s="1823"/>
      <c r="AQ113" s="1823"/>
      <c r="AR113" s="1823"/>
      <c r="AS113" s="1823"/>
      <c r="AT113" s="1823"/>
      <c r="AU113" s="1823"/>
      <c r="AV113" s="1823"/>
      <c r="AW113" s="1823"/>
    </row>
    <row r="114" spans="1:49" s="1824" customFormat="1" ht="6.75" customHeight="1">
      <c r="A114" s="1787"/>
      <c r="B114" s="1756"/>
      <c r="C114" s="1723"/>
      <c r="D114" s="1713"/>
      <c r="E114" s="1794"/>
      <c r="F114" s="1802"/>
      <c r="G114" s="1802"/>
      <c r="H114" s="1753"/>
      <c r="I114" s="1753"/>
      <c r="J114" s="1795"/>
      <c r="K114" s="1795"/>
      <c r="L114" s="1795"/>
      <c r="M114" s="119"/>
      <c r="N114" s="1795"/>
      <c r="O114" s="1795"/>
      <c r="P114" s="1795"/>
      <c r="Q114" s="1795"/>
      <c r="R114" s="1795"/>
      <c r="S114" s="1795"/>
      <c r="T114" s="1795"/>
      <c r="U114" s="1801"/>
      <c r="V114" s="1795"/>
      <c r="W114" s="1795"/>
      <c r="X114" s="1795"/>
      <c r="Y114" s="1795"/>
      <c r="Z114" s="1795"/>
      <c r="AA114" s="1795"/>
      <c r="AB114" s="1795"/>
      <c r="AC114" s="119"/>
      <c r="AD114" s="1128"/>
      <c r="AE114" s="1128"/>
      <c r="AF114" s="1128"/>
      <c r="AG114" s="1310"/>
      <c r="AH114" s="119"/>
      <c r="AI114" s="119"/>
      <c r="AJ114" s="1823"/>
      <c r="AK114" s="1823"/>
      <c r="AL114" s="1823"/>
      <c r="AM114" s="1823"/>
      <c r="AN114" s="1823"/>
      <c r="AO114" s="1823"/>
      <c r="AP114" s="1823"/>
      <c r="AQ114" s="1823"/>
      <c r="AR114" s="1823"/>
      <c r="AS114" s="1823"/>
      <c r="AT114" s="1823"/>
      <c r="AU114" s="1823"/>
      <c r="AV114" s="1823"/>
      <c r="AW114" s="1823"/>
    </row>
    <row r="115" spans="1:49" s="1824" customFormat="1" ht="6.75" customHeight="1">
      <c r="A115" s="1787"/>
      <c r="B115" s="1756"/>
      <c r="C115" s="1723"/>
      <c r="D115" s="1713"/>
      <c r="E115" s="1794"/>
      <c r="F115" s="1802"/>
      <c r="G115" s="1802"/>
      <c r="H115" s="1753"/>
      <c r="I115" s="1753"/>
      <c r="J115" s="1795"/>
      <c r="K115" s="1795"/>
      <c r="L115" s="1795"/>
      <c r="M115" s="119"/>
      <c r="N115" s="1795"/>
      <c r="O115" s="1795"/>
      <c r="P115" s="1795"/>
      <c r="Q115" s="1795"/>
      <c r="R115" s="1795"/>
      <c r="S115" s="1795"/>
      <c r="T115" s="1795"/>
      <c r="U115" s="1801"/>
      <c r="V115" s="1795"/>
      <c r="W115" s="1795"/>
      <c r="X115" s="1795"/>
      <c r="Y115" s="1795"/>
      <c r="Z115" s="1795"/>
      <c r="AA115" s="1795"/>
      <c r="AB115" s="1795"/>
      <c r="AC115" s="119"/>
      <c r="AD115" s="1128"/>
      <c r="AE115" s="1128"/>
      <c r="AF115" s="1128"/>
      <c r="AG115" s="1310"/>
      <c r="AH115" s="119"/>
      <c r="AI115" s="119"/>
      <c r="AJ115" s="1823"/>
      <c r="AK115" s="1823"/>
      <c r="AL115" s="1823"/>
      <c r="AM115" s="1823"/>
      <c r="AN115" s="1823"/>
      <c r="AO115" s="1823"/>
      <c r="AP115" s="1823"/>
      <c r="AQ115" s="1823"/>
      <c r="AR115" s="1823"/>
      <c r="AS115" s="1823"/>
      <c r="AT115" s="1823"/>
      <c r="AU115" s="1823"/>
      <c r="AV115" s="1823"/>
      <c r="AW115" s="1823"/>
    </row>
    <row r="116" spans="1:49" s="1824" customFormat="1" ht="6.75" customHeight="1">
      <c r="A116" s="1787"/>
      <c r="B116" s="1756"/>
      <c r="C116" s="1723"/>
      <c r="D116" s="1713"/>
      <c r="E116" s="1794"/>
      <c r="F116" s="1802"/>
      <c r="G116" s="1802"/>
      <c r="H116" s="1753"/>
      <c r="I116" s="1753"/>
      <c r="J116" s="1795"/>
      <c r="K116" s="1795"/>
      <c r="L116" s="1795"/>
      <c r="M116" s="119"/>
      <c r="N116" s="1795"/>
      <c r="O116" s="1795"/>
      <c r="P116" s="1795"/>
      <c r="Q116" s="1795"/>
      <c r="R116" s="1795"/>
      <c r="S116" s="1795"/>
      <c r="T116" s="1795"/>
      <c r="U116" s="1801"/>
      <c r="V116" s="1795"/>
      <c r="W116" s="1795"/>
      <c r="X116" s="1795"/>
      <c r="Y116" s="1795"/>
      <c r="Z116" s="1795"/>
      <c r="AA116" s="1795"/>
      <c r="AB116" s="1795"/>
      <c r="AC116" s="119"/>
      <c r="AD116" s="1128"/>
      <c r="AE116" s="1128"/>
      <c r="AF116" s="1128"/>
      <c r="AG116" s="1310"/>
      <c r="AH116" s="119"/>
      <c r="AI116" s="119"/>
      <c r="AJ116" s="1823"/>
      <c r="AK116" s="1823"/>
      <c r="AL116" s="1823"/>
      <c r="AM116" s="1823"/>
      <c r="AN116" s="1823"/>
      <c r="AO116" s="1823"/>
      <c r="AP116" s="1823"/>
      <c r="AQ116" s="1823"/>
      <c r="AR116" s="1823"/>
      <c r="AS116" s="1823"/>
      <c r="AT116" s="1823"/>
      <c r="AU116" s="1823"/>
      <c r="AV116" s="1823"/>
      <c r="AW116" s="1823"/>
    </row>
    <row r="117" spans="1:49" s="1824" customFormat="1" ht="6.75" customHeight="1">
      <c r="A117" s="1787"/>
      <c r="B117" s="1756"/>
      <c r="C117" s="1723"/>
      <c r="D117" s="1713"/>
      <c r="E117" s="1794"/>
      <c r="F117" s="1802"/>
      <c r="G117" s="1802"/>
      <c r="H117" s="1753"/>
      <c r="I117" s="1753"/>
      <c r="J117" s="1795"/>
      <c r="K117" s="1795"/>
      <c r="L117" s="1795"/>
      <c r="M117" s="119"/>
      <c r="N117" s="1795"/>
      <c r="O117" s="1795"/>
      <c r="P117" s="1795"/>
      <c r="Q117" s="1795"/>
      <c r="R117" s="1795"/>
      <c r="S117" s="1795"/>
      <c r="T117" s="1795"/>
      <c r="U117" s="1801"/>
      <c r="V117" s="1795"/>
      <c r="W117" s="1795"/>
      <c r="X117" s="1795"/>
      <c r="Y117" s="1795"/>
      <c r="Z117" s="1795"/>
      <c r="AA117" s="1795"/>
      <c r="AB117" s="1795"/>
      <c r="AC117" s="119"/>
      <c r="AD117" s="1128"/>
      <c r="AE117" s="1128"/>
      <c r="AF117" s="1128"/>
      <c r="AG117" s="1310"/>
      <c r="AH117" s="119"/>
      <c r="AI117" s="119"/>
      <c r="AJ117" s="1823"/>
      <c r="AK117" s="1823"/>
      <c r="AL117" s="1823"/>
      <c r="AM117" s="1823"/>
      <c r="AN117" s="1823"/>
      <c r="AO117" s="1823"/>
      <c r="AP117" s="1823"/>
      <c r="AQ117" s="1823"/>
      <c r="AR117" s="1823"/>
      <c r="AS117" s="1823"/>
      <c r="AT117" s="1823"/>
      <c r="AU117" s="1823"/>
      <c r="AV117" s="1823"/>
      <c r="AW117" s="1823"/>
    </row>
    <row r="118" spans="1:49" s="1824" customFormat="1" ht="6.75" customHeight="1">
      <c r="A118" s="1787"/>
      <c r="B118" s="1756"/>
      <c r="C118" s="1723"/>
      <c r="D118" s="1713"/>
      <c r="E118" s="1794"/>
      <c r="F118" s="1802"/>
      <c r="G118" s="1802"/>
      <c r="H118" s="1753"/>
      <c r="I118" s="1753"/>
      <c r="J118" s="1795"/>
      <c r="K118" s="1795"/>
      <c r="L118" s="1795"/>
      <c r="M118" s="119"/>
      <c r="N118" s="1795"/>
      <c r="O118" s="1795"/>
      <c r="P118" s="1795"/>
      <c r="Q118" s="1795"/>
      <c r="R118" s="1795"/>
      <c r="S118" s="1795"/>
      <c r="T118" s="1795"/>
      <c r="U118" s="1801"/>
      <c r="V118" s="1795"/>
      <c r="W118" s="1795"/>
      <c r="X118" s="1795"/>
      <c r="Y118" s="1795"/>
      <c r="Z118" s="1795"/>
      <c r="AA118" s="1795"/>
      <c r="AB118" s="1795"/>
      <c r="AC118" s="119"/>
      <c r="AD118" s="1128"/>
      <c r="AE118" s="1128"/>
      <c r="AF118" s="1128"/>
      <c r="AG118" s="1310"/>
      <c r="AH118" s="119"/>
      <c r="AI118" s="119"/>
      <c r="AJ118" s="1823"/>
      <c r="AK118" s="1823"/>
      <c r="AL118" s="1823"/>
      <c r="AM118" s="1823"/>
      <c r="AN118" s="1823"/>
      <c r="AO118" s="1823"/>
      <c r="AP118" s="1823"/>
      <c r="AQ118" s="1823"/>
      <c r="AR118" s="1823"/>
      <c r="AS118" s="1823"/>
      <c r="AT118" s="1823"/>
      <c r="AU118" s="1823"/>
      <c r="AV118" s="1823"/>
      <c r="AW118" s="1823"/>
    </row>
    <row r="119" spans="1:49" s="1824" customFormat="1" ht="6.75" customHeight="1">
      <c r="A119" s="1787"/>
      <c r="B119" s="1756"/>
      <c r="C119" s="1723"/>
      <c r="D119" s="1713"/>
      <c r="E119" s="1794"/>
      <c r="F119" s="1802"/>
      <c r="G119" s="1802"/>
      <c r="H119" s="1753"/>
      <c r="I119" s="1753"/>
      <c r="J119" s="1795"/>
      <c r="K119" s="1795"/>
      <c r="L119" s="1795"/>
      <c r="M119" s="119"/>
      <c r="N119" s="1795"/>
      <c r="O119" s="1795"/>
      <c r="P119" s="1795"/>
      <c r="Q119" s="1795"/>
      <c r="R119" s="1795"/>
      <c r="S119" s="1795"/>
      <c r="T119" s="1795"/>
      <c r="U119" s="1801"/>
      <c r="V119" s="1795"/>
      <c r="W119" s="1795"/>
      <c r="X119" s="1795"/>
      <c r="Y119" s="1795"/>
      <c r="Z119" s="1795"/>
      <c r="AA119" s="1795"/>
      <c r="AB119" s="1795"/>
      <c r="AC119" s="119"/>
      <c r="AD119" s="1128"/>
      <c r="AE119" s="1128"/>
      <c r="AF119" s="1128"/>
      <c r="AG119" s="1310"/>
      <c r="AH119" s="119"/>
      <c r="AI119" s="119"/>
      <c r="AJ119" s="1823"/>
      <c r="AK119" s="1823"/>
      <c r="AL119" s="1823"/>
      <c r="AM119" s="1823"/>
      <c r="AN119" s="1823"/>
      <c r="AO119" s="1823"/>
      <c r="AP119" s="1823"/>
      <c r="AQ119" s="1823"/>
      <c r="AR119" s="1823"/>
      <c r="AS119" s="1823"/>
      <c r="AT119" s="1823"/>
      <c r="AU119" s="1823"/>
      <c r="AV119" s="1823"/>
      <c r="AW119" s="1823"/>
    </row>
    <row r="120" spans="1:49" s="1824" customFormat="1" ht="6.75" customHeight="1">
      <c r="A120" s="1787"/>
      <c r="B120" s="1756"/>
      <c r="C120" s="1723"/>
      <c r="D120" s="1713"/>
      <c r="E120" s="1794"/>
      <c r="F120" s="1802"/>
      <c r="G120" s="1802"/>
      <c r="H120" s="1753"/>
      <c r="I120" s="1753"/>
      <c r="J120" s="1795"/>
      <c r="K120" s="1795"/>
      <c r="L120" s="1795"/>
      <c r="M120" s="119"/>
      <c r="N120" s="1795"/>
      <c r="O120" s="1795"/>
      <c r="P120" s="1795"/>
      <c r="Q120" s="1795"/>
      <c r="R120" s="1795"/>
      <c r="S120" s="1795"/>
      <c r="T120" s="1795"/>
      <c r="U120" s="1801"/>
      <c r="V120" s="1795"/>
      <c r="W120" s="1795"/>
      <c r="X120" s="1795"/>
      <c r="Y120" s="1795"/>
      <c r="Z120" s="1795"/>
      <c r="AA120" s="1795"/>
      <c r="AB120" s="1795"/>
      <c r="AC120" s="119"/>
      <c r="AD120" s="1128"/>
      <c r="AE120" s="1128"/>
      <c r="AF120" s="1128"/>
      <c r="AG120" s="1310"/>
      <c r="AH120" s="119"/>
      <c r="AI120" s="119"/>
      <c r="AJ120" s="1823"/>
      <c r="AK120" s="1823"/>
      <c r="AL120" s="1823"/>
      <c r="AM120" s="1823"/>
      <c r="AN120" s="1823"/>
      <c r="AO120" s="1823"/>
      <c r="AP120" s="1823"/>
      <c r="AQ120" s="1823"/>
      <c r="AR120" s="1823"/>
      <c r="AS120" s="1823"/>
      <c r="AT120" s="1823"/>
      <c r="AU120" s="1823"/>
      <c r="AV120" s="1823"/>
      <c r="AW120" s="1823"/>
    </row>
    <row r="121" spans="1:49" s="1824" customFormat="1" ht="6.75" customHeight="1">
      <c r="A121" s="1787"/>
      <c r="B121" s="1756"/>
      <c r="C121" s="1723"/>
      <c r="D121" s="1713"/>
      <c r="E121" s="1794"/>
      <c r="F121" s="1802"/>
      <c r="G121" s="1802"/>
      <c r="H121" s="1753"/>
      <c r="I121" s="1753"/>
      <c r="J121" s="1795"/>
      <c r="K121" s="1795"/>
      <c r="L121" s="1795"/>
      <c r="M121" s="119"/>
      <c r="N121" s="1795"/>
      <c r="O121" s="1795"/>
      <c r="P121" s="1795"/>
      <c r="Q121" s="1795"/>
      <c r="R121" s="1795"/>
      <c r="S121" s="1795"/>
      <c r="T121" s="1795"/>
      <c r="U121" s="1801"/>
      <c r="V121" s="1795"/>
      <c r="W121" s="1795"/>
      <c r="X121" s="1795"/>
      <c r="Y121" s="1795"/>
      <c r="Z121" s="1795"/>
      <c r="AA121" s="1795"/>
      <c r="AB121" s="1795"/>
      <c r="AC121" s="119"/>
      <c r="AD121" s="1128"/>
      <c r="AE121" s="1128"/>
      <c r="AF121" s="1128"/>
      <c r="AG121" s="1310"/>
      <c r="AH121" s="119"/>
      <c r="AI121" s="119"/>
      <c r="AJ121" s="1823"/>
      <c r="AK121" s="1823"/>
      <c r="AL121" s="1823"/>
      <c r="AM121" s="1823"/>
      <c r="AN121" s="1823"/>
      <c r="AO121" s="1823"/>
      <c r="AP121" s="1823"/>
      <c r="AQ121" s="1823"/>
      <c r="AR121" s="1823"/>
      <c r="AS121" s="1823"/>
      <c r="AT121" s="1823"/>
      <c r="AU121" s="1823"/>
      <c r="AV121" s="1823"/>
      <c r="AW121" s="1823"/>
    </row>
    <row r="122" spans="1:49" s="1824" customFormat="1" ht="6.75" customHeight="1">
      <c r="A122" s="1787"/>
      <c r="B122" s="1756"/>
      <c r="C122" s="1723"/>
      <c r="D122" s="1713"/>
      <c r="E122" s="1794"/>
      <c r="F122" s="1802"/>
      <c r="G122" s="1802"/>
      <c r="H122" s="1753"/>
      <c r="I122" s="1753"/>
      <c r="J122" s="1795"/>
      <c r="K122" s="1795"/>
      <c r="L122" s="1795"/>
      <c r="M122" s="119"/>
      <c r="N122" s="1795"/>
      <c r="O122" s="1795"/>
      <c r="P122" s="1795"/>
      <c r="Q122" s="1795"/>
      <c r="R122" s="1795"/>
      <c r="S122" s="1795"/>
      <c r="T122" s="1795"/>
      <c r="U122" s="1801"/>
      <c r="V122" s="1795"/>
      <c r="W122" s="1795"/>
      <c r="X122" s="1795"/>
      <c r="Y122" s="1795"/>
      <c r="Z122" s="1795"/>
      <c r="AA122" s="1795"/>
      <c r="AB122" s="1795"/>
      <c r="AC122" s="119"/>
      <c r="AD122" s="1128"/>
      <c r="AE122" s="1128"/>
      <c r="AF122" s="1128"/>
      <c r="AG122" s="1310"/>
      <c r="AH122" s="119"/>
      <c r="AI122" s="119"/>
      <c r="AJ122" s="1823"/>
      <c r="AK122" s="1823"/>
      <c r="AL122" s="1823"/>
      <c r="AM122" s="1823"/>
      <c r="AN122" s="1823"/>
      <c r="AO122" s="1823"/>
      <c r="AP122" s="1823"/>
      <c r="AQ122" s="1823"/>
      <c r="AR122" s="1823"/>
      <c r="AS122" s="1823"/>
      <c r="AT122" s="1823"/>
      <c r="AU122" s="1823"/>
      <c r="AV122" s="1823"/>
      <c r="AW122" s="1823"/>
    </row>
    <row r="123" spans="1:49" s="1824" customFormat="1" ht="6.75" customHeight="1">
      <c r="A123" s="1787"/>
      <c r="B123" s="1756"/>
      <c r="C123" s="1723"/>
      <c r="D123" s="1713"/>
      <c r="E123" s="1794"/>
      <c r="F123" s="1802"/>
      <c r="G123" s="1802"/>
      <c r="H123" s="1753"/>
      <c r="I123" s="1753"/>
      <c r="J123" s="1795"/>
      <c r="K123" s="1795"/>
      <c r="L123" s="1795"/>
      <c r="M123" s="119"/>
      <c r="N123" s="1795"/>
      <c r="O123" s="1795"/>
      <c r="P123" s="1795"/>
      <c r="Q123" s="1795"/>
      <c r="R123" s="1795"/>
      <c r="S123" s="1795"/>
      <c r="T123" s="1795"/>
      <c r="U123" s="1801"/>
      <c r="V123" s="1795"/>
      <c r="W123" s="1795"/>
      <c r="X123" s="1795"/>
      <c r="Y123" s="1795"/>
      <c r="Z123" s="1795"/>
      <c r="AA123" s="1795"/>
      <c r="AB123" s="1795"/>
      <c r="AC123" s="119"/>
      <c r="AD123" s="1128"/>
      <c r="AE123" s="1128"/>
      <c r="AF123" s="1128"/>
      <c r="AG123" s="1310"/>
      <c r="AH123" s="119"/>
      <c r="AI123" s="119"/>
      <c r="AJ123" s="1823"/>
      <c r="AK123" s="1823"/>
      <c r="AL123" s="1823"/>
      <c r="AM123" s="1823"/>
      <c r="AN123" s="1823"/>
      <c r="AO123" s="1823"/>
      <c r="AP123" s="1823"/>
      <c r="AQ123" s="1823"/>
      <c r="AR123" s="1823"/>
      <c r="AS123" s="1823"/>
      <c r="AT123" s="1823"/>
      <c r="AU123" s="1823"/>
      <c r="AV123" s="1823"/>
      <c r="AW123" s="1823"/>
    </row>
    <row r="124" spans="1:49" s="1824" customFormat="1" ht="6.75" customHeight="1">
      <c r="A124" s="1787"/>
      <c r="B124" s="1756"/>
      <c r="C124" s="1723"/>
      <c r="D124" s="1713"/>
      <c r="E124" s="1794"/>
      <c r="F124" s="1802"/>
      <c r="G124" s="1802"/>
      <c r="H124" s="1753"/>
      <c r="I124" s="1753"/>
      <c r="J124" s="1795"/>
      <c r="K124" s="1795"/>
      <c r="L124" s="1795"/>
      <c r="M124" s="119"/>
      <c r="N124" s="1795"/>
      <c r="O124" s="1795"/>
      <c r="P124" s="1795"/>
      <c r="Q124" s="1795"/>
      <c r="R124" s="1795"/>
      <c r="S124" s="1795"/>
      <c r="T124" s="1795"/>
      <c r="U124" s="1801"/>
      <c r="V124" s="1795"/>
      <c r="W124" s="1795"/>
      <c r="X124" s="1795"/>
      <c r="Y124" s="1795"/>
      <c r="Z124" s="1795"/>
      <c r="AA124" s="1795"/>
      <c r="AB124" s="1795"/>
      <c r="AC124" s="119"/>
      <c r="AD124" s="1128"/>
      <c r="AE124" s="1128"/>
      <c r="AF124" s="1128"/>
      <c r="AG124" s="1310"/>
      <c r="AH124" s="119"/>
      <c r="AI124" s="119"/>
      <c r="AJ124" s="1823"/>
      <c r="AK124" s="1823"/>
      <c r="AL124" s="1823"/>
      <c r="AM124" s="1823"/>
      <c r="AN124" s="1823"/>
      <c r="AO124" s="1823"/>
      <c r="AP124" s="1823"/>
      <c r="AQ124" s="1823"/>
      <c r="AR124" s="1823"/>
      <c r="AS124" s="1823"/>
      <c r="AT124" s="1823"/>
      <c r="AU124" s="1823"/>
      <c r="AV124" s="1823"/>
      <c r="AW124" s="1823"/>
    </row>
    <row r="125" spans="1:49" s="1824" customFormat="1" ht="6.75" customHeight="1">
      <c r="A125" s="1787"/>
      <c r="B125" s="1756"/>
      <c r="C125" s="1723"/>
      <c r="D125" s="1713"/>
      <c r="E125" s="1794"/>
      <c r="F125" s="1802"/>
      <c r="G125" s="1802"/>
      <c r="H125" s="1753"/>
      <c r="I125" s="1753"/>
      <c r="J125" s="1795"/>
      <c r="K125" s="1795"/>
      <c r="L125" s="1795"/>
      <c r="M125" s="119"/>
      <c r="N125" s="1795"/>
      <c r="O125" s="1795"/>
      <c r="P125" s="1795"/>
      <c r="Q125" s="1795"/>
      <c r="R125" s="1795"/>
      <c r="S125" s="1795"/>
      <c r="T125" s="1795"/>
      <c r="U125" s="1801"/>
      <c r="V125" s="1795"/>
      <c r="W125" s="1795"/>
      <c r="X125" s="1795"/>
      <c r="Y125" s="1795"/>
      <c r="Z125" s="1795"/>
      <c r="AA125" s="1795"/>
      <c r="AB125" s="1795"/>
      <c r="AC125" s="119"/>
      <c r="AD125" s="1128"/>
      <c r="AE125" s="1128"/>
      <c r="AF125" s="1128"/>
      <c r="AG125" s="1310"/>
      <c r="AH125" s="119"/>
      <c r="AI125" s="119"/>
      <c r="AJ125" s="1823"/>
      <c r="AK125" s="1823"/>
      <c r="AL125" s="1823"/>
      <c r="AM125" s="1823"/>
      <c r="AN125" s="1823"/>
      <c r="AO125" s="1823"/>
      <c r="AP125" s="1823"/>
      <c r="AQ125" s="1823"/>
      <c r="AR125" s="1823"/>
      <c r="AS125" s="1823"/>
      <c r="AT125" s="1823"/>
      <c r="AU125" s="1823"/>
      <c r="AV125" s="1823"/>
      <c r="AW125" s="1823"/>
    </row>
    <row r="126" spans="1:49" s="1824" customFormat="1" ht="6.75" customHeight="1">
      <c r="A126" s="1787"/>
      <c r="B126" s="1756"/>
      <c r="C126" s="1723"/>
      <c r="D126" s="1713"/>
      <c r="E126" s="1794"/>
      <c r="F126" s="1802"/>
      <c r="G126" s="1802"/>
      <c r="H126" s="1753"/>
      <c r="I126" s="1753"/>
      <c r="J126" s="1795"/>
      <c r="K126" s="1795"/>
      <c r="L126" s="1795"/>
      <c r="M126" s="119"/>
      <c r="N126" s="1795"/>
      <c r="O126" s="1795"/>
      <c r="P126" s="1795"/>
      <c r="Q126" s="1795"/>
      <c r="R126" s="1795"/>
      <c r="S126" s="1795"/>
      <c r="T126" s="1795"/>
      <c r="U126" s="1801"/>
      <c r="V126" s="1795"/>
      <c r="W126" s="1795"/>
      <c r="X126" s="1795"/>
      <c r="Y126" s="1795"/>
      <c r="Z126" s="1795"/>
      <c r="AA126" s="1795"/>
      <c r="AB126" s="1795"/>
      <c r="AC126" s="119"/>
      <c r="AD126" s="1128"/>
      <c r="AE126" s="1128"/>
      <c r="AF126" s="1128"/>
      <c r="AG126" s="1310"/>
      <c r="AH126" s="119"/>
      <c r="AI126" s="119"/>
      <c r="AJ126" s="1823"/>
      <c r="AK126" s="1823"/>
      <c r="AL126" s="1823"/>
      <c r="AM126" s="1823"/>
      <c r="AN126" s="1823"/>
      <c r="AO126" s="1823"/>
      <c r="AP126" s="1823"/>
      <c r="AQ126" s="1823"/>
      <c r="AR126" s="1823"/>
      <c r="AS126" s="1823"/>
      <c r="AT126" s="1823"/>
      <c r="AU126" s="1823"/>
      <c r="AV126" s="1823"/>
      <c r="AW126" s="1823"/>
    </row>
    <row r="127" spans="1:49" s="1824" customFormat="1" ht="6.75" customHeight="1">
      <c r="A127" s="1787"/>
      <c r="B127" s="1756"/>
      <c r="C127" s="1723"/>
      <c r="D127" s="1713"/>
      <c r="E127" s="1794"/>
      <c r="F127" s="1802"/>
      <c r="G127" s="1802"/>
      <c r="H127" s="1753"/>
      <c r="I127" s="1753"/>
      <c r="J127" s="1795"/>
      <c r="K127" s="1795"/>
      <c r="L127" s="1795"/>
      <c r="M127" s="119"/>
      <c r="N127" s="1795"/>
      <c r="O127" s="1795"/>
      <c r="P127" s="1795"/>
      <c r="Q127" s="1795"/>
      <c r="R127" s="1795"/>
      <c r="S127" s="1795"/>
      <c r="T127" s="1795"/>
      <c r="U127" s="1801"/>
      <c r="V127" s="1795"/>
      <c r="W127" s="1795"/>
      <c r="X127" s="1795"/>
      <c r="Y127" s="1795"/>
      <c r="Z127" s="1795"/>
      <c r="AA127" s="1795"/>
      <c r="AB127" s="1795"/>
      <c r="AC127" s="119"/>
      <c r="AD127" s="1128"/>
      <c r="AE127" s="1128"/>
      <c r="AF127" s="1128"/>
      <c r="AG127" s="1310"/>
      <c r="AH127" s="119"/>
      <c r="AI127" s="119"/>
      <c r="AJ127" s="1823"/>
      <c r="AK127" s="1823"/>
      <c r="AL127" s="1823"/>
      <c r="AM127" s="1823"/>
      <c r="AN127" s="1823"/>
      <c r="AO127" s="1823"/>
      <c r="AP127" s="1823"/>
      <c r="AQ127" s="1823"/>
      <c r="AR127" s="1823"/>
      <c r="AS127" s="1823"/>
      <c r="AT127" s="1823"/>
      <c r="AU127" s="1823"/>
      <c r="AV127" s="1823"/>
      <c r="AW127" s="1823"/>
    </row>
    <row r="128" spans="1:49" s="1824" customFormat="1" ht="6.75" customHeight="1">
      <c r="A128" s="1787"/>
      <c r="B128" s="1756"/>
      <c r="C128" s="1723"/>
      <c r="D128" s="1713"/>
      <c r="E128" s="1794"/>
      <c r="F128" s="1802"/>
      <c r="G128" s="1802"/>
      <c r="H128" s="1753"/>
      <c r="I128" s="1753"/>
      <c r="J128" s="1795"/>
      <c r="K128" s="1795"/>
      <c r="L128" s="1795"/>
      <c r="M128" s="119"/>
      <c r="N128" s="1795"/>
      <c r="O128" s="1795"/>
      <c r="P128" s="1795"/>
      <c r="Q128" s="1795"/>
      <c r="R128" s="1795"/>
      <c r="S128" s="1795"/>
      <c r="T128" s="1795"/>
      <c r="U128" s="1801"/>
      <c r="V128" s="1795"/>
      <c r="W128" s="1795"/>
      <c r="X128" s="1795"/>
      <c r="Y128" s="1795"/>
      <c r="Z128" s="1795"/>
      <c r="AA128" s="1795"/>
      <c r="AB128" s="1795"/>
      <c r="AC128" s="119"/>
      <c r="AD128" s="1128"/>
      <c r="AE128" s="1128"/>
      <c r="AF128" s="1128"/>
      <c r="AG128" s="1310"/>
      <c r="AH128" s="119"/>
      <c r="AI128" s="119"/>
      <c r="AJ128" s="1823"/>
      <c r="AK128" s="1823"/>
      <c r="AL128" s="1823"/>
      <c r="AM128" s="1823"/>
      <c r="AN128" s="1823"/>
      <c r="AO128" s="1823"/>
      <c r="AP128" s="1823"/>
      <c r="AQ128" s="1823"/>
      <c r="AR128" s="1823"/>
      <c r="AS128" s="1823"/>
      <c r="AT128" s="1823"/>
      <c r="AU128" s="1823"/>
      <c r="AV128" s="1823"/>
      <c r="AW128" s="1823"/>
    </row>
    <row r="129" spans="1:49" s="1824" customFormat="1" ht="6.75" customHeight="1">
      <c r="A129" s="1787"/>
      <c r="B129" s="1756"/>
      <c r="C129" s="1723"/>
      <c r="D129" s="1713"/>
      <c r="E129" s="1794"/>
      <c r="F129" s="1802"/>
      <c r="G129" s="1802"/>
      <c r="H129" s="1753"/>
      <c r="I129" s="1753"/>
      <c r="J129" s="1795"/>
      <c r="K129" s="1795"/>
      <c r="L129" s="1795"/>
      <c r="M129" s="119"/>
      <c r="N129" s="1795"/>
      <c r="O129" s="1795"/>
      <c r="P129" s="1795"/>
      <c r="Q129" s="1795"/>
      <c r="R129" s="1795"/>
      <c r="S129" s="1795"/>
      <c r="T129" s="1795"/>
      <c r="U129" s="1801"/>
      <c r="V129" s="1795"/>
      <c r="W129" s="1795"/>
      <c r="X129" s="1795"/>
      <c r="Y129" s="1795"/>
      <c r="Z129" s="1795"/>
      <c r="AA129" s="1795"/>
      <c r="AB129" s="1795"/>
      <c r="AC129" s="119"/>
      <c r="AD129" s="1128"/>
      <c r="AE129" s="1128"/>
      <c r="AF129" s="1128"/>
      <c r="AG129" s="1310"/>
      <c r="AH129" s="119"/>
      <c r="AI129" s="119"/>
      <c r="AJ129" s="1823"/>
      <c r="AK129" s="1823"/>
      <c r="AL129" s="1823"/>
      <c r="AM129" s="1823"/>
      <c r="AN129" s="1823"/>
      <c r="AO129" s="1823"/>
      <c r="AP129" s="1823"/>
      <c r="AQ129" s="1823"/>
      <c r="AR129" s="1823"/>
      <c r="AS129" s="1823"/>
      <c r="AT129" s="1823"/>
      <c r="AU129" s="1823"/>
      <c r="AV129" s="1823"/>
      <c r="AW129" s="1823"/>
    </row>
    <row r="130" spans="1:49" s="1824" customFormat="1" ht="6.75" customHeight="1">
      <c r="A130" s="1787"/>
      <c r="B130" s="1756"/>
      <c r="C130" s="1723"/>
      <c r="D130" s="1713"/>
      <c r="E130" s="1794"/>
      <c r="F130" s="1802"/>
      <c r="G130" s="1802"/>
      <c r="H130" s="1753"/>
      <c r="I130" s="1753"/>
      <c r="J130" s="1795"/>
      <c r="K130" s="1795"/>
      <c r="L130" s="1795"/>
      <c r="M130" s="119"/>
      <c r="N130" s="1795"/>
      <c r="O130" s="1795"/>
      <c r="P130" s="1795"/>
      <c r="Q130" s="1795"/>
      <c r="R130" s="1795"/>
      <c r="S130" s="1795"/>
      <c r="T130" s="1795"/>
      <c r="U130" s="1801"/>
      <c r="V130" s="1795"/>
      <c r="W130" s="1795"/>
      <c r="X130" s="1795"/>
      <c r="Y130" s="1795"/>
      <c r="Z130" s="1795"/>
      <c r="AA130" s="1795"/>
      <c r="AB130" s="1795"/>
      <c r="AC130" s="119"/>
      <c r="AD130" s="1128"/>
      <c r="AE130" s="1128"/>
      <c r="AF130" s="1128"/>
      <c r="AG130" s="1310"/>
      <c r="AH130" s="119"/>
      <c r="AI130" s="119"/>
      <c r="AJ130" s="1823"/>
      <c r="AK130" s="1823"/>
      <c r="AL130" s="1823"/>
      <c r="AM130" s="1823"/>
      <c r="AN130" s="1823"/>
      <c r="AO130" s="1823"/>
      <c r="AP130" s="1823"/>
      <c r="AQ130" s="1823"/>
      <c r="AR130" s="1823"/>
      <c r="AS130" s="1823"/>
      <c r="AT130" s="1823"/>
      <c r="AU130" s="1823"/>
      <c r="AV130" s="1823"/>
      <c r="AW130" s="1823"/>
    </row>
    <row r="131" spans="1:49" s="1824" customFormat="1" ht="6.75" customHeight="1">
      <c r="A131" s="1787"/>
      <c r="B131" s="1756"/>
      <c r="C131" s="1723"/>
      <c r="D131" s="1713"/>
      <c r="E131" s="1794"/>
      <c r="F131" s="1802"/>
      <c r="G131" s="1802"/>
      <c r="H131" s="1753"/>
      <c r="I131" s="1753"/>
      <c r="J131" s="1795"/>
      <c r="K131" s="1795"/>
      <c r="L131" s="1795"/>
      <c r="M131" s="119"/>
      <c r="N131" s="1795"/>
      <c r="O131" s="1795"/>
      <c r="P131" s="1795"/>
      <c r="Q131" s="1795"/>
      <c r="R131" s="1795"/>
      <c r="S131" s="1795"/>
      <c r="T131" s="1795"/>
      <c r="U131" s="1801"/>
      <c r="V131" s="1795"/>
      <c r="W131" s="1795"/>
      <c r="X131" s="1795"/>
      <c r="Y131" s="1795"/>
      <c r="Z131" s="1795"/>
      <c r="AA131" s="1795"/>
      <c r="AB131" s="1795"/>
      <c r="AC131" s="119"/>
      <c r="AD131" s="1128"/>
      <c r="AE131" s="1128"/>
      <c r="AF131" s="1128"/>
      <c r="AG131" s="1310"/>
      <c r="AH131" s="119"/>
      <c r="AI131" s="119"/>
      <c r="AJ131" s="1823"/>
      <c r="AK131" s="1823"/>
      <c r="AL131" s="1823"/>
      <c r="AM131" s="1823"/>
      <c r="AN131" s="1823"/>
      <c r="AO131" s="1823"/>
      <c r="AP131" s="1823"/>
      <c r="AQ131" s="1823"/>
      <c r="AR131" s="1823"/>
      <c r="AS131" s="1823"/>
      <c r="AT131" s="1823"/>
      <c r="AU131" s="1823"/>
      <c r="AV131" s="1823"/>
      <c r="AW131" s="1823"/>
    </row>
    <row r="132" spans="1:49" s="1824" customFormat="1" ht="12.75" customHeight="1">
      <c r="A132" s="1787"/>
      <c r="B132" s="1756"/>
      <c r="C132" s="1723"/>
      <c r="D132" s="1713"/>
      <c r="E132" s="1794"/>
      <c r="F132" s="1802"/>
      <c r="G132" s="1802"/>
      <c r="H132" s="1753"/>
      <c r="I132" s="1753"/>
      <c r="J132" s="1795"/>
      <c r="K132" s="1795"/>
      <c r="L132" s="1795"/>
      <c r="M132" s="119"/>
      <c r="N132" s="1795"/>
      <c r="O132" s="1795"/>
      <c r="P132" s="1795"/>
      <c r="Q132" s="1795"/>
      <c r="R132" s="1795"/>
      <c r="S132" s="1795"/>
      <c r="T132" s="1795"/>
      <c r="U132" s="1801"/>
      <c r="V132" s="1795"/>
      <c r="W132" s="1795"/>
      <c r="X132" s="1795"/>
      <c r="Y132" s="1795"/>
      <c r="Z132" s="1795"/>
      <c r="AA132" s="1795"/>
      <c r="AB132" s="1795"/>
      <c r="AC132" s="119"/>
      <c r="AD132" s="1128"/>
      <c r="AE132" s="1128"/>
      <c r="AF132" s="1128"/>
      <c r="AG132" s="1310"/>
      <c r="AH132" s="119"/>
      <c r="AI132" s="119"/>
      <c r="AJ132" s="1823"/>
      <c r="AK132" s="1823"/>
      <c r="AL132" s="1823"/>
      <c r="AM132" s="1823"/>
      <c r="AN132" s="1823"/>
      <c r="AO132" s="1823"/>
      <c r="AP132" s="1823"/>
      <c r="AQ132" s="1823"/>
      <c r="AR132" s="1823"/>
      <c r="AS132" s="1823"/>
      <c r="AT132" s="1823"/>
      <c r="AU132" s="1823"/>
      <c r="AV132" s="1823"/>
      <c r="AW132" s="1823"/>
    </row>
    <row r="133" spans="1:49" ht="15" customHeight="1">
      <c r="A133" s="1762"/>
      <c r="B133" s="4997" t="s">
        <v>1175</v>
      </c>
      <c r="C133" s="4998"/>
      <c r="D133" s="4998"/>
      <c r="E133" s="4998"/>
      <c r="F133" s="4998"/>
      <c r="G133" s="4999"/>
      <c r="H133" s="5003" t="s">
        <v>1176</v>
      </c>
      <c r="I133" s="5004"/>
      <c r="J133" s="1134"/>
      <c r="K133" s="1763" t="s">
        <v>1204</v>
      </c>
      <c r="L133" s="1764"/>
      <c r="O133" s="1765"/>
      <c r="P133" s="1765"/>
      <c r="Q133" s="1765"/>
      <c r="R133" s="1765"/>
      <c r="S133" s="1765"/>
      <c r="T133" s="1765"/>
      <c r="U133" s="1765"/>
      <c r="V133" s="1765"/>
      <c r="W133" s="1765"/>
      <c r="X133" s="1765"/>
      <c r="Y133" s="1765"/>
      <c r="Z133" s="1765"/>
      <c r="AA133" s="1765"/>
      <c r="AB133" s="1765"/>
      <c r="AC133" s="1765"/>
      <c r="AD133" s="1765"/>
      <c r="AE133" s="1765"/>
      <c r="AF133" s="1765"/>
      <c r="AG133" s="1765"/>
      <c r="AH133" s="45"/>
      <c r="AI133" s="45"/>
      <c r="AJ133" s="45"/>
      <c r="AK133" s="45"/>
      <c r="AL133" s="45"/>
      <c r="AM133" s="45"/>
      <c r="AN133" s="45"/>
      <c r="AO133" s="45"/>
      <c r="AP133" s="45"/>
      <c r="AQ133" s="45"/>
      <c r="AR133" s="45"/>
      <c r="AS133" s="45"/>
      <c r="AT133" s="45"/>
      <c r="AU133" s="45"/>
      <c r="AV133" s="45"/>
      <c r="AW133" s="45"/>
    </row>
    <row r="134" spans="1:49" ht="15" customHeight="1">
      <c r="A134" s="1762"/>
      <c r="B134" s="5000"/>
      <c r="C134" s="5001"/>
      <c r="D134" s="5001"/>
      <c r="E134" s="5001"/>
      <c r="F134" s="5001"/>
      <c r="G134" s="5002"/>
      <c r="H134" s="5005"/>
      <c r="I134" s="5006"/>
      <c r="J134" s="1766"/>
      <c r="K134" s="1767" t="s">
        <v>1205</v>
      </c>
      <c r="L134" s="1764"/>
      <c r="O134" s="1765"/>
      <c r="P134" s="1765"/>
      <c r="Q134" s="1765"/>
      <c r="R134" s="1765"/>
      <c r="S134" s="1765"/>
      <c r="T134" s="1765"/>
      <c r="U134" s="1765"/>
      <c r="V134" s="1765"/>
      <c r="W134" s="1765"/>
      <c r="X134" s="1765"/>
      <c r="Y134" s="1765"/>
      <c r="Z134" s="1765"/>
      <c r="AA134" s="1765"/>
      <c r="AB134" s="1765"/>
      <c r="AC134" s="1765"/>
      <c r="AD134" s="1765"/>
      <c r="AE134" s="1765"/>
      <c r="AF134" s="1765"/>
      <c r="AG134" s="1765"/>
      <c r="AH134" s="45"/>
      <c r="AI134" s="45"/>
      <c r="AJ134" s="45"/>
      <c r="AK134" s="45"/>
      <c r="AL134" s="45"/>
      <c r="AM134" s="45"/>
      <c r="AN134" s="45"/>
      <c r="AO134" s="45"/>
      <c r="AP134" s="45"/>
      <c r="AQ134" s="45"/>
      <c r="AR134" s="45"/>
      <c r="AS134" s="45"/>
      <c r="AT134" s="45"/>
      <c r="AU134" s="45"/>
      <c r="AV134" s="45"/>
      <c r="AW134" s="45"/>
    </row>
    <row r="135" spans="1:49" ht="15" customHeight="1">
      <c r="A135" s="1762"/>
      <c r="Z135" s="1768"/>
      <c r="AA135" s="1768"/>
      <c r="AB135" s="1768"/>
      <c r="AC135" s="1768"/>
      <c r="AD135" s="1768"/>
      <c r="AE135" s="1768"/>
      <c r="AF135" s="1768"/>
      <c r="AG135" s="1768"/>
      <c r="AH135" s="45"/>
      <c r="AI135" s="45"/>
      <c r="AJ135" s="45"/>
      <c r="AK135" s="45"/>
      <c r="AL135" s="45"/>
      <c r="AM135" s="45"/>
      <c r="AN135" s="45"/>
      <c r="AO135" s="45"/>
      <c r="AP135" s="45"/>
      <c r="AQ135" s="45"/>
      <c r="AR135" s="45"/>
      <c r="AS135" s="45"/>
      <c r="AT135" s="45"/>
      <c r="AU135" s="45"/>
      <c r="AV135" s="45"/>
      <c r="AW135" s="45"/>
    </row>
    <row r="136" spans="1:49" ht="6.75" customHeight="1">
      <c r="A136" s="1762"/>
      <c r="B136" s="1765"/>
      <c r="C136" s="1765"/>
      <c r="D136" s="1765"/>
      <c r="E136" s="1765"/>
      <c r="G136" s="1765"/>
      <c r="H136" s="1765"/>
      <c r="I136" s="1765"/>
      <c r="J136" s="1765"/>
      <c r="K136" s="1765"/>
      <c r="L136" s="1765"/>
      <c r="M136" s="1765"/>
      <c r="N136" s="1765"/>
      <c r="O136" s="1765"/>
      <c r="P136" s="1765"/>
      <c r="Q136" s="1765"/>
      <c r="R136" s="1765"/>
      <c r="S136" s="1765"/>
      <c r="T136" s="1765"/>
      <c r="U136" s="1765"/>
      <c r="V136" s="1765"/>
      <c r="W136" s="1765"/>
      <c r="X136" s="1765"/>
      <c r="Y136" s="1765"/>
      <c r="Z136" s="1765"/>
      <c r="AA136" s="1765"/>
      <c r="AB136" s="1765"/>
      <c r="AC136" s="1765"/>
      <c r="AD136" s="1765"/>
      <c r="AE136" s="1765"/>
      <c r="AF136" s="1765"/>
      <c r="AG136" s="1765"/>
      <c r="AH136" s="45"/>
      <c r="AI136" s="45"/>
      <c r="AJ136" s="45"/>
      <c r="AK136" s="45"/>
      <c r="AL136" s="45"/>
      <c r="AM136" s="45"/>
      <c r="AN136" s="45"/>
      <c r="AO136" s="45"/>
      <c r="AP136" s="45"/>
      <c r="AQ136" s="45"/>
      <c r="AR136" s="45"/>
      <c r="AS136" s="45"/>
      <c r="AT136" s="45"/>
      <c r="AU136" s="45"/>
      <c r="AV136" s="45"/>
      <c r="AW136" s="45"/>
    </row>
    <row r="137" spans="1:49" ht="15" customHeight="1">
      <c r="A137" s="1762"/>
      <c r="B137" s="5019" t="s">
        <v>1179</v>
      </c>
      <c r="C137" s="5020"/>
      <c r="D137" s="5020"/>
      <c r="E137" s="5021"/>
      <c r="F137" s="5022">
        <v>1</v>
      </c>
      <c r="G137" s="5023"/>
      <c r="H137" s="1769" t="s">
        <v>1206</v>
      </c>
      <c r="J137" s="1765"/>
      <c r="K137" s="1765"/>
      <c r="L137" s="1765"/>
      <c r="M137" s="1765"/>
      <c r="N137" s="1765"/>
      <c r="O137" s="1765"/>
      <c r="P137" s="1765"/>
      <c r="Q137" s="1765"/>
      <c r="R137" s="1765"/>
      <c r="S137" s="1765"/>
      <c r="T137" s="1765"/>
      <c r="U137" s="1765"/>
      <c r="V137" s="1765"/>
      <c r="W137" s="1765"/>
      <c r="X137" s="1765"/>
      <c r="Y137" s="1765"/>
      <c r="Z137" s="1765"/>
      <c r="AA137" s="1765"/>
      <c r="AB137" s="1765"/>
      <c r="AC137" s="1765"/>
      <c r="AD137" s="1765"/>
      <c r="AE137" s="1765"/>
      <c r="AF137" s="1765"/>
      <c r="AG137" s="1765"/>
      <c r="AH137" s="45"/>
      <c r="AI137" s="45"/>
      <c r="AJ137" s="45"/>
      <c r="AK137" s="45"/>
      <c r="AL137" s="45"/>
      <c r="AM137" s="45"/>
      <c r="AN137" s="45"/>
      <c r="AO137" s="45"/>
      <c r="AP137" s="45"/>
      <c r="AQ137" s="45"/>
      <c r="AR137" s="45"/>
      <c r="AS137" s="45"/>
      <c r="AT137" s="45"/>
      <c r="AU137" s="45"/>
      <c r="AV137" s="45"/>
      <c r="AW137" s="45"/>
    </row>
    <row r="138" spans="1:49" ht="15" customHeight="1">
      <c r="A138" s="1762"/>
      <c r="B138" s="5026" t="s">
        <v>1181</v>
      </c>
      <c r="C138" s="5027"/>
      <c r="D138" s="5027"/>
      <c r="E138" s="5028"/>
      <c r="F138" s="5024"/>
      <c r="G138" s="5025"/>
      <c r="H138" s="902" t="s">
        <v>2484</v>
      </c>
      <c r="J138" s="1765"/>
      <c r="K138" s="1765"/>
      <c r="L138" s="1765"/>
      <c r="M138" s="1765"/>
      <c r="N138" s="1765"/>
      <c r="O138" s="1765"/>
      <c r="P138" s="1765"/>
      <c r="Q138" s="1765"/>
      <c r="R138" s="1765"/>
      <c r="S138" s="1765"/>
      <c r="T138" s="1765"/>
      <c r="U138" s="1765"/>
      <c r="V138" s="1765"/>
      <c r="W138" s="1765"/>
      <c r="X138" s="1765"/>
      <c r="Y138" s="1765"/>
      <c r="Z138" s="1765"/>
      <c r="AA138" s="1765"/>
      <c r="AB138" s="1765"/>
      <c r="AC138" s="1765"/>
      <c r="AD138" s="1765"/>
      <c r="AE138" s="1765"/>
      <c r="AF138" s="1765"/>
      <c r="AG138" s="1765"/>
      <c r="AH138" s="45"/>
      <c r="AI138" s="45"/>
      <c r="AJ138" s="45"/>
      <c r="AK138" s="45"/>
      <c r="AL138" s="45"/>
      <c r="AM138" s="45"/>
      <c r="AN138" s="45"/>
      <c r="AO138" s="45"/>
      <c r="AP138" s="45"/>
      <c r="AQ138" s="45"/>
      <c r="AR138" s="45"/>
      <c r="AS138" s="45"/>
      <c r="AT138" s="45"/>
      <c r="AU138" s="45"/>
      <c r="AV138" s="45"/>
      <c r="AW138" s="45"/>
    </row>
    <row r="139" spans="1:49" s="1824" customFormat="1" ht="6.75" customHeight="1">
      <c r="A139" s="1787"/>
      <c r="B139" s="1756"/>
      <c r="C139" s="1723"/>
      <c r="D139" s="1713"/>
      <c r="E139" s="1794"/>
      <c r="F139" s="1802"/>
      <c r="G139" s="1802"/>
      <c r="H139" s="1753"/>
      <c r="I139" s="1753"/>
      <c r="J139" s="1795"/>
      <c r="K139" s="1795"/>
      <c r="L139" s="1795"/>
      <c r="M139" s="119"/>
      <c r="N139" s="1795"/>
      <c r="O139" s="1795"/>
      <c r="P139" s="1795"/>
      <c r="Q139" s="1795"/>
      <c r="R139" s="1795"/>
      <c r="S139" s="1795"/>
      <c r="T139" s="1795"/>
      <c r="U139" s="1801"/>
      <c r="V139" s="1795"/>
      <c r="W139" s="1795"/>
      <c r="X139" s="1795"/>
      <c r="Y139" s="1795"/>
      <c r="Z139" s="1795"/>
      <c r="AA139" s="1795"/>
      <c r="AB139" s="1795"/>
      <c r="AC139" s="119"/>
      <c r="AD139" s="1128"/>
      <c r="AE139" s="1128"/>
      <c r="AF139" s="1128"/>
      <c r="AG139" s="1310"/>
      <c r="AH139" s="119"/>
      <c r="AI139" s="119"/>
      <c r="AJ139" s="1823"/>
      <c r="AK139" s="1823"/>
      <c r="AL139" s="1823"/>
      <c r="AM139" s="1823"/>
      <c r="AN139" s="1823"/>
      <c r="AO139" s="1823"/>
      <c r="AP139" s="1823"/>
      <c r="AQ139" s="1823"/>
      <c r="AR139" s="1823"/>
      <c r="AS139" s="1823"/>
      <c r="AT139" s="1823"/>
      <c r="AU139" s="1823"/>
      <c r="AV139" s="1823"/>
      <c r="AW139" s="1823"/>
    </row>
    <row r="140" spans="1:49" s="1824" customFormat="1" ht="11">
      <c r="A140" s="1787"/>
      <c r="B140" s="1756"/>
      <c r="C140" s="1723"/>
      <c r="D140" s="1713"/>
      <c r="E140" s="1843"/>
      <c r="F140" s="1843"/>
      <c r="G140" s="1843"/>
      <c r="H140" s="1654"/>
      <c r="I140" s="1829"/>
      <c r="J140" s="1795"/>
      <c r="K140" s="1795"/>
      <c r="L140" s="1795"/>
      <c r="M140" s="119"/>
      <c r="N140" s="1795"/>
      <c r="O140" s="1795"/>
      <c r="P140" s="1795"/>
      <c r="Q140" s="1795"/>
      <c r="R140" s="1795"/>
      <c r="S140" s="1795"/>
      <c r="T140" s="1795"/>
      <c r="U140" s="1801"/>
      <c r="V140" s="1795"/>
      <c r="W140" s="1795"/>
      <c r="X140" s="1795"/>
      <c r="Y140" s="1795"/>
      <c r="Z140" s="1795"/>
      <c r="AA140" s="1795"/>
      <c r="AB140" s="1795"/>
      <c r="AC140" s="119"/>
      <c r="AD140" s="1128"/>
      <c r="AE140" s="1128"/>
      <c r="AF140" s="1128"/>
      <c r="AG140" s="1310"/>
      <c r="AH140" s="119"/>
      <c r="AI140" s="119"/>
      <c r="AJ140" s="1823"/>
      <c r="AK140" s="1823"/>
      <c r="AL140" s="1823"/>
      <c r="AM140" s="1823"/>
      <c r="AN140" s="1823"/>
      <c r="AO140" s="1823"/>
      <c r="AP140" s="1823"/>
      <c r="AQ140" s="1823"/>
      <c r="AR140" s="1823"/>
      <c r="AS140" s="1823"/>
      <c r="AT140" s="1823"/>
      <c r="AU140" s="1823"/>
      <c r="AV140" s="1823"/>
      <c r="AW140" s="1823"/>
    </row>
    <row r="141" spans="1:49" s="1824" customFormat="1" ht="11">
      <c r="A141" s="1787"/>
      <c r="B141" s="5045" t="s">
        <v>1208</v>
      </c>
      <c r="C141" s="5045"/>
      <c r="D141" s="1572" t="s">
        <v>1209</v>
      </c>
      <c r="E141" s="231"/>
      <c r="F141" s="1572"/>
      <c r="G141" s="1572"/>
      <c r="H141" s="1572"/>
      <c r="I141" s="1572"/>
      <c r="J141" s="1572"/>
      <c r="K141" s="1572"/>
      <c r="L141" s="1572"/>
      <c r="M141" s="1572"/>
      <c r="N141" s="1572"/>
      <c r="O141" s="1572"/>
      <c r="P141" s="1572"/>
      <c r="Q141" s="1572"/>
      <c r="R141" s="1572"/>
      <c r="S141" s="1572"/>
      <c r="T141" s="1572"/>
      <c r="U141" s="1572"/>
      <c r="V141" s="1572"/>
      <c r="W141" s="1572"/>
      <c r="X141" s="1572"/>
      <c r="Y141" s="1572"/>
      <c r="Z141" s="1572"/>
      <c r="AA141" s="1572"/>
      <c r="AB141" s="1572"/>
      <c r="AC141" s="1572"/>
      <c r="AD141" s="1572"/>
      <c r="AE141" s="1572"/>
      <c r="AF141" s="1128"/>
      <c r="AG141" s="1310"/>
      <c r="AH141" s="119"/>
      <c r="AI141" s="119"/>
      <c r="AJ141" s="1823"/>
      <c r="AK141" s="1823"/>
      <c r="AL141" s="1823"/>
      <c r="AM141" s="1823"/>
      <c r="AN141" s="1823"/>
      <c r="AO141" s="1823"/>
      <c r="AP141" s="1823"/>
      <c r="AQ141" s="1823"/>
      <c r="AR141" s="1823"/>
      <c r="AS141" s="1823"/>
      <c r="AT141" s="1823"/>
      <c r="AU141" s="1823"/>
      <c r="AV141" s="1823"/>
      <c r="AW141" s="1823"/>
    </row>
    <row r="142" spans="1:49" s="1824" customFormat="1" ht="11">
      <c r="A142" s="1787"/>
      <c r="B142" s="231"/>
      <c r="C142" s="1859"/>
      <c r="D142" s="1573" t="s">
        <v>2128</v>
      </c>
      <c r="E142" s="1828"/>
      <c r="F142" s="1699"/>
      <c r="G142" s="1699"/>
      <c r="H142" s="1699"/>
      <c r="I142" s="1826"/>
      <c r="J142" s="1861"/>
      <c r="K142" s="231"/>
      <c r="L142" s="1862"/>
      <c r="M142" s="253"/>
      <c r="N142" s="253"/>
      <c r="O142" s="253"/>
      <c r="P142" s="253"/>
      <c r="Q142" s="253"/>
      <c r="R142" s="253"/>
      <c r="S142" s="253"/>
      <c r="T142" s="253"/>
      <c r="U142" s="253"/>
      <c r="V142" s="253"/>
      <c r="W142" s="253"/>
      <c r="X142" s="253"/>
      <c r="Y142" s="253"/>
      <c r="Z142" s="253"/>
      <c r="AA142" s="253"/>
      <c r="AB142" s="231"/>
      <c r="AC142" s="231"/>
      <c r="AD142" s="231"/>
      <c r="AE142" s="231"/>
      <c r="AF142" s="1128"/>
      <c r="AG142" s="1310"/>
      <c r="AH142" s="119"/>
      <c r="AI142" s="119"/>
      <c r="AJ142" s="1823"/>
      <c r="AK142" s="1823"/>
      <c r="AL142" s="1823"/>
      <c r="AM142" s="1823"/>
      <c r="AN142" s="1823"/>
      <c r="AO142" s="1823"/>
      <c r="AP142" s="1823"/>
      <c r="AQ142" s="1823"/>
      <c r="AR142" s="1823"/>
      <c r="AS142" s="1823"/>
      <c r="AT142" s="1823"/>
      <c r="AU142" s="1823"/>
      <c r="AV142" s="1823"/>
      <c r="AW142" s="1823"/>
    </row>
    <row r="143" spans="1:49" s="1824" customFormat="1" ht="3" customHeight="1">
      <c r="A143" s="1787"/>
      <c r="B143" s="231"/>
      <c r="C143" s="1859"/>
      <c r="D143" s="1863"/>
      <c r="E143" s="231"/>
      <c r="F143" s="231"/>
      <c r="G143" s="1825"/>
      <c r="H143" s="1826"/>
      <c r="I143" s="1827"/>
      <c r="J143" s="1828"/>
      <c r="K143" s="1828"/>
      <c r="L143" s="234"/>
      <c r="M143" s="234"/>
      <c r="N143" s="235"/>
      <c r="O143" s="235"/>
      <c r="P143" s="234"/>
      <c r="Q143" s="234"/>
      <c r="R143" s="234"/>
      <c r="S143" s="234"/>
      <c r="T143" s="234"/>
      <c r="U143" s="234"/>
      <c r="V143" s="234"/>
      <c r="W143" s="234"/>
      <c r="X143" s="234"/>
      <c r="Y143" s="234"/>
      <c r="Z143" s="234"/>
      <c r="AA143" s="234"/>
      <c r="AB143" s="234"/>
      <c r="AC143" s="234"/>
      <c r="AD143" s="234"/>
      <c r="AE143" s="234"/>
      <c r="AF143" s="1128"/>
      <c r="AG143" s="1310"/>
      <c r="AH143" s="119"/>
      <c r="AI143" s="119"/>
      <c r="AJ143" s="1823"/>
      <c r="AK143" s="1823"/>
      <c r="AL143" s="1823"/>
      <c r="AM143" s="1823"/>
      <c r="AN143" s="1823"/>
      <c r="AO143" s="1823"/>
      <c r="AP143" s="1823"/>
      <c r="AQ143" s="1823"/>
      <c r="AR143" s="1823"/>
      <c r="AS143" s="1823"/>
      <c r="AT143" s="1823"/>
      <c r="AU143" s="1823"/>
      <c r="AV143" s="1823"/>
      <c r="AW143" s="1823"/>
    </row>
    <row r="144" spans="1:49" s="1824" customFormat="1" ht="11">
      <c r="A144" s="1787"/>
      <c r="B144" s="5045"/>
      <c r="C144" s="5045"/>
      <c r="D144" s="1859"/>
      <c r="E144" s="1571"/>
      <c r="F144" s="231"/>
      <c r="G144" s="231"/>
      <c r="H144" s="1825"/>
      <c r="I144" s="1826"/>
      <c r="J144" s="1827"/>
      <c r="K144" s="1828"/>
      <c r="L144" s="1828"/>
      <c r="M144" s="234"/>
      <c r="N144" s="234"/>
      <c r="O144" s="235"/>
      <c r="P144" s="235"/>
      <c r="Q144" s="235"/>
      <c r="R144" s="235"/>
      <c r="S144" s="235"/>
      <c r="T144" s="234"/>
      <c r="U144" s="234"/>
      <c r="V144" s="234"/>
      <c r="W144" s="234"/>
      <c r="X144" s="234"/>
      <c r="Y144" s="234"/>
      <c r="Z144" s="234"/>
      <c r="AA144" s="231"/>
      <c r="AB144" s="231"/>
      <c r="AC144" s="1859"/>
      <c r="AD144" s="1859"/>
      <c r="AE144" s="1864" t="s">
        <v>1210</v>
      </c>
      <c r="AF144" s="1128"/>
      <c r="AG144" s="1310"/>
      <c r="AH144" s="119"/>
      <c r="AI144" s="119"/>
      <c r="AJ144" s="1823"/>
      <c r="AK144" s="1823"/>
      <c r="AL144" s="1823"/>
      <c r="AM144" s="1823"/>
      <c r="AN144" s="1823"/>
      <c r="AO144" s="1823"/>
      <c r="AP144" s="1823"/>
      <c r="AQ144" s="1823"/>
      <c r="AR144" s="1823"/>
      <c r="AS144" s="1823"/>
      <c r="AT144" s="1823"/>
      <c r="AU144" s="1823"/>
      <c r="AV144" s="1823"/>
      <c r="AW144" s="1823"/>
    </row>
    <row r="145" spans="1:49" s="1824" customFormat="1" ht="11.25" customHeight="1">
      <c r="A145" s="1787"/>
      <c r="B145" s="231"/>
      <c r="C145" s="231"/>
      <c r="D145" s="1865" t="s">
        <v>180</v>
      </c>
      <c r="E145" s="1572" t="s">
        <v>1211</v>
      </c>
      <c r="F145" s="1759"/>
      <c r="G145" s="246"/>
      <c r="H145" s="1866"/>
      <c r="I145" s="246"/>
      <c r="J145" s="246"/>
      <c r="K145" s="1867"/>
      <c r="L145" s="1868"/>
      <c r="M145" s="1869"/>
      <c r="N145" s="235"/>
      <c r="O145" s="235"/>
      <c r="P145" s="234"/>
      <c r="Q145" s="234"/>
      <c r="R145" s="234"/>
      <c r="S145" s="234"/>
      <c r="T145" s="234"/>
      <c r="U145" s="234"/>
      <c r="V145" s="234"/>
      <c r="W145" s="234"/>
      <c r="X145" s="234"/>
      <c r="Y145" s="234"/>
      <c r="Z145" s="234"/>
      <c r="AA145" s="231"/>
      <c r="AB145" s="231"/>
      <c r="AC145" s="1870"/>
      <c r="AD145" s="5047" t="s">
        <v>270</v>
      </c>
      <c r="AE145" s="5008"/>
      <c r="AF145" s="1128"/>
      <c r="AG145" s="1310"/>
      <c r="AH145" s="119"/>
      <c r="AI145" s="119"/>
      <c r="AJ145" s="1823"/>
      <c r="AK145" s="1823"/>
      <c r="AL145" s="1823"/>
      <c r="AM145" s="1823"/>
      <c r="AN145" s="1823"/>
      <c r="AO145" s="1823"/>
      <c r="AP145" s="1823"/>
      <c r="AQ145" s="1823"/>
      <c r="AR145" s="1823"/>
      <c r="AS145" s="1823"/>
      <c r="AT145" s="1823"/>
      <c r="AU145" s="1823"/>
      <c r="AV145" s="1823"/>
      <c r="AW145" s="1823"/>
    </row>
    <row r="146" spans="1:49" s="1824" customFormat="1" ht="11.25" customHeight="1">
      <c r="A146" s="1787"/>
      <c r="B146" s="231"/>
      <c r="C146" s="231"/>
      <c r="D146" s="247"/>
      <c r="E146" s="1571" t="s">
        <v>1212</v>
      </c>
      <c r="F146" s="1759"/>
      <c r="G146" s="247"/>
      <c r="H146" s="247"/>
      <c r="I146" s="247"/>
      <c r="J146" s="247"/>
      <c r="K146" s="247"/>
      <c r="L146" s="247"/>
      <c r="M146" s="247"/>
      <c r="N146" s="247"/>
      <c r="O146" s="247"/>
      <c r="P146" s="247"/>
      <c r="Q146" s="247"/>
      <c r="R146" s="247"/>
      <c r="S146" s="247"/>
      <c r="T146" s="247"/>
      <c r="U146" s="247"/>
      <c r="V146" s="247"/>
      <c r="W146" s="247"/>
      <c r="X146" s="247"/>
      <c r="Y146" s="247"/>
      <c r="Z146" s="247"/>
      <c r="AA146" s="247"/>
      <c r="AB146" s="247"/>
      <c r="AC146" s="247"/>
      <c r="AD146" s="5048"/>
      <c r="AE146" s="5031"/>
      <c r="AF146" s="1128"/>
      <c r="AG146" s="1310"/>
      <c r="AH146" s="119"/>
      <c r="AI146" s="119"/>
      <c r="AJ146" s="1823"/>
      <c r="AK146" s="1823"/>
      <c r="AL146" s="1823"/>
      <c r="AM146" s="1823"/>
      <c r="AN146" s="1823"/>
      <c r="AO146" s="1823"/>
      <c r="AP146" s="1823"/>
      <c r="AQ146" s="1823"/>
      <c r="AR146" s="1823"/>
      <c r="AS146" s="1823"/>
      <c r="AT146" s="1823"/>
      <c r="AU146" s="1823"/>
      <c r="AV146" s="1823"/>
      <c r="AW146" s="1823"/>
    </row>
    <row r="147" spans="1:49" s="1824" customFormat="1" ht="11">
      <c r="A147" s="1787"/>
      <c r="B147" s="231"/>
      <c r="C147" s="231"/>
      <c r="D147" s="1870"/>
      <c r="E147" s="1699"/>
      <c r="F147" s="1759"/>
      <c r="G147" s="1699"/>
      <c r="H147" s="1699"/>
      <c r="I147" s="1871"/>
      <c r="J147" s="1871"/>
      <c r="K147" s="1871"/>
      <c r="L147" s="1759"/>
      <c r="M147" s="1871"/>
      <c r="N147" s="1871"/>
      <c r="O147" s="1871"/>
      <c r="P147" s="1871"/>
      <c r="Q147" s="1871"/>
      <c r="R147" s="1871"/>
      <c r="S147" s="1871"/>
      <c r="T147" s="1871"/>
      <c r="U147" s="1871"/>
      <c r="V147" s="1871"/>
      <c r="W147" s="1871"/>
      <c r="X147" s="1871"/>
      <c r="Y147" s="1871"/>
      <c r="Z147" s="1871"/>
      <c r="AA147" s="231"/>
      <c r="AB147" s="231"/>
      <c r="AC147" s="1871"/>
      <c r="AD147" s="1871"/>
      <c r="AE147" s="1871"/>
      <c r="AF147" s="1128"/>
      <c r="AG147" s="1310"/>
      <c r="AH147" s="119"/>
      <c r="AI147" s="119"/>
      <c r="AJ147" s="1823"/>
      <c r="AK147" s="1823"/>
      <c r="AL147" s="1823"/>
      <c r="AM147" s="1823"/>
      <c r="AN147" s="1823"/>
      <c r="AO147" s="1823"/>
      <c r="AP147" s="1823"/>
      <c r="AQ147" s="1823"/>
      <c r="AR147" s="1823"/>
      <c r="AS147" s="1823"/>
      <c r="AT147" s="1823"/>
      <c r="AU147" s="1823"/>
      <c r="AV147" s="1823"/>
      <c r="AW147" s="1823"/>
    </row>
    <row r="148" spans="1:49" s="1824" customFormat="1" ht="11.25" customHeight="1">
      <c r="A148" s="1787"/>
      <c r="B148" s="231"/>
      <c r="C148" s="231"/>
      <c r="D148" s="1865" t="s">
        <v>183</v>
      </c>
      <c r="E148" s="1572" t="s">
        <v>1213</v>
      </c>
      <c r="F148" s="1759"/>
      <c r="G148" s="231"/>
      <c r="H148" s="1866"/>
      <c r="I148" s="246"/>
      <c r="J148" s="246"/>
      <c r="K148" s="1867"/>
      <c r="L148" s="1759"/>
      <c r="M148" s="254"/>
      <c r="N148" s="245"/>
      <c r="O148" s="1872"/>
      <c r="P148" s="254"/>
      <c r="Q148" s="254"/>
      <c r="R148" s="254"/>
      <c r="S148" s="254"/>
      <c r="T148" s="254"/>
      <c r="U148" s="254"/>
      <c r="V148" s="254"/>
      <c r="W148" s="254"/>
      <c r="X148" s="254"/>
      <c r="Y148" s="254"/>
      <c r="Z148" s="254"/>
      <c r="AA148" s="231"/>
      <c r="AB148" s="231"/>
      <c r="AC148" s="1870"/>
      <c r="AD148" s="5047" t="s">
        <v>107</v>
      </c>
      <c r="AE148" s="5008"/>
      <c r="AF148" s="1128"/>
      <c r="AG148" s="1310"/>
      <c r="AH148" s="119"/>
      <c r="AI148" s="119"/>
      <c r="AJ148" s="1823"/>
      <c r="AK148" s="1823"/>
      <c r="AL148" s="1823"/>
      <c r="AM148" s="1823"/>
      <c r="AN148" s="1823"/>
      <c r="AO148" s="1823"/>
      <c r="AP148" s="1823"/>
      <c r="AQ148" s="1823"/>
      <c r="AR148" s="1823"/>
      <c r="AS148" s="1823"/>
      <c r="AT148" s="1823"/>
      <c r="AU148" s="1823"/>
      <c r="AV148" s="1823"/>
      <c r="AW148" s="1823"/>
    </row>
    <row r="149" spans="1:49" s="1824" customFormat="1" ht="11.25" customHeight="1">
      <c r="A149" s="1787"/>
      <c r="B149" s="231"/>
      <c r="C149" s="231"/>
      <c r="D149" s="231"/>
      <c r="E149" s="1873" t="s">
        <v>1214</v>
      </c>
      <c r="F149" s="1759"/>
      <c r="G149" s="231"/>
      <c r="H149" s="231"/>
      <c r="I149" s="231"/>
      <c r="J149" s="231"/>
      <c r="K149" s="231"/>
      <c r="L149" s="1759"/>
      <c r="M149" s="231"/>
      <c r="N149" s="231"/>
      <c r="O149" s="231"/>
      <c r="P149" s="231"/>
      <c r="Q149" s="231"/>
      <c r="R149" s="231"/>
      <c r="S149" s="231"/>
      <c r="T149" s="231"/>
      <c r="U149" s="231"/>
      <c r="V149" s="231"/>
      <c r="W149" s="231"/>
      <c r="X149" s="231"/>
      <c r="Y149" s="231"/>
      <c r="Z149" s="231"/>
      <c r="AA149" s="231"/>
      <c r="AB149" s="231"/>
      <c r="AC149" s="231"/>
      <c r="AD149" s="5048"/>
      <c r="AE149" s="5031"/>
      <c r="AF149" s="1128"/>
      <c r="AG149" s="1310"/>
      <c r="AH149" s="119"/>
      <c r="AI149" s="119"/>
      <c r="AJ149" s="1823"/>
      <c r="AK149" s="1823"/>
      <c r="AL149" s="1823"/>
      <c r="AM149" s="1823"/>
      <c r="AN149" s="1823"/>
      <c r="AO149" s="1823"/>
      <c r="AP149" s="1823"/>
      <c r="AQ149" s="1823"/>
      <c r="AR149" s="1823"/>
      <c r="AS149" s="1823"/>
      <c r="AT149" s="1823"/>
      <c r="AU149" s="1823"/>
      <c r="AV149" s="1823"/>
      <c r="AW149" s="1823"/>
    </row>
    <row r="150" spans="1:49" s="1824" customFormat="1" ht="11">
      <c r="A150" s="1787"/>
      <c r="B150" s="231"/>
      <c r="C150" s="231"/>
      <c r="D150" s="231"/>
      <c r="E150" s="231"/>
      <c r="F150" s="1759"/>
      <c r="G150" s="231"/>
      <c r="H150" s="231"/>
      <c r="I150" s="231"/>
      <c r="J150" s="231"/>
      <c r="K150" s="231"/>
      <c r="L150" s="1759"/>
      <c r="M150" s="231"/>
      <c r="N150" s="231"/>
      <c r="O150" s="231"/>
      <c r="P150" s="231"/>
      <c r="Q150" s="231"/>
      <c r="R150" s="231"/>
      <c r="S150" s="231"/>
      <c r="T150" s="231"/>
      <c r="U150" s="231"/>
      <c r="V150" s="231"/>
      <c r="W150" s="231"/>
      <c r="X150" s="231"/>
      <c r="Y150" s="231"/>
      <c r="Z150" s="231"/>
      <c r="AA150" s="231"/>
      <c r="AB150" s="231"/>
      <c r="AC150" s="231"/>
      <c r="AD150" s="231"/>
      <c r="AE150" s="231"/>
      <c r="AF150" s="1128"/>
      <c r="AG150" s="1310"/>
      <c r="AH150" s="119"/>
      <c r="AI150" s="119"/>
      <c r="AJ150" s="1823"/>
      <c r="AK150" s="1823"/>
      <c r="AL150" s="1823"/>
      <c r="AM150" s="1823"/>
      <c r="AN150" s="1823"/>
      <c r="AO150" s="1823"/>
      <c r="AP150" s="1823"/>
      <c r="AQ150" s="1823"/>
      <c r="AR150" s="1823"/>
      <c r="AS150" s="1823"/>
      <c r="AT150" s="1823"/>
      <c r="AU150" s="1823"/>
      <c r="AV150" s="1823"/>
      <c r="AW150" s="1823"/>
    </row>
    <row r="151" spans="1:49" s="1824" customFormat="1" ht="11.25" customHeight="1">
      <c r="A151" s="1787"/>
      <c r="B151" s="5045"/>
      <c r="C151" s="5045"/>
      <c r="D151" s="1865" t="s">
        <v>207</v>
      </c>
      <c r="E151" s="1572" t="s">
        <v>1215</v>
      </c>
      <c r="F151" s="1759"/>
      <c r="G151" s="231"/>
      <c r="H151" s="1874"/>
      <c r="I151" s="231"/>
      <c r="J151" s="231"/>
      <c r="K151" s="1875"/>
      <c r="L151" s="1759"/>
      <c r="M151" s="1869"/>
      <c r="N151" s="235"/>
      <c r="O151" s="235"/>
      <c r="P151" s="234"/>
      <c r="Q151" s="234"/>
      <c r="R151" s="234"/>
      <c r="S151" s="234"/>
      <c r="T151" s="234"/>
      <c r="U151" s="234"/>
      <c r="V151" s="234"/>
      <c r="W151" s="234"/>
      <c r="X151" s="234"/>
      <c r="Y151" s="234"/>
      <c r="Z151" s="234"/>
      <c r="AA151" s="231"/>
      <c r="AB151" s="231"/>
      <c r="AC151" s="1870"/>
      <c r="AD151" s="5047" t="s">
        <v>111</v>
      </c>
      <c r="AE151" s="5008"/>
      <c r="AF151" s="1128"/>
      <c r="AG151" s="1310"/>
      <c r="AH151" s="119"/>
      <c r="AI151" s="119"/>
      <c r="AJ151" s="1823"/>
      <c r="AK151" s="1823"/>
      <c r="AL151" s="1823"/>
      <c r="AM151" s="1823"/>
      <c r="AN151" s="1823"/>
      <c r="AO151" s="1823"/>
      <c r="AP151" s="1823"/>
      <c r="AQ151" s="1823"/>
      <c r="AR151" s="1823"/>
      <c r="AS151" s="1823"/>
      <c r="AT151" s="1823"/>
      <c r="AU151" s="1823"/>
      <c r="AV151" s="1823"/>
      <c r="AW151" s="1823"/>
    </row>
    <row r="152" spans="1:49" s="1824" customFormat="1" ht="11.25" customHeight="1">
      <c r="A152" s="1787"/>
      <c r="B152" s="231"/>
      <c r="C152" s="1859"/>
      <c r="D152" s="1859"/>
      <c r="E152" s="1571" t="s">
        <v>1216</v>
      </c>
      <c r="F152" s="1759"/>
      <c r="G152" s="231"/>
      <c r="H152" s="1874"/>
      <c r="I152" s="231"/>
      <c r="J152" s="231"/>
      <c r="K152" s="1875"/>
      <c r="L152" s="1759"/>
      <c r="M152" s="1869"/>
      <c r="N152" s="235"/>
      <c r="O152" s="235"/>
      <c r="P152" s="234"/>
      <c r="Q152" s="234"/>
      <c r="R152" s="234"/>
      <c r="S152" s="234"/>
      <c r="T152" s="234"/>
      <c r="U152" s="234"/>
      <c r="V152" s="234"/>
      <c r="W152" s="234"/>
      <c r="X152" s="234"/>
      <c r="Y152" s="234"/>
      <c r="Z152" s="234"/>
      <c r="AA152" s="231"/>
      <c r="AB152" s="231"/>
      <c r="AC152" s="231"/>
      <c r="AD152" s="5048"/>
      <c r="AE152" s="5031"/>
      <c r="AF152" s="1128"/>
      <c r="AG152" s="1310"/>
      <c r="AH152" s="119"/>
      <c r="AI152" s="119"/>
      <c r="AJ152" s="1823"/>
      <c r="AK152" s="1823"/>
      <c r="AL152" s="1823"/>
      <c r="AM152" s="1823"/>
      <c r="AN152" s="1823"/>
      <c r="AO152" s="1823"/>
      <c r="AP152" s="1823"/>
      <c r="AQ152" s="1823"/>
      <c r="AR152" s="1823"/>
      <c r="AS152" s="1823"/>
      <c r="AT152" s="1823"/>
      <c r="AU152" s="1823"/>
      <c r="AV152" s="1823"/>
      <c r="AW152" s="1823"/>
    </row>
    <row r="153" spans="1:49" s="1824" customFormat="1" ht="11">
      <c r="A153" s="1787"/>
      <c r="B153" s="231"/>
      <c r="C153" s="231"/>
      <c r="D153" s="231"/>
      <c r="E153" s="231"/>
      <c r="F153" s="1759"/>
      <c r="G153" s="231"/>
      <c r="H153" s="231"/>
      <c r="I153" s="231"/>
      <c r="J153" s="231"/>
      <c r="K153" s="231"/>
      <c r="L153" s="1759"/>
      <c r="M153" s="231"/>
      <c r="N153" s="231"/>
      <c r="O153" s="231"/>
      <c r="P153" s="231"/>
      <c r="Q153" s="231"/>
      <c r="R153" s="231"/>
      <c r="S153" s="231"/>
      <c r="T153" s="231"/>
      <c r="U153" s="231"/>
      <c r="V153" s="231"/>
      <c r="W153" s="231"/>
      <c r="X153" s="231"/>
      <c r="Y153" s="231"/>
      <c r="Z153" s="231"/>
      <c r="AA153" s="231"/>
      <c r="AB153" s="231"/>
      <c r="AC153" s="231"/>
      <c r="AD153" s="231"/>
      <c r="AE153" s="231"/>
      <c r="AF153" s="1128"/>
      <c r="AG153" s="1310"/>
      <c r="AH153" s="119"/>
      <c r="AI153" s="119"/>
      <c r="AJ153" s="1823"/>
      <c r="AK153" s="1823"/>
      <c r="AL153" s="1823"/>
      <c r="AM153" s="1823"/>
      <c r="AN153" s="1823"/>
      <c r="AO153" s="1823"/>
      <c r="AP153" s="1823"/>
      <c r="AQ153" s="1823"/>
      <c r="AR153" s="1823"/>
      <c r="AS153" s="1823"/>
      <c r="AT153" s="1823"/>
      <c r="AU153" s="1823"/>
      <c r="AV153" s="1823"/>
      <c r="AW153" s="1823"/>
    </row>
    <row r="154" spans="1:49" s="1824" customFormat="1" ht="11.25" customHeight="1">
      <c r="A154" s="1787"/>
      <c r="B154" s="231"/>
      <c r="C154" s="231"/>
      <c r="D154" s="1865" t="s">
        <v>209</v>
      </c>
      <c r="E154" s="1572" t="s">
        <v>1217</v>
      </c>
      <c r="F154" s="1759"/>
      <c r="G154" s="231"/>
      <c r="H154" s="1874"/>
      <c r="I154" s="231"/>
      <c r="J154" s="231"/>
      <c r="K154" s="1875"/>
      <c r="L154" s="1759"/>
      <c r="M154" s="1869"/>
      <c r="N154" s="235"/>
      <c r="O154" s="1871"/>
      <c r="P154" s="234"/>
      <c r="Q154" s="234"/>
      <c r="R154" s="234"/>
      <c r="S154" s="234"/>
      <c r="T154" s="234"/>
      <c r="U154" s="234"/>
      <c r="V154" s="234"/>
      <c r="W154" s="234"/>
      <c r="X154" s="234"/>
      <c r="Y154" s="234"/>
      <c r="Z154" s="234"/>
      <c r="AA154" s="231"/>
      <c r="AB154" s="231"/>
      <c r="AC154" s="1870"/>
      <c r="AD154" s="5047" t="s">
        <v>115</v>
      </c>
      <c r="AE154" s="5008"/>
      <c r="AF154" s="1128"/>
      <c r="AG154" s="1310"/>
      <c r="AH154" s="119"/>
      <c r="AI154" s="119"/>
      <c r="AJ154" s="1823"/>
      <c r="AK154" s="1823"/>
      <c r="AL154" s="1823"/>
      <c r="AM154" s="1823"/>
      <c r="AN154" s="1823"/>
      <c r="AO154" s="1823"/>
      <c r="AP154" s="1823"/>
      <c r="AQ154" s="1823"/>
      <c r="AR154" s="1823"/>
      <c r="AS154" s="1823"/>
      <c r="AT154" s="1823"/>
      <c r="AU154" s="1823"/>
      <c r="AV154" s="1823"/>
      <c r="AW154" s="1823"/>
    </row>
    <row r="155" spans="1:49" s="1824" customFormat="1" ht="11.25" customHeight="1">
      <c r="A155" s="1787"/>
      <c r="B155" s="231"/>
      <c r="C155" s="231"/>
      <c r="D155" s="1876"/>
      <c r="E155" s="1571" t="s">
        <v>1218</v>
      </c>
      <c r="F155" s="1759"/>
      <c r="G155" s="231"/>
      <c r="H155" s="1877"/>
      <c r="I155" s="247"/>
      <c r="J155" s="247"/>
      <c r="K155" s="1878"/>
      <c r="L155" s="255"/>
      <c r="M155" s="253"/>
      <c r="N155" s="256"/>
      <c r="O155" s="1868"/>
      <c r="P155" s="253"/>
      <c r="Q155" s="253"/>
      <c r="R155" s="253"/>
      <c r="S155" s="253"/>
      <c r="T155" s="253"/>
      <c r="U155" s="253"/>
      <c r="V155" s="253"/>
      <c r="W155" s="253"/>
      <c r="X155" s="253"/>
      <c r="Y155" s="253"/>
      <c r="Z155" s="253"/>
      <c r="AA155" s="231"/>
      <c r="AB155" s="231"/>
      <c r="AC155" s="1870"/>
      <c r="AD155" s="5048"/>
      <c r="AE155" s="5031"/>
      <c r="AF155" s="1128"/>
      <c r="AG155" s="1310"/>
      <c r="AH155" s="119"/>
      <c r="AI155" s="119"/>
      <c r="AJ155" s="1823"/>
      <c r="AK155" s="1823"/>
      <c r="AL155" s="1823"/>
      <c r="AM155" s="1823"/>
      <c r="AN155" s="1823"/>
      <c r="AO155" s="1823"/>
      <c r="AP155" s="1823"/>
      <c r="AQ155" s="1823"/>
      <c r="AR155" s="1823"/>
      <c r="AS155" s="1823"/>
      <c r="AT155" s="1823"/>
      <c r="AU155" s="1823"/>
      <c r="AV155" s="1823"/>
      <c r="AW155" s="1823"/>
    </row>
    <row r="156" spans="1:49" s="1824" customFormat="1" ht="11">
      <c r="A156" s="1787"/>
      <c r="B156" s="231"/>
      <c r="C156" s="231"/>
      <c r="D156" s="231"/>
      <c r="E156" s="1699"/>
      <c r="F156" s="1759"/>
      <c r="G156" s="231"/>
      <c r="H156" s="231"/>
      <c r="I156" s="1827"/>
      <c r="J156" s="1828"/>
      <c r="K156" s="231"/>
      <c r="L156" s="1572"/>
      <c r="M156" s="234"/>
      <c r="N156" s="235"/>
      <c r="O156" s="231"/>
      <c r="P156" s="234"/>
      <c r="Q156" s="234"/>
      <c r="R156" s="234"/>
      <c r="S156" s="234"/>
      <c r="T156" s="234"/>
      <c r="U156" s="234"/>
      <c r="V156" s="234"/>
      <c r="W156" s="234"/>
      <c r="X156" s="234"/>
      <c r="Y156" s="234"/>
      <c r="Z156" s="234"/>
      <c r="AA156" s="231"/>
      <c r="AB156" s="231"/>
      <c r="AC156" s="234"/>
      <c r="AD156" s="234"/>
      <c r="AE156" s="234"/>
      <c r="AF156" s="1128"/>
      <c r="AG156" s="1310"/>
      <c r="AH156" s="119"/>
      <c r="AI156" s="119"/>
      <c r="AJ156" s="1823"/>
      <c r="AK156" s="1823"/>
      <c r="AL156" s="1823"/>
      <c r="AM156" s="1823"/>
      <c r="AN156" s="1823"/>
      <c r="AO156" s="1823"/>
      <c r="AP156" s="1823"/>
      <c r="AQ156" s="1823"/>
      <c r="AR156" s="1823"/>
      <c r="AS156" s="1823"/>
      <c r="AT156" s="1823"/>
      <c r="AU156" s="1823"/>
      <c r="AV156" s="1823"/>
      <c r="AW156" s="1823"/>
    </row>
    <row r="157" spans="1:49" s="1824" customFormat="1" ht="11.25" customHeight="1">
      <c r="A157" s="1787"/>
      <c r="B157" s="231"/>
      <c r="C157" s="1859"/>
      <c r="D157" s="1865" t="s">
        <v>217</v>
      </c>
      <c r="E157" s="1572" t="s">
        <v>1219</v>
      </c>
      <c r="F157" s="1759"/>
      <c r="G157" s="231"/>
      <c r="H157" s="1874"/>
      <c r="I157" s="231"/>
      <c r="J157" s="231"/>
      <c r="K157" s="1875"/>
      <c r="L157" s="1879"/>
      <c r="M157" s="234"/>
      <c r="N157" s="235"/>
      <c r="O157" s="231"/>
      <c r="P157" s="235"/>
      <c r="Q157" s="235"/>
      <c r="R157" s="235"/>
      <c r="S157" s="235"/>
      <c r="T157" s="234"/>
      <c r="U157" s="234"/>
      <c r="V157" s="234"/>
      <c r="W157" s="234"/>
      <c r="X157" s="234"/>
      <c r="Y157" s="234"/>
      <c r="Z157" s="234"/>
      <c r="AA157" s="231"/>
      <c r="AB157" s="231"/>
      <c r="AC157" s="1870"/>
      <c r="AD157" s="5047" t="s">
        <v>119</v>
      </c>
      <c r="AE157" s="5008"/>
      <c r="AF157" s="1128"/>
      <c r="AG157" s="1310"/>
      <c r="AH157" s="119"/>
      <c r="AI157" s="119"/>
      <c r="AJ157" s="1823"/>
      <c r="AK157" s="1823"/>
      <c r="AL157" s="1823"/>
      <c r="AM157" s="1823"/>
      <c r="AN157" s="1823"/>
      <c r="AO157" s="1823"/>
      <c r="AP157" s="1823"/>
      <c r="AQ157" s="1823"/>
      <c r="AR157" s="1823"/>
      <c r="AS157" s="1823"/>
      <c r="AT157" s="1823"/>
      <c r="AU157" s="1823"/>
      <c r="AV157" s="1823"/>
      <c r="AW157" s="1823"/>
    </row>
    <row r="158" spans="1:49" s="1824" customFormat="1" ht="11.25" customHeight="1">
      <c r="A158" s="1787"/>
      <c r="B158" s="231"/>
      <c r="C158" s="1859"/>
      <c r="D158" s="1859"/>
      <c r="E158" s="1571" t="s">
        <v>1220</v>
      </c>
      <c r="F158" s="1759"/>
      <c r="G158" s="231"/>
      <c r="H158" s="1874"/>
      <c r="I158" s="231"/>
      <c r="J158" s="231"/>
      <c r="K158" s="1875"/>
      <c r="L158" s="257"/>
      <c r="M158" s="1869"/>
      <c r="N158" s="235"/>
      <c r="O158" s="1879"/>
      <c r="P158" s="234"/>
      <c r="Q158" s="234"/>
      <c r="R158" s="234"/>
      <c r="S158" s="234"/>
      <c r="T158" s="234"/>
      <c r="U158" s="234"/>
      <c r="V158" s="234"/>
      <c r="W158" s="234"/>
      <c r="X158" s="234"/>
      <c r="Y158" s="234"/>
      <c r="Z158" s="234"/>
      <c r="AA158" s="231"/>
      <c r="AB158" s="231"/>
      <c r="AC158" s="1870"/>
      <c r="AD158" s="5048"/>
      <c r="AE158" s="5031"/>
      <c r="AF158" s="1128"/>
      <c r="AG158" s="1310"/>
      <c r="AH158" s="119"/>
      <c r="AI158" s="119"/>
      <c r="AJ158" s="1823"/>
      <c r="AK158" s="1823"/>
      <c r="AL158" s="1823"/>
      <c r="AM158" s="1823"/>
      <c r="AN158" s="1823"/>
      <c r="AO158" s="1823"/>
      <c r="AP158" s="1823"/>
      <c r="AQ158" s="1823"/>
      <c r="AR158" s="1823"/>
      <c r="AS158" s="1823"/>
      <c r="AT158" s="1823"/>
      <c r="AU158" s="1823"/>
      <c r="AV158" s="1823"/>
      <c r="AW158" s="1823"/>
    </row>
    <row r="159" spans="1:49" s="1824" customFormat="1" ht="11">
      <c r="A159" s="1787"/>
      <c r="B159" s="231"/>
      <c r="C159" s="1859"/>
      <c r="D159" s="1859"/>
      <c r="E159" s="1879"/>
      <c r="F159" s="1759"/>
      <c r="G159" s="1880"/>
      <c r="H159" s="1880"/>
      <c r="I159" s="1880"/>
      <c r="J159" s="1880"/>
      <c r="K159" s="1880"/>
      <c r="L159" s="1880"/>
      <c r="M159" s="1881"/>
      <c r="N159" s="1881"/>
      <c r="O159" s="257"/>
      <c r="P159" s="234"/>
      <c r="Q159" s="234"/>
      <c r="R159" s="234"/>
      <c r="S159" s="234"/>
      <c r="T159" s="234"/>
      <c r="U159" s="234"/>
      <c r="V159" s="234"/>
      <c r="W159" s="234"/>
      <c r="X159" s="234"/>
      <c r="Y159" s="234"/>
      <c r="Z159" s="234"/>
      <c r="AA159" s="246"/>
      <c r="AB159" s="246"/>
      <c r="AC159" s="234"/>
      <c r="AD159" s="234"/>
      <c r="AE159" s="234"/>
      <c r="AF159" s="1128"/>
      <c r="AG159" s="1310"/>
      <c r="AH159" s="119"/>
      <c r="AI159" s="119"/>
      <c r="AJ159" s="1823"/>
      <c r="AK159" s="1823"/>
      <c r="AL159" s="1823"/>
      <c r="AM159" s="1823"/>
      <c r="AN159" s="1823"/>
      <c r="AO159" s="1823"/>
      <c r="AP159" s="1823"/>
      <c r="AQ159" s="1823"/>
      <c r="AR159" s="1823"/>
      <c r="AS159" s="1823"/>
      <c r="AT159" s="1823"/>
      <c r="AU159" s="1823"/>
      <c r="AV159" s="1823"/>
      <c r="AW159" s="1823"/>
    </row>
    <row r="160" spans="1:49" s="1824" customFormat="1" ht="11.25" customHeight="1">
      <c r="A160" s="1787"/>
      <c r="B160" s="242"/>
      <c r="C160" s="248"/>
      <c r="D160" s="1865" t="s">
        <v>220</v>
      </c>
      <c r="E160" s="1572" t="s">
        <v>367</v>
      </c>
      <c r="F160" s="1759"/>
      <c r="G160" s="231"/>
      <c r="H160" s="1874"/>
      <c r="I160" s="231"/>
      <c r="J160" s="231"/>
      <c r="K160" s="1875"/>
      <c r="L160" s="1879"/>
      <c r="M160" s="234"/>
      <c r="N160" s="235"/>
      <c r="O160" s="231"/>
      <c r="P160" s="235"/>
      <c r="Q160" s="235"/>
      <c r="R160" s="235"/>
      <c r="S160" s="235"/>
      <c r="T160" s="234"/>
      <c r="U160" s="234"/>
      <c r="V160" s="234"/>
      <c r="W160" s="234"/>
      <c r="X160" s="234"/>
      <c r="Y160" s="234"/>
      <c r="Z160" s="234"/>
      <c r="AA160" s="247"/>
      <c r="AB160" s="247"/>
      <c r="AC160" s="1870"/>
      <c r="AD160" s="5047" t="s">
        <v>123</v>
      </c>
      <c r="AE160" s="5008"/>
      <c r="AF160" s="1128"/>
      <c r="AG160" s="1310"/>
      <c r="AH160" s="119"/>
      <c r="AI160" s="119"/>
      <c r="AJ160" s="1823"/>
      <c r="AK160" s="1823"/>
      <c r="AL160" s="1823"/>
      <c r="AM160" s="1823"/>
      <c r="AN160" s="1823"/>
      <c r="AO160" s="1823"/>
      <c r="AP160" s="1823"/>
      <c r="AQ160" s="1823"/>
      <c r="AR160" s="1823"/>
      <c r="AS160" s="1823"/>
      <c r="AT160" s="1823"/>
      <c r="AU160" s="1823"/>
      <c r="AV160" s="1823"/>
      <c r="AW160" s="1823"/>
    </row>
    <row r="161" spans="1:49" s="1759" customFormat="1" ht="11.25" customHeight="1">
      <c r="A161" s="1787"/>
      <c r="B161" s="231"/>
      <c r="C161" s="1859"/>
      <c r="D161" s="231"/>
      <c r="E161" s="1571" t="s">
        <v>372</v>
      </c>
      <c r="G161" s="231"/>
      <c r="H161" s="1874"/>
      <c r="I161" s="231"/>
      <c r="J161" s="231"/>
      <c r="K161" s="1875"/>
      <c r="L161" s="257"/>
      <c r="M161" s="1869"/>
      <c r="N161" s="235"/>
      <c r="O161" s="1879"/>
      <c r="P161" s="234"/>
      <c r="Q161" s="234"/>
      <c r="R161" s="234"/>
      <c r="S161" s="234"/>
      <c r="T161" s="234"/>
      <c r="U161" s="234"/>
      <c r="V161" s="234"/>
      <c r="W161" s="234"/>
      <c r="X161" s="234"/>
      <c r="Y161" s="234"/>
      <c r="Z161" s="234"/>
      <c r="AA161" s="231"/>
      <c r="AB161" s="231"/>
      <c r="AC161" s="1870"/>
      <c r="AD161" s="5048"/>
      <c r="AE161" s="5031"/>
      <c r="AF161" s="1756"/>
      <c r="AG161" s="1882"/>
      <c r="AH161" s="119"/>
      <c r="AI161" s="119"/>
      <c r="AJ161" s="119"/>
      <c r="AK161" s="119"/>
      <c r="AL161" s="119"/>
      <c r="AM161" s="119"/>
      <c r="AN161" s="119"/>
      <c r="AO161" s="119"/>
      <c r="AP161" s="119"/>
      <c r="AQ161" s="119"/>
      <c r="AR161" s="119"/>
      <c r="AS161" s="119"/>
      <c r="AT161" s="119"/>
      <c r="AU161" s="119"/>
      <c r="AV161" s="119"/>
      <c r="AW161" s="119"/>
    </row>
    <row r="162" spans="1:49" s="1759" customFormat="1" ht="11.25" customHeight="1">
      <c r="A162" s="1883"/>
      <c r="B162" s="1884"/>
      <c r="C162" s="1885"/>
      <c r="D162" s="1884"/>
      <c r="E162" s="1884"/>
      <c r="F162" s="1884"/>
      <c r="G162" s="1884"/>
      <c r="H162" s="1884"/>
      <c r="I162" s="1884"/>
      <c r="J162" s="1884"/>
      <c r="K162" s="1884"/>
      <c r="L162" s="1884"/>
      <c r="M162" s="1884"/>
      <c r="N162" s="1884"/>
      <c r="O162" s="1884"/>
      <c r="P162" s="1884"/>
      <c r="Q162" s="1884"/>
      <c r="R162" s="1884"/>
      <c r="S162" s="1884"/>
      <c r="T162" s="1884"/>
      <c r="U162" s="1884"/>
      <c r="V162" s="1884"/>
      <c r="W162" s="1884"/>
      <c r="X162" s="1884"/>
      <c r="Y162" s="1884"/>
      <c r="Z162" s="1884"/>
      <c r="AA162" s="1884"/>
      <c r="AB162" s="1884"/>
      <c r="AC162" s="1884"/>
      <c r="AD162" s="1884"/>
      <c r="AE162" s="1884"/>
      <c r="AF162" s="1854"/>
      <c r="AG162" s="1854"/>
      <c r="AH162" s="1814"/>
      <c r="AI162" s="119"/>
      <c r="AJ162" s="119"/>
      <c r="AK162" s="119"/>
      <c r="AL162" s="119"/>
      <c r="AM162" s="119"/>
      <c r="AN162" s="119"/>
      <c r="AO162" s="119"/>
      <c r="AP162" s="119"/>
      <c r="AQ162" s="119"/>
      <c r="AR162" s="119"/>
      <c r="AS162" s="119"/>
      <c r="AT162" s="119"/>
      <c r="AU162" s="119"/>
      <c r="AV162" s="119"/>
      <c r="AW162" s="119"/>
    </row>
    <row r="163" spans="1:49" s="1759" customFormat="1" ht="11.25" customHeight="1">
      <c r="A163" s="1886"/>
      <c r="B163" s="231"/>
      <c r="C163" s="1859"/>
      <c r="D163" s="231"/>
      <c r="E163" s="231"/>
      <c r="F163" s="231"/>
      <c r="G163" s="231"/>
      <c r="H163" s="231"/>
      <c r="I163" s="231"/>
      <c r="J163" s="231"/>
      <c r="K163" s="231"/>
      <c r="L163" s="231"/>
      <c r="M163" s="231"/>
      <c r="N163" s="231"/>
      <c r="O163" s="231"/>
      <c r="P163" s="231"/>
      <c r="Q163" s="231"/>
      <c r="R163" s="231"/>
      <c r="S163" s="231"/>
      <c r="T163" s="231"/>
      <c r="U163" s="231"/>
      <c r="V163" s="231"/>
      <c r="W163" s="231"/>
      <c r="X163" s="231"/>
      <c r="Y163" s="231"/>
      <c r="Z163" s="231"/>
      <c r="AA163" s="231"/>
      <c r="AB163" s="231"/>
      <c r="AC163" s="231"/>
      <c r="AD163" s="231"/>
      <c r="AE163" s="231"/>
      <c r="AF163" s="1723"/>
      <c r="AG163" s="1723"/>
      <c r="AH163" s="119"/>
      <c r="AI163" s="119"/>
      <c r="AJ163" s="119"/>
      <c r="AK163" s="119"/>
      <c r="AL163" s="119"/>
      <c r="AM163" s="119"/>
      <c r="AN163" s="119"/>
      <c r="AO163" s="119"/>
      <c r="AP163" s="119"/>
      <c r="AQ163" s="119"/>
      <c r="AR163" s="119"/>
      <c r="AS163" s="119"/>
      <c r="AT163" s="119"/>
      <c r="AU163" s="119"/>
      <c r="AV163" s="119"/>
      <c r="AW163" s="119"/>
    </row>
    <row r="164" spans="1:49" s="1759" customFormat="1" ht="11.25" customHeight="1">
      <c r="A164" s="1886"/>
      <c r="B164" s="1887" t="s">
        <v>1221</v>
      </c>
      <c r="C164" s="1887"/>
      <c r="D164" s="1868" t="s">
        <v>1222</v>
      </c>
      <c r="E164" s="231"/>
      <c r="F164" s="1879"/>
      <c r="G164" s="1880"/>
      <c r="H164" s="1888"/>
      <c r="I164" s="231"/>
      <c r="J164" s="231"/>
      <c r="K164" s="1875"/>
      <c r="L164" s="257"/>
      <c r="M164" s="234"/>
      <c r="N164" s="235"/>
      <c r="O164" s="1889"/>
      <c r="P164" s="234"/>
      <c r="Q164" s="234"/>
      <c r="R164" s="234"/>
      <c r="S164" s="234"/>
      <c r="T164" s="234"/>
      <c r="U164" s="244"/>
      <c r="V164" s="244"/>
      <c r="W164" s="244"/>
      <c r="X164" s="244"/>
      <c r="Y164" s="244"/>
      <c r="Z164" s="244"/>
      <c r="AA164" s="1890"/>
      <c r="AB164" s="1890"/>
      <c r="AC164" s="246"/>
      <c r="AD164" s="246"/>
      <c r="AE164" s="231"/>
      <c r="AF164" s="1723"/>
      <c r="AG164" s="1723"/>
      <c r="AH164" s="119"/>
      <c r="AI164" s="119"/>
      <c r="AJ164" s="119"/>
      <c r="AK164" s="119"/>
      <c r="AL164" s="119"/>
      <c r="AM164" s="119"/>
      <c r="AN164" s="119"/>
      <c r="AO164" s="119"/>
      <c r="AP164" s="119"/>
      <c r="AQ164" s="119"/>
      <c r="AR164" s="119"/>
      <c r="AS164" s="119"/>
      <c r="AT164" s="119"/>
      <c r="AU164" s="119"/>
      <c r="AV164" s="119"/>
      <c r="AW164" s="119"/>
    </row>
    <row r="165" spans="1:49" s="1759" customFormat="1" ht="11.25" customHeight="1">
      <c r="A165" s="1886"/>
      <c r="B165" s="247"/>
      <c r="C165" s="231"/>
      <c r="D165" s="1571" t="s">
        <v>1223</v>
      </c>
      <c r="E165" s="247"/>
      <c r="F165" s="247"/>
      <c r="G165" s="1891"/>
      <c r="H165" s="1892"/>
      <c r="I165" s="1893"/>
      <c r="J165" s="247"/>
      <c r="K165" s="1892"/>
      <c r="L165" s="253"/>
      <c r="M165" s="253"/>
      <c r="N165" s="256"/>
      <c r="O165" s="256"/>
      <c r="P165" s="253"/>
      <c r="Q165" s="253"/>
      <c r="R165" s="253"/>
      <c r="S165" s="253"/>
      <c r="T165" s="253"/>
      <c r="U165" s="231"/>
      <c r="V165" s="231"/>
      <c r="W165" s="231"/>
      <c r="X165" s="231"/>
      <c r="Y165" s="231"/>
      <c r="Z165" s="231"/>
      <c r="AA165" s="1894"/>
      <c r="AB165" s="246"/>
      <c r="AC165" s="1574"/>
      <c r="AD165" s="1574"/>
      <c r="AE165" s="1574"/>
      <c r="AF165" s="1723"/>
      <c r="AG165" s="1723"/>
      <c r="AH165" s="119"/>
      <c r="AI165" s="119"/>
      <c r="AJ165" s="119"/>
      <c r="AK165" s="119"/>
      <c r="AL165" s="119"/>
      <c r="AM165" s="119"/>
      <c r="AN165" s="119"/>
      <c r="AO165" s="119"/>
      <c r="AP165" s="119"/>
      <c r="AQ165" s="119"/>
      <c r="AR165" s="119"/>
      <c r="AS165" s="119"/>
      <c r="AT165" s="119"/>
      <c r="AU165" s="119"/>
      <c r="AV165" s="119"/>
      <c r="AW165" s="119"/>
    </row>
    <row r="166" spans="1:49" s="1759" customFormat="1" ht="11.25" customHeight="1">
      <c r="A166" s="1886"/>
      <c r="B166" s="247"/>
      <c r="C166" s="231"/>
      <c r="D166" s="1571"/>
      <c r="E166" s="247"/>
      <c r="F166" s="247"/>
      <c r="G166" s="1891"/>
      <c r="H166" s="1892"/>
      <c r="I166" s="1893"/>
      <c r="J166" s="247"/>
      <c r="K166" s="1892"/>
      <c r="L166" s="253"/>
      <c r="M166" s="253"/>
      <c r="N166" s="256"/>
      <c r="O166" s="256"/>
      <c r="P166" s="253"/>
      <c r="Q166" s="253"/>
      <c r="R166" s="253"/>
      <c r="S166" s="253"/>
      <c r="T166" s="253"/>
      <c r="U166" s="231"/>
      <c r="V166" s="231"/>
      <c r="W166" s="231"/>
      <c r="X166" s="231"/>
      <c r="Y166" s="231"/>
      <c r="Z166" s="231"/>
      <c r="AA166" s="1894"/>
      <c r="AB166" s="246"/>
      <c r="AC166" s="1574"/>
      <c r="AD166" s="1574"/>
      <c r="AE166" s="1574"/>
      <c r="AF166" s="1723"/>
      <c r="AG166" s="1723"/>
      <c r="AH166" s="119"/>
      <c r="AI166" s="119"/>
      <c r="AJ166" s="119"/>
      <c r="AK166" s="119"/>
      <c r="AL166" s="119"/>
      <c r="AM166" s="119"/>
      <c r="AN166" s="119"/>
      <c r="AO166" s="119"/>
      <c r="AP166" s="119"/>
      <c r="AQ166" s="119"/>
      <c r="AR166" s="119"/>
      <c r="AS166" s="119"/>
      <c r="AT166" s="119"/>
      <c r="AU166" s="119"/>
      <c r="AV166" s="119"/>
      <c r="AW166" s="119"/>
    </row>
    <row r="167" spans="1:49" s="1759" customFormat="1" ht="11.25" customHeight="1">
      <c r="A167" s="1886"/>
      <c r="B167" s="231"/>
      <c r="C167" s="231"/>
      <c r="D167" s="1895"/>
      <c r="E167" s="1651" t="s">
        <v>1224</v>
      </c>
      <c r="F167" s="231"/>
      <c r="G167" s="231"/>
      <c r="H167" s="231"/>
      <c r="I167" s="231"/>
      <c r="J167" s="231"/>
      <c r="K167" s="231"/>
      <c r="L167" s="231"/>
      <c r="M167" s="231"/>
      <c r="N167" s="231"/>
      <c r="O167" s="231"/>
      <c r="P167" s="231"/>
      <c r="Q167" s="231"/>
      <c r="R167" s="231"/>
      <c r="S167" s="231"/>
      <c r="T167" s="231"/>
      <c r="U167" s="231"/>
      <c r="V167" s="231"/>
      <c r="W167" s="231"/>
      <c r="X167" s="231"/>
      <c r="Y167" s="231"/>
      <c r="Z167" s="231"/>
      <c r="AA167" s="1871"/>
      <c r="AB167" s="1871"/>
      <c r="AC167" s="1871"/>
      <c r="AD167" s="1871"/>
      <c r="AE167" s="1871"/>
      <c r="AF167" s="1723"/>
      <c r="AG167" s="1723"/>
      <c r="AH167" s="119"/>
      <c r="AI167" s="119"/>
      <c r="AJ167" s="119"/>
      <c r="AK167" s="119"/>
      <c r="AL167" s="119"/>
      <c r="AM167" s="119"/>
      <c r="AN167" s="119"/>
      <c r="AO167" s="119"/>
      <c r="AP167" s="119"/>
      <c r="AQ167" s="119"/>
      <c r="AR167" s="119"/>
      <c r="AS167" s="119"/>
      <c r="AT167" s="119"/>
      <c r="AU167" s="119"/>
      <c r="AV167" s="119"/>
      <c r="AW167" s="119"/>
    </row>
    <row r="168" spans="1:49" s="1759" customFormat="1" ht="11.25" customHeight="1">
      <c r="A168" s="1886"/>
      <c r="B168" s="239"/>
      <c r="C168" s="231"/>
      <c r="D168" s="5042">
        <v>1</v>
      </c>
      <c r="E168" s="5008"/>
      <c r="F168" s="5043" t="s">
        <v>1185</v>
      </c>
      <c r="G168" s="5044"/>
      <c r="H168" s="5044"/>
      <c r="I168" s="1701"/>
      <c r="J168" s="1701"/>
      <c r="K168" s="1701"/>
      <c r="L168" s="1701"/>
      <c r="M168" s="1701"/>
      <c r="N168" s="5042">
        <v>2</v>
      </c>
      <c r="O168" s="5008"/>
      <c r="P168" s="5043" t="s">
        <v>1200</v>
      </c>
      <c r="Q168" s="5044"/>
      <c r="R168" s="5044"/>
      <c r="S168" s="1827"/>
      <c r="T168" s="1827"/>
      <c r="U168" s="231"/>
      <c r="V168" s="231"/>
      <c r="W168" s="231"/>
      <c r="X168" s="231"/>
      <c r="Y168" s="231"/>
      <c r="Z168" s="231"/>
      <c r="AA168" s="253"/>
      <c r="AB168" s="253"/>
      <c r="AC168" s="253"/>
      <c r="AD168" s="253"/>
      <c r="AE168" s="253"/>
      <c r="AF168" s="1723"/>
      <c r="AG168" s="1723"/>
      <c r="AH168" s="119"/>
      <c r="AI168" s="119"/>
      <c r="AJ168" s="119"/>
      <c r="AK168" s="119"/>
      <c r="AL168" s="119"/>
      <c r="AM168" s="119"/>
      <c r="AN168" s="119"/>
      <c r="AO168" s="119"/>
      <c r="AP168" s="119"/>
      <c r="AQ168" s="119"/>
      <c r="AR168" s="119"/>
      <c r="AS168" s="119"/>
      <c r="AT168" s="119"/>
      <c r="AU168" s="119"/>
      <c r="AV168" s="119"/>
      <c r="AW168" s="119"/>
    </row>
    <row r="169" spans="1:49" s="1759" customFormat="1" ht="11.25" customHeight="1">
      <c r="A169" s="1886"/>
      <c r="B169" s="239"/>
      <c r="C169" s="231"/>
      <c r="D169" s="5042"/>
      <c r="E169" s="5031"/>
      <c r="F169" s="5043"/>
      <c r="G169" s="5044"/>
      <c r="H169" s="5044"/>
      <c r="I169" s="231"/>
      <c r="J169" s="231"/>
      <c r="K169" s="231"/>
      <c r="L169" s="231"/>
      <c r="M169" s="231"/>
      <c r="N169" s="5042"/>
      <c r="O169" s="5031"/>
      <c r="P169" s="5043"/>
      <c r="Q169" s="5044"/>
      <c r="R169" s="5044"/>
      <c r="S169" s="1827"/>
      <c r="T169" s="1827"/>
      <c r="U169" s="231"/>
      <c r="V169" s="231"/>
      <c r="W169" s="231"/>
      <c r="X169" s="231"/>
      <c r="Y169" s="231"/>
      <c r="Z169" s="231"/>
      <c r="AA169" s="1894"/>
      <c r="AB169" s="1896"/>
      <c r="AC169" s="1893"/>
      <c r="AD169" s="1893"/>
      <c r="AE169" s="1893"/>
      <c r="AF169" s="1723"/>
      <c r="AG169" s="1723"/>
      <c r="AH169" s="119"/>
      <c r="AI169" s="119"/>
      <c r="AJ169" s="119"/>
      <c r="AK169" s="119"/>
      <c r="AL169" s="119"/>
      <c r="AM169" s="119"/>
      <c r="AN169" s="119"/>
      <c r="AO169" s="119"/>
      <c r="AP169" s="119"/>
      <c r="AQ169" s="119"/>
      <c r="AR169" s="119"/>
      <c r="AS169" s="119"/>
      <c r="AT169" s="119"/>
      <c r="AU169" s="119"/>
      <c r="AV169" s="119"/>
      <c r="AW169" s="119"/>
    </row>
    <row r="170" spans="1:49" s="1759" customFormat="1" ht="11.25" customHeight="1">
      <c r="A170" s="1886"/>
      <c r="B170" s="239"/>
      <c r="C170" s="231"/>
      <c r="D170" s="231"/>
      <c r="E170" s="231"/>
      <c r="F170" s="231"/>
      <c r="G170" s="231"/>
      <c r="H170" s="231"/>
      <c r="I170" s="231"/>
      <c r="J170" s="231"/>
      <c r="K170" s="231"/>
      <c r="L170" s="231"/>
      <c r="M170" s="231"/>
      <c r="N170" s="231"/>
      <c r="O170" s="231"/>
      <c r="P170" s="231"/>
      <c r="Q170" s="231"/>
      <c r="R170" s="231"/>
      <c r="S170" s="231"/>
      <c r="T170" s="231"/>
      <c r="U170" s="231"/>
      <c r="V170" s="231"/>
      <c r="W170" s="231"/>
      <c r="X170" s="231"/>
      <c r="Y170" s="231"/>
      <c r="Z170" s="231"/>
      <c r="AA170" s="246"/>
      <c r="AB170" s="1896"/>
      <c r="AC170" s="1893"/>
      <c r="AD170" s="1893"/>
      <c r="AE170" s="1893"/>
      <c r="AF170" s="1723"/>
      <c r="AG170" s="1723"/>
      <c r="AH170" s="119"/>
      <c r="AI170" s="119"/>
      <c r="AJ170" s="119"/>
      <c r="AK170" s="119"/>
      <c r="AL170" s="119"/>
      <c r="AM170" s="119"/>
      <c r="AN170" s="119"/>
      <c r="AO170" s="119"/>
      <c r="AP170" s="119"/>
      <c r="AQ170" s="119"/>
      <c r="AR170" s="119"/>
      <c r="AS170" s="119"/>
      <c r="AT170" s="119"/>
      <c r="AU170" s="119"/>
      <c r="AV170" s="119"/>
      <c r="AW170" s="119"/>
    </row>
    <row r="171" spans="1:49" s="1759" customFormat="1" ht="11.25" customHeight="1">
      <c r="A171" s="1886"/>
      <c r="B171" s="231"/>
      <c r="C171" s="231"/>
      <c r="D171" s="1587" t="s">
        <v>1225</v>
      </c>
      <c r="E171" s="1587"/>
      <c r="F171" s="1587"/>
      <c r="G171" s="1587"/>
      <c r="H171" s="1587"/>
      <c r="I171" s="1587"/>
      <c r="J171" s="1587"/>
      <c r="K171" s="1587"/>
      <c r="L171" s="1587"/>
      <c r="M171" s="1587"/>
      <c r="N171" s="1587"/>
      <c r="O171" s="1587"/>
      <c r="P171" s="1587"/>
      <c r="Q171" s="1587"/>
      <c r="R171" s="1587"/>
      <c r="S171" s="1587"/>
      <c r="T171" s="247"/>
      <c r="U171" s="1587"/>
      <c r="V171" s="1587"/>
      <c r="W171" s="1587"/>
      <c r="X171" s="1587"/>
      <c r="Y171" s="1897"/>
      <c r="Z171" s="1897"/>
      <c r="AA171" s="1587"/>
      <c r="AB171" s="1587"/>
      <c r="AC171" s="231"/>
      <c r="AD171" s="1587"/>
      <c r="AE171" s="1587"/>
      <c r="AF171" s="1723"/>
      <c r="AG171" s="1723"/>
      <c r="AH171" s="119"/>
      <c r="AI171" s="119"/>
      <c r="AJ171" s="119"/>
      <c r="AK171" s="119"/>
      <c r="AL171" s="119"/>
      <c r="AM171" s="119"/>
      <c r="AN171" s="119"/>
      <c r="AO171" s="119"/>
      <c r="AP171" s="119"/>
      <c r="AQ171" s="119"/>
      <c r="AR171" s="119"/>
      <c r="AS171" s="119"/>
      <c r="AT171" s="119"/>
      <c r="AU171" s="119"/>
      <c r="AV171" s="119"/>
      <c r="AW171" s="119"/>
    </row>
    <row r="172" spans="1:49" s="1759" customFormat="1" ht="11.25" customHeight="1">
      <c r="A172" s="1886"/>
      <c r="B172" s="242"/>
      <c r="C172" s="231"/>
      <c r="D172" s="1898" t="s">
        <v>1226</v>
      </c>
      <c r="E172" s="1587"/>
      <c r="F172" s="1587"/>
      <c r="G172" s="1587"/>
      <c r="H172" s="1587"/>
      <c r="I172" s="1587"/>
      <c r="J172" s="1587"/>
      <c r="K172" s="1587"/>
      <c r="L172" s="1587"/>
      <c r="M172" s="1587"/>
      <c r="N172" s="1587"/>
      <c r="O172" s="1587"/>
      <c r="P172" s="1587"/>
      <c r="Q172" s="1587"/>
      <c r="R172" s="1587"/>
      <c r="S172" s="1587"/>
      <c r="T172" s="247"/>
      <c r="U172" s="1587"/>
      <c r="V172" s="1587"/>
      <c r="W172" s="1587"/>
      <c r="X172" s="1587"/>
      <c r="Y172" s="1897"/>
      <c r="Z172" s="1897"/>
      <c r="AA172" s="231"/>
      <c r="AB172" s="231"/>
      <c r="AC172" s="231"/>
      <c r="AD172" s="1587"/>
      <c r="AE172" s="1899" t="s">
        <v>1210</v>
      </c>
      <c r="AF172" s="1723"/>
      <c r="AG172" s="1723"/>
      <c r="AH172" s="119"/>
      <c r="AI172" s="119"/>
      <c r="AJ172" s="119"/>
      <c r="AK172" s="119"/>
      <c r="AL172" s="119"/>
      <c r="AM172" s="119"/>
      <c r="AN172" s="119"/>
      <c r="AO172" s="119"/>
      <c r="AP172" s="119"/>
      <c r="AQ172" s="119"/>
      <c r="AR172" s="119"/>
      <c r="AS172" s="119"/>
      <c r="AT172" s="119"/>
      <c r="AU172" s="119"/>
      <c r="AV172" s="119"/>
      <c r="AW172" s="119"/>
    </row>
    <row r="173" spans="1:49" s="1759" customFormat="1" ht="4.5" customHeight="1">
      <c r="A173" s="1886"/>
      <c r="B173" s="242"/>
      <c r="C173" s="231"/>
      <c r="D173" s="1898"/>
      <c r="E173" s="1587"/>
      <c r="F173" s="1587"/>
      <c r="G173" s="1587"/>
      <c r="H173" s="1587"/>
      <c r="I173" s="1587"/>
      <c r="J173" s="1587"/>
      <c r="K173" s="1587"/>
      <c r="L173" s="1587"/>
      <c r="M173" s="1587"/>
      <c r="N173" s="1587"/>
      <c r="O173" s="1587"/>
      <c r="P173" s="1587"/>
      <c r="Q173" s="1587"/>
      <c r="R173" s="1587"/>
      <c r="S173" s="1587"/>
      <c r="T173" s="247"/>
      <c r="U173" s="1587"/>
      <c r="V173" s="1587"/>
      <c r="W173" s="1587"/>
      <c r="X173" s="1587"/>
      <c r="Y173" s="1897"/>
      <c r="Z173" s="1897"/>
      <c r="AA173" s="231"/>
      <c r="AB173" s="231"/>
      <c r="AC173" s="231"/>
      <c r="AD173" s="1587"/>
      <c r="AE173" s="1896"/>
      <c r="AF173" s="1723"/>
      <c r="AG173" s="1723"/>
      <c r="AH173" s="119"/>
      <c r="AI173" s="119"/>
      <c r="AJ173" s="119"/>
      <c r="AK173" s="119"/>
      <c r="AL173" s="119"/>
      <c r="AM173" s="119"/>
      <c r="AN173" s="119"/>
      <c r="AO173" s="119"/>
      <c r="AP173" s="119"/>
      <c r="AQ173" s="119"/>
      <c r="AR173" s="119"/>
      <c r="AS173" s="119"/>
      <c r="AT173" s="119"/>
      <c r="AU173" s="119"/>
      <c r="AV173" s="119"/>
      <c r="AW173" s="119"/>
    </row>
    <row r="174" spans="1:49" s="1759" customFormat="1" ht="11.25" customHeight="1">
      <c r="A174" s="1886"/>
      <c r="B174" s="242"/>
      <c r="C174" s="231"/>
      <c r="D174" s="1868" t="s">
        <v>700</v>
      </c>
      <c r="E174" s="1868" t="s">
        <v>1227</v>
      </c>
      <c r="F174" s="1866"/>
      <c r="G174" s="1866"/>
      <c r="H174" s="246"/>
      <c r="I174" s="1572"/>
      <c r="J174" s="1867"/>
      <c r="K174" s="258"/>
      <c r="L174" s="1900"/>
      <c r="M174" s="245"/>
      <c r="N174" s="1901"/>
      <c r="O174" s="254"/>
      <c r="P174" s="254"/>
      <c r="Q174" s="254"/>
      <c r="R174" s="254"/>
      <c r="S174" s="254"/>
      <c r="T174" s="246"/>
      <c r="U174" s="254"/>
      <c r="V174" s="254"/>
      <c r="W174" s="254"/>
      <c r="X174" s="254"/>
      <c r="Y174" s="246"/>
      <c r="Z174" s="246"/>
      <c r="AA174" s="231"/>
      <c r="AB174" s="231"/>
      <c r="AC174" s="231"/>
      <c r="AD174" s="5047" t="s">
        <v>898</v>
      </c>
      <c r="AE174" s="5008"/>
      <c r="AF174" s="1723" t="s">
        <v>980</v>
      </c>
      <c r="AG174" s="1723"/>
      <c r="AH174" s="119"/>
      <c r="AI174" s="119"/>
      <c r="AJ174" s="119"/>
      <c r="AK174" s="119"/>
      <c r="AL174" s="119"/>
      <c r="AM174" s="119"/>
      <c r="AN174" s="119"/>
      <c r="AO174" s="119"/>
      <c r="AP174" s="119"/>
      <c r="AQ174" s="119"/>
      <c r="AR174" s="119"/>
      <c r="AS174" s="119"/>
      <c r="AT174" s="119"/>
      <c r="AU174" s="119"/>
      <c r="AV174" s="119"/>
      <c r="AW174" s="119"/>
    </row>
    <row r="175" spans="1:49" s="1759" customFormat="1" ht="11.25" customHeight="1">
      <c r="A175" s="1886"/>
      <c r="B175" s="242"/>
      <c r="C175" s="231"/>
      <c r="D175" s="1876"/>
      <c r="E175" s="1902" t="s">
        <v>1228</v>
      </c>
      <c r="F175" s="1903"/>
      <c r="G175" s="1903"/>
      <c r="H175" s="1571"/>
      <c r="I175" s="1571"/>
      <c r="J175" s="1904"/>
      <c r="K175" s="1902"/>
      <c r="L175" s="1873"/>
      <c r="M175" s="1905"/>
      <c r="N175" s="1571"/>
      <c r="O175" s="1571"/>
      <c r="P175" s="1571"/>
      <c r="Q175" s="1571"/>
      <c r="R175" s="1571"/>
      <c r="S175" s="1571"/>
      <c r="T175" s="247"/>
      <c r="U175" s="1571"/>
      <c r="V175" s="247"/>
      <c r="W175" s="247"/>
      <c r="X175" s="247"/>
      <c r="Y175" s="247"/>
      <c r="Z175" s="247"/>
      <c r="AA175" s="231"/>
      <c r="AB175" s="231"/>
      <c r="AC175" s="231"/>
      <c r="AD175" s="5048"/>
      <c r="AE175" s="5031"/>
      <c r="AF175" s="1723"/>
      <c r="AG175" s="1723"/>
      <c r="AH175" s="119"/>
      <c r="AI175" s="119"/>
      <c r="AJ175" s="119"/>
      <c r="AK175" s="119"/>
      <c r="AL175" s="119"/>
      <c r="AM175" s="119"/>
      <c r="AN175" s="119"/>
      <c r="AO175" s="119"/>
      <c r="AP175" s="119"/>
      <c r="AQ175" s="119"/>
      <c r="AR175" s="119"/>
      <c r="AS175" s="119"/>
      <c r="AT175" s="119"/>
      <c r="AU175" s="119"/>
      <c r="AV175" s="119"/>
      <c r="AW175" s="119"/>
    </row>
    <row r="176" spans="1:49" s="1759" customFormat="1" ht="11.25" customHeight="1">
      <c r="A176" s="1886"/>
      <c r="B176" s="231"/>
      <c r="C176" s="231"/>
      <c r="D176" s="1896"/>
      <c r="E176" s="1906"/>
      <c r="F176" s="1874"/>
      <c r="G176" s="1874"/>
      <c r="H176" s="231"/>
      <c r="I176" s="1699"/>
      <c r="J176" s="1875"/>
      <c r="K176" s="1879"/>
      <c r="L176" s="234"/>
      <c r="M176" s="235"/>
      <c r="N176" s="1827"/>
      <c r="O176" s="231"/>
      <c r="P176" s="231"/>
      <c r="Q176" s="231"/>
      <c r="R176" s="231"/>
      <c r="S176" s="231"/>
      <c r="T176" s="231"/>
      <c r="U176" s="231"/>
      <c r="V176" s="231"/>
      <c r="W176" s="231"/>
      <c r="X176" s="231"/>
      <c r="Y176" s="231"/>
      <c r="Z176" s="231"/>
      <c r="AA176" s="231"/>
      <c r="AB176" s="231"/>
      <c r="AC176" s="231"/>
      <c r="AD176" s="1907"/>
      <c r="AE176" s="231"/>
      <c r="AF176" s="1723"/>
      <c r="AG176" s="1723"/>
      <c r="AH176" s="119"/>
      <c r="AI176" s="119"/>
      <c r="AJ176" s="119"/>
      <c r="AK176" s="119"/>
      <c r="AL176" s="119"/>
      <c r="AM176" s="119"/>
      <c r="AN176" s="119"/>
      <c r="AO176" s="119"/>
      <c r="AP176" s="119"/>
      <c r="AQ176" s="119"/>
      <c r="AR176" s="119"/>
      <c r="AS176" s="119"/>
      <c r="AT176" s="119"/>
      <c r="AU176" s="119"/>
      <c r="AV176" s="119"/>
      <c r="AW176" s="119"/>
    </row>
    <row r="177" spans="1:49" s="1759" customFormat="1" ht="11.25" customHeight="1">
      <c r="A177" s="1886"/>
      <c r="B177" s="231"/>
      <c r="C177" s="231"/>
      <c r="D177" s="1868" t="s">
        <v>183</v>
      </c>
      <c r="E177" s="1868" t="s">
        <v>1229</v>
      </c>
      <c r="F177" s="1866"/>
      <c r="G177" s="1866"/>
      <c r="H177" s="246"/>
      <c r="I177" s="1572"/>
      <c r="J177" s="1867"/>
      <c r="K177" s="258"/>
      <c r="L177" s="254"/>
      <c r="M177" s="245"/>
      <c r="N177" s="1901"/>
      <c r="O177" s="246"/>
      <c r="P177" s="246"/>
      <c r="Q177" s="246"/>
      <c r="R177" s="246"/>
      <c r="S177" s="246"/>
      <c r="T177" s="246"/>
      <c r="U177" s="246"/>
      <c r="V177" s="246"/>
      <c r="W177" s="246"/>
      <c r="X177" s="246"/>
      <c r="Y177" s="1908"/>
      <c r="Z177" s="1908"/>
      <c r="AA177" s="231"/>
      <c r="AB177" s="231"/>
      <c r="AC177" s="231"/>
      <c r="AD177" s="5047" t="s">
        <v>1230</v>
      </c>
      <c r="AE177" s="5008"/>
      <c r="AF177" s="1723"/>
      <c r="AG177" s="1723"/>
      <c r="AH177" s="119"/>
      <c r="AI177" s="119"/>
      <c r="AJ177" s="119"/>
      <c r="AK177" s="119"/>
      <c r="AL177" s="119"/>
      <c r="AM177" s="119"/>
      <c r="AN177" s="119"/>
      <c r="AO177" s="119"/>
      <c r="AP177" s="119"/>
      <c r="AQ177" s="119"/>
      <c r="AR177" s="119"/>
      <c r="AS177" s="119"/>
      <c r="AT177" s="119"/>
      <c r="AU177" s="119"/>
      <c r="AV177" s="119"/>
      <c r="AW177" s="119"/>
    </row>
    <row r="178" spans="1:49" s="1759" customFormat="1" ht="11.25" customHeight="1">
      <c r="A178" s="1886"/>
      <c r="B178" s="231"/>
      <c r="C178" s="1859"/>
      <c r="D178" s="1879"/>
      <c r="E178" s="1909" t="s">
        <v>1231</v>
      </c>
      <c r="F178" s="1910"/>
      <c r="G178" s="1910"/>
      <c r="H178" s="1888"/>
      <c r="I178" s="1888"/>
      <c r="J178" s="1911"/>
      <c r="K178" s="1909"/>
      <c r="L178" s="1912"/>
      <c r="M178" s="1913"/>
      <c r="N178" s="1862"/>
      <c r="O178" s="1888"/>
      <c r="P178" s="1888"/>
      <c r="Q178" s="1888"/>
      <c r="R178" s="1888"/>
      <c r="S178" s="1888"/>
      <c r="T178" s="231"/>
      <c r="U178" s="231"/>
      <c r="V178" s="231"/>
      <c r="W178" s="231"/>
      <c r="X178" s="231"/>
      <c r="Y178" s="1914"/>
      <c r="Z178" s="1914"/>
      <c r="AA178" s="231"/>
      <c r="AB178" s="231"/>
      <c r="AC178" s="247"/>
      <c r="AD178" s="5048"/>
      <c r="AE178" s="5031"/>
      <c r="AF178" s="1723"/>
      <c r="AG178" s="1723"/>
      <c r="AH178" s="119"/>
      <c r="AI178" s="119"/>
      <c r="AJ178" s="119"/>
      <c r="AK178" s="119"/>
      <c r="AL178" s="119"/>
      <c r="AM178" s="119"/>
      <c r="AN178" s="119"/>
      <c r="AO178" s="119"/>
      <c r="AP178" s="119"/>
      <c r="AQ178" s="119"/>
      <c r="AR178" s="119"/>
      <c r="AS178" s="119"/>
      <c r="AT178" s="119"/>
      <c r="AU178" s="119"/>
      <c r="AV178" s="119"/>
      <c r="AW178" s="119"/>
    </row>
    <row r="179" spans="1:49" s="1759" customFormat="1" ht="11.25" customHeight="1">
      <c r="A179" s="1886"/>
      <c r="B179" s="231"/>
      <c r="C179" s="1859"/>
      <c r="D179" s="1879"/>
      <c r="E179" s="1909"/>
      <c r="F179" s="1910"/>
      <c r="G179" s="1910"/>
      <c r="H179" s="1888"/>
      <c r="I179" s="1888"/>
      <c r="J179" s="1911"/>
      <c r="K179" s="1909"/>
      <c r="L179" s="1912"/>
      <c r="M179" s="1913"/>
      <c r="N179" s="1862"/>
      <c r="O179" s="1888"/>
      <c r="P179" s="1888"/>
      <c r="Q179" s="1888"/>
      <c r="R179" s="1888"/>
      <c r="S179" s="1888"/>
      <c r="T179" s="231"/>
      <c r="U179" s="231"/>
      <c r="V179" s="231"/>
      <c r="W179" s="231"/>
      <c r="X179" s="231"/>
      <c r="Y179" s="1914"/>
      <c r="Z179" s="1914"/>
      <c r="AA179" s="231"/>
      <c r="AB179" s="231"/>
      <c r="AC179" s="231"/>
      <c r="AD179" s="231"/>
      <c r="AE179" s="231"/>
      <c r="AF179" s="1723"/>
      <c r="AG179" s="1723"/>
      <c r="AH179" s="119"/>
      <c r="AI179" s="119"/>
      <c r="AJ179" s="119"/>
      <c r="AK179" s="119"/>
      <c r="AL179" s="119"/>
      <c r="AM179" s="119"/>
      <c r="AN179" s="119"/>
      <c r="AO179" s="119"/>
      <c r="AP179" s="119"/>
      <c r="AQ179" s="119"/>
      <c r="AR179" s="119"/>
      <c r="AS179" s="119"/>
      <c r="AT179" s="119"/>
      <c r="AU179" s="119"/>
      <c r="AV179" s="119"/>
      <c r="AW179" s="119"/>
    </row>
    <row r="180" spans="1:49" s="1759" customFormat="1" ht="11.25" customHeight="1">
      <c r="A180" s="1886"/>
      <c r="B180" s="231"/>
      <c r="C180" s="1859"/>
      <c r="D180" s="1868" t="s">
        <v>207</v>
      </c>
      <c r="E180" s="1572" t="s">
        <v>1232</v>
      </c>
      <c r="F180" s="1572"/>
      <c r="G180" s="1572"/>
      <c r="H180" s="1572"/>
      <c r="I180" s="1572"/>
      <c r="J180" s="1572"/>
      <c r="K180" s="1572"/>
      <c r="L180" s="1572"/>
      <c r="M180" s="1572"/>
      <c r="N180" s="1572"/>
      <c r="O180" s="1572"/>
      <c r="P180" s="1572"/>
      <c r="Q180" s="1572"/>
      <c r="R180" s="1572"/>
      <c r="S180" s="1572"/>
      <c r="T180" s="246"/>
      <c r="U180" s="1572"/>
      <c r="V180" s="1572"/>
      <c r="W180" s="1572"/>
      <c r="X180" s="1572"/>
      <c r="Y180" s="1700"/>
      <c r="Z180" s="1700"/>
      <c r="AA180" s="231"/>
      <c r="AB180" s="231"/>
      <c r="AC180" s="253"/>
      <c r="AD180" s="5047" t="s">
        <v>1233</v>
      </c>
      <c r="AE180" s="5008"/>
      <c r="AF180" s="1723"/>
      <c r="AG180" s="1723"/>
      <c r="AH180" s="119"/>
      <c r="AI180" s="119"/>
      <c r="AJ180" s="119"/>
      <c r="AK180" s="119"/>
      <c r="AL180" s="119"/>
      <c r="AM180" s="119"/>
      <c r="AN180" s="119"/>
      <c r="AO180" s="119"/>
      <c r="AP180" s="119"/>
      <c r="AQ180" s="119"/>
      <c r="AR180" s="119"/>
      <c r="AS180" s="119"/>
      <c r="AT180" s="119"/>
      <c r="AU180" s="119"/>
      <c r="AV180" s="119"/>
      <c r="AW180" s="119"/>
    </row>
    <row r="181" spans="1:49" s="1759" customFormat="1" ht="11.25" customHeight="1">
      <c r="A181" s="1886"/>
      <c r="B181" s="231"/>
      <c r="C181" s="1859"/>
      <c r="D181" s="247"/>
      <c r="E181" s="1571" t="s">
        <v>2181</v>
      </c>
      <c r="F181" s="1571"/>
      <c r="G181" s="1571"/>
      <c r="H181" s="1571"/>
      <c r="I181" s="1571"/>
      <c r="J181" s="1571"/>
      <c r="K181" s="1571"/>
      <c r="L181" s="1571"/>
      <c r="M181" s="1571"/>
      <c r="N181" s="1571"/>
      <c r="O181" s="1571"/>
      <c r="P181" s="1571"/>
      <c r="Q181" s="1571"/>
      <c r="R181" s="1571"/>
      <c r="S181" s="1571"/>
      <c r="T181" s="247"/>
      <c r="U181" s="1571"/>
      <c r="V181" s="1571"/>
      <c r="W181" s="1571"/>
      <c r="X181" s="1571"/>
      <c r="Y181" s="1915"/>
      <c r="Z181" s="253"/>
      <c r="AA181" s="247"/>
      <c r="AB181" s="247"/>
      <c r="AC181" s="249"/>
      <c r="AD181" s="5048"/>
      <c r="AE181" s="5031"/>
      <c r="AF181" s="1723"/>
      <c r="AG181" s="1723"/>
      <c r="AH181" s="119"/>
      <c r="AI181" s="119"/>
      <c r="AJ181" s="119"/>
      <c r="AK181" s="119"/>
      <c r="AL181" s="119"/>
      <c r="AM181" s="119"/>
      <c r="AN181" s="119"/>
      <c r="AO181" s="119"/>
      <c r="AP181" s="119"/>
      <c r="AQ181" s="119"/>
      <c r="AR181" s="119"/>
      <c r="AS181" s="119"/>
      <c r="AT181" s="119"/>
      <c r="AU181" s="119"/>
      <c r="AV181" s="119"/>
      <c r="AW181" s="119"/>
    </row>
    <row r="182" spans="1:49" s="1759" customFormat="1" ht="11.25" customHeight="1">
      <c r="A182" s="1886"/>
      <c r="B182" s="231"/>
      <c r="C182" s="231"/>
      <c r="D182" s="1879"/>
      <c r="E182" s="1909"/>
      <c r="F182" s="1910"/>
      <c r="G182" s="1910"/>
      <c r="H182" s="1888"/>
      <c r="I182" s="1888"/>
      <c r="J182" s="1911"/>
      <c r="K182" s="1909"/>
      <c r="L182" s="1912"/>
      <c r="M182" s="1913"/>
      <c r="N182" s="1862"/>
      <c r="O182" s="1888"/>
      <c r="P182" s="1888"/>
      <c r="Q182" s="1888"/>
      <c r="R182" s="1888"/>
      <c r="S182" s="1888"/>
      <c r="T182" s="231"/>
      <c r="U182" s="231"/>
      <c r="V182" s="231"/>
      <c r="W182" s="231"/>
      <c r="X182" s="231"/>
      <c r="Y182" s="1914"/>
      <c r="Z182" s="1914"/>
      <c r="AA182" s="231"/>
      <c r="AB182" s="231"/>
      <c r="AC182" s="231"/>
      <c r="AD182" s="231"/>
      <c r="AE182" s="231"/>
      <c r="AF182" s="1723"/>
      <c r="AG182" s="1723"/>
      <c r="AH182" s="119"/>
      <c r="AI182" s="119"/>
      <c r="AJ182" s="119"/>
      <c r="AK182" s="119"/>
      <c r="AL182" s="119"/>
      <c r="AM182" s="119"/>
      <c r="AN182" s="119"/>
      <c r="AO182" s="119"/>
      <c r="AP182" s="119"/>
      <c r="AQ182" s="119"/>
      <c r="AR182" s="119"/>
      <c r="AS182" s="119"/>
      <c r="AT182" s="119"/>
      <c r="AU182" s="119"/>
      <c r="AV182" s="119"/>
      <c r="AW182" s="119"/>
    </row>
    <row r="183" spans="1:49" s="1759" customFormat="1" ht="11.25" customHeight="1">
      <c r="A183" s="1886"/>
      <c r="B183" s="231"/>
      <c r="C183" s="231"/>
      <c r="D183" s="1868" t="s">
        <v>209</v>
      </c>
      <c r="E183" s="1572" t="s">
        <v>2485</v>
      </c>
      <c r="F183" s="1572"/>
      <c r="G183" s="1572"/>
      <c r="H183" s="1572"/>
      <c r="I183" s="1572"/>
      <c r="J183" s="1572"/>
      <c r="K183" s="1572"/>
      <c r="L183" s="1572"/>
      <c r="M183" s="1572"/>
      <c r="N183" s="1572"/>
      <c r="O183" s="1572"/>
      <c r="P183" s="1572"/>
      <c r="Q183" s="1572"/>
      <c r="R183" s="1572"/>
      <c r="S183" s="1572"/>
      <c r="T183" s="246"/>
      <c r="U183" s="1572"/>
      <c r="V183" s="1572"/>
      <c r="W183" s="1572"/>
      <c r="X183" s="1572"/>
      <c r="Y183" s="1700"/>
      <c r="Z183" s="1700"/>
      <c r="AA183" s="231"/>
      <c r="AB183" s="231"/>
      <c r="AC183" s="253"/>
      <c r="AD183" s="5048">
        <v>83</v>
      </c>
      <c r="AE183" s="5008"/>
      <c r="AF183" s="1723"/>
      <c r="AG183" s="1723"/>
      <c r="AH183" s="119"/>
      <c r="AI183" s="119"/>
      <c r="AJ183" s="119"/>
      <c r="AK183" s="119"/>
      <c r="AL183" s="119"/>
      <c r="AM183" s="119"/>
      <c r="AN183" s="119"/>
      <c r="AO183" s="119"/>
      <c r="AP183" s="119"/>
      <c r="AQ183" s="119"/>
      <c r="AR183" s="119"/>
      <c r="AS183" s="119"/>
      <c r="AT183" s="119"/>
      <c r="AU183" s="119"/>
      <c r="AV183" s="119"/>
      <c r="AW183" s="119"/>
    </row>
    <row r="184" spans="1:49" s="1759" customFormat="1" ht="11.25" customHeight="1">
      <c r="A184" s="1886"/>
      <c r="B184" s="249"/>
      <c r="C184" s="249"/>
      <c r="D184" s="247"/>
      <c r="E184" s="1571" t="s">
        <v>2182</v>
      </c>
      <c r="F184" s="1571"/>
      <c r="G184" s="1571"/>
      <c r="H184" s="1571"/>
      <c r="I184" s="1571"/>
      <c r="J184" s="1571"/>
      <c r="K184" s="1571"/>
      <c r="L184" s="1571"/>
      <c r="M184" s="1571"/>
      <c r="N184" s="1571"/>
      <c r="O184" s="1571"/>
      <c r="P184" s="1571"/>
      <c r="Q184" s="1571"/>
      <c r="R184" s="1571"/>
      <c r="S184" s="1571"/>
      <c r="T184" s="247"/>
      <c r="U184" s="1571"/>
      <c r="V184" s="1571"/>
      <c r="W184" s="1571"/>
      <c r="X184" s="1571"/>
      <c r="Y184" s="1915"/>
      <c r="Z184" s="253"/>
      <c r="AA184" s="247"/>
      <c r="AB184" s="247"/>
      <c r="AC184" s="249"/>
      <c r="AD184" s="5048"/>
      <c r="AE184" s="5031"/>
      <c r="AF184" s="1723"/>
      <c r="AG184" s="1723"/>
      <c r="AH184" s="119"/>
      <c r="AI184" s="119"/>
      <c r="AJ184" s="119"/>
      <c r="AK184" s="119"/>
      <c r="AL184" s="119"/>
      <c r="AM184" s="119"/>
      <c r="AN184" s="119"/>
      <c r="AO184" s="119"/>
      <c r="AP184" s="119"/>
      <c r="AQ184" s="119"/>
      <c r="AR184" s="119"/>
      <c r="AS184" s="119"/>
      <c r="AT184" s="119"/>
      <c r="AU184" s="119"/>
      <c r="AV184" s="119"/>
      <c r="AW184" s="119"/>
    </row>
    <row r="185" spans="1:49" s="1759" customFormat="1" ht="11.25" customHeight="1">
      <c r="A185" s="1886"/>
      <c r="B185" s="1916"/>
      <c r="C185" s="1916"/>
      <c r="D185" s="231"/>
      <c r="E185" s="231"/>
      <c r="F185" s="231"/>
      <c r="G185" s="231"/>
      <c r="H185" s="231"/>
      <c r="I185" s="231"/>
      <c r="J185" s="231"/>
      <c r="K185" s="231"/>
      <c r="L185" s="231"/>
      <c r="M185" s="231"/>
      <c r="N185" s="231"/>
      <c r="O185" s="231"/>
      <c r="P185" s="231"/>
      <c r="Q185" s="231"/>
      <c r="R185" s="231"/>
      <c r="S185" s="231"/>
      <c r="T185" s="231"/>
      <c r="U185" s="231"/>
      <c r="V185" s="231"/>
      <c r="W185" s="231"/>
      <c r="X185" s="231"/>
      <c r="Y185" s="231"/>
      <c r="Z185" s="231"/>
      <c r="AA185" s="231"/>
      <c r="AB185" s="231"/>
      <c r="AC185" s="231"/>
      <c r="AD185" s="231"/>
      <c r="AE185" s="231"/>
      <c r="AF185" s="1723"/>
      <c r="AG185" s="1723"/>
      <c r="AH185" s="119"/>
      <c r="AI185" s="119"/>
      <c r="AJ185" s="119"/>
      <c r="AK185" s="119"/>
      <c r="AL185" s="119"/>
      <c r="AM185" s="119"/>
      <c r="AN185" s="119"/>
      <c r="AO185" s="119"/>
      <c r="AP185" s="119"/>
      <c r="AQ185" s="119"/>
      <c r="AR185" s="119"/>
      <c r="AS185" s="119"/>
      <c r="AT185" s="119"/>
      <c r="AU185" s="119"/>
      <c r="AV185" s="119"/>
      <c r="AW185" s="119"/>
    </row>
    <row r="186" spans="1:49" s="1759" customFormat="1" ht="11.25" customHeight="1">
      <c r="A186" s="1886"/>
      <c r="B186" s="231"/>
      <c r="C186" s="231"/>
      <c r="D186" s="231"/>
      <c r="E186" s="1917" t="s">
        <v>2486</v>
      </c>
      <c r="F186" s="250"/>
      <c r="G186" s="250"/>
      <c r="H186" s="250"/>
      <c r="I186" s="250"/>
      <c r="J186" s="250"/>
      <c r="K186" s="250"/>
      <c r="L186" s="250"/>
      <c r="M186" s="250"/>
      <c r="N186" s="250"/>
      <c r="O186" s="250"/>
      <c r="P186" s="250"/>
      <c r="Q186" s="250"/>
      <c r="R186" s="250"/>
      <c r="S186" s="250"/>
      <c r="T186" s="250"/>
      <c r="U186" s="250"/>
      <c r="V186" s="250"/>
      <c r="W186" s="250"/>
      <c r="X186" s="250"/>
      <c r="Y186" s="250"/>
      <c r="Z186" s="1918"/>
      <c r="AA186" s="1918"/>
      <c r="AB186" s="1918"/>
      <c r="AC186" s="1918"/>
      <c r="AD186" s="1918"/>
      <c r="AE186" s="1919"/>
      <c r="AF186" s="1723"/>
      <c r="AG186" s="1723"/>
      <c r="AH186" s="119"/>
      <c r="AI186" s="119"/>
      <c r="AJ186" s="119"/>
      <c r="AK186" s="119"/>
      <c r="AL186" s="119"/>
      <c r="AM186" s="119"/>
      <c r="AN186" s="119"/>
      <c r="AO186" s="119"/>
      <c r="AP186" s="119"/>
      <c r="AQ186" s="119"/>
      <c r="AR186" s="119"/>
      <c r="AS186" s="119"/>
      <c r="AT186" s="119"/>
      <c r="AU186" s="119"/>
      <c r="AV186" s="119"/>
      <c r="AW186" s="119"/>
    </row>
    <row r="187" spans="1:49" s="1759" customFormat="1" ht="4.5" customHeight="1">
      <c r="A187" s="1886"/>
      <c r="B187" s="231"/>
      <c r="C187" s="231"/>
      <c r="D187" s="231"/>
      <c r="E187" s="1920"/>
      <c r="F187" s="251"/>
      <c r="G187" s="251"/>
      <c r="H187" s="251"/>
      <c r="I187" s="251"/>
      <c r="J187" s="251"/>
      <c r="K187" s="251"/>
      <c r="L187" s="251"/>
      <c r="M187" s="251"/>
      <c r="N187" s="251"/>
      <c r="O187" s="251"/>
      <c r="P187" s="251"/>
      <c r="Q187" s="251"/>
      <c r="R187" s="251"/>
      <c r="S187" s="251"/>
      <c r="T187" s="251"/>
      <c r="U187" s="251"/>
      <c r="V187" s="251"/>
      <c r="W187" s="251"/>
      <c r="X187" s="251"/>
      <c r="Y187" s="251"/>
      <c r="Z187" s="259"/>
      <c r="AA187" s="259"/>
      <c r="AB187" s="259"/>
      <c r="AC187" s="259"/>
      <c r="AD187" s="259"/>
      <c r="AE187" s="1921"/>
      <c r="AF187" s="1723"/>
      <c r="AG187" s="1723"/>
      <c r="AH187" s="119"/>
      <c r="AI187" s="119"/>
      <c r="AJ187" s="119"/>
      <c r="AK187" s="119"/>
      <c r="AL187" s="119"/>
      <c r="AM187" s="119"/>
      <c r="AN187" s="119"/>
      <c r="AO187" s="119"/>
      <c r="AP187" s="119"/>
      <c r="AQ187" s="119"/>
      <c r="AR187" s="119"/>
      <c r="AS187" s="119"/>
      <c r="AT187" s="119"/>
      <c r="AU187" s="119"/>
      <c r="AV187" s="119"/>
      <c r="AW187" s="119"/>
    </row>
    <row r="188" spans="1:49" s="1759" customFormat="1" ht="11.25" customHeight="1">
      <c r="A188" s="1886"/>
      <c r="B188" s="1906"/>
      <c r="C188" s="1906"/>
      <c r="D188" s="1906"/>
      <c r="E188" s="1922" t="s">
        <v>1234</v>
      </c>
      <c r="F188" s="1923"/>
      <c r="G188" s="1923"/>
      <c r="H188" s="1923"/>
      <c r="I188" s="1923" t="s">
        <v>2487</v>
      </c>
      <c r="J188" s="1924"/>
      <c r="K188" s="1923"/>
      <c r="L188" s="1923"/>
      <c r="M188" s="1923"/>
      <c r="N188" s="1923"/>
      <c r="O188" s="1923"/>
      <c r="P188" s="1923"/>
      <c r="Q188" s="1923"/>
      <c r="R188" s="1923"/>
      <c r="S188" s="1923"/>
      <c r="T188" s="1923"/>
      <c r="U188" s="1923"/>
      <c r="V188" s="1923"/>
      <c r="W188" s="1923"/>
      <c r="X188" s="1923"/>
      <c r="Y188" s="1923"/>
      <c r="Z188" s="1923"/>
      <c r="AA188" s="1923"/>
      <c r="AB188" s="1923"/>
      <c r="AC188" s="1925"/>
      <c r="AD188" s="1925"/>
      <c r="AE188" s="1926"/>
      <c r="AF188" s="1723"/>
      <c r="AG188" s="1723"/>
      <c r="AH188" s="119"/>
      <c r="AI188" s="119"/>
      <c r="AJ188" s="119"/>
      <c r="AK188" s="119"/>
      <c r="AL188" s="119"/>
      <c r="AM188" s="119"/>
      <c r="AN188" s="119"/>
      <c r="AO188" s="119"/>
      <c r="AP188" s="119"/>
      <c r="AQ188" s="119"/>
      <c r="AR188" s="119"/>
      <c r="AS188" s="119"/>
      <c r="AT188" s="119"/>
      <c r="AU188" s="119"/>
      <c r="AV188" s="119"/>
      <c r="AW188" s="119"/>
    </row>
    <row r="189" spans="1:49" s="1759" customFormat="1" ht="11.25" customHeight="1">
      <c r="A189" s="1886"/>
      <c r="B189" s="1906"/>
      <c r="C189" s="1906"/>
      <c r="D189" s="1906"/>
      <c r="E189" s="1927"/>
      <c r="F189" s="1924"/>
      <c r="G189" s="1924"/>
      <c r="H189" s="1924"/>
      <c r="I189" s="1928" t="s">
        <v>1235</v>
      </c>
      <c r="J189" s="1924"/>
      <c r="K189" s="1928"/>
      <c r="L189" s="1928"/>
      <c r="M189" s="1928"/>
      <c r="N189" s="1928"/>
      <c r="O189" s="1928"/>
      <c r="P189" s="1924"/>
      <c r="Q189" s="1924"/>
      <c r="R189" s="1924"/>
      <c r="S189" s="1924"/>
      <c r="T189" s="1929"/>
      <c r="U189" s="1924"/>
      <c r="V189" s="1924"/>
      <c r="W189" s="1924"/>
      <c r="X189" s="1924"/>
      <c r="Y189" s="1924"/>
      <c r="Z189" s="260"/>
      <c r="AA189" s="260"/>
      <c r="AB189" s="260"/>
      <c r="AC189" s="260"/>
      <c r="AD189" s="260"/>
      <c r="AE189" s="1930"/>
      <c r="AF189" s="1723"/>
      <c r="AG189" s="1723"/>
      <c r="AH189" s="119"/>
      <c r="AI189" s="119"/>
      <c r="AJ189" s="119"/>
      <c r="AK189" s="119"/>
      <c r="AL189" s="119"/>
      <c r="AM189" s="119"/>
      <c r="AN189" s="119"/>
      <c r="AO189" s="119"/>
      <c r="AP189" s="119"/>
      <c r="AQ189" s="119"/>
      <c r="AR189" s="119"/>
      <c r="AS189" s="119"/>
      <c r="AT189" s="119"/>
      <c r="AU189" s="119"/>
      <c r="AV189" s="119"/>
      <c r="AW189" s="119"/>
    </row>
    <row r="190" spans="1:49" s="1759" customFormat="1" ht="11.25" customHeight="1">
      <c r="A190" s="1886"/>
      <c r="B190" s="1906"/>
      <c r="C190" s="1906"/>
      <c r="D190" s="1906"/>
      <c r="E190" s="1931" t="s">
        <v>1236</v>
      </c>
      <c r="F190" s="1924"/>
      <c r="G190" s="1924"/>
      <c r="H190" s="1924"/>
      <c r="I190" s="1924"/>
      <c r="J190" s="1924"/>
      <c r="K190" s="1924"/>
      <c r="L190" s="1924"/>
      <c r="M190" s="1924"/>
      <c r="N190" s="1924"/>
      <c r="O190" s="1924"/>
      <c r="P190" s="1924"/>
      <c r="Q190" s="1924"/>
      <c r="R190" s="1924"/>
      <c r="S190" s="1924"/>
      <c r="T190" s="1929"/>
      <c r="U190" s="1924"/>
      <c r="V190" s="1924"/>
      <c r="W190" s="1924"/>
      <c r="X190" s="1924"/>
      <c r="Y190" s="1924"/>
      <c r="Z190" s="261"/>
      <c r="AA190" s="261"/>
      <c r="AB190" s="261"/>
      <c r="AC190" s="261"/>
      <c r="AD190" s="261"/>
      <c r="AE190" s="1932"/>
      <c r="AF190" s="1723"/>
      <c r="AG190" s="1723"/>
      <c r="AH190" s="119"/>
      <c r="AI190" s="119"/>
      <c r="AJ190" s="119"/>
      <c r="AK190" s="119"/>
      <c r="AL190" s="119"/>
      <c r="AM190" s="119"/>
      <c r="AN190" s="119"/>
      <c r="AO190" s="119"/>
      <c r="AP190" s="119"/>
      <c r="AQ190" s="119"/>
      <c r="AR190" s="119"/>
      <c r="AS190" s="119"/>
      <c r="AT190" s="119"/>
      <c r="AU190" s="119"/>
      <c r="AV190" s="119"/>
      <c r="AW190" s="119"/>
    </row>
    <row r="191" spans="1:49" s="1759" customFormat="1" ht="7.5" customHeight="1">
      <c r="A191" s="1886"/>
      <c r="B191" s="1906"/>
      <c r="C191" s="1906"/>
      <c r="D191" s="1906"/>
      <c r="E191" s="1927"/>
      <c r="F191" s="1924"/>
      <c r="G191" s="1924"/>
      <c r="H191" s="1924"/>
      <c r="I191" s="1924"/>
      <c r="J191" s="1924"/>
      <c r="K191" s="1924"/>
      <c r="L191" s="1924"/>
      <c r="M191" s="1924"/>
      <c r="N191" s="1924"/>
      <c r="O191" s="1924"/>
      <c r="P191" s="1924"/>
      <c r="Q191" s="1924"/>
      <c r="R191" s="1924"/>
      <c r="S191" s="1924"/>
      <c r="T191" s="1929"/>
      <c r="U191" s="1924"/>
      <c r="V191" s="1924"/>
      <c r="W191" s="1924"/>
      <c r="X191" s="1924"/>
      <c r="Y191" s="1924"/>
      <c r="Z191" s="259"/>
      <c r="AA191" s="259"/>
      <c r="AB191" s="259"/>
      <c r="AC191" s="259"/>
      <c r="AD191" s="259"/>
      <c r="AE191" s="1921"/>
      <c r="AF191" s="1723"/>
      <c r="AG191" s="1723"/>
      <c r="AH191" s="119"/>
      <c r="AI191" s="119"/>
      <c r="AJ191" s="119"/>
      <c r="AK191" s="119"/>
      <c r="AL191" s="119"/>
      <c r="AM191" s="119"/>
      <c r="AN191" s="119"/>
      <c r="AO191" s="119"/>
      <c r="AP191" s="119"/>
      <c r="AQ191" s="119"/>
      <c r="AR191" s="119"/>
      <c r="AS191" s="119"/>
      <c r="AT191" s="119"/>
      <c r="AU191" s="119"/>
      <c r="AV191" s="119"/>
      <c r="AW191" s="119"/>
    </row>
    <row r="192" spans="1:49" s="1759" customFormat="1" ht="11.25" customHeight="1">
      <c r="A192" s="1886"/>
      <c r="B192" s="1906"/>
      <c r="C192" s="1906"/>
      <c r="D192" s="1906"/>
      <c r="E192" s="1933" t="s">
        <v>1237</v>
      </c>
      <c r="F192" s="1934"/>
      <c r="G192" s="1934"/>
      <c r="H192" s="1934"/>
      <c r="I192" s="1934"/>
      <c r="J192" s="1934"/>
      <c r="K192" s="1934"/>
      <c r="L192" s="1934"/>
      <c r="M192" s="1934"/>
      <c r="N192" s="1934"/>
      <c r="O192" s="1934"/>
      <c r="P192" s="1934"/>
      <c r="Q192" s="1934"/>
      <c r="R192" s="1934"/>
      <c r="S192" s="1934"/>
      <c r="T192" s="1935"/>
      <c r="U192" s="1934"/>
      <c r="V192" s="1934"/>
      <c r="W192" s="1934"/>
      <c r="X192" s="1934"/>
      <c r="Y192" s="1934"/>
      <c r="Z192" s="1936"/>
      <c r="AA192" s="1936"/>
      <c r="AB192" s="1936"/>
      <c r="AC192" s="1936"/>
      <c r="AD192" s="1936"/>
      <c r="AE192" s="1930"/>
      <c r="AF192" s="1723"/>
      <c r="AG192" s="1723"/>
      <c r="AH192" s="119"/>
      <c r="AI192" s="119"/>
      <c r="AJ192" s="119"/>
      <c r="AK192" s="119"/>
      <c r="AL192" s="119"/>
      <c r="AM192" s="119"/>
      <c r="AN192" s="119"/>
      <c r="AO192" s="119"/>
      <c r="AP192" s="119"/>
      <c r="AQ192" s="119"/>
      <c r="AR192" s="119"/>
      <c r="AS192" s="119"/>
      <c r="AT192" s="119"/>
      <c r="AU192" s="119"/>
      <c r="AV192" s="119"/>
      <c r="AW192" s="119"/>
    </row>
    <row r="193" spans="1:49" s="1759" customFormat="1" ht="11.25" customHeight="1">
      <c r="A193" s="1886"/>
      <c r="B193" s="263"/>
      <c r="C193" s="1858"/>
      <c r="D193" s="1858"/>
      <c r="E193" s="1937"/>
      <c r="F193" s="1938"/>
      <c r="G193" s="1938"/>
      <c r="H193" s="1939" t="s">
        <v>1238</v>
      </c>
      <c r="I193" s="1939"/>
      <c r="J193" s="1939"/>
      <c r="K193" s="1936"/>
      <c r="L193" s="1936"/>
      <c r="M193" s="1936"/>
      <c r="N193" s="1936"/>
      <c r="O193" s="1940"/>
      <c r="P193" s="1940"/>
      <c r="Q193" s="1940"/>
      <c r="R193" s="1940"/>
      <c r="S193" s="1940"/>
      <c r="T193" s="1936"/>
      <c r="U193" s="1936"/>
      <c r="V193" s="1936"/>
      <c r="W193" s="1936"/>
      <c r="X193" s="1936"/>
      <c r="Y193" s="1936"/>
      <c r="Z193" s="1936"/>
      <c r="AA193" s="1936"/>
      <c r="AB193" s="1936"/>
      <c r="AC193" s="1936"/>
      <c r="AD193" s="1936"/>
      <c r="AE193" s="1930"/>
      <c r="AF193" s="1723"/>
      <c r="AG193" s="1723"/>
      <c r="AH193" s="119"/>
      <c r="AI193" s="119"/>
      <c r="AJ193" s="119"/>
      <c r="AK193" s="119"/>
      <c r="AL193" s="119"/>
      <c r="AM193" s="119"/>
      <c r="AN193" s="119"/>
      <c r="AO193" s="119"/>
      <c r="AP193" s="119"/>
      <c r="AQ193" s="119"/>
      <c r="AR193" s="119"/>
      <c r="AS193" s="119"/>
      <c r="AT193" s="119"/>
      <c r="AU193" s="119"/>
      <c r="AV193" s="119"/>
      <c r="AW193" s="119"/>
    </row>
    <row r="194" spans="1:49" s="1759" customFormat="1" ht="11.25" customHeight="1">
      <c r="A194" s="1886"/>
      <c r="B194" s="263"/>
      <c r="C194" s="263"/>
      <c r="D194" s="1941"/>
      <c r="E194" s="1942" t="s">
        <v>1239</v>
      </c>
      <c r="F194" s="1943"/>
      <c r="G194" s="1943"/>
      <c r="H194" s="1943"/>
      <c r="I194" s="1943"/>
      <c r="J194" s="1943"/>
      <c r="K194" s="1943"/>
      <c r="L194" s="1943"/>
      <c r="M194" s="1943"/>
      <c r="N194" s="1943"/>
      <c r="O194" s="1944"/>
      <c r="P194" s="1944"/>
      <c r="Q194" s="1944"/>
      <c r="R194" s="1944"/>
      <c r="S194" s="1944"/>
      <c r="T194" s="1943"/>
      <c r="U194" s="1943"/>
      <c r="V194" s="1943"/>
      <c r="W194" s="1943"/>
      <c r="X194" s="1943"/>
      <c r="Y194" s="1943"/>
      <c r="Z194" s="1943"/>
      <c r="AA194" s="1936"/>
      <c r="AB194" s="1936"/>
      <c r="AC194" s="1936"/>
      <c r="AD194" s="1936"/>
      <c r="AE194" s="1930"/>
      <c r="AF194" s="1723"/>
      <c r="AG194" s="1723"/>
      <c r="AH194" s="119"/>
      <c r="AI194" s="119"/>
      <c r="AJ194" s="119"/>
      <c r="AK194" s="119"/>
      <c r="AL194" s="119"/>
      <c r="AM194" s="119"/>
      <c r="AN194" s="119"/>
      <c r="AO194" s="119"/>
      <c r="AP194" s="119"/>
      <c r="AQ194" s="119"/>
      <c r="AR194" s="119"/>
      <c r="AS194" s="119"/>
      <c r="AT194" s="119"/>
      <c r="AU194" s="119"/>
      <c r="AV194" s="119"/>
      <c r="AW194" s="119"/>
    </row>
    <row r="195" spans="1:49" s="1759" customFormat="1" ht="6" customHeight="1">
      <c r="A195" s="1886"/>
      <c r="B195" s="263"/>
      <c r="C195" s="263"/>
      <c r="D195" s="263"/>
      <c r="E195" s="1945"/>
      <c r="F195" s="1946"/>
      <c r="G195" s="1946"/>
      <c r="H195" s="1946"/>
      <c r="I195" s="1946"/>
      <c r="J195" s="1946"/>
      <c r="K195" s="1946"/>
      <c r="L195" s="1946"/>
      <c r="M195" s="1946"/>
      <c r="N195" s="1946"/>
      <c r="O195" s="1947"/>
      <c r="P195" s="1947"/>
      <c r="Q195" s="1947"/>
      <c r="R195" s="1947"/>
      <c r="S195" s="1947"/>
      <c r="T195" s="1946"/>
      <c r="U195" s="1946"/>
      <c r="V195" s="1946"/>
      <c r="W195" s="1946"/>
      <c r="X195" s="1946"/>
      <c r="Y195" s="1946"/>
      <c r="Z195" s="1946"/>
      <c r="AA195" s="1946"/>
      <c r="AB195" s="1946"/>
      <c r="AC195" s="1946"/>
      <c r="AD195" s="1946"/>
      <c r="AE195" s="1948"/>
      <c r="AF195" s="1723"/>
      <c r="AG195" s="1723"/>
      <c r="AH195" s="119"/>
      <c r="AI195" s="119"/>
      <c r="AJ195" s="119"/>
      <c r="AK195" s="119"/>
      <c r="AL195" s="119"/>
      <c r="AM195" s="119"/>
      <c r="AN195" s="119"/>
      <c r="AO195" s="119"/>
      <c r="AP195" s="119"/>
      <c r="AQ195" s="119"/>
      <c r="AR195" s="119"/>
      <c r="AS195" s="119"/>
      <c r="AT195" s="119"/>
      <c r="AU195" s="119"/>
      <c r="AV195" s="119"/>
      <c r="AW195" s="119"/>
    </row>
    <row r="196" spans="1:49" s="1759" customFormat="1" ht="11.25" customHeight="1">
      <c r="A196" s="1883"/>
      <c r="B196" s="1884"/>
      <c r="C196" s="1885"/>
      <c r="D196" s="1884"/>
      <c r="E196" s="1884"/>
      <c r="F196" s="1884"/>
      <c r="G196" s="1884"/>
      <c r="H196" s="1884"/>
      <c r="I196" s="1884"/>
      <c r="J196" s="1884"/>
      <c r="K196" s="1884"/>
      <c r="L196" s="1884"/>
      <c r="M196" s="1884"/>
      <c r="N196" s="1884"/>
      <c r="O196" s="1884"/>
      <c r="P196" s="1884"/>
      <c r="Q196" s="1884"/>
      <c r="R196" s="1884"/>
      <c r="S196" s="1884"/>
      <c r="T196" s="1884"/>
      <c r="U196" s="1884"/>
      <c r="V196" s="1884"/>
      <c r="W196" s="1884"/>
      <c r="X196" s="1884"/>
      <c r="Y196" s="1884"/>
      <c r="Z196" s="1884"/>
      <c r="AA196" s="1884"/>
      <c r="AB196" s="1884"/>
      <c r="AC196" s="1884"/>
      <c r="AD196" s="1884"/>
      <c r="AE196" s="1884"/>
      <c r="AF196" s="1854"/>
      <c r="AG196" s="1854"/>
      <c r="AH196" s="1814"/>
      <c r="AI196" s="119"/>
      <c r="AJ196" s="119"/>
      <c r="AK196" s="119"/>
      <c r="AL196" s="119"/>
      <c r="AM196" s="119"/>
      <c r="AN196" s="119"/>
      <c r="AO196" s="119"/>
      <c r="AP196" s="119"/>
      <c r="AQ196" s="119"/>
      <c r="AR196" s="119"/>
      <c r="AS196" s="119"/>
      <c r="AT196" s="119"/>
      <c r="AU196" s="119"/>
      <c r="AV196" s="119"/>
      <c r="AW196" s="119"/>
    </row>
    <row r="197" spans="1:49" s="1759" customFormat="1" ht="11.25" customHeight="1">
      <c r="A197" s="1886"/>
      <c r="B197" s="1949"/>
      <c r="C197" s="119"/>
      <c r="D197" s="1705"/>
      <c r="E197" s="1705"/>
      <c r="F197" s="1311"/>
      <c r="G197" s="1311"/>
      <c r="H197" s="1311"/>
      <c r="I197" s="1311"/>
      <c r="J197" s="1311"/>
      <c r="K197" s="1311"/>
      <c r="L197" s="1311"/>
      <c r="M197" s="1311"/>
      <c r="N197" s="1311"/>
      <c r="O197" s="1311"/>
      <c r="P197" s="1311"/>
      <c r="Q197" s="1705"/>
      <c r="R197" s="1705"/>
      <c r="S197" s="1705"/>
      <c r="T197" s="1705"/>
      <c r="U197" s="1705"/>
      <c r="V197" s="1705"/>
      <c r="W197" s="1751"/>
      <c r="X197" s="1751"/>
      <c r="Y197" s="1751"/>
      <c r="Z197" s="1751"/>
      <c r="AA197" s="1751"/>
      <c r="AB197" s="1751"/>
      <c r="AC197" s="1751"/>
      <c r="AF197" s="1950"/>
      <c r="AG197" s="1751"/>
      <c r="AH197" s="1951"/>
      <c r="AI197" s="119"/>
      <c r="AJ197" s="119"/>
      <c r="AK197" s="119"/>
      <c r="AL197" s="119"/>
      <c r="AM197" s="119"/>
      <c r="AN197" s="119"/>
      <c r="AO197" s="119"/>
      <c r="AP197" s="119"/>
      <c r="AQ197" s="119"/>
      <c r="AR197" s="119"/>
      <c r="AS197" s="119"/>
      <c r="AT197" s="119"/>
      <c r="AU197" s="119"/>
      <c r="AV197" s="119"/>
      <c r="AW197" s="119"/>
    </row>
    <row r="198" spans="1:49" s="1759" customFormat="1" ht="11.25" customHeight="1">
      <c r="A198" s="1886"/>
      <c r="B198" s="5049" t="s">
        <v>1240</v>
      </c>
      <c r="C198" s="5049"/>
      <c r="D198" s="1574" t="s">
        <v>1241</v>
      </c>
      <c r="E198" s="1574"/>
      <c r="F198" s="1574"/>
      <c r="G198" s="1574"/>
      <c r="H198" s="1574"/>
      <c r="I198" s="1574"/>
      <c r="J198" s="1574"/>
      <c r="K198" s="1574"/>
      <c r="L198" s="1574"/>
      <c r="M198" s="1574"/>
      <c r="N198" s="1574"/>
      <c r="O198" s="1574"/>
      <c r="P198" s="1574"/>
      <c r="Q198" s="1574"/>
      <c r="R198" s="1574"/>
      <c r="S198" s="1574"/>
      <c r="T198" s="1574"/>
      <c r="U198" s="1574"/>
      <c r="V198" s="1574"/>
      <c r="W198" s="1574"/>
      <c r="X198" s="1574"/>
      <c r="Y198" s="1574"/>
      <c r="Z198" s="1574"/>
      <c r="AA198" s="253"/>
      <c r="AB198" s="247"/>
      <c r="AC198" s="247"/>
      <c r="AD198" s="1587"/>
      <c r="AE198" s="5050" t="s">
        <v>1210</v>
      </c>
      <c r="AF198" s="1950"/>
      <c r="AG198" s="1751"/>
      <c r="AH198" s="1747"/>
      <c r="AI198" s="119"/>
      <c r="AJ198" s="119"/>
      <c r="AK198" s="119"/>
      <c r="AL198" s="119"/>
      <c r="AM198" s="119"/>
      <c r="AN198" s="119"/>
      <c r="AO198" s="119"/>
      <c r="AP198" s="119"/>
      <c r="AQ198" s="119"/>
      <c r="AR198" s="119"/>
      <c r="AS198" s="119"/>
      <c r="AT198" s="119"/>
      <c r="AU198" s="119"/>
      <c r="AV198" s="119"/>
      <c r="AW198" s="119"/>
    </row>
    <row r="199" spans="1:49" s="1759" customFormat="1" ht="11.25" customHeight="1">
      <c r="A199" s="1886"/>
      <c r="B199" s="247"/>
      <c r="C199" s="247"/>
      <c r="D199" s="1571" t="s">
        <v>1242</v>
      </c>
      <c r="E199" s="1571"/>
      <c r="F199" s="1571"/>
      <c r="G199" s="1571"/>
      <c r="H199" s="1571"/>
      <c r="I199" s="1571"/>
      <c r="J199" s="1571"/>
      <c r="K199" s="1571"/>
      <c r="L199" s="1571"/>
      <c r="M199" s="1571"/>
      <c r="N199" s="1571"/>
      <c r="O199" s="1571"/>
      <c r="P199" s="1571"/>
      <c r="Q199" s="1571"/>
      <c r="R199" s="1571"/>
      <c r="S199" s="1571"/>
      <c r="T199" s="1571"/>
      <c r="U199" s="1571"/>
      <c r="V199" s="1571"/>
      <c r="W199" s="1571"/>
      <c r="X199" s="1571"/>
      <c r="Y199" s="1571"/>
      <c r="Z199" s="253"/>
      <c r="AA199" s="253"/>
      <c r="AB199" s="1862"/>
      <c r="AC199" s="1862"/>
      <c r="AD199" s="1587"/>
      <c r="AE199" s="5051"/>
      <c r="AF199" s="1950"/>
      <c r="AG199" s="1751"/>
      <c r="AH199" s="1747"/>
      <c r="AI199" s="119"/>
      <c r="AJ199" s="119"/>
      <c r="AK199" s="119"/>
      <c r="AL199" s="119"/>
      <c r="AM199" s="119"/>
      <c r="AN199" s="119"/>
      <c r="AO199" s="119"/>
      <c r="AP199" s="119"/>
      <c r="AQ199" s="119"/>
      <c r="AR199" s="119"/>
      <c r="AS199" s="119"/>
      <c r="AT199" s="119"/>
      <c r="AU199" s="119"/>
      <c r="AV199" s="119"/>
      <c r="AW199" s="119"/>
    </row>
    <row r="200" spans="1:49" s="1759" customFormat="1" ht="11.25" customHeight="1">
      <c r="A200" s="1886"/>
      <c r="B200" s="247"/>
      <c r="C200" s="1876"/>
      <c r="D200" s="1902"/>
      <c r="E200" s="247"/>
      <c r="F200" s="247"/>
      <c r="G200" s="1952"/>
      <c r="H200" s="1574"/>
      <c r="I200" s="1893"/>
      <c r="J200" s="1892"/>
      <c r="K200" s="1892"/>
      <c r="L200" s="253"/>
      <c r="M200" s="253"/>
      <c r="N200" s="256"/>
      <c r="O200" s="256"/>
      <c r="P200" s="253"/>
      <c r="Q200" s="253"/>
      <c r="R200" s="253"/>
      <c r="S200" s="253"/>
      <c r="T200" s="253"/>
      <c r="U200" s="253"/>
      <c r="V200" s="253"/>
      <c r="W200" s="253"/>
      <c r="X200" s="253"/>
      <c r="Y200" s="253"/>
      <c r="Z200" s="253"/>
      <c r="AA200" s="253"/>
      <c r="AB200" s="253"/>
      <c r="AC200" s="253"/>
      <c r="AD200" s="5047" t="s">
        <v>1243</v>
      </c>
      <c r="AE200" s="5008"/>
      <c r="AF200" s="1950"/>
      <c r="AG200" s="1751"/>
      <c r="AH200" s="1747"/>
      <c r="AI200" s="119"/>
      <c r="AJ200" s="119"/>
      <c r="AK200" s="119"/>
      <c r="AL200" s="119"/>
      <c r="AM200" s="119"/>
      <c r="AN200" s="119"/>
      <c r="AO200" s="119"/>
      <c r="AP200" s="119"/>
      <c r="AQ200" s="119"/>
      <c r="AR200" s="119"/>
      <c r="AS200" s="119"/>
      <c r="AT200" s="119"/>
      <c r="AU200" s="119"/>
      <c r="AV200" s="119"/>
      <c r="AW200" s="119"/>
    </row>
    <row r="201" spans="1:49" s="1759" customFormat="1" ht="11.25" customHeight="1">
      <c r="A201" s="1886"/>
      <c r="B201" s="5049"/>
      <c r="C201" s="5049"/>
      <c r="D201" s="1953" t="s">
        <v>180</v>
      </c>
      <c r="E201" s="1574" t="s">
        <v>1244</v>
      </c>
      <c r="F201" s="247"/>
      <c r="G201" s="247"/>
      <c r="H201" s="247"/>
      <c r="I201" s="247"/>
      <c r="J201" s="247"/>
      <c r="K201" s="247"/>
      <c r="L201" s="247"/>
      <c r="M201" s="247"/>
      <c r="N201" s="247"/>
      <c r="O201" s="247"/>
      <c r="P201" s="247"/>
      <c r="Q201" s="247"/>
      <c r="R201" s="247"/>
      <c r="S201" s="247"/>
      <c r="T201" s="247"/>
      <c r="U201" s="247"/>
      <c r="V201" s="247"/>
      <c r="W201" s="247"/>
      <c r="X201" s="247"/>
      <c r="Y201" s="247"/>
      <c r="Z201" s="247"/>
      <c r="AA201" s="247"/>
      <c r="AB201" s="1954"/>
      <c r="AC201" s="247"/>
      <c r="AD201" s="5048"/>
      <c r="AE201" s="5031"/>
      <c r="AF201" s="1950"/>
      <c r="AG201" s="1751"/>
      <c r="AH201" s="1747"/>
      <c r="AI201" s="119"/>
      <c r="AJ201" s="119"/>
      <c r="AK201" s="119"/>
      <c r="AL201" s="119"/>
      <c r="AM201" s="119"/>
      <c r="AN201" s="119"/>
      <c r="AO201" s="119"/>
      <c r="AP201" s="119"/>
      <c r="AQ201" s="119"/>
      <c r="AR201" s="119"/>
      <c r="AS201" s="119"/>
      <c r="AT201" s="119"/>
      <c r="AU201" s="119"/>
      <c r="AV201" s="119"/>
      <c r="AW201" s="119"/>
    </row>
    <row r="202" spans="1:49" s="1759" customFormat="1" ht="11.25" customHeight="1">
      <c r="A202" s="1886"/>
      <c r="B202" s="1955"/>
      <c r="C202" s="1955"/>
      <c r="D202" s="1956"/>
      <c r="E202" s="1574"/>
      <c r="F202" s="247"/>
      <c r="G202" s="247"/>
      <c r="H202" s="247"/>
      <c r="I202" s="247"/>
      <c r="J202" s="247"/>
      <c r="K202" s="247"/>
      <c r="L202" s="247"/>
      <c r="M202" s="247"/>
      <c r="N202" s="247"/>
      <c r="O202" s="247"/>
      <c r="P202" s="247"/>
      <c r="Q202" s="247"/>
      <c r="R202" s="247"/>
      <c r="S202" s="247"/>
      <c r="T202" s="247"/>
      <c r="U202" s="247"/>
      <c r="V202" s="247"/>
      <c r="W202" s="247"/>
      <c r="X202" s="247"/>
      <c r="Y202" s="247"/>
      <c r="Z202" s="247"/>
      <c r="AA202" s="247"/>
      <c r="AB202" s="1954"/>
      <c r="AC202" s="247"/>
      <c r="AD202" s="1907"/>
      <c r="AE202" s="231"/>
      <c r="AF202" s="1950"/>
      <c r="AG202" s="1751"/>
      <c r="AH202" s="1747"/>
      <c r="AI202" s="119"/>
      <c r="AJ202" s="119"/>
      <c r="AK202" s="119"/>
      <c r="AL202" s="119"/>
      <c r="AM202" s="119"/>
      <c r="AN202" s="119"/>
      <c r="AO202" s="119"/>
      <c r="AP202" s="119"/>
      <c r="AQ202" s="119"/>
      <c r="AR202" s="119"/>
      <c r="AS202" s="119"/>
      <c r="AT202" s="119"/>
      <c r="AU202" s="119"/>
      <c r="AV202" s="119"/>
      <c r="AW202" s="119"/>
    </row>
    <row r="203" spans="1:49" s="1759" customFormat="1" ht="11.25" customHeight="1">
      <c r="A203" s="1886"/>
      <c r="B203" s="247"/>
      <c r="C203" s="247"/>
      <c r="D203" s="1574"/>
      <c r="E203" s="247"/>
      <c r="F203" s="247"/>
      <c r="G203" s="1574"/>
      <c r="H203" s="1574"/>
      <c r="I203" s="1574"/>
      <c r="J203" s="1574"/>
      <c r="K203" s="1574"/>
      <c r="L203" s="1574"/>
      <c r="M203" s="1574"/>
      <c r="N203" s="1574"/>
      <c r="O203" s="247"/>
      <c r="P203" s="247"/>
      <c r="Q203" s="1574"/>
      <c r="R203" s="1574"/>
      <c r="S203" s="1574"/>
      <c r="T203" s="1574"/>
      <c r="U203" s="1574"/>
      <c r="V203" s="1574"/>
      <c r="W203" s="1574"/>
      <c r="X203" s="1574"/>
      <c r="Y203" s="1574"/>
      <c r="Z203" s="1574"/>
      <c r="AA203" s="1957"/>
      <c r="AB203" s="247"/>
      <c r="AC203" s="247"/>
      <c r="AD203" s="5047" t="s">
        <v>1245</v>
      </c>
      <c r="AE203" s="5008"/>
      <c r="AF203" s="1950"/>
      <c r="AG203" s="1751"/>
      <c r="AH203" s="1747"/>
      <c r="AI203" s="119"/>
      <c r="AJ203" s="119"/>
      <c r="AK203" s="119"/>
      <c r="AL203" s="119"/>
      <c r="AM203" s="119"/>
      <c r="AN203" s="119"/>
      <c r="AO203" s="119"/>
      <c r="AP203" s="119"/>
      <c r="AQ203" s="119"/>
      <c r="AR203" s="119"/>
      <c r="AS203" s="119"/>
      <c r="AT203" s="119"/>
      <c r="AU203" s="119"/>
      <c r="AV203" s="119"/>
      <c r="AW203" s="119"/>
    </row>
    <row r="204" spans="1:49" s="1759" customFormat="1" ht="11.25" customHeight="1">
      <c r="A204" s="1886"/>
      <c r="B204" s="247"/>
      <c r="C204" s="247"/>
      <c r="D204" s="1953" t="s">
        <v>183</v>
      </c>
      <c r="E204" s="1587" t="s">
        <v>2488</v>
      </c>
      <c r="F204" s="1587"/>
      <c r="G204" s="247"/>
      <c r="H204" s="247"/>
      <c r="I204" s="1574"/>
      <c r="J204" s="247"/>
      <c r="K204" s="1574"/>
      <c r="L204" s="247"/>
      <c r="M204" s="247"/>
      <c r="N204" s="253"/>
      <c r="O204" s="256"/>
      <c r="P204" s="256"/>
      <c r="Q204" s="253"/>
      <c r="R204" s="253"/>
      <c r="S204" s="253"/>
      <c r="T204" s="253"/>
      <c r="U204" s="253"/>
      <c r="V204" s="253"/>
      <c r="W204" s="253"/>
      <c r="X204" s="253"/>
      <c r="Y204" s="253"/>
      <c r="Z204" s="253"/>
      <c r="AA204" s="253"/>
      <c r="AB204" s="253"/>
      <c r="AC204" s="247"/>
      <c r="AD204" s="5048"/>
      <c r="AE204" s="5031"/>
      <c r="AF204" s="1950"/>
      <c r="AG204" s="1751"/>
      <c r="AH204" s="1747"/>
      <c r="AI204" s="119"/>
      <c r="AJ204" s="119"/>
      <c r="AK204" s="119"/>
      <c r="AL204" s="119"/>
      <c r="AM204" s="119"/>
      <c r="AN204" s="119"/>
      <c r="AO204" s="119"/>
      <c r="AP204" s="119"/>
      <c r="AQ204" s="119"/>
      <c r="AR204" s="119"/>
      <c r="AS204" s="119"/>
      <c r="AT204" s="119"/>
      <c r="AU204" s="119"/>
      <c r="AV204" s="119"/>
      <c r="AW204" s="119"/>
    </row>
    <row r="205" spans="1:49" s="1759" customFormat="1" ht="11.25" customHeight="1">
      <c r="A205" s="1886"/>
      <c r="B205" s="247"/>
      <c r="C205" s="247"/>
      <c r="D205" s="1956"/>
      <c r="E205" s="1587"/>
      <c r="F205" s="1587"/>
      <c r="G205" s="247"/>
      <c r="H205" s="247"/>
      <c r="I205" s="1574"/>
      <c r="J205" s="247"/>
      <c r="K205" s="1574"/>
      <c r="L205" s="247"/>
      <c r="M205" s="247"/>
      <c r="N205" s="253"/>
      <c r="O205" s="256"/>
      <c r="P205" s="256"/>
      <c r="Q205" s="253"/>
      <c r="R205" s="253"/>
      <c r="S205" s="253"/>
      <c r="T205" s="253"/>
      <c r="U205" s="253"/>
      <c r="V205" s="253"/>
      <c r="W205" s="253"/>
      <c r="X205" s="253"/>
      <c r="Y205" s="253"/>
      <c r="Z205" s="253"/>
      <c r="AA205" s="253"/>
      <c r="AB205" s="253"/>
      <c r="AC205" s="247"/>
      <c r="AD205" s="231"/>
      <c r="AE205" s="231"/>
      <c r="AF205" s="1950"/>
      <c r="AG205" s="1751"/>
      <c r="AH205" s="1747"/>
      <c r="AI205" s="119"/>
      <c r="AJ205" s="119"/>
      <c r="AK205" s="119"/>
      <c r="AL205" s="119"/>
      <c r="AM205" s="119"/>
      <c r="AN205" s="119"/>
      <c r="AO205" s="119"/>
      <c r="AP205" s="119"/>
      <c r="AQ205" s="119"/>
      <c r="AR205" s="119"/>
      <c r="AS205" s="119"/>
      <c r="AT205" s="119"/>
      <c r="AU205" s="119"/>
      <c r="AV205" s="119"/>
      <c r="AW205" s="119"/>
    </row>
    <row r="206" spans="1:49" s="1759" customFormat="1" ht="11.25" customHeight="1">
      <c r="A206" s="1886"/>
      <c r="B206" s="247"/>
      <c r="C206" s="247"/>
      <c r="D206" s="1574"/>
      <c r="E206" s="1958"/>
      <c r="F206" s="1958"/>
      <c r="G206" s="1574"/>
      <c r="H206" s="1574"/>
      <c r="I206" s="247"/>
      <c r="J206" s="247"/>
      <c r="K206" s="247"/>
      <c r="L206" s="247"/>
      <c r="M206" s="247"/>
      <c r="N206" s="1574"/>
      <c r="O206" s="1958"/>
      <c r="P206" s="1958"/>
      <c r="Q206" s="1574"/>
      <c r="R206" s="1574"/>
      <c r="S206" s="1574"/>
      <c r="T206" s="1574"/>
      <c r="U206" s="247"/>
      <c r="V206" s="247"/>
      <c r="W206" s="247"/>
      <c r="X206" s="247"/>
      <c r="Y206" s="247"/>
      <c r="Z206" s="247"/>
      <c r="AA206" s="247"/>
      <c r="AB206" s="247"/>
      <c r="AC206" s="247"/>
      <c r="AD206" s="5047" t="s">
        <v>1246</v>
      </c>
      <c r="AE206" s="5008"/>
      <c r="AF206" s="1950"/>
      <c r="AG206" s="1751"/>
      <c r="AH206" s="1747"/>
      <c r="AI206" s="119"/>
      <c r="AJ206" s="119"/>
      <c r="AK206" s="119"/>
      <c r="AL206" s="119"/>
      <c r="AM206" s="119"/>
      <c r="AN206" s="119"/>
      <c r="AO206" s="119"/>
      <c r="AP206" s="119"/>
      <c r="AQ206" s="119"/>
      <c r="AR206" s="119"/>
      <c r="AS206" s="119"/>
      <c r="AT206" s="119"/>
      <c r="AU206" s="119"/>
      <c r="AV206" s="119"/>
      <c r="AW206" s="119"/>
    </row>
    <row r="207" spans="1:49" s="1759" customFormat="1" ht="11.25" customHeight="1">
      <c r="A207" s="1886"/>
      <c r="B207" s="247"/>
      <c r="C207" s="247"/>
      <c r="D207" s="1953" t="s">
        <v>207</v>
      </c>
      <c r="E207" s="1958" t="s">
        <v>1247</v>
      </c>
      <c r="F207" s="1958"/>
      <c r="G207" s="1574"/>
      <c r="H207" s="1574"/>
      <c r="I207" s="247"/>
      <c r="J207" s="247"/>
      <c r="K207" s="247"/>
      <c r="L207" s="247"/>
      <c r="M207" s="247"/>
      <c r="N207" s="1574"/>
      <c r="O207" s="1958"/>
      <c r="P207" s="1958"/>
      <c r="Q207" s="1574"/>
      <c r="R207" s="1574"/>
      <c r="S207" s="1574"/>
      <c r="T207" s="1574"/>
      <c r="U207" s="247"/>
      <c r="V207" s="247"/>
      <c r="W207" s="247"/>
      <c r="X207" s="247"/>
      <c r="Y207" s="247"/>
      <c r="Z207" s="247"/>
      <c r="AA207" s="247"/>
      <c r="AB207" s="247"/>
      <c r="AC207" s="247"/>
      <c r="AD207" s="5048"/>
      <c r="AE207" s="5031"/>
      <c r="AF207" s="1950"/>
      <c r="AG207" s="1751"/>
      <c r="AH207" s="1747"/>
      <c r="AI207" s="119"/>
      <c r="AJ207" s="119"/>
      <c r="AK207" s="119"/>
      <c r="AL207" s="119"/>
      <c r="AM207" s="119"/>
      <c r="AN207" s="119"/>
      <c r="AO207" s="119"/>
      <c r="AP207" s="119"/>
      <c r="AQ207" s="119"/>
      <c r="AR207" s="119"/>
      <c r="AS207" s="119"/>
      <c r="AT207" s="119"/>
      <c r="AU207" s="119"/>
      <c r="AV207" s="119"/>
      <c r="AW207" s="119"/>
    </row>
    <row r="208" spans="1:49" s="1759" customFormat="1" ht="11.25" customHeight="1">
      <c r="A208" s="1886"/>
      <c r="B208" s="247"/>
      <c r="C208" s="247"/>
      <c r="D208" s="1956"/>
      <c r="E208" s="1958"/>
      <c r="F208" s="1958"/>
      <c r="G208" s="1574"/>
      <c r="H208" s="1574"/>
      <c r="I208" s="247"/>
      <c r="J208" s="247"/>
      <c r="K208" s="247"/>
      <c r="L208" s="247"/>
      <c r="M208" s="247"/>
      <c r="N208" s="1574"/>
      <c r="O208" s="1958"/>
      <c r="P208" s="1958"/>
      <c r="Q208" s="1574"/>
      <c r="R208" s="1574"/>
      <c r="S208" s="1574"/>
      <c r="T208" s="1574"/>
      <c r="U208" s="247"/>
      <c r="V208" s="247"/>
      <c r="W208" s="247"/>
      <c r="X208" s="247"/>
      <c r="Y208" s="247"/>
      <c r="Z208" s="247"/>
      <c r="AA208" s="247"/>
      <c r="AB208" s="247"/>
      <c r="AC208" s="247"/>
      <c r="AD208" s="231"/>
      <c r="AE208" s="231"/>
      <c r="AF208" s="1950"/>
      <c r="AG208" s="1751"/>
      <c r="AH208" s="1747"/>
      <c r="AI208" s="119"/>
      <c r="AJ208" s="119"/>
      <c r="AK208" s="119"/>
      <c r="AL208" s="119"/>
      <c r="AM208" s="119"/>
      <c r="AN208" s="119"/>
      <c r="AO208" s="119"/>
      <c r="AP208" s="119"/>
      <c r="AQ208" s="119"/>
      <c r="AR208" s="119"/>
      <c r="AS208" s="119"/>
      <c r="AT208" s="119"/>
      <c r="AU208" s="119"/>
      <c r="AV208" s="119"/>
      <c r="AW208" s="119"/>
    </row>
    <row r="209" spans="1:49" s="1759" customFormat="1" ht="11.25" customHeight="1">
      <c r="A209" s="1886"/>
      <c r="B209" s="247"/>
      <c r="C209" s="247"/>
      <c r="D209" s="1574"/>
      <c r="E209" s="1958"/>
      <c r="F209" s="1958"/>
      <c r="G209" s="1574"/>
      <c r="H209" s="1574"/>
      <c r="I209" s="247"/>
      <c r="J209" s="247"/>
      <c r="K209" s="247"/>
      <c r="L209" s="247"/>
      <c r="M209" s="247"/>
      <c r="N209" s="1574"/>
      <c r="O209" s="1958"/>
      <c r="P209" s="1958"/>
      <c r="Q209" s="1574"/>
      <c r="R209" s="1574"/>
      <c r="S209" s="1574"/>
      <c r="T209" s="1574"/>
      <c r="U209" s="247"/>
      <c r="V209" s="247"/>
      <c r="W209" s="247"/>
      <c r="X209" s="247"/>
      <c r="Y209" s="247"/>
      <c r="Z209" s="247"/>
      <c r="AA209" s="247"/>
      <c r="AB209" s="247"/>
      <c r="AC209" s="247"/>
      <c r="AD209" s="5047" t="s">
        <v>1248</v>
      </c>
      <c r="AE209" s="5008"/>
      <c r="AF209" s="1950"/>
      <c r="AG209" s="1751"/>
      <c r="AH209" s="1747"/>
      <c r="AI209" s="119"/>
      <c r="AJ209" s="119"/>
      <c r="AK209" s="119"/>
      <c r="AL209" s="119"/>
      <c r="AM209" s="119"/>
      <c r="AN209" s="119"/>
      <c r="AO209" s="119"/>
      <c r="AP209" s="119"/>
      <c r="AQ209" s="119"/>
      <c r="AR209" s="119"/>
      <c r="AS209" s="119"/>
      <c r="AT209" s="119"/>
      <c r="AU209" s="119"/>
      <c r="AV209" s="119"/>
      <c r="AW209" s="119"/>
    </row>
    <row r="210" spans="1:49" s="1759" customFormat="1" ht="11.25" customHeight="1">
      <c r="A210" s="1886"/>
      <c r="B210" s="247"/>
      <c r="C210" s="247"/>
      <c r="D210" s="1953" t="s">
        <v>209</v>
      </c>
      <c r="E210" s="1958" t="s">
        <v>1249</v>
      </c>
      <c r="F210" s="1958"/>
      <c r="G210" s="1574"/>
      <c r="H210" s="1574"/>
      <c r="I210" s="247"/>
      <c r="J210" s="247"/>
      <c r="K210" s="247"/>
      <c r="L210" s="247"/>
      <c r="M210" s="247"/>
      <c r="N210" s="1574"/>
      <c r="O210" s="1958"/>
      <c r="P210" s="1958"/>
      <c r="Q210" s="1574"/>
      <c r="R210" s="1574"/>
      <c r="S210" s="1574"/>
      <c r="T210" s="1574"/>
      <c r="U210" s="247"/>
      <c r="V210" s="247"/>
      <c r="W210" s="247"/>
      <c r="X210" s="247"/>
      <c r="Y210" s="247"/>
      <c r="Z210" s="247"/>
      <c r="AA210" s="247"/>
      <c r="AB210" s="247"/>
      <c r="AC210" s="247"/>
      <c r="AD210" s="5048"/>
      <c r="AE210" s="5031"/>
      <c r="AF210" s="1950"/>
      <c r="AG210" s="1751"/>
      <c r="AH210" s="1747"/>
      <c r="AI210" s="119"/>
      <c r="AJ210" s="119"/>
      <c r="AK210" s="119"/>
      <c r="AL210" s="119"/>
      <c r="AM210" s="119"/>
      <c r="AN210" s="119"/>
      <c r="AO210" s="119"/>
      <c r="AP210" s="119"/>
      <c r="AQ210" s="119"/>
      <c r="AR210" s="119"/>
      <c r="AS210" s="119"/>
      <c r="AT210" s="119"/>
      <c r="AU210" s="119"/>
      <c r="AV210" s="119"/>
      <c r="AW210" s="119"/>
    </row>
    <row r="211" spans="1:49" s="1759" customFormat="1" ht="11.25" customHeight="1">
      <c r="A211" s="1886"/>
      <c r="B211" s="247"/>
      <c r="C211" s="247"/>
      <c r="D211" s="1956"/>
      <c r="E211" s="1958"/>
      <c r="F211" s="1958"/>
      <c r="G211" s="1574"/>
      <c r="H211" s="1574"/>
      <c r="I211" s="247"/>
      <c r="J211" s="247"/>
      <c r="K211" s="247"/>
      <c r="L211" s="247"/>
      <c r="M211" s="247"/>
      <c r="N211" s="1574"/>
      <c r="O211" s="1958"/>
      <c r="P211" s="1958"/>
      <c r="Q211" s="1574"/>
      <c r="R211" s="1574"/>
      <c r="S211" s="1574"/>
      <c r="T211" s="1574"/>
      <c r="U211" s="247"/>
      <c r="V211" s="247"/>
      <c r="W211" s="247"/>
      <c r="X211" s="247"/>
      <c r="Y211" s="247"/>
      <c r="Z211" s="247"/>
      <c r="AA211" s="247"/>
      <c r="AB211" s="247"/>
      <c r="AC211" s="247"/>
      <c r="AF211" s="1950"/>
      <c r="AG211" s="1751"/>
      <c r="AH211" s="1747"/>
      <c r="AI211" s="119"/>
      <c r="AJ211" s="119"/>
      <c r="AK211" s="119"/>
      <c r="AL211" s="119"/>
      <c r="AM211" s="119"/>
      <c r="AN211" s="119"/>
      <c r="AO211" s="119"/>
      <c r="AP211" s="119"/>
      <c r="AQ211" s="119"/>
      <c r="AR211" s="119"/>
      <c r="AS211" s="119"/>
      <c r="AT211" s="119"/>
      <c r="AU211" s="119"/>
      <c r="AV211" s="119"/>
      <c r="AW211" s="119"/>
    </row>
    <row r="212" spans="1:49" s="1759" customFormat="1" ht="11.25" customHeight="1">
      <c r="A212" s="1886"/>
      <c r="B212" s="247"/>
      <c r="C212" s="247"/>
      <c r="D212" s="1953" t="s">
        <v>217</v>
      </c>
      <c r="E212" s="1958" t="s">
        <v>2489</v>
      </c>
      <c r="F212" s="1958"/>
      <c r="G212" s="1574"/>
      <c r="H212" s="1574"/>
      <c r="I212" s="247"/>
      <c r="J212" s="247"/>
      <c r="K212" s="247"/>
      <c r="L212" s="247"/>
      <c r="M212" s="247"/>
      <c r="N212" s="1574"/>
      <c r="O212" s="1958"/>
      <c r="P212" s="1958"/>
      <c r="Q212" s="1574"/>
      <c r="R212" s="1574"/>
      <c r="S212" s="1574"/>
      <c r="T212" s="1574"/>
      <c r="U212" s="247"/>
      <c r="V212" s="247"/>
      <c r="W212" s="247"/>
      <c r="X212" s="247"/>
      <c r="Y212" s="247"/>
      <c r="Z212" s="247"/>
      <c r="AA212" s="247"/>
      <c r="AB212" s="247"/>
      <c r="AC212" s="247"/>
      <c r="AD212" s="5047" t="s">
        <v>1250</v>
      </c>
      <c r="AE212" s="5008"/>
      <c r="AF212" s="1950"/>
      <c r="AG212" s="1751"/>
      <c r="AH212" s="1747"/>
      <c r="AI212" s="119"/>
      <c r="AJ212" s="119"/>
      <c r="AK212" s="119"/>
      <c r="AL212" s="119"/>
      <c r="AM212" s="119"/>
      <c r="AN212" s="119"/>
      <c r="AO212" s="119"/>
      <c r="AP212" s="119"/>
      <c r="AQ212" s="119"/>
      <c r="AR212" s="119"/>
      <c r="AS212" s="119"/>
      <c r="AT212" s="119"/>
      <c r="AU212" s="119"/>
      <c r="AV212" s="119"/>
      <c r="AW212" s="119"/>
    </row>
    <row r="213" spans="1:49" s="1759" customFormat="1" ht="11.25" customHeight="1">
      <c r="A213" s="1886"/>
      <c r="B213" s="247"/>
      <c r="C213" s="247"/>
      <c r="D213" s="1956"/>
      <c r="E213" s="1958"/>
      <c r="F213" s="1958"/>
      <c r="G213" s="1574"/>
      <c r="H213" s="1574"/>
      <c r="I213" s="247"/>
      <c r="J213" s="247"/>
      <c r="K213" s="247"/>
      <c r="L213" s="247"/>
      <c r="M213" s="247"/>
      <c r="N213" s="1574"/>
      <c r="O213" s="1958"/>
      <c r="P213" s="1958"/>
      <c r="Q213" s="1574"/>
      <c r="R213" s="1574"/>
      <c r="S213" s="1574"/>
      <c r="T213" s="1574"/>
      <c r="U213" s="247"/>
      <c r="V213" s="247"/>
      <c r="W213" s="247"/>
      <c r="X213" s="247"/>
      <c r="Y213" s="247"/>
      <c r="Z213" s="247"/>
      <c r="AA213" s="247"/>
      <c r="AB213" s="247"/>
      <c r="AC213" s="247"/>
      <c r="AD213" s="5048"/>
      <c r="AE213" s="5031"/>
      <c r="AF213" s="1950"/>
      <c r="AG213" s="1751"/>
      <c r="AH213" s="1747"/>
      <c r="AI213" s="119"/>
      <c r="AJ213" s="119"/>
      <c r="AK213" s="119"/>
      <c r="AL213" s="119"/>
      <c r="AM213" s="119"/>
      <c r="AN213" s="119"/>
      <c r="AO213" s="119"/>
      <c r="AP213" s="119"/>
      <c r="AQ213" s="119"/>
      <c r="AR213" s="119"/>
      <c r="AS213" s="119"/>
      <c r="AT213" s="119"/>
      <c r="AU213" s="119"/>
      <c r="AV213" s="119"/>
      <c r="AW213" s="119"/>
    </row>
    <row r="214" spans="1:49" s="1759" customFormat="1" ht="11.25" customHeight="1">
      <c r="A214" s="1886"/>
      <c r="B214" s="247"/>
      <c r="C214" s="247"/>
      <c r="D214" s="1574"/>
      <c r="E214" s="1958"/>
      <c r="F214" s="1958"/>
      <c r="G214" s="1574"/>
      <c r="H214" s="1574"/>
      <c r="I214" s="247"/>
      <c r="J214" s="247"/>
      <c r="K214" s="247"/>
      <c r="L214" s="247"/>
      <c r="M214" s="247"/>
      <c r="N214" s="1574"/>
      <c r="O214" s="1958"/>
      <c r="P214" s="1958"/>
      <c r="Q214" s="1574"/>
      <c r="R214" s="1574"/>
      <c r="S214" s="1574"/>
      <c r="T214" s="1574"/>
      <c r="U214" s="247"/>
      <c r="V214" s="247"/>
      <c r="W214" s="247"/>
      <c r="X214" s="247"/>
      <c r="Y214" s="247"/>
      <c r="Z214" s="247"/>
      <c r="AA214" s="247"/>
      <c r="AB214" s="247"/>
      <c r="AC214" s="247"/>
      <c r="AF214" s="1950"/>
      <c r="AG214" s="1751"/>
      <c r="AH214" s="1747"/>
      <c r="AI214" s="119"/>
      <c r="AJ214" s="119"/>
      <c r="AK214" s="119"/>
      <c r="AL214" s="119"/>
      <c r="AM214" s="119"/>
      <c r="AN214" s="119"/>
      <c r="AO214" s="119"/>
      <c r="AP214" s="119"/>
      <c r="AQ214" s="119"/>
      <c r="AR214" s="119"/>
      <c r="AS214" s="119"/>
      <c r="AT214" s="119"/>
      <c r="AU214" s="119"/>
      <c r="AV214" s="119"/>
      <c r="AW214" s="119"/>
    </row>
    <row r="215" spans="1:49" s="1759" customFormat="1" ht="11.25" customHeight="1">
      <c r="A215" s="1886"/>
      <c r="B215" s="247"/>
      <c r="C215" s="247"/>
      <c r="D215" s="1953" t="s">
        <v>220</v>
      </c>
      <c r="E215" s="1953" t="s">
        <v>2490</v>
      </c>
      <c r="F215" s="1958"/>
      <c r="G215" s="1574"/>
      <c r="H215" s="1574"/>
      <c r="I215" s="247"/>
      <c r="J215" s="247"/>
      <c r="K215" s="247"/>
      <c r="L215" s="247"/>
      <c r="M215" s="247"/>
      <c r="N215" s="1574"/>
      <c r="O215" s="1958"/>
      <c r="P215" s="1958"/>
      <c r="Q215" s="1574"/>
      <c r="R215" s="1574"/>
      <c r="S215" s="1574"/>
      <c r="T215" s="1574"/>
      <c r="U215" s="247"/>
      <c r="V215" s="247"/>
      <c r="W215" s="247"/>
      <c r="X215" s="247"/>
      <c r="Y215" s="247"/>
      <c r="Z215" s="247"/>
      <c r="AA215" s="247"/>
      <c r="AB215" s="247"/>
      <c r="AC215" s="247"/>
      <c r="AD215" s="5047" t="s">
        <v>1251</v>
      </c>
      <c r="AE215" s="5008"/>
      <c r="AF215" s="1950"/>
      <c r="AG215" s="1751"/>
      <c r="AH215" s="1747"/>
      <c r="AI215" s="119"/>
      <c r="AJ215" s="119"/>
      <c r="AK215" s="119"/>
      <c r="AL215" s="119"/>
      <c r="AM215" s="119"/>
      <c r="AN215" s="119"/>
      <c r="AO215" s="119"/>
      <c r="AP215" s="119"/>
      <c r="AQ215" s="119"/>
      <c r="AR215" s="119"/>
      <c r="AS215" s="119"/>
      <c r="AT215" s="119"/>
      <c r="AU215" s="119"/>
      <c r="AV215" s="119"/>
      <c r="AW215" s="119"/>
    </row>
    <row r="216" spans="1:49" s="1759" customFormat="1" ht="11.25" customHeight="1">
      <c r="A216" s="1886"/>
      <c r="B216" s="247"/>
      <c r="C216" s="247"/>
      <c r="D216" s="1958"/>
      <c r="E216" s="1873" t="s">
        <v>1252</v>
      </c>
      <c r="F216" s="1873"/>
      <c r="G216" s="1571"/>
      <c r="H216" s="1571"/>
      <c r="I216" s="1571"/>
      <c r="J216" s="1571"/>
      <c r="K216" s="1571"/>
      <c r="L216" s="1571"/>
      <c r="M216" s="1571"/>
      <c r="N216" s="1571"/>
      <c r="O216" s="1873"/>
      <c r="P216" s="1873"/>
      <c r="Q216" s="1571"/>
      <c r="R216" s="1571"/>
      <c r="S216" s="1571"/>
      <c r="T216" s="1571"/>
      <c r="U216" s="1571"/>
      <c r="V216" s="1571"/>
      <c r="W216" s="1571"/>
      <c r="X216" s="1571"/>
      <c r="Y216" s="1571"/>
      <c r="Z216" s="1571"/>
      <c r="AA216" s="1571"/>
      <c r="AB216" s="1571"/>
      <c r="AC216" s="1571"/>
      <c r="AD216" s="5048"/>
      <c r="AE216" s="5031"/>
      <c r="AF216" s="1950"/>
      <c r="AG216" s="1751"/>
      <c r="AH216" s="1747"/>
      <c r="AI216" s="119"/>
      <c r="AJ216" s="119"/>
      <c r="AK216" s="119"/>
      <c r="AL216" s="119"/>
      <c r="AM216" s="119"/>
      <c r="AN216" s="119"/>
      <c r="AO216" s="119"/>
      <c r="AP216" s="119"/>
      <c r="AQ216" s="119"/>
      <c r="AR216" s="119"/>
      <c r="AS216" s="119"/>
      <c r="AT216" s="119"/>
      <c r="AU216" s="119"/>
      <c r="AV216" s="119"/>
      <c r="AW216" s="119"/>
    </row>
    <row r="217" spans="1:49" s="1759" customFormat="1" ht="11.25" customHeight="1">
      <c r="A217" s="1886"/>
      <c r="B217" s="247"/>
      <c r="C217" s="247"/>
      <c r="D217" s="1958"/>
      <c r="E217" s="1873"/>
      <c r="F217" s="1873"/>
      <c r="G217" s="1571"/>
      <c r="H217" s="1571"/>
      <c r="I217" s="1571"/>
      <c r="J217" s="1571"/>
      <c r="K217" s="1571"/>
      <c r="L217" s="1571"/>
      <c r="M217" s="1571"/>
      <c r="N217" s="1571"/>
      <c r="O217" s="1873"/>
      <c r="P217" s="1873"/>
      <c r="Q217" s="1571"/>
      <c r="R217" s="1571"/>
      <c r="S217" s="1571"/>
      <c r="T217" s="1571"/>
      <c r="U217" s="1571"/>
      <c r="V217" s="1571"/>
      <c r="W217" s="1571"/>
      <c r="X217" s="1571"/>
      <c r="Y217" s="1571"/>
      <c r="Z217" s="1571"/>
      <c r="AA217" s="1571"/>
      <c r="AB217" s="1571"/>
      <c r="AC217" s="1571"/>
      <c r="AF217" s="1950"/>
      <c r="AG217" s="1751"/>
      <c r="AH217" s="1747"/>
      <c r="AI217" s="119"/>
      <c r="AJ217" s="119"/>
      <c r="AK217" s="119"/>
      <c r="AL217" s="119"/>
      <c r="AM217" s="119"/>
      <c r="AN217" s="119"/>
      <c r="AO217" s="119"/>
      <c r="AP217" s="119"/>
      <c r="AQ217" s="119"/>
      <c r="AR217" s="119"/>
      <c r="AS217" s="119"/>
      <c r="AT217" s="119"/>
      <c r="AU217" s="119"/>
      <c r="AV217" s="119"/>
      <c r="AW217" s="119"/>
    </row>
    <row r="218" spans="1:49" s="1759" customFormat="1" ht="11.25" customHeight="1">
      <c r="A218" s="1886"/>
      <c r="B218" s="247"/>
      <c r="C218" s="247"/>
      <c r="D218" s="1953" t="s">
        <v>223</v>
      </c>
      <c r="E218" s="1953" t="s">
        <v>1253</v>
      </c>
      <c r="F218" s="1958"/>
      <c r="G218" s="1574"/>
      <c r="H218" s="1574"/>
      <c r="I218" s="247"/>
      <c r="J218" s="247"/>
      <c r="K218" s="247"/>
      <c r="L218" s="247"/>
      <c r="M218" s="247"/>
      <c r="N218" s="1574"/>
      <c r="O218" s="1958"/>
      <c r="P218" s="1958"/>
      <c r="Q218" s="1574"/>
      <c r="R218" s="1574"/>
      <c r="S218" s="1574"/>
      <c r="T218" s="1574"/>
      <c r="U218" s="247"/>
      <c r="V218" s="247"/>
      <c r="W218" s="247"/>
      <c r="X218" s="247"/>
      <c r="Y218" s="247"/>
      <c r="Z218" s="247"/>
      <c r="AA218" s="247"/>
      <c r="AB218" s="247"/>
      <c r="AC218" s="247"/>
      <c r="AD218" s="5047" t="s">
        <v>1254</v>
      </c>
      <c r="AE218" s="5008"/>
      <c r="AF218" s="1950"/>
      <c r="AG218" s="1751"/>
      <c r="AH218" s="1747"/>
      <c r="AI218" s="119"/>
      <c r="AJ218" s="119"/>
      <c r="AK218" s="119"/>
      <c r="AL218" s="119"/>
      <c r="AM218" s="119"/>
      <c r="AN218" s="119"/>
      <c r="AO218" s="119"/>
      <c r="AP218" s="119"/>
      <c r="AQ218" s="119"/>
      <c r="AR218" s="119"/>
      <c r="AS218" s="119"/>
      <c r="AT218" s="119"/>
      <c r="AU218" s="119"/>
      <c r="AV218" s="119"/>
      <c r="AW218" s="119"/>
    </row>
    <row r="219" spans="1:49" s="1759" customFormat="1" ht="11.25" customHeight="1">
      <c r="A219" s="1886"/>
      <c r="B219" s="247"/>
      <c r="C219" s="247"/>
      <c r="D219" s="1956"/>
      <c r="E219" s="1956"/>
      <c r="F219" s="1958"/>
      <c r="G219" s="1574"/>
      <c r="H219" s="1574"/>
      <c r="I219" s="247"/>
      <c r="J219" s="247"/>
      <c r="K219" s="247"/>
      <c r="L219" s="247"/>
      <c r="M219" s="247"/>
      <c r="N219" s="1574"/>
      <c r="O219" s="1958"/>
      <c r="P219" s="1958"/>
      <c r="Q219" s="1574"/>
      <c r="R219" s="1574"/>
      <c r="S219" s="1574"/>
      <c r="T219" s="1574"/>
      <c r="U219" s="247"/>
      <c r="V219" s="247"/>
      <c r="W219" s="247"/>
      <c r="X219" s="247"/>
      <c r="Y219" s="247"/>
      <c r="Z219" s="247"/>
      <c r="AA219" s="247"/>
      <c r="AB219" s="247"/>
      <c r="AC219" s="247"/>
      <c r="AD219" s="5048"/>
      <c r="AE219" s="5031"/>
      <c r="AF219" s="1950"/>
      <c r="AG219" s="1751"/>
      <c r="AH219" s="1747"/>
      <c r="AI219" s="119"/>
      <c r="AJ219" s="119"/>
      <c r="AK219" s="119"/>
      <c r="AL219" s="119"/>
      <c r="AM219" s="119"/>
      <c r="AN219" s="119"/>
      <c r="AO219" s="119"/>
      <c r="AP219" s="119"/>
      <c r="AQ219" s="119"/>
      <c r="AR219" s="119"/>
      <c r="AS219" s="119"/>
      <c r="AT219" s="119"/>
      <c r="AU219" s="119"/>
      <c r="AV219" s="119"/>
      <c r="AW219" s="119"/>
    </row>
    <row r="220" spans="1:49" s="1759" customFormat="1" ht="11.25" customHeight="1">
      <c r="A220" s="1886"/>
      <c r="B220" s="247"/>
      <c r="C220" s="247"/>
      <c r="D220" s="1958"/>
      <c r="E220" s="1958"/>
      <c r="F220" s="1958"/>
      <c r="G220" s="1574"/>
      <c r="H220" s="1574"/>
      <c r="I220" s="247"/>
      <c r="J220" s="247"/>
      <c r="K220" s="247"/>
      <c r="L220" s="247"/>
      <c r="M220" s="247"/>
      <c r="N220" s="1574"/>
      <c r="O220" s="1958"/>
      <c r="P220" s="1958"/>
      <c r="Q220" s="1574"/>
      <c r="R220" s="1574"/>
      <c r="S220" s="1574"/>
      <c r="T220" s="1574"/>
      <c r="U220" s="247"/>
      <c r="V220" s="247"/>
      <c r="W220" s="247"/>
      <c r="X220" s="247"/>
      <c r="Y220" s="247"/>
      <c r="Z220" s="247"/>
      <c r="AA220" s="247"/>
      <c r="AB220" s="247"/>
      <c r="AC220" s="247"/>
      <c r="AF220" s="1950"/>
      <c r="AG220" s="1751"/>
      <c r="AH220" s="1747"/>
      <c r="AI220" s="119"/>
      <c r="AJ220" s="119"/>
      <c r="AK220" s="119"/>
      <c r="AL220" s="119"/>
      <c r="AM220" s="119"/>
      <c r="AN220" s="119"/>
      <c r="AO220" s="119"/>
      <c r="AP220" s="119"/>
      <c r="AQ220" s="119"/>
      <c r="AR220" s="119"/>
      <c r="AS220" s="119"/>
      <c r="AT220" s="119"/>
      <c r="AU220" s="119"/>
      <c r="AV220" s="119"/>
      <c r="AW220" s="119"/>
    </row>
    <row r="221" spans="1:49" s="1759" customFormat="1" ht="11.25" customHeight="1">
      <c r="A221" s="1886"/>
      <c r="B221" s="247"/>
      <c r="C221" s="247"/>
      <c r="D221" s="1953" t="s">
        <v>226</v>
      </c>
      <c r="E221" s="1953" t="s">
        <v>1255</v>
      </c>
      <c r="F221" s="1958"/>
      <c r="G221" s="1574"/>
      <c r="H221" s="1574"/>
      <c r="I221" s="247"/>
      <c r="J221" s="247"/>
      <c r="K221" s="247"/>
      <c r="L221" s="247"/>
      <c r="M221" s="247"/>
      <c r="N221" s="1574"/>
      <c r="O221" s="1958"/>
      <c r="P221" s="1958"/>
      <c r="Q221" s="1574"/>
      <c r="R221" s="1574"/>
      <c r="S221" s="1574"/>
      <c r="T221" s="1574"/>
      <c r="U221" s="247"/>
      <c r="V221" s="247"/>
      <c r="W221" s="247"/>
      <c r="X221" s="247"/>
      <c r="Y221" s="247"/>
      <c r="Z221" s="247"/>
      <c r="AA221" s="247"/>
      <c r="AB221" s="247"/>
      <c r="AC221" s="247"/>
      <c r="AD221" s="5047" t="s">
        <v>1256</v>
      </c>
      <c r="AE221" s="5008"/>
      <c r="AF221" s="1950"/>
      <c r="AG221" s="1751"/>
      <c r="AH221" s="1747"/>
      <c r="AI221" s="119"/>
      <c r="AJ221" s="119"/>
      <c r="AK221" s="119"/>
      <c r="AL221" s="119"/>
      <c r="AM221" s="119"/>
      <c r="AN221" s="119"/>
      <c r="AO221" s="119"/>
      <c r="AP221" s="119"/>
      <c r="AQ221" s="119"/>
      <c r="AR221" s="119"/>
      <c r="AS221" s="119"/>
      <c r="AT221" s="119"/>
      <c r="AU221" s="119"/>
      <c r="AV221" s="119"/>
      <c r="AW221" s="119"/>
    </row>
    <row r="222" spans="1:49" s="1759" customFormat="1" ht="11.25" customHeight="1">
      <c r="A222" s="1886"/>
      <c r="B222" s="247"/>
      <c r="C222" s="247"/>
      <c r="D222" s="1958"/>
      <c r="E222" s="1873" t="s">
        <v>2183</v>
      </c>
      <c r="F222" s="1958"/>
      <c r="G222" s="1574"/>
      <c r="H222" s="1574"/>
      <c r="I222" s="247"/>
      <c r="J222" s="247"/>
      <c r="K222" s="247"/>
      <c r="L222" s="247"/>
      <c r="M222" s="247"/>
      <c r="N222" s="1574"/>
      <c r="O222" s="1958"/>
      <c r="P222" s="1958"/>
      <c r="Q222" s="1574"/>
      <c r="R222" s="1574"/>
      <c r="S222" s="1574"/>
      <c r="T222" s="1574"/>
      <c r="U222" s="247"/>
      <c r="V222" s="247"/>
      <c r="W222" s="247"/>
      <c r="X222" s="247"/>
      <c r="Y222" s="247"/>
      <c r="Z222" s="247"/>
      <c r="AA222" s="247"/>
      <c r="AB222" s="247"/>
      <c r="AC222" s="247"/>
      <c r="AD222" s="5048"/>
      <c r="AE222" s="5031"/>
      <c r="AF222" s="1950"/>
      <c r="AG222" s="1751"/>
      <c r="AH222" s="1747"/>
      <c r="AI222" s="119"/>
      <c r="AJ222" s="119"/>
      <c r="AK222" s="119"/>
      <c r="AL222" s="119"/>
      <c r="AM222" s="119"/>
      <c r="AN222" s="119"/>
      <c r="AO222" s="119"/>
      <c r="AP222" s="119"/>
      <c r="AQ222" s="119"/>
      <c r="AR222" s="119"/>
      <c r="AS222" s="119"/>
      <c r="AT222" s="119"/>
      <c r="AU222" s="119"/>
      <c r="AV222" s="119"/>
      <c r="AW222" s="119"/>
    </row>
    <row r="223" spans="1:49" s="1759" customFormat="1" ht="11.25" customHeight="1">
      <c r="A223" s="1886"/>
      <c r="B223" s="247"/>
      <c r="C223" s="247"/>
      <c r="D223" s="1958"/>
      <c r="E223" s="1873"/>
      <c r="F223" s="1958"/>
      <c r="G223" s="1574"/>
      <c r="H223" s="1574"/>
      <c r="I223" s="247"/>
      <c r="J223" s="247"/>
      <c r="K223" s="247"/>
      <c r="L223" s="247"/>
      <c r="M223" s="247"/>
      <c r="N223" s="1574"/>
      <c r="O223" s="1958"/>
      <c r="P223" s="1958"/>
      <c r="Q223" s="1574"/>
      <c r="R223" s="1574"/>
      <c r="S223" s="1574"/>
      <c r="T223" s="1574"/>
      <c r="U223" s="247"/>
      <c r="V223" s="247"/>
      <c r="W223" s="247"/>
      <c r="X223" s="247"/>
      <c r="Y223" s="247"/>
      <c r="Z223" s="247"/>
      <c r="AA223" s="247"/>
      <c r="AB223" s="247"/>
      <c r="AC223" s="247"/>
      <c r="AF223" s="1950"/>
      <c r="AG223" s="1751"/>
      <c r="AH223" s="1747"/>
      <c r="AI223" s="119"/>
      <c r="AJ223" s="119"/>
      <c r="AK223" s="119"/>
      <c r="AL223" s="119"/>
      <c r="AM223" s="119"/>
      <c r="AN223" s="119"/>
      <c r="AO223" s="119"/>
      <c r="AP223" s="119"/>
      <c r="AQ223" s="119"/>
      <c r="AR223" s="119"/>
      <c r="AS223" s="119"/>
      <c r="AT223" s="119"/>
      <c r="AU223" s="119"/>
      <c r="AV223" s="119"/>
      <c r="AW223" s="119"/>
    </row>
    <row r="224" spans="1:49" s="1759" customFormat="1" ht="11.25" customHeight="1">
      <c r="A224" s="1886"/>
      <c r="B224" s="247"/>
      <c r="C224" s="247"/>
      <c r="D224" s="1953" t="s">
        <v>627</v>
      </c>
      <c r="E224" s="1953" t="s">
        <v>1257</v>
      </c>
      <c r="F224" s="1958"/>
      <c r="G224" s="1574"/>
      <c r="H224" s="1574"/>
      <c r="I224" s="247"/>
      <c r="J224" s="247"/>
      <c r="K224" s="247"/>
      <c r="L224" s="247"/>
      <c r="M224" s="247"/>
      <c r="N224" s="1574"/>
      <c r="O224" s="1958"/>
      <c r="P224" s="1958"/>
      <c r="Q224" s="1574"/>
      <c r="R224" s="1574"/>
      <c r="S224" s="1574"/>
      <c r="T224" s="1574"/>
      <c r="U224" s="247"/>
      <c r="V224" s="247"/>
      <c r="W224" s="247"/>
      <c r="X224" s="247"/>
      <c r="Y224" s="247"/>
      <c r="Z224" s="247"/>
      <c r="AA224" s="247"/>
      <c r="AB224" s="247"/>
      <c r="AC224" s="247"/>
      <c r="AD224" s="5047" t="s">
        <v>1258</v>
      </c>
      <c r="AE224" s="5008"/>
      <c r="AF224" s="1950"/>
      <c r="AG224" s="1751"/>
      <c r="AH224" s="1747"/>
      <c r="AI224" s="119"/>
      <c r="AJ224" s="119"/>
      <c r="AK224" s="119"/>
      <c r="AL224" s="119"/>
      <c r="AM224" s="119"/>
      <c r="AN224" s="119"/>
      <c r="AO224" s="119"/>
      <c r="AP224" s="119"/>
      <c r="AQ224" s="119"/>
      <c r="AR224" s="119"/>
      <c r="AS224" s="119"/>
      <c r="AT224" s="119"/>
      <c r="AU224" s="119"/>
      <c r="AV224" s="119"/>
      <c r="AW224" s="119"/>
    </row>
    <row r="225" spans="1:49" s="1759" customFormat="1" ht="11.25" customHeight="1">
      <c r="A225" s="1886"/>
      <c r="B225" s="247"/>
      <c r="C225" s="247"/>
      <c r="D225" s="1956"/>
      <c r="E225" s="1956"/>
      <c r="F225" s="1958"/>
      <c r="G225" s="1574"/>
      <c r="H225" s="1574"/>
      <c r="I225" s="247"/>
      <c r="J225" s="247"/>
      <c r="K225" s="247"/>
      <c r="L225" s="247"/>
      <c r="M225" s="247"/>
      <c r="N225" s="1574"/>
      <c r="O225" s="1958"/>
      <c r="P225" s="1958"/>
      <c r="Q225" s="1574"/>
      <c r="R225" s="1574"/>
      <c r="S225" s="1574"/>
      <c r="T225" s="1574"/>
      <c r="U225" s="247"/>
      <c r="V225" s="247"/>
      <c r="W225" s="247"/>
      <c r="X225" s="247"/>
      <c r="Y225" s="247"/>
      <c r="Z225" s="247"/>
      <c r="AA225" s="247"/>
      <c r="AB225" s="247"/>
      <c r="AC225" s="247"/>
      <c r="AD225" s="5048"/>
      <c r="AE225" s="5031"/>
      <c r="AF225" s="1950"/>
      <c r="AG225" s="1751"/>
      <c r="AH225" s="1747"/>
      <c r="AI225" s="119"/>
      <c r="AJ225" s="119"/>
      <c r="AK225" s="119"/>
      <c r="AL225" s="119"/>
      <c r="AM225" s="119"/>
      <c r="AN225" s="119"/>
      <c r="AO225" s="119"/>
      <c r="AP225" s="119"/>
      <c r="AQ225" s="119"/>
      <c r="AR225" s="119"/>
      <c r="AS225" s="119"/>
      <c r="AT225" s="119"/>
      <c r="AU225" s="119"/>
      <c r="AV225" s="119"/>
      <c r="AW225" s="119"/>
    </row>
    <row r="226" spans="1:49" s="1759" customFormat="1" ht="11.25" customHeight="1">
      <c r="A226" s="1886"/>
      <c r="B226" s="247"/>
      <c r="C226" s="247"/>
      <c r="D226" s="1958"/>
      <c r="E226" s="1958"/>
      <c r="F226" s="1958"/>
      <c r="G226" s="1574"/>
      <c r="H226" s="1574"/>
      <c r="I226" s="247"/>
      <c r="J226" s="247"/>
      <c r="K226" s="247"/>
      <c r="L226" s="247"/>
      <c r="M226" s="247"/>
      <c r="N226" s="1574"/>
      <c r="O226" s="1958"/>
      <c r="P226" s="1958"/>
      <c r="Q226" s="1574"/>
      <c r="R226" s="1574"/>
      <c r="S226" s="1574"/>
      <c r="T226" s="1574"/>
      <c r="U226" s="247"/>
      <c r="V226" s="247"/>
      <c r="W226" s="247"/>
      <c r="X226" s="247"/>
      <c r="Y226" s="247"/>
      <c r="Z226" s="247"/>
      <c r="AA226" s="247"/>
      <c r="AB226" s="247"/>
      <c r="AC226" s="247"/>
      <c r="AF226" s="1950"/>
      <c r="AG226" s="1751"/>
      <c r="AH226" s="1747"/>
      <c r="AI226" s="119"/>
      <c r="AJ226" s="119"/>
      <c r="AK226" s="119"/>
      <c r="AL226" s="119"/>
      <c r="AM226" s="119"/>
      <c r="AN226" s="119"/>
      <c r="AO226" s="119"/>
      <c r="AP226" s="119"/>
      <c r="AQ226" s="119"/>
      <c r="AR226" s="119"/>
      <c r="AS226" s="119"/>
      <c r="AT226" s="119"/>
      <c r="AU226" s="119"/>
      <c r="AV226" s="119"/>
      <c r="AW226" s="119"/>
    </row>
    <row r="227" spans="1:49" s="1759" customFormat="1" ht="11.25" customHeight="1">
      <c r="A227" s="1886"/>
      <c r="B227" s="247"/>
      <c r="C227" s="247"/>
      <c r="D227" s="1953" t="s">
        <v>814</v>
      </c>
      <c r="E227" s="1953" t="s">
        <v>1259</v>
      </c>
      <c r="F227" s="1958"/>
      <c r="G227" s="1574"/>
      <c r="H227" s="1574"/>
      <c r="I227" s="247"/>
      <c r="J227" s="247"/>
      <c r="K227" s="247"/>
      <c r="L227" s="247"/>
      <c r="M227" s="247"/>
      <c r="N227" s="1574"/>
      <c r="O227" s="1958"/>
      <c r="P227" s="1958"/>
      <c r="Q227" s="1574"/>
      <c r="R227" s="1574"/>
      <c r="S227" s="1574"/>
      <c r="T227" s="1574"/>
      <c r="U227" s="247"/>
      <c r="V227" s="247"/>
      <c r="W227" s="247"/>
      <c r="X227" s="247"/>
      <c r="Y227" s="247"/>
      <c r="Z227" s="247"/>
      <c r="AA227" s="247"/>
      <c r="AB227" s="247"/>
      <c r="AC227" s="247"/>
      <c r="AD227" s="5047" t="s">
        <v>1260</v>
      </c>
      <c r="AE227" s="5008"/>
      <c r="AF227" s="1950"/>
      <c r="AG227" s="1751"/>
      <c r="AH227" s="1747"/>
      <c r="AI227" s="119"/>
      <c r="AJ227" s="119"/>
      <c r="AK227" s="119"/>
      <c r="AL227" s="119"/>
      <c r="AM227" s="119"/>
      <c r="AN227" s="119"/>
      <c r="AO227" s="119"/>
      <c r="AP227" s="119"/>
      <c r="AQ227" s="119"/>
      <c r="AR227" s="119"/>
      <c r="AS227" s="119"/>
      <c r="AT227" s="119"/>
      <c r="AU227" s="119"/>
      <c r="AV227" s="119"/>
      <c r="AW227" s="119"/>
    </row>
    <row r="228" spans="1:49" s="1759" customFormat="1" ht="11.25" customHeight="1">
      <c r="A228" s="1886"/>
      <c r="B228" s="247"/>
      <c r="C228" s="247"/>
      <c r="D228" s="1958"/>
      <c r="E228" s="1958" t="s">
        <v>1261</v>
      </c>
      <c r="F228" s="1958"/>
      <c r="G228" s="1574"/>
      <c r="H228" s="1574"/>
      <c r="I228" s="247"/>
      <c r="J228" s="247"/>
      <c r="K228" s="247"/>
      <c r="L228" s="247"/>
      <c r="M228" s="247"/>
      <c r="N228" s="1574"/>
      <c r="O228" s="1958"/>
      <c r="P228" s="1958"/>
      <c r="Q228" s="1574"/>
      <c r="R228" s="1574"/>
      <c r="S228" s="1574"/>
      <c r="T228" s="1574"/>
      <c r="U228" s="247"/>
      <c r="V228" s="247"/>
      <c r="W228" s="247"/>
      <c r="X228" s="247"/>
      <c r="Y228" s="247"/>
      <c r="Z228" s="247"/>
      <c r="AA228" s="247"/>
      <c r="AB228" s="247"/>
      <c r="AC228" s="247"/>
      <c r="AD228" s="5048"/>
      <c r="AE228" s="5031"/>
      <c r="AF228" s="1950"/>
      <c r="AG228" s="1751"/>
      <c r="AH228" s="1747"/>
      <c r="AI228" s="119"/>
      <c r="AJ228" s="119"/>
      <c r="AK228" s="119"/>
      <c r="AL228" s="119"/>
      <c r="AM228" s="119"/>
      <c r="AN228" s="119"/>
      <c r="AO228" s="119"/>
      <c r="AP228" s="119"/>
      <c r="AQ228" s="119"/>
      <c r="AR228" s="119"/>
      <c r="AS228" s="119"/>
      <c r="AT228" s="119"/>
      <c r="AU228" s="119"/>
      <c r="AV228" s="119"/>
      <c r="AW228" s="119"/>
    </row>
    <row r="229" spans="1:49" s="1759" customFormat="1" ht="11.25" customHeight="1">
      <c r="A229" s="1886"/>
      <c r="B229" s="247"/>
      <c r="C229" s="247"/>
      <c r="D229" s="247"/>
      <c r="E229" s="1958" t="s">
        <v>1262</v>
      </c>
      <c r="F229" s="1958"/>
      <c r="G229" s="1574"/>
      <c r="H229" s="1574"/>
      <c r="I229" s="247"/>
      <c r="J229" s="247"/>
      <c r="K229" s="247"/>
      <c r="L229" s="247"/>
      <c r="M229" s="247"/>
      <c r="N229" s="1574"/>
      <c r="O229" s="1958"/>
      <c r="P229" s="1958"/>
      <c r="Q229" s="1574"/>
      <c r="R229" s="1574"/>
      <c r="S229" s="1574"/>
      <c r="T229" s="1574"/>
      <c r="U229" s="247"/>
      <c r="V229" s="247"/>
      <c r="W229" s="247"/>
      <c r="X229" s="247"/>
      <c r="Y229" s="247"/>
      <c r="Z229" s="247"/>
      <c r="AA229" s="247"/>
      <c r="AB229" s="247"/>
      <c r="AC229" s="247"/>
      <c r="AF229" s="1950"/>
      <c r="AG229" s="1751"/>
      <c r="AH229" s="1747"/>
      <c r="AI229" s="119"/>
      <c r="AJ229" s="119"/>
      <c r="AK229" s="119"/>
      <c r="AL229" s="119"/>
      <c r="AM229" s="119"/>
      <c r="AN229" s="119"/>
      <c r="AO229" s="119"/>
      <c r="AP229" s="119"/>
      <c r="AQ229" s="119"/>
      <c r="AR229" s="119"/>
      <c r="AS229" s="119"/>
      <c r="AT229" s="119"/>
      <c r="AU229" s="119"/>
      <c r="AV229" s="119"/>
      <c r="AW229" s="119"/>
    </row>
    <row r="230" spans="1:49" s="1759" customFormat="1" ht="11.25" customHeight="1">
      <c r="A230" s="1886"/>
      <c r="B230" s="247"/>
      <c r="C230" s="247"/>
      <c r="D230" s="247"/>
      <c r="E230" s="1873" t="s">
        <v>1263</v>
      </c>
      <c r="F230" s="1958"/>
      <c r="G230" s="1574"/>
      <c r="H230" s="1574"/>
      <c r="I230" s="247"/>
      <c r="J230" s="247"/>
      <c r="K230" s="247"/>
      <c r="L230" s="247"/>
      <c r="M230" s="247"/>
      <c r="N230" s="1574"/>
      <c r="O230" s="1958"/>
      <c r="P230" s="1958"/>
      <c r="Q230" s="1574"/>
      <c r="R230" s="1574"/>
      <c r="S230" s="1574"/>
      <c r="T230" s="1574"/>
      <c r="U230" s="247"/>
      <c r="V230" s="247"/>
      <c r="W230" s="247"/>
      <c r="X230" s="247"/>
      <c r="Y230" s="247"/>
      <c r="Z230" s="247"/>
      <c r="AA230" s="247"/>
      <c r="AB230" s="247"/>
      <c r="AC230" s="247"/>
      <c r="AF230" s="1950"/>
      <c r="AG230" s="1751"/>
      <c r="AH230" s="1747"/>
      <c r="AI230" s="119"/>
      <c r="AJ230" s="119"/>
      <c r="AK230" s="119"/>
      <c r="AL230" s="119"/>
      <c r="AM230" s="119"/>
      <c r="AN230" s="119"/>
      <c r="AO230" s="119"/>
      <c r="AP230" s="119"/>
      <c r="AQ230" s="119"/>
      <c r="AR230" s="119"/>
      <c r="AS230" s="119"/>
      <c r="AT230" s="119"/>
      <c r="AU230" s="119"/>
      <c r="AV230" s="119"/>
      <c r="AW230" s="119"/>
    </row>
    <row r="231" spans="1:49" s="1759" customFormat="1" ht="11.25" customHeight="1">
      <c r="A231" s="1886"/>
      <c r="B231" s="247"/>
      <c r="C231" s="247"/>
      <c r="D231" s="247"/>
      <c r="E231" s="1873" t="s">
        <v>1264</v>
      </c>
      <c r="F231" s="1958"/>
      <c r="G231" s="1574"/>
      <c r="H231" s="1574"/>
      <c r="I231" s="247"/>
      <c r="J231" s="247"/>
      <c r="K231" s="247"/>
      <c r="L231" s="247"/>
      <c r="M231" s="247"/>
      <c r="N231" s="1574"/>
      <c r="O231" s="1958"/>
      <c r="P231" s="1958"/>
      <c r="Q231" s="1574"/>
      <c r="R231" s="1574"/>
      <c r="S231" s="1574"/>
      <c r="T231" s="1574"/>
      <c r="U231" s="247"/>
      <c r="V231" s="247"/>
      <c r="W231" s="247"/>
      <c r="X231" s="247"/>
      <c r="Y231" s="247"/>
      <c r="Z231" s="247"/>
      <c r="AA231" s="247"/>
      <c r="AB231" s="247"/>
      <c r="AC231" s="247"/>
      <c r="AF231" s="1950"/>
      <c r="AG231" s="1751"/>
      <c r="AH231" s="1747"/>
      <c r="AI231" s="119"/>
      <c r="AJ231" s="119"/>
      <c r="AK231" s="119"/>
      <c r="AL231" s="119"/>
      <c r="AM231" s="119"/>
      <c r="AN231" s="119"/>
      <c r="AO231" s="119"/>
      <c r="AP231" s="119"/>
      <c r="AQ231" s="119"/>
      <c r="AR231" s="119"/>
      <c r="AS231" s="119"/>
      <c r="AT231" s="119"/>
      <c r="AU231" s="119"/>
      <c r="AV231" s="119"/>
      <c r="AW231" s="119"/>
    </row>
    <row r="232" spans="1:49" s="1759" customFormat="1" ht="11.25" customHeight="1">
      <c r="A232" s="1886"/>
      <c r="B232" s="247"/>
      <c r="C232" s="247"/>
      <c r="D232" s="247"/>
      <c r="E232" s="1958"/>
      <c r="F232" s="1958"/>
      <c r="G232" s="1574"/>
      <c r="H232" s="1574"/>
      <c r="I232" s="247"/>
      <c r="J232" s="247"/>
      <c r="K232" s="247"/>
      <c r="L232" s="247"/>
      <c r="M232" s="247"/>
      <c r="N232" s="1574"/>
      <c r="O232" s="1958"/>
      <c r="P232" s="1958"/>
      <c r="Q232" s="1574"/>
      <c r="R232" s="1574"/>
      <c r="S232" s="1574"/>
      <c r="T232" s="1574"/>
      <c r="U232" s="247"/>
      <c r="V232" s="247"/>
      <c r="W232" s="247"/>
      <c r="X232" s="247"/>
      <c r="Y232" s="247"/>
      <c r="Z232" s="247"/>
      <c r="AA232" s="247"/>
      <c r="AB232" s="247"/>
      <c r="AC232" s="247"/>
      <c r="AF232" s="1950"/>
      <c r="AG232" s="1751"/>
      <c r="AH232" s="1747"/>
      <c r="AI232" s="119"/>
      <c r="AJ232" s="119"/>
      <c r="AK232" s="119"/>
      <c r="AL232" s="119"/>
      <c r="AM232" s="119"/>
      <c r="AN232" s="119"/>
      <c r="AO232" s="119"/>
      <c r="AP232" s="119"/>
      <c r="AQ232" s="119"/>
      <c r="AR232" s="119"/>
      <c r="AS232" s="119"/>
      <c r="AT232" s="119"/>
      <c r="AU232" s="119"/>
      <c r="AV232" s="119"/>
      <c r="AW232" s="119"/>
    </row>
    <row r="233" spans="1:49" s="1759" customFormat="1" ht="11.25" customHeight="1">
      <c r="A233" s="1886"/>
      <c r="B233" s="247"/>
      <c r="C233" s="247"/>
      <c r="D233" s="1953" t="s">
        <v>819</v>
      </c>
      <c r="E233" s="1958" t="s">
        <v>1265</v>
      </c>
      <c r="F233" s="1958"/>
      <c r="G233" s="1574"/>
      <c r="H233" s="1574"/>
      <c r="I233" s="247"/>
      <c r="J233" s="247"/>
      <c r="K233" s="247"/>
      <c r="L233" s="247"/>
      <c r="M233" s="247"/>
      <c r="N233" s="1574"/>
      <c r="O233" s="1958"/>
      <c r="P233" s="1958"/>
      <c r="Q233" s="1574"/>
      <c r="R233" s="1574"/>
      <c r="S233" s="1574"/>
      <c r="T233" s="1574"/>
      <c r="U233" s="247"/>
      <c r="V233" s="247"/>
      <c r="W233" s="247"/>
      <c r="X233" s="247"/>
      <c r="Y233" s="247"/>
      <c r="Z233" s="247"/>
      <c r="AA233" s="247"/>
      <c r="AB233" s="247"/>
      <c r="AC233" s="247"/>
      <c r="AD233" s="5047" t="s">
        <v>1266</v>
      </c>
      <c r="AE233" s="5008"/>
      <c r="AF233" s="1950"/>
      <c r="AG233" s="1751"/>
      <c r="AH233" s="1747"/>
      <c r="AI233" s="119"/>
      <c r="AJ233" s="119"/>
      <c r="AK233" s="119"/>
      <c r="AL233" s="119"/>
      <c r="AM233" s="119"/>
      <c r="AN233" s="119"/>
      <c r="AO233" s="119"/>
      <c r="AP233" s="119"/>
      <c r="AQ233" s="119"/>
      <c r="AR233" s="119"/>
      <c r="AS233" s="119"/>
      <c r="AT233" s="119"/>
      <c r="AU233" s="119"/>
      <c r="AV233" s="119"/>
      <c r="AW233" s="119"/>
    </row>
    <row r="234" spans="1:49" s="1759" customFormat="1" ht="11.25" customHeight="1">
      <c r="A234" s="1886"/>
      <c r="B234" s="247"/>
      <c r="C234" s="247"/>
      <c r="D234" s="1956"/>
      <c r="E234" s="1958"/>
      <c r="F234" s="1958"/>
      <c r="G234" s="1574"/>
      <c r="H234" s="1574"/>
      <c r="I234" s="247"/>
      <c r="J234" s="247"/>
      <c r="K234" s="247"/>
      <c r="L234" s="247"/>
      <c r="M234" s="247"/>
      <c r="N234" s="1574"/>
      <c r="O234" s="1958"/>
      <c r="P234" s="1958"/>
      <c r="Q234" s="1574"/>
      <c r="R234" s="1574"/>
      <c r="S234" s="1574"/>
      <c r="T234" s="1574"/>
      <c r="U234" s="247"/>
      <c r="V234" s="247"/>
      <c r="W234" s="247"/>
      <c r="X234" s="247"/>
      <c r="Y234" s="247"/>
      <c r="Z234" s="247"/>
      <c r="AA234" s="247"/>
      <c r="AB234" s="247"/>
      <c r="AC234" s="247"/>
      <c r="AD234" s="5048"/>
      <c r="AE234" s="5031"/>
      <c r="AF234" s="1950"/>
      <c r="AG234" s="1751"/>
      <c r="AH234" s="1747"/>
      <c r="AI234" s="119"/>
      <c r="AJ234" s="119"/>
      <c r="AK234" s="119"/>
      <c r="AL234" s="119"/>
      <c r="AM234" s="119"/>
      <c r="AN234" s="119"/>
      <c r="AO234" s="119"/>
      <c r="AP234" s="119"/>
      <c r="AQ234" s="119"/>
      <c r="AR234" s="119"/>
      <c r="AS234" s="119"/>
      <c r="AT234" s="119"/>
      <c r="AU234" s="119"/>
      <c r="AV234" s="119"/>
      <c r="AW234" s="119"/>
    </row>
    <row r="235" spans="1:49" s="1759" customFormat="1" ht="11.25" customHeight="1">
      <c r="A235" s="1886"/>
      <c r="B235" s="247"/>
      <c r="C235" s="247"/>
      <c r="D235" s="1956"/>
      <c r="E235" s="1958"/>
      <c r="F235" s="1958"/>
      <c r="G235" s="1574"/>
      <c r="H235" s="1574"/>
      <c r="I235" s="247"/>
      <c r="J235" s="247"/>
      <c r="K235" s="247"/>
      <c r="L235" s="247"/>
      <c r="M235" s="247"/>
      <c r="N235" s="1574"/>
      <c r="O235" s="1958"/>
      <c r="P235" s="1958"/>
      <c r="Q235" s="1574"/>
      <c r="R235" s="1574"/>
      <c r="S235" s="1574"/>
      <c r="T235" s="1574"/>
      <c r="U235" s="247"/>
      <c r="V235" s="247"/>
      <c r="W235" s="247"/>
      <c r="X235" s="247"/>
      <c r="Y235" s="247"/>
      <c r="Z235" s="247"/>
      <c r="AA235" s="247"/>
      <c r="AB235" s="247"/>
      <c r="AC235" s="247"/>
      <c r="AF235" s="1950"/>
      <c r="AG235" s="1751"/>
      <c r="AH235" s="1747"/>
      <c r="AI235" s="119"/>
      <c r="AJ235" s="119"/>
      <c r="AK235" s="119"/>
      <c r="AL235" s="119"/>
      <c r="AM235" s="119"/>
      <c r="AN235" s="119"/>
      <c r="AO235" s="119"/>
      <c r="AP235" s="119"/>
      <c r="AQ235" s="119"/>
      <c r="AR235" s="119"/>
      <c r="AS235" s="119"/>
      <c r="AT235" s="119"/>
      <c r="AU235" s="119"/>
      <c r="AV235" s="119"/>
      <c r="AW235" s="119"/>
    </row>
    <row r="236" spans="1:49" s="1759" customFormat="1" ht="11.25" customHeight="1">
      <c r="A236" s="1886"/>
      <c r="B236" s="247"/>
      <c r="C236" s="247"/>
      <c r="D236" s="1953" t="s">
        <v>1267</v>
      </c>
      <c r="E236" s="5052" t="s">
        <v>1268</v>
      </c>
      <c r="F236" s="5052"/>
      <c r="G236" s="5052"/>
      <c r="H236" s="5052"/>
      <c r="I236" s="5052"/>
      <c r="J236" s="5052"/>
      <c r="K236" s="5052"/>
      <c r="L236" s="5052"/>
      <c r="M236" s="5052"/>
      <c r="N236" s="5052"/>
      <c r="O236" s="5052"/>
      <c r="P236" s="5052"/>
      <c r="Q236" s="5052"/>
      <c r="R236" s="5052"/>
      <c r="S236" s="5052"/>
      <c r="T236" s="5052"/>
      <c r="U236" s="5052"/>
      <c r="V236" s="5052"/>
      <c r="W236" s="5052"/>
      <c r="X236" s="5052"/>
      <c r="Y236" s="5052"/>
      <c r="Z236" s="5052"/>
      <c r="AA236" s="5052"/>
      <c r="AB236" s="5052"/>
      <c r="AC236" s="5052"/>
      <c r="AD236" s="5047" t="s">
        <v>1269</v>
      </c>
      <c r="AE236" s="5008"/>
      <c r="AF236" s="1950"/>
      <c r="AG236" s="1751"/>
      <c r="AH236" s="1747"/>
      <c r="AI236" s="119"/>
      <c r="AJ236" s="119"/>
      <c r="AK236" s="119"/>
      <c r="AL236" s="119"/>
      <c r="AM236" s="119"/>
      <c r="AN236" s="119"/>
      <c r="AO236" s="119"/>
      <c r="AP236" s="119"/>
      <c r="AQ236" s="119"/>
      <c r="AR236" s="119"/>
      <c r="AS236" s="119"/>
      <c r="AT236" s="119"/>
      <c r="AU236" s="119"/>
      <c r="AV236" s="119"/>
      <c r="AW236" s="119"/>
    </row>
    <row r="237" spans="1:49" s="1759" customFormat="1" ht="11.25" customHeight="1">
      <c r="A237" s="1886"/>
      <c r="B237" s="247"/>
      <c r="C237" s="247"/>
      <c r="D237" s="1956"/>
      <c r="E237" s="1873" t="s">
        <v>2184</v>
      </c>
      <c r="F237" s="1873"/>
      <c r="G237" s="1571"/>
      <c r="H237" s="1571"/>
      <c r="I237" s="1571"/>
      <c r="J237" s="1571"/>
      <c r="K237" s="1571"/>
      <c r="L237" s="1571"/>
      <c r="M237" s="1571"/>
      <c r="N237" s="1571"/>
      <c r="O237" s="1873"/>
      <c r="P237" s="1873"/>
      <c r="Q237" s="1571"/>
      <c r="R237" s="1571"/>
      <c r="S237" s="1571"/>
      <c r="T237" s="1571"/>
      <c r="U237" s="1571"/>
      <c r="V237" s="247"/>
      <c r="W237" s="247"/>
      <c r="X237" s="247"/>
      <c r="Y237" s="247"/>
      <c r="Z237" s="247"/>
      <c r="AA237" s="247"/>
      <c r="AB237" s="247"/>
      <c r="AC237" s="247"/>
      <c r="AD237" s="5048"/>
      <c r="AE237" s="5031"/>
      <c r="AF237" s="1950"/>
      <c r="AG237" s="1751"/>
      <c r="AH237" s="1747"/>
      <c r="AI237" s="119"/>
      <c r="AJ237" s="119"/>
      <c r="AK237" s="119"/>
      <c r="AL237" s="119"/>
      <c r="AM237" s="119"/>
      <c r="AN237" s="119"/>
      <c r="AO237" s="119"/>
      <c r="AP237" s="119"/>
      <c r="AQ237" s="119"/>
      <c r="AR237" s="119"/>
      <c r="AS237" s="119"/>
      <c r="AT237" s="119"/>
      <c r="AU237" s="119"/>
      <c r="AV237" s="119"/>
      <c r="AW237" s="119"/>
    </row>
    <row r="238" spans="1:49" s="1759" customFormat="1" ht="11.25" customHeight="1">
      <c r="A238" s="1886"/>
      <c r="B238" s="247"/>
      <c r="C238" s="247"/>
      <c r="D238" s="1956"/>
      <c r="E238" s="1958"/>
      <c r="F238" s="1958"/>
      <c r="G238" s="1574"/>
      <c r="H238" s="1574"/>
      <c r="I238" s="247"/>
      <c r="J238" s="247"/>
      <c r="K238" s="247"/>
      <c r="L238" s="247"/>
      <c r="M238" s="247"/>
      <c r="N238" s="1574"/>
      <c r="O238" s="1958"/>
      <c r="P238" s="1958"/>
      <c r="Q238" s="1574"/>
      <c r="R238" s="1574"/>
      <c r="S238" s="1574"/>
      <c r="T238" s="1574"/>
      <c r="U238" s="247"/>
      <c r="V238" s="247"/>
      <c r="W238" s="247"/>
      <c r="X238" s="247"/>
      <c r="Y238" s="247"/>
      <c r="Z238" s="247"/>
      <c r="AA238" s="247"/>
      <c r="AB238" s="247"/>
      <c r="AC238" s="247"/>
      <c r="AF238" s="1950"/>
      <c r="AG238" s="1751"/>
      <c r="AH238" s="1747"/>
      <c r="AI238" s="119"/>
      <c r="AJ238" s="119"/>
      <c r="AK238" s="119"/>
      <c r="AL238" s="119"/>
      <c r="AM238" s="119"/>
      <c r="AN238" s="119"/>
      <c r="AO238" s="119"/>
      <c r="AP238" s="119"/>
      <c r="AQ238" s="119"/>
      <c r="AR238" s="119"/>
      <c r="AS238" s="119"/>
      <c r="AT238" s="119"/>
      <c r="AU238" s="119"/>
      <c r="AV238" s="119"/>
      <c r="AW238" s="119"/>
    </row>
    <row r="239" spans="1:49" s="1759" customFormat="1" ht="11.25" customHeight="1">
      <c r="A239" s="1886"/>
      <c r="B239" s="247"/>
      <c r="C239" s="247"/>
      <c r="D239" s="1953" t="s">
        <v>1270</v>
      </c>
      <c r="E239" s="1958" t="s">
        <v>1271</v>
      </c>
      <c r="F239" s="1958"/>
      <c r="G239" s="1574"/>
      <c r="H239" s="1574"/>
      <c r="I239" s="247"/>
      <c r="J239" s="247"/>
      <c r="K239" s="247"/>
      <c r="L239" s="247"/>
      <c r="M239" s="247"/>
      <c r="N239" s="1574"/>
      <c r="O239" s="1958"/>
      <c r="P239" s="1958"/>
      <c r="Q239" s="1574"/>
      <c r="R239" s="1574"/>
      <c r="S239" s="1574"/>
      <c r="T239" s="1574"/>
      <c r="U239" s="247"/>
      <c r="V239" s="247"/>
      <c r="W239" s="247"/>
      <c r="X239" s="247"/>
      <c r="Y239" s="247"/>
      <c r="Z239" s="247"/>
      <c r="AA239" s="247"/>
      <c r="AB239" s="247"/>
      <c r="AC239" s="247"/>
      <c r="AD239" s="5047" t="s">
        <v>1272</v>
      </c>
      <c r="AE239" s="5008"/>
      <c r="AF239" s="1950"/>
      <c r="AG239" s="1751"/>
      <c r="AH239" s="1747"/>
      <c r="AI239" s="119"/>
      <c r="AJ239" s="119"/>
      <c r="AK239" s="119"/>
      <c r="AL239" s="119"/>
      <c r="AM239" s="119"/>
      <c r="AN239" s="119"/>
      <c r="AO239" s="119"/>
      <c r="AP239" s="119"/>
      <c r="AQ239" s="119"/>
      <c r="AR239" s="119"/>
      <c r="AS239" s="119"/>
      <c r="AT239" s="119"/>
      <c r="AU239" s="119"/>
      <c r="AV239" s="119"/>
      <c r="AW239" s="119"/>
    </row>
    <row r="240" spans="1:49" s="1759" customFormat="1" ht="11.25" customHeight="1">
      <c r="A240" s="1886"/>
      <c r="B240" s="1949"/>
      <c r="C240" s="119"/>
      <c r="D240" s="1705"/>
      <c r="E240" s="1705"/>
      <c r="F240" s="1311"/>
      <c r="G240" s="1311"/>
      <c r="H240" s="1311"/>
      <c r="I240" s="1311"/>
      <c r="J240" s="1311"/>
      <c r="K240" s="1311"/>
      <c r="L240" s="1311"/>
      <c r="M240" s="1311"/>
      <c r="N240" s="1311"/>
      <c r="O240" s="1311"/>
      <c r="P240" s="1311"/>
      <c r="Q240" s="1705"/>
      <c r="R240" s="1705"/>
      <c r="S240" s="1705"/>
      <c r="T240" s="1705"/>
      <c r="U240" s="1705"/>
      <c r="V240" s="1705"/>
      <c r="W240" s="1751"/>
      <c r="X240" s="1751"/>
      <c r="Y240" s="1751"/>
      <c r="Z240" s="1751"/>
      <c r="AA240" s="1751"/>
      <c r="AB240" s="1751"/>
      <c r="AC240" s="1751"/>
      <c r="AD240" s="5048"/>
      <c r="AE240" s="5031"/>
      <c r="AF240" s="1950"/>
      <c r="AG240" s="1751"/>
      <c r="AH240" s="1747"/>
      <c r="AI240" s="119"/>
      <c r="AJ240" s="119"/>
      <c r="AK240" s="119"/>
      <c r="AL240" s="119"/>
      <c r="AM240" s="119"/>
      <c r="AN240" s="119"/>
      <c r="AO240" s="119"/>
      <c r="AP240" s="119"/>
      <c r="AQ240" s="119"/>
      <c r="AR240" s="119"/>
      <c r="AS240" s="119"/>
      <c r="AT240" s="119"/>
      <c r="AU240" s="119"/>
      <c r="AV240" s="119"/>
      <c r="AW240" s="119"/>
    </row>
    <row r="241" spans="1:49" s="1759" customFormat="1" ht="11.25" customHeight="1">
      <c r="A241" s="1886"/>
      <c r="B241" s="1949"/>
      <c r="C241" s="119"/>
      <c r="D241" s="1705"/>
      <c r="E241" s="1705"/>
      <c r="F241" s="1311"/>
      <c r="G241" s="1311"/>
      <c r="H241" s="1311"/>
      <c r="I241" s="1311"/>
      <c r="J241" s="1311"/>
      <c r="K241" s="1311"/>
      <c r="L241" s="1311"/>
      <c r="M241" s="1311"/>
      <c r="N241" s="1311"/>
      <c r="O241" s="1311"/>
      <c r="P241" s="1311"/>
      <c r="Q241" s="1705"/>
      <c r="R241" s="1705"/>
      <c r="S241" s="1705"/>
      <c r="T241" s="1705"/>
      <c r="U241" s="1705"/>
      <c r="V241" s="1705"/>
      <c r="W241" s="1751"/>
      <c r="X241" s="1751"/>
      <c r="Y241" s="1751"/>
      <c r="Z241" s="1751"/>
      <c r="AA241" s="1751"/>
      <c r="AB241" s="1751"/>
      <c r="AC241" s="1751"/>
      <c r="AF241" s="1950"/>
      <c r="AG241" s="1751"/>
      <c r="AH241" s="1747"/>
      <c r="AI241" s="119"/>
      <c r="AJ241" s="119"/>
      <c r="AK241" s="119"/>
      <c r="AL241" s="119"/>
      <c r="AM241" s="119"/>
      <c r="AN241" s="119"/>
      <c r="AO241" s="119"/>
      <c r="AP241" s="119"/>
      <c r="AQ241" s="119"/>
      <c r="AR241" s="119"/>
      <c r="AS241" s="119"/>
      <c r="AT241" s="119"/>
      <c r="AU241" s="119"/>
      <c r="AV241" s="119"/>
      <c r="AW241" s="119"/>
    </row>
    <row r="242" spans="1:49" s="1759" customFormat="1" ht="11.25" customHeight="1">
      <c r="A242" s="1886"/>
      <c r="B242" s="1949"/>
      <c r="C242" s="119"/>
      <c r="D242" s="1705"/>
      <c r="E242" s="1705"/>
      <c r="F242" s="1311"/>
      <c r="G242" s="1311"/>
      <c r="H242" s="1311"/>
      <c r="I242" s="1311"/>
      <c r="J242" s="1311"/>
      <c r="K242" s="1311"/>
      <c r="L242" s="1311"/>
      <c r="M242" s="1311"/>
      <c r="N242" s="1311"/>
      <c r="O242" s="1311"/>
      <c r="P242" s="1311"/>
      <c r="Q242" s="1705"/>
      <c r="R242" s="1705"/>
      <c r="S242" s="1705"/>
      <c r="T242" s="1705"/>
      <c r="U242" s="1705"/>
      <c r="V242" s="1705"/>
      <c r="W242" s="1751"/>
      <c r="X242" s="1751"/>
      <c r="Y242" s="1751"/>
      <c r="Z242" s="1751"/>
      <c r="AA242" s="1751"/>
      <c r="AB242" s="1751"/>
      <c r="AC242" s="1751"/>
      <c r="AF242" s="1950"/>
      <c r="AG242" s="1751"/>
      <c r="AH242" s="1747"/>
      <c r="AI242" s="119"/>
      <c r="AJ242" s="119"/>
      <c r="AK242" s="119"/>
      <c r="AL242" s="119"/>
      <c r="AM242" s="119"/>
      <c r="AN242" s="119"/>
      <c r="AO242" s="119"/>
      <c r="AP242" s="119"/>
      <c r="AQ242" s="119"/>
      <c r="AR242" s="119"/>
      <c r="AS242" s="119"/>
      <c r="AT242" s="119"/>
      <c r="AU242" s="119"/>
      <c r="AV242" s="119"/>
      <c r="AW242" s="119"/>
    </row>
    <row r="243" spans="1:49" s="1759" customFormat="1" ht="11.25" customHeight="1">
      <c r="A243" s="1886"/>
      <c r="B243" s="1949"/>
      <c r="C243" s="119"/>
      <c r="D243" s="1705"/>
      <c r="E243" s="1705"/>
      <c r="F243" s="1311"/>
      <c r="G243" s="1311"/>
      <c r="H243" s="1311"/>
      <c r="I243" s="1311"/>
      <c r="J243" s="1311"/>
      <c r="K243" s="1311"/>
      <c r="L243" s="1311"/>
      <c r="M243" s="1311"/>
      <c r="N243" s="1311"/>
      <c r="O243" s="1311"/>
      <c r="P243" s="1311"/>
      <c r="Q243" s="1705"/>
      <c r="R243" s="1705"/>
      <c r="S243" s="1705"/>
      <c r="T243" s="1705"/>
      <c r="U243" s="1705"/>
      <c r="V243" s="1705"/>
      <c r="W243" s="1751"/>
      <c r="X243" s="1751"/>
      <c r="Y243" s="1751"/>
      <c r="Z243" s="1751"/>
      <c r="AA243" s="1751"/>
      <c r="AB243" s="1751"/>
      <c r="AC243" s="1751"/>
      <c r="AF243" s="1950"/>
      <c r="AG243" s="1751"/>
      <c r="AH243" s="1747"/>
      <c r="AI243" s="119"/>
      <c r="AJ243" s="119"/>
      <c r="AK243" s="119"/>
      <c r="AL243" s="119"/>
      <c r="AM243" s="119"/>
      <c r="AN243" s="119"/>
      <c r="AO243" s="119"/>
      <c r="AP243" s="119"/>
      <c r="AQ243" s="119"/>
      <c r="AR243" s="119"/>
      <c r="AS243" s="119"/>
      <c r="AT243" s="119"/>
      <c r="AU243" s="119"/>
      <c r="AV243" s="119"/>
      <c r="AW243" s="119"/>
    </row>
    <row r="244" spans="1:49" s="1759" customFormat="1" ht="11.25" customHeight="1">
      <c r="A244" s="1886"/>
      <c r="B244" s="1949"/>
      <c r="C244" s="119"/>
      <c r="D244" s="1705"/>
      <c r="E244" s="1705"/>
      <c r="F244" s="1311"/>
      <c r="G244" s="1311"/>
      <c r="H244" s="1311"/>
      <c r="I244" s="1311"/>
      <c r="J244" s="1311"/>
      <c r="K244" s="1311"/>
      <c r="L244" s="1311"/>
      <c r="M244" s="1311"/>
      <c r="N244" s="1311"/>
      <c r="O244" s="1311"/>
      <c r="P244" s="1311"/>
      <c r="Q244" s="1705"/>
      <c r="R244" s="1705"/>
      <c r="S244" s="1705"/>
      <c r="T244" s="1705"/>
      <c r="U244" s="1705"/>
      <c r="V244" s="1705"/>
      <c r="W244" s="1751"/>
      <c r="X244" s="1751"/>
      <c r="Y244" s="1751"/>
      <c r="Z244" s="1751"/>
      <c r="AA244" s="1751"/>
      <c r="AB244" s="1751"/>
      <c r="AC244" s="1751"/>
      <c r="AF244" s="1950"/>
      <c r="AG244" s="1751"/>
      <c r="AH244" s="1747"/>
      <c r="AI244" s="119"/>
      <c r="AJ244" s="119"/>
      <c r="AK244" s="119"/>
      <c r="AL244" s="119"/>
      <c r="AM244" s="119"/>
      <c r="AN244" s="119"/>
      <c r="AO244" s="119"/>
      <c r="AP244" s="119"/>
      <c r="AQ244" s="119"/>
      <c r="AR244" s="119"/>
      <c r="AS244" s="119"/>
      <c r="AT244" s="119"/>
      <c r="AU244" s="119"/>
      <c r="AV244" s="119"/>
      <c r="AW244" s="119"/>
    </row>
    <row r="245" spans="1:49" ht="15" customHeight="1">
      <c r="A245" s="1762"/>
      <c r="B245" s="4997" t="s">
        <v>1175</v>
      </c>
      <c r="C245" s="4998"/>
      <c r="D245" s="4998"/>
      <c r="E245" s="4998"/>
      <c r="F245" s="4998"/>
      <c r="G245" s="4999"/>
      <c r="H245" s="5003" t="s">
        <v>1176</v>
      </c>
      <c r="I245" s="5004"/>
      <c r="J245" s="1134"/>
      <c r="K245" s="1763" t="s">
        <v>1204</v>
      </c>
      <c r="L245" s="1764"/>
      <c r="O245" s="1765"/>
      <c r="P245" s="1765"/>
      <c r="Q245" s="1765"/>
      <c r="R245" s="1765"/>
      <c r="S245" s="1765"/>
      <c r="T245" s="1765"/>
      <c r="U245" s="1765"/>
      <c r="V245" s="1765"/>
      <c r="W245" s="1765"/>
      <c r="X245" s="1765"/>
      <c r="Y245" s="1765"/>
      <c r="Z245" s="1765"/>
      <c r="AA245" s="1765"/>
      <c r="AB245" s="1765"/>
      <c r="AC245" s="1765"/>
      <c r="AD245" s="1765"/>
      <c r="AE245" s="1765"/>
      <c r="AF245" s="1765"/>
      <c r="AG245" s="1765"/>
      <c r="AH245" s="45"/>
      <c r="AI245" s="45"/>
      <c r="AJ245" s="45"/>
      <c r="AK245" s="45"/>
      <c r="AL245" s="45"/>
      <c r="AM245" s="45"/>
      <c r="AN245" s="45"/>
      <c r="AO245" s="45"/>
      <c r="AP245" s="45"/>
      <c r="AQ245" s="45"/>
      <c r="AR245" s="45"/>
      <c r="AS245" s="45"/>
      <c r="AT245" s="45"/>
      <c r="AU245" s="45"/>
      <c r="AV245" s="45"/>
      <c r="AW245" s="45"/>
    </row>
    <row r="246" spans="1:49" ht="15" customHeight="1">
      <c r="A246" s="1762"/>
      <c r="B246" s="5000"/>
      <c r="C246" s="5001"/>
      <c r="D246" s="5001"/>
      <c r="E246" s="5001"/>
      <c r="F246" s="5001"/>
      <c r="G246" s="5002"/>
      <c r="H246" s="5005"/>
      <c r="I246" s="5006"/>
      <c r="J246" s="1766"/>
      <c r="K246" s="1767" t="s">
        <v>1205</v>
      </c>
      <c r="L246" s="1764"/>
      <c r="O246" s="1765"/>
      <c r="P246" s="1765"/>
      <c r="Q246" s="1765"/>
      <c r="R246" s="1765"/>
      <c r="S246" s="1765"/>
      <c r="T246" s="1765"/>
      <c r="U246" s="1765"/>
      <c r="V246" s="1765"/>
      <c r="W246" s="1765"/>
      <c r="X246" s="1765"/>
      <c r="Y246" s="1765"/>
      <c r="Z246" s="1765"/>
      <c r="AA246" s="1765"/>
      <c r="AB246" s="1765"/>
      <c r="AC246" s="1765"/>
      <c r="AD246" s="1765"/>
      <c r="AE246" s="1765"/>
      <c r="AF246" s="1765"/>
      <c r="AG246" s="1765"/>
      <c r="AH246" s="45"/>
      <c r="AI246" s="45"/>
      <c r="AJ246" s="45"/>
      <c r="AK246" s="45"/>
      <c r="AL246" s="45"/>
      <c r="AM246" s="45"/>
      <c r="AN246" s="45"/>
      <c r="AO246" s="45"/>
      <c r="AP246" s="45"/>
      <c r="AQ246" s="45"/>
      <c r="AR246" s="45"/>
      <c r="AS246" s="45"/>
      <c r="AT246" s="45"/>
      <c r="AU246" s="45"/>
      <c r="AV246" s="45"/>
      <c r="AW246" s="45"/>
    </row>
    <row r="247" spans="1:49" ht="15" customHeight="1">
      <c r="A247" s="1762"/>
      <c r="Z247" s="1768"/>
      <c r="AA247" s="1768"/>
      <c r="AB247" s="1768"/>
      <c r="AC247" s="1768"/>
      <c r="AD247" s="1768"/>
      <c r="AE247" s="1768"/>
      <c r="AF247" s="1768"/>
      <c r="AG247" s="1768"/>
      <c r="AH247" s="45"/>
      <c r="AI247" s="45"/>
      <c r="AJ247" s="45"/>
      <c r="AK247" s="45"/>
      <c r="AL247" s="45"/>
      <c r="AM247" s="45"/>
      <c r="AN247" s="45"/>
      <c r="AO247" s="45"/>
      <c r="AP247" s="45"/>
      <c r="AQ247" s="45"/>
      <c r="AR247" s="45"/>
      <c r="AS247" s="45"/>
      <c r="AT247" s="45"/>
      <c r="AU247" s="45"/>
      <c r="AV247" s="45"/>
      <c r="AW247" s="45"/>
    </row>
    <row r="248" spans="1:49" ht="6.75" customHeight="1">
      <c r="A248" s="1762"/>
      <c r="B248" s="1765"/>
      <c r="C248" s="1765"/>
      <c r="D248" s="1765"/>
      <c r="E248" s="1765"/>
      <c r="G248" s="1765"/>
      <c r="H248" s="1765"/>
      <c r="I248" s="1765"/>
      <c r="J248" s="1765"/>
      <c r="K248" s="1765"/>
      <c r="L248" s="1765"/>
      <c r="M248" s="1765"/>
      <c r="N248" s="1765"/>
      <c r="O248" s="1765"/>
      <c r="P248" s="1765"/>
      <c r="Q248" s="1765"/>
      <c r="R248" s="1765"/>
      <c r="S248" s="1765"/>
      <c r="T248" s="1765"/>
      <c r="U248" s="1765"/>
      <c r="V248" s="1765"/>
      <c r="W248" s="1765"/>
      <c r="X248" s="1765"/>
      <c r="Y248" s="1765"/>
      <c r="Z248" s="1765"/>
      <c r="AA248" s="1765"/>
      <c r="AB248" s="1765"/>
      <c r="AC248" s="1765"/>
      <c r="AD248" s="1765"/>
      <c r="AE248" s="1765"/>
      <c r="AF248" s="1765"/>
      <c r="AG248" s="1765"/>
      <c r="AH248" s="45"/>
      <c r="AI248" s="45"/>
      <c r="AJ248" s="45"/>
      <c r="AK248" s="45"/>
      <c r="AL248" s="45"/>
      <c r="AM248" s="45"/>
      <c r="AN248" s="45"/>
      <c r="AO248" s="45"/>
      <c r="AP248" s="45"/>
      <c r="AQ248" s="45"/>
      <c r="AR248" s="45"/>
      <c r="AS248" s="45"/>
      <c r="AT248" s="45"/>
      <c r="AU248" s="45"/>
      <c r="AV248" s="45"/>
      <c r="AW248" s="45"/>
    </row>
    <row r="249" spans="1:49" ht="15" customHeight="1">
      <c r="A249" s="1762"/>
      <c r="B249" s="5019" t="s">
        <v>1179</v>
      </c>
      <c r="C249" s="5020"/>
      <c r="D249" s="5020"/>
      <c r="E249" s="5021"/>
      <c r="F249" s="5022">
        <v>1</v>
      </c>
      <c r="G249" s="5023"/>
      <c r="H249" s="1769" t="s">
        <v>1206</v>
      </c>
      <c r="J249" s="1765"/>
      <c r="K249" s="1765"/>
      <c r="L249" s="1765"/>
      <c r="M249" s="1765"/>
      <c r="N249" s="1765"/>
      <c r="O249" s="1765"/>
      <c r="P249" s="1765"/>
      <c r="Q249" s="1765"/>
      <c r="R249" s="1765"/>
      <c r="S249" s="1765"/>
      <c r="T249" s="1765"/>
      <c r="U249" s="1765"/>
      <c r="V249" s="1765"/>
      <c r="W249" s="1765"/>
      <c r="X249" s="1765"/>
      <c r="Y249" s="1765"/>
      <c r="Z249" s="1765"/>
      <c r="AA249" s="1765"/>
      <c r="AB249" s="1765"/>
      <c r="AC249" s="1765"/>
      <c r="AD249" s="1765"/>
      <c r="AE249" s="1765"/>
      <c r="AF249" s="1765"/>
      <c r="AG249" s="1765"/>
      <c r="AH249" s="45"/>
      <c r="AI249" s="45"/>
      <c r="AJ249" s="45"/>
      <c r="AK249" s="45"/>
      <c r="AL249" s="45"/>
      <c r="AM249" s="45"/>
      <c r="AN249" s="45"/>
      <c r="AO249" s="45"/>
      <c r="AP249" s="45"/>
      <c r="AQ249" s="45"/>
      <c r="AR249" s="45"/>
      <c r="AS249" s="45"/>
      <c r="AT249" s="45"/>
      <c r="AU249" s="45"/>
      <c r="AV249" s="45"/>
      <c r="AW249" s="45"/>
    </row>
    <row r="250" spans="1:49" ht="15" customHeight="1">
      <c r="A250" s="1762"/>
      <c r="B250" s="5026" t="s">
        <v>1181</v>
      </c>
      <c r="C250" s="5027"/>
      <c r="D250" s="5027"/>
      <c r="E250" s="5028"/>
      <c r="F250" s="5024"/>
      <c r="G250" s="5025"/>
      <c r="H250" s="902" t="s">
        <v>1207</v>
      </c>
      <c r="J250" s="1765"/>
      <c r="K250" s="1765"/>
      <c r="L250" s="1765"/>
      <c r="M250" s="1765"/>
      <c r="N250" s="1765"/>
      <c r="O250" s="1765"/>
      <c r="P250" s="1765"/>
      <c r="Q250" s="1765"/>
      <c r="R250" s="1765"/>
      <c r="S250" s="1765"/>
      <c r="T250" s="1765"/>
      <c r="U250" s="1765"/>
      <c r="V250" s="1765"/>
      <c r="W250" s="1765"/>
      <c r="X250" s="1765"/>
      <c r="Y250" s="1765"/>
      <c r="Z250" s="1765"/>
      <c r="AA250" s="1765"/>
      <c r="AB250" s="1765"/>
      <c r="AC250" s="1765"/>
      <c r="AD250" s="1765"/>
      <c r="AE250" s="1765"/>
      <c r="AF250" s="1765"/>
      <c r="AG250" s="1765"/>
      <c r="AH250" s="45"/>
      <c r="AI250" s="45"/>
      <c r="AJ250" s="45"/>
      <c r="AK250" s="45"/>
      <c r="AL250" s="45"/>
      <c r="AM250" s="45"/>
      <c r="AN250" s="45"/>
      <c r="AO250" s="45"/>
      <c r="AP250" s="45"/>
      <c r="AQ250" s="45"/>
      <c r="AR250" s="45"/>
      <c r="AS250" s="45"/>
      <c r="AT250" s="45"/>
      <c r="AU250" s="45"/>
      <c r="AV250" s="45"/>
      <c r="AW250" s="45"/>
    </row>
    <row r="251" spans="1:49" s="1759" customFormat="1" ht="11.25" customHeight="1">
      <c r="A251" s="1886"/>
      <c r="B251" s="1949"/>
      <c r="C251" s="119"/>
      <c r="D251" s="1705"/>
      <c r="E251" s="1705"/>
      <c r="F251" s="1311"/>
      <c r="G251" s="1311"/>
      <c r="H251" s="1311"/>
      <c r="I251" s="1311"/>
      <c r="J251" s="1311"/>
      <c r="K251" s="1311"/>
      <c r="L251" s="1311"/>
      <c r="M251" s="1311"/>
      <c r="N251" s="1311"/>
      <c r="O251" s="1311"/>
      <c r="P251" s="1311"/>
      <c r="Q251" s="1705"/>
      <c r="R251" s="1705"/>
      <c r="S251" s="1705"/>
      <c r="T251" s="1705"/>
      <c r="U251" s="1705"/>
      <c r="V251" s="1705"/>
      <c r="W251" s="1751"/>
      <c r="X251" s="1751"/>
      <c r="Y251" s="1751"/>
      <c r="Z251" s="1751"/>
      <c r="AA251" s="1751"/>
      <c r="AB251" s="1751"/>
      <c r="AC251" s="1751"/>
      <c r="AF251" s="1950"/>
      <c r="AG251" s="1751"/>
      <c r="AH251" s="1747"/>
      <c r="AI251" s="119"/>
      <c r="AJ251" s="119"/>
      <c r="AK251" s="119"/>
      <c r="AL251" s="119"/>
      <c r="AM251" s="119"/>
      <c r="AN251" s="119"/>
      <c r="AO251" s="119"/>
      <c r="AP251" s="119"/>
      <c r="AQ251" s="119"/>
      <c r="AR251" s="119"/>
      <c r="AS251" s="119"/>
      <c r="AT251" s="119"/>
      <c r="AU251" s="119"/>
      <c r="AV251" s="119"/>
      <c r="AW251" s="119"/>
    </row>
    <row r="252" spans="1:49" s="1759" customFormat="1" ht="11.25" customHeight="1">
      <c r="A252" s="1886"/>
      <c r="B252" s="1949"/>
      <c r="C252" s="119"/>
      <c r="D252" s="1705"/>
      <c r="E252" s="1705"/>
      <c r="F252" s="1311"/>
      <c r="G252" s="1311"/>
      <c r="H252" s="1311"/>
      <c r="I252" s="1311"/>
      <c r="J252" s="1311"/>
      <c r="K252" s="1311"/>
      <c r="L252" s="1311"/>
      <c r="M252" s="1311"/>
      <c r="N252" s="1311"/>
      <c r="O252" s="1311"/>
      <c r="P252" s="1311"/>
      <c r="Q252" s="1705"/>
      <c r="R252" s="1705"/>
      <c r="S252" s="1705"/>
      <c r="T252" s="1705"/>
      <c r="U252" s="1705"/>
      <c r="V252" s="1705"/>
      <c r="W252" s="1751"/>
      <c r="X252" s="1751"/>
      <c r="Y252" s="1751"/>
      <c r="Z252" s="1751"/>
      <c r="AA252" s="1751"/>
      <c r="AB252" s="1751"/>
      <c r="AC252" s="1751"/>
      <c r="AF252" s="1950"/>
      <c r="AG252" s="1751"/>
      <c r="AH252" s="1747"/>
      <c r="AI252" s="119"/>
      <c r="AJ252" s="119"/>
      <c r="AK252" s="119"/>
      <c r="AL252" s="119"/>
      <c r="AM252" s="119"/>
      <c r="AN252" s="119"/>
      <c r="AO252" s="119"/>
      <c r="AP252" s="119"/>
      <c r="AQ252" s="119"/>
      <c r="AR252" s="119"/>
      <c r="AS252" s="119"/>
      <c r="AT252" s="119"/>
      <c r="AU252" s="119"/>
      <c r="AV252" s="119"/>
      <c r="AW252" s="119"/>
    </row>
    <row r="253" spans="1:49" s="1759" customFormat="1" ht="11.25" customHeight="1">
      <c r="A253" s="1886"/>
      <c r="B253" s="1949"/>
      <c r="C253" s="119"/>
      <c r="D253" s="1705"/>
      <c r="E253" s="1705"/>
      <c r="F253" s="1311"/>
      <c r="G253" s="1311"/>
      <c r="H253" s="1311"/>
      <c r="I253" s="1311"/>
      <c r="J253" s="1311"/>
      <c r="K253" s="1311"/>
      <c r="L253" s="1311"/>
      <c r="M253" s="1311"/>
      <c r="N253" s="1311"/>
      <c r="O253" s="1311"/>
      <c r="P253" s="1311"/>
      <c r="Q253" s="1705"/>
      <c r="R253" s="1705"/>
      <c r="S253" s="1705"/>
      <c r="T253" s="1705"/>
      <c r="U253" s="1705"/>
      <c r="V253" s="1705"/>
      <c r="W253" s="1751"/>
      <c r="X253" s="1751"/>
      <c r="Y253" s="1751"/>
      <c r="Z253" s="1751"/>
      <c r="AA253" s="1751"/>
      <c r="AB253" s="1751"/>
      <c r="AC253" s="1751"/>
      <c r="AF253" s="1950"/>
      <c r="AG253" s="1751"/>
      <c r="AH253" s="1747"/>
      <c r="AI253" s="119"/>
      <c r="AJ253" s="119"/>
      <c r="AK253" s="119"/>
      <c r="AL253" s="119"/>
      <c r="AM253" s="119"/>
      <c r="AN253" s="119"/>
      <c r="AO253" s="119"/>
      <c r="AP253" s="119"/>
      <c r="AQ253" s="119"/>
      <c r="AR253" s="119"/>
      <c r="AS253" s="119"/>
      <c r="AT253" s="119"/>
      <c r="AU253" s="119"/>
      <c r="AV253" s="119"/>
      <c r="AW253" s="119"/>
    </row>
    <row r="254" spans="1:49" s="1759" customFormat="1" ht="11.25" customHeight="1">
      <c r="A254" s="1886"/>
      <c r="B254" s="5045" t="s">
        <v>1273</v>
      </c>
      <c r="C254" s="5045"/>
      <c r="D254" s="1572" t="s">
        <v>1274</v>
      </c>
      <c r="E254" s="1572"/>
      <c r="F254" s="1572"/>
      <c r="G254" s="1572"/>
      <c r="H254" s="1572"/>
      <c r="I254" s="1572"/>
      <c r="J254" s="1572"/>
      <c r="K254" s="1572"/>
      <c r="L254" s="1572"/>
      <c r="M254" s="1572"/>
      <c r="N254" s="1572"/>
      <c r="O254" s="1572"/>
      <c r="P254" s="1572"/>
      <c r="Q254" s="1572"/>
      <c r="R254" s="1572"/>
      <c r="S254" s="1572"/>
      <c r="T254" s="1572"/>
      <c r="U254" s="1572"/>
      <c r="V254" s="1572"/>
      <c r="W254" s="1572"/>
      <c r="X254" s="1572"/>
      <c r="Y254" s="1572"/>
      <c r="Z254" s="1572"/>
      <c r="AA254" s="1572"/>
      <c r="AB254" s="1572"/>
      <c r="AC254" s="1572"/>
      <c r="AF254" s="1950"/>
      <c r="AG254" s="1751"/>
      <c r="AH254" s="1747"/>
      <c r="AI254" s="119"/>
      <c r="AJ254" s="119"/>
      <c r="AK254" s="119"/>
      <c r="AL254" s="119"/>
      <c r="AM254" s="119"/>
      <c r="AN254" s="119"/>
      <c r="AO254" s="119"/>
      <c r="AP254" s="119"/>
      <c r="AQ254" s="119"/>
      <c r="AR254" s="119"/>
      <c r="AS254" s="119"/>
      <c r="AT254" s="119"/>
      <c r="AU254" s="119"/>
      <c r="AV254" s="119"/>
      <c r="AW254" s="119"/>
    </row>
    <row r="255" spans="1:49" s="1759" customFormat="1" ht="11.25" customHeight="1">
      <c r="A255" s="1886"/>
      <c r="B255" s="231"/>
      <c r="C255" s="1859"/>
      <c r="D255" s="1571" t="s">
        <v>1275</v>
      </c>
      <c r="E255" s="1571"/>
      <c r="F255" s="1571"/>
      <c r="G255" s="1571"/>
      <c r="H255" s="1571"/>
      <c r="I255" s="1571"/>
      <c r="J255" s="1571"/>
      <c r="K255" s="1571"/>
      <c r="L255" s="1571"/>
      <c r="M255" s="1571"/>
      <c r="N255" s="1571"/>
      <c r="O255" s="1571"/>
      <c r="P255" s="1571"/>
      <c r="Q255" s="1571"/>
      <c r="R255" s="1571"/>
      <c r="S255" s="1571"/>
      <c r="T255" s="1571"/>
      <c r="U255" s="1571"/>
      <c r="V255" s="1571"/>
      <c r="W255" s="1571"/>
      <c r="X255" s="1571"/>
      <c r="Y255" s="1571"/>
      <c r="Z255" s="1571"/>
      <c r="AA255" s="1571"/>
      <c r="AB255" s="1571"/>
      <c r="AC255" s="1571"/>
      <c r="AF255" s="1950"/>
      <c r="AG255" s="1751"/>
      <c r="AH255" s="1747"/>
      <c r="AI255" s="119"/>
      <c r="AJ255" s="119"/>
      <c r="AK255" s="119"/>
      <c r="AL255" s="119"/>
      <c r="AM255" s="119"/>
      <c r="AN255" s="119"/>
      <c r="AO255" s="119"/>
      <c r="AP255" s="119"/>
      <c r="AQ255" s="119"/>
      <c r="AR255" s="119"/>
      <c r="AS255" s="119"/>
      <c r="AT255" s="119"/>
      <c r="AU255" s="119"/>
      <c r="AV255" s="119"/>
      <c r="AW255" s="119"/>
    </row>
    <row r="256" spans="1:49" s="1759" customFormat="1" ht="11.25" customHeight="1">
      <c r="A256" s="1886"/>
      <c r="B256" s="231"/>
      <c r="C256" s="231"/>
      <c r="D256" s="1572"/>
      <c r="E256" s="1572"/>
      <c r="F256" s="1572"/>
      <c r="G256" s="1572"/>
      <c r="H256" s="1572"/>
      <c r="I256" s="1572"/>
      <c r="J256" s="1572"/>
      <c r="K256" s="1572"/>
      <c r="L256" s="1572"/>
      <c r="M256" s="1572"/>
      <c r="N256" s="1572"/>
      <c r="O256" s="1572"/>
      <c r="P256" s="1572"/>
      <c r="Q256" s="1572"/>
      <c r="R256" s="1572"/>
      <c r="S256" s="1572"/>
      <c r="T256" s="1572"/>
      <c r="U256" s="1572"/>
      <c r="V256" s="1572"/>
      <c r="W256" s="1572"/>
      <c r="X256" s="1572"/>
      <c r="Y256" s="1572"/>
      <c r="Z256" s="1572"/>
      <c r="AA256" s="1572"/>
      <c r="AB256" s="1572"/>
      <c r="AC256" s="1572"/>
      <c r="AE256" s="1959" t="s">
        <v>1276</v>
      </c>
      <c r="AF256" s="1950"/>
      <c r="AG256" s="1751"/>
      <c r="AH256" s="1747"/>
      <c r="AI256" s="119"/>
      <c r="AJ256" s="119"/>
      <c r="AK256" s="119"/>
      <c r="AL256" s="119"/>
      <c r="AM256" s="119"/>
      <c r="AN256" s="119"/>
      <c r="AO256" s="119"/>
      <c r="AP256" s="119"/>
      <c r="AQ256" s="119"/>
      <c r="AR256" s="119"/>
      <c r="AS256" s="119"/>
      <c r="AT256" s="119"/>
      <c r="AU256" s="119"/>
      <c r="AV256" s="119"/>
      <c r="AW256" s="119"/>
    </row>
    <row r="257" spans="1:49" s="1759" customFormat="1" ht="11.25" customHeight="1">
      <c r="A257" s="1886"/>
      <c r="B257" s="231"/>
      <c r="C257" s="231"/>
      <c r="D257" s="1953" t="s">
        <v>180</v>
      </c>
      <c r="E257" s="1572" t="s">
        <v>1277</v>
      </c>
      <c r="F257" s="1572"/>
      <c r="G257" s="1572"/>
      <c r="H257" s="1572"/>
      <c r="I257" s="1572"/>
      <c r="J257" s="1572"/>
      <c r="K257" s="1572"/>
      <c r="L257" s="1572"/>
      <c r="M257" s="1572"/>
      <c r="N257" s="1572"/>
      <c r="O257" s="1572"/>
      <c r="P257" s="1572"/>
      <c r="Q257" s="1572"/>
      <c r="R257" s="1572"/>
      <c r="S257" s="1572"/>
      <c r="T257" s="1572"/>
      <c r="U257" s="1572"/>
      <c r="V257" s="1572"/>
      <c r="W257" s="1572"/>
      <c r="X257" s="1572"/>
      <c r="Y257" s="1572"/>
      <c r="Z257" s="1572"/>
      <c r="AA257" s="1572"/>
      <c r="AB257" s="1572"/>
      <c r="AC257" s="1572"/>
      <c r="AD257" s="5047" t="s">
        <v>246</v>
      </c>
      <c r="AE257" s="5008"/>
      <c r="AF257" s="1950"/>
      <c r="AG257" s="1751"/>
      <c r="AH257" s="1747"/>
      <c r="AI257" s="119"/>
      <c r="AJ257" s="119"/>
      <c r="AK257" s="119"/>
      <c r="AL257" s="119"/>
      <c r="AM257" s="119"/>
      <c r="AN257" s="119"/>
      <c r="AO257" s="119"/>
      <c r="AP257" s="119"/>
      <c r="AQ257" s="119"/>
      <c r="AR257" s="119"/>
      <c r="AS257" s="119"/>
      <c r="AT257" s="119"/>
      <c r="AU257" s="119"/>
      <c r="AV257" s="119"/>
      <c r="AW257" s="119"/>
    </row>
    <row r="258" spans="1:49" s="1759" customFormat="1" ht="11.25" customHeight="1">
      <c r="A258" s="1886"/>
      <c r="B258" s="231"/>
      <c r="C258" s="231"/>
      <c r="D258" s="1956"/>
      <c r="E258" s="1573" t="s">
        <v>1278</v>
      </c>
      <c r="F258" s="1572"/>
      <c r="G258" s="1572"/>
      <c r="H258" s="1572"/>
      <c r="I258" s="1572"/>
      <c r="J258" s="1572"/>
      <c r="K258" s="1572"/>
      <c r="L258" s="1572"/>
      <c r="M258" s="1572"/>
      <c r="N258" s="1572"/>
      <c r="O258" s="1572"/>
      <c r="P258" s="1572"/>
      <c r="Q258" s="1572"/>
      <c r="R258" s="1572"/>
      <c r="S258" s="1572"/>
      <c r="T258" s="1572"/>
      <c r="U258" s="1572"/>
      <c r="V258" s="1572"/>
      <c r="W258" s="1572"/>
      <c r="X258" s="1572"/>
      <c r="Y258" s="1572"/>
      <c r="Z258" s="1572"/>
      <c r="AA258" s="1572"/>
      <c r="AB258" s="1572"/>
      <c r="AC258" s="1572"/>
      <c r="AD258" s="5048"/>
      <c r="AE258" s="5031"/>
      <c r="AF258" s="1950"/>
      <c r="AG258" s="1751"/>
      <c r="AH258" s="1747"/>
      <c r="AI258" s="119"/>
      <c r="AJ258" s="119"/>
      <c r="AK258" s="119"/>
      <c r="AL258" s="119"/>
      <c r="AM258" s="119"/>
      <c r="AN258" s="119"/>
      <c r="AO258" s="119"/>
      <c r="AP258" s="119"/>
      <c r="AQ258" s="119"/>
      <c r="AR258" s="119"/>
      <c r="AS258" s="119"/>
      <c r="AT258" s="119"/>
      <c r="AU258" s="119"/>
      <c r="AV258" s="119"/>
      <c r="AW258" s="119"/>
    </row>
    <row r="259" spans="1:49" s="1759" customFormat="1" ht="11.25" customHeight="1">
      <c r="A259" s="1886"/>
      <c r="B259" s="231"/>
      <c r="C259" s="231"/>
      <c r="D259" s="1574"/>
      <c r="E259" s="1572"/>
      <c r="F259" s="1572"/>
      <c r="G259" s="1572"/>
      <c r="H259" s="1572"/>
      <c r="I259" s="1572"/>
      <c r="J259" s="1572"/>
      <c r="K259" s="1572"/>
      <c r="L259" s="1572"/>
      <c r="M259" s="1572"/>
      <c r="N259" s="1572"/>
      <c r="O259" s="1572"/>
      <c r="P259" s="1572"/>
      <c r="Q259" s="1572"/>
      <c r="R259" s="1572"/>
      <c r="S259" s="1572"/>
      <c r="T259" s="1572"/>
      <c r="U259" s="1572"/>
      <c r="V259" s="1572"/>
      <c r="W259" s="1572"/>
      <c r="X259" s="1572"/>
      <c r="Y259" s="1572"/>
      <c r="Z259" s="1572"/>
      <c r="AA259" s="1572"/>
      <c r="AB259" s="1572"/>
      <c r="AC259" s="1572"/>
      <c r="AF259" s="1950"/>
      <c r="AG259" s="1751"/>
      <c r="AH259" s="1747"/>
      <c r="AI259" s="119"/>
      <c r="AJ259" s="119"/>
      <c r="AK259" s="119"/>
      <c r="AL259" s="119"/>
      <c r="AM259" s="119"/>
      <c r="AN259" s="119"/>
      <c r="AO259" s="119"/>
      <c r="AP259" s="119"/>
      <c r="AQ259" s="119"/>
      <c r="AR259" s="119"/>
      <c r="AS259" s="119"/>
      <c r="AT259" s="119"/>
      <c r="AU259" s="119"/>
      <c r="AV259" s="119"/>
      <c r="AW259" s="119"/>
    </row>
    <row r="260" spans="1:49" s="1759" customFormat="1" ht="11.25" customHeight="1">
      <c r="A260" s="1886"/>
      <c r="B260" s="231"/>
      <c r="C260" s="1859"/>
      <c r="D260" s="1953" t="s">
        <v>183</v>
      </c>
      <c r="E260" s="1572" t="s">
        <v>1232</v>
      </c>
      <c r="F260" s="1572"/>
      <c r="G260" s="1572"/>
      <c r="H260" s="1572"/>
      <c r="I260" s="1572"/>
      <c r="J260" s="1572"/>
      <c r="K260" s="1572"/>
      <c r="L260" s="1572"/>
      <c r="M260" s="1572"/>
      <c r="N260" s="1572"/>
      <c r="O260" s="1572"/>
      <c r="P260" s="1572"/>
      <c r="Q260" s="1572"/>
      <c r="R260" s="1572"/>
      <c r="S260" s="1572"/>
      <c r="T260" s="1572"/>
      <c r="U260" s="1572"/>
      <c r="V260" s="1572"/>
      <c r="W260" s="1572"/>
      <c r="X260" s="1572"/>
      <c r="Y260" s="1572"/>
      <c r="Z260" s="1572"/>
      <c r="AA260" s="1572"/>
      <c r="AB260" s="1572"/>
      <c r="AC260" s="1572"/>
      <c r="AD260" s="5047" t="s">
        <v>248</v>
      </c>
      <c r="AE260" s="5008"/>
      <c r="AF260" s="1950"/>
      <c r="AG260" s="1751"/>
      <c r="AH260" s="1747"/>
      <c r="AI260" s="119"/>
      <c r="AJ260" s="119"/>
      <c r="AK260" s="119"/>
      <c r="AL260" s="119"/>
      <c r="AM260" s="119"/>
      <c r="AN260" s="119"/>
      <c r="AO260" s="119"/>
      <c r="AP260" s="119"/>
      <c r="AQ260" s="119"/>
      <c r="AR260" s="119"/>
      <c r="AS260" s="119"/>
      <c r="AT260" s="119"/>
      <c r="AU260" s="119"/>
      <c r="AV260" s="119"/>
      <c r="AW260" s="119"/>
    </row>
    <row r="261" spans="1:49" s="1759" customFormat="1" ht="11.25" customHeight="1">
      <c r="A261" s="1886"/>
      <c r="B261" s="231"/>
      <c r="C261" s="1859"/>
      <c r="D261" s="1956"/>
      <c r="E261" s="1571" t="s">
        <v>2181</v>
      </c>
      <c r="F261" s="1573"/>
      <c r="G261" s="1573"/>
      <c r="H261" s="1573"/>
      <c r="I261" s="1573"/>
      <c r="J261" s="1573"/>
      <c r="K261" s="1573"/>
      <c r="L261" s="1573"/>
      <c r="M261" s="1573"/>
      <c r="N261" s="1573"/>
      <c r="O261" s="1573"/>
      <c r="P261" s="1573"/>
      <c r="Q261" s="1573"/>
      <c r="R261" s="1573"/>
      <c r="S261" s="1572"/>
      <c r="T261" s="1572"/>
      <c r="U261" s="1572"/>
      <c r="V261" s="1572"/>
      <c r="W261" s="1572"/>
      <c r="X261" s="1572"/>
      <c r="Y261" s="1572"/>
      <c r="Z261" s="1572"/>
      <c r="AA261" s="1572"/>
      <c r="AB261" s="1572"/>
      <c r="AC261" s="1572"/>
      <c r="AD261" s="5048"/>
      <c r="AE261" s="5031"/>
      <c r="AF261" s="1950"/>
      <c r="AG261" s="1751"/>
      <c r="AH261" s="1747"/>
      <c r="AI261" s="119"/>
      <c r="AJ261" s="119"/>
      <c r="AK261" s="119"/>
      <c r="AL261" s="119"/>
      <c r="AM261" s="119"/>
      <c r="AN261" s="119"/>
      <c r="AO261" s="119"/>
      <c r="AP261" s="119"/>
      <c r="AQ261" s="119"/>
      <c r="AR261" s="119"/>
      <c r="AS261" s="119"/>
      <c r="AT261" s="119"/>
      <c r="AU261" s="119"/>
      <c r="AV261" s="119"/>
      <c r="AW261" s="119"/>
    </row>
    <row r="262" spans="1:49" s="1759" customFormat="1" ht="11.25" customHeight="1">
      <c r="A262" s="1886"/>
      <c r="B262" s="231"/>
      <c r="C262" s="1859"/>
      <c r="D262" s="1956"/>
      <c r="E262" s="1573"/>
      <c r="F262" s="1573"/>
      <c r="G262" s="1573"/>
      <c r="H262" s="1573"/>
      <c r="I262" s="1573"/>
      <c r="J262" s="1573"/>
      <c r="K262" s="1573"/>
      <c r="L262" s="1573"/>
      <c r="M262" s="1573"/>
      <c r="N262" s="1573"/>
      <c r="O262" s="1573"/>
      <c r="P262" s="1573"/>
      <c r="Q262" s="1573"/>
      <c r="R262" s="1573"/>
      <c r="S262" s="1572"/>
      <c r="T262" s="1572"/>
      <c r="U262" s="1572"/>
      <c r="V262" s="1572"/>
      <c r="W262" s="1572"/>
      <c r="X262" s="1572"/>
      <c r="Y262" s="1572"/>
      <c r="Z262" s="1572"/>
      <c r="AA262" s="1572"/>
      <c r="AB262" s="1572"/>
      <c r="AC262" s="1572"/>
      <c r="AF262" s="1950"/>
      <c r="AG262" s="1751"/>
      <c r="AH262" s="1747"/>
      <c r="AI262" s="119"/>
      <c r="AJ262" s="119"/>
      <c r="AK262" s="119"/>
      <c r="AL262" s="119"/>
      <c r="AM262" s="119"/>
      <c r="AN262" s="119"/>
      <c r="AO262" s="119"/>
      <c r="AP262" s="119"/>
      <c r="AQ262" s="119"/>
      <c r="AR262" s="119"/>
      <c r="AS262" s="119"/>
      <c r="AT262" s="119"/>
      <c r="AU262" s="119"/>
      <c r="AV262" s="119"/>
      <c r="AW262" s="119"/>
    </row>
    <row r="263" spans="1:49" s="1759" customFormat="1" ht="11.25" customHeight="1">
      <c r="A263" s="1886"/>
      <c r="B263" s="231"/>
      <c r="C263" s="1859"/>
      <c r="D263" s="1953" t="s">
        <v>207</v>
      </c>
      <c r="E263" s="1572" t="s">
        <v>1279</v>
      </c>
      <c r="F263" s="1572"/>
      <c r="G263" s="1572"/>
      <c r="H263" s="1572"/>
      <c r="I263" s="1572"/>
      <c r="J263" s="1572"/>
      <c r="K263" s="1572"/>
      <c r="L263" s="1572"/>
      <c r="M263" s="1572"/>
      <c r="N263" s="1572"/>
      <c r="O263" s="1572"/>
      <c r="P263" s="1572"/>
      <c r="Q263" s="1572"/>
      <c r="R263" s="1572"/>
      <c r="S263" s="1572"/>
      <c r="T263" s="1572"/>
      <c r="U263" s="1572"/>
      <c r="V263" s="1572"/>
      <c r="W263" s="1572"/>
      <c r="X263" s="1572"/>
      <c r="Y263" s="1572"/>
      <c r="Z263" s="1572"/>
      <c r="AA263" s="1572"/>
      <c r="AB263" s="1572"/>
      <c r="AC263" s="1572"/>
      <c r="AD263" s="5047" t="s">
        <v>266</v>
      </c>
      <c r="AE263" s="5008"/>
      <c r="AF263" s="1950"/>
      <c r="AG263" s="1751"/>
      <c r="AH263" s="1747"/>
      <c r="AI263" s="119"/>
      <c r="AJ263" s="119"/>
      <c r="AK263" s="119"/>
      <c r="AL263" s="119"/>
      <c r="AM263" s="119"/>
      <c r="AN263" s="119"/>
      <c r="AO263" s="119"/>
      <c r="AP263" s="119"/>
      <c r="AQ263" s="119"/>
      <c r="AR263" s="119"/>
      <c r="AS263" s="119"/>
      <c r="AT263" s="119"/>
      <c r="AU263" s="119"/>
      <c r="AV263" s="119"/>
      <c r="AW263" s="119"/>
    </row>
    <row r="264" spans="1:49" s="1759" customFormat="1" ht="11.25" customHeight="1">
      <c r="A264" s="1886"/>
      <c r="B264" s="231"/>
      <c r="C264" s="1859"/>
      <c r="D264" s="1956"/>
      <c r="E264" s="1571" t="s">
        <v>2185</v>
      </c>
      <c r="F264" s="1571"/>
      <c r="G264" s="1571"/>
      <c r="H264" s="1571"/>
      <c r="I264" s="1571"/>
      <c r="J264" s="1571"/>
      <c r="K264" s="1571"/>
      <c r="L264" s="1571"/>
      <c r="M264" s="1571"/>
      <c r="N264" s="1571"/>
      <c r="O264" s="1571"/>
      <c r="P264" s="1571"/>
      <c r="Q264" s="1571"/>
      <c r="R264" s="1571"/>
      <c r="S264" s="1571"/>
      <c r="T264" s="1571"/>
      <c r="U264" s="1571"/>
      <c r="V264" s="1571"/>
      <c r="W264" s="1571"/>
      <c r="X264" s="1571"/>
      <c r="Y264" s="1571"/>
      <c r="Z264" s="1571"/>
      <c r="AA264" s="1572"/>
      <c r="AB264" s="1572"/>
      <c r="AC264" s="1572"/>
      <c r="AD264" s="5048"/>
      <c r="AE264" s="5031"/>
      <c r="AF264" s="1950"/>
      <c r="AG264" s="1751"/>
      <c r="AH264" s="1747"/>
      <c r="AI264" s="119"/>
      <c r="AJ264" s="119"/>
      <c r="AK264" s="119"/>
      <c r="AL264" s="119"/>
      <c r="AM264" s="119"/>
      <c r="AN264" s="119"/>
      <c r="AO264" s="119"/>
      <c r="AP264" s="119"/>
      <c r="AQ264" s="119"/>
      <c r="AR264" s="119"/>
      <c r="AS264" s="119"/>
      <c r="AT264" s="119"/>
      <c r="AU264" s="119"/>
      <c r="AV264" s="119"/>
      <c r="AW264" s="119"/>
    </row>
    <row r="265" spans="1:49" s="1759" customFormat="1" ht="11.25" customHeight="1">
      <c r="A265" s="1886"/>
      <c r="B265" s="231"/>
      <c r="C265" s="1859"/>
      <c r="D265" s="1574"/>
      <c r="E265" s="1572"/>
      <c r="F265" s="1572"/>
      <c r="G265" s="1572"/>
      <c r="H265" s="1572"/>
      <c r="I265" s="1572"/>
      <c r="J265" s="1572"/>
      <c r="K265" s="1572"/>
      <c r="L265" s="1572"/>
      <c r="M265" s="1572"/>
      <c r="N265" s="1572"/>
      <c r="O265" s="1572"/>
      <c r="P265" s="1572"/>
      <c r="Q265" s="1572"/>
      <c r="R265" s="1572"/>
      <c r="S265" s="1572"/>
      <c r="T265" s="1572"/>
      <c r="U265" s="1572"/>
      <c r="V265" s="1572"/>
      <c r="W265" s="1572"/>
      <c r="X265" s="1572"/>
      <c r="Y265" s="1572"/>
      <c r="Z265" s="1572"/>
      <c r="AA265" s="1572"/>
      <c r="AB265" s="1572"/>
      <c r="AC265" s="1572"/>
      <c r="AF265" s="1950"/>
      <c r="AG265" s="1751"/>
      <c r="AH265" s="1747"/>
      <c r="AI265" s="119"/>
      <c r="AJ265" s="119"/>
      <c r="AK265" s="119"/>
      <c r="AL265" s="119"/>
      <c r="AM265" s="119"/>
      <c r="AN265" s="119"/>
      <c r="AO265" s="119"/>
      <c r="AP265" s="119"/>
      <c r="AQ265" s="119"/>
      <c r="AR265" s="119"/>
      <c r="AS265" s="119"/>
      <c r="AT265" s="119"/>
      <c r="AU265" s="119"/>
      <c r="AV265" s="119"/>
      <c r="AW265" s="119"/>
    </row>
    <row r="266" spans="1:49" s="1759" customFormat="1" ht="11.25" customHeight="1">
      <c r="A266" s="1886"/>
      <c r="B266" s="231"/>
      <c r="C266" s="1859"/>
      <c r="D266" s="1953" t="s">
        <v>209</v>
      </c>
      <c r="E266" s="1572" t="s">
        <v>1280</v>
      </c>
      <c r="F266" s="1572"/>
      <c r="G266" s="1572"/>
      <c r="H266" s="1572"/>
      <c r="I266" s="1572"/>
      <c r="J266" s="1572"/>
      <c r="K266" s="1572"/>
      <c r="L266" s="1572"/>
      <c r="M266" s="1572"/>
      <c r="N266" s="1572"/>
      <c r="O266" s="1572"/>
      <c r="P266" s="1572"/>
      <c r="Q266" s="1572"/>
      <c r="R266" s="1572"/>
      <c r="S266" s="1572"/>
      <c r="T266" s="1572"/>
      <c r="U266" s="1572"/>
      <c r="V266" s="1572"/>
      <c r="W266" s="1572"/>
      <c r="X266" s="1572"/>
      <c r="Y266" s="1572"/>
      <c r="Z266" s="1572"/>
      <c r="AA266" s="1572"/>
      <c r="AB266" s="1572"/>
      <c r="AC266" s="1572"/>
      <c r="AD266" s="5047" t="s">
        <v>268</v>
      </c>
      <c r="AE266" s="5008"/>
      <c r="AF266" s="1950"/>
      <c r="AG266" s="1751"/>
      <c r="AH266" s="1747"/>
      <c r="AI266" s="119"/>
      <c r="AJ266" s="119"/>
      <c r="AK266" s="119"/>
      <c r="AL266" s="119"/>
      <c r="AM266" s="119"/>
      <c r="AN266" s="119"/>
      <c r="AO266" s="119"/>
      <c r="AP266" s="119"/>
      <c r="AQ266" s="119"/>
      <c r="AR266" s="119"/>
      <c r="AS266" s="119"/>
      <c r="AT266" s="119"/>
      <c r="AU266" s="119"/>
      <c r="AV266" s="119"/>
      <c r="AW266" s="119"/>
    </row>
    <row r="267" spans="1:49" s="1759" customFormat="1" ht="11.25" customHeight="1">
      <c r="A267" s="1886"/>
      <c r="B267" s="231"/>
      <c r="C267" s="1859"/>
      <c r="D267" s="1956"/>
      <c r="E267" s="1571" t="s">
        <v>2186</v>
      </c>
      <c r="F267" s="1571"/>
      <c r="G267" s="1571"/>
      <c r="H267" s="1571"/>
      <c r="I267" s="1571"/>
      <c r="J267" s="1571"/>
      <c r="K267" s="1571"/>
      <c r="L267" s="1571"/>
      <c r="M267" s="1571"/>
      <c r="N267" s="1571"/>
      <c r="O267" s="1571"/>
      <c r="P267" s="1571"/>
      <c r="Q267" s="1571"/>
      <c r="R267" s="1572"/>
      <c r="S267" s="1572"/>
      <c r="T267" s="1572"/>
      <c r="U267" s="1572"/>
      <c r="V267" s="1572"/>
      <c r="W267" s="1572"/>
      <c r="X267" s="1572"/>
      <c r="Y267" s="1572"/>
      <c r="Z267" s="1572"/>
      <c r="AA267" s="1572"/>
      <c r="AB267" s="1572"/>
      <c r="AC267" s="1572"/>
      <c r="AD267" s="5048"/>
      <c r="AE267" s="5031"/>
      <c r="AF267" s="1950"/>
      <c r="AG267" s="1751"/>
      <c r="AH267" s="1747"/>
      <c r="AI267" s="119"/>
      <c r="AJ267" s="119"/>
      <c r="AK267" s="119"/>
      <c r="AL267" s="119"/>
      <c r="AM267" s="119"/>
      <c r="AN267" s="119"/>
      <c r="AO267" s="119"/>
      <c r="AP267" s="119"/>
      <c r="AQ267" s="119"/>
      <c r="AR267" s="119"/>
      <c r="AS267" s="119"/>
      <c r="AT267" s="119"/>
      <c r="AU267" s="119"/>
      <c r="AV267" s="119"/>
      <c r="AW267" s="119"/>
    </row>
    <row r="268" spans="1:49" s="1759" customFormat="1" ht="11.25" customHeight="1">
      <c r="A268" s="1886"/>
      <c r="B268" s="231"/>
      <c r="C268" s="1859"/>
      <c r="D268" s="1574"/>
      <c r="E268" s="1572"/>
      <c r="F268" s="1572"/>
      <c r="G268" s="1572"/>
      <c r="H268" s="1572"/>
      <c r="I268" s="1572"/>
      <c r="J268" s="1572"/>
      <c r="K268" s="1572"/>
      <c r="L268" s="1572"/>
      <c r="M268" s="1572"/>
      <c r="N268" s="1572"/>
      <c r="O268" s="1572"/>
      <c r="P268" s="1572"/>
      <c r="Q268" s="1572"/>
      <c r="R268" s="1572"/>
      <c r="S268" s="1572"/>
      <c r="T268" s="1572"/>
      <c r="U268" s="1572"/>
      <c r="V268" s="1572"/>
      <c r="W268" s="1572"/>
      <c r="X268" s="1572"/>
      <c r="Y268" s="1572"/>
      <c r="Z268" s="1572"/>
      <c r="AA268" s="1572"/>
      <c r="AB268" s="1572"/>
      <c r="AC268" s="1572"/>
      <c r="AF268" s="1950"/>
      <c r="AG268" s="1751"/>
      <c r="AH268" s="1747"/>
      <c r="AI268" s="119"/>
      <c r="AJ268" s="119"/>
      <c r="AK268" s="119"/>
      <c r="AL268" s="119"/>
      <c r="AM268" s="119"/>
      <c r="AN268" s="119"/>
      <c r="AO268" s="119"/>
      <c r="AP268" s="119"/>
      <c r="AQ268" s="119"/>
      <c r="AR268" s="119"/>
      <c r="AS268" s="119"/>
      <c r="AT268" s="119"/>
      <c r="AU268" s="119"/>
      <c r="AV268" s="119"/>
      <c r="AW268" s="119"/>
    </row>
    <row r="269" spans="1:49" s="1759" customFormat="1" ht="11.25" customHeight="1">
      <c r="A269" s="1886"/>
      <c r="B269" s="231"/>
      <c r="C269" s="1859"/>
      <c r="D269" s="1953" t="s">
        <v>217</v>
      </c>
      <c r="E269" s="1572" t="s">
        <v>2491</v>
      </c>
      <c r="F269" s="1572"/>
      <c r="G269" s="1572"/>
      <c r="H269" s="1572"/>
      <c r="I269" s="1572"/>
      <c r="J269" s="1572"/>
      <c r="K269" s="1572"/>
      <c r="L269" s="1572"/>
      <c r="M269" s="1572"/>
      <c r="N269" s="1572"/>
      <c r="O269" s="1572"/>
      <c r="P269" s="1572"/>
      <c r="Q269" s="1572"/>
      <c r="R269" s="1572"/>
      <c r="S269" s="1572"/>
      <c r="T269" s="1572"/>
      <c r="U269" s="1572"/>
      <c r="V269" s="1572"/>
      <c r="W269" s="1572"/>
      <c r="X269" s="1572"/>
      <c r="Y269" s="1572"/>
      <c r="Z269" s="1572"/>
      <c r="AA269" s="1572"/>
      <c r="AB269" s="1572"/>
      <c r="AC269" s="1572"/>
      <c r="AD269" s="5047" t="s">
        <v>270</v>
      </c>
      <c r="AE269" s="5008"/>
      <c r="AF269" s="1950"/>
      <c r="AG269" s="1751"/>
      <c r="AH269" s="1747"/>
      <c r="AI269" s="119"/>
      <c r="AJ269" s="119"/>
      <c r="AK269" s="119"/>
      <c r="AL269" s="119"/>
      <c r="AM269" s="119"/>
      <c r="AN269" s="119"/>
      <c r="AO269" s="119"/>
      <c r="AP269" s="119"/>
      <c r="AQ269" s="119"/>
      <c r="AR269" s="119"/>
      <c r="AS269" s="119"/>
      <c r="AT269" s="119"/>
      <c r="AU269" s="119"/>
      <c r="AV269" s="119"/>
      <c r="AW269" s="119"/>
    </row>
    <row r="270" spans="1:49" s="1759" customFormat="1" ht="11.25" customHeight="1">
      <c r="A270" s="1886"/>
      <c r="B270" s="231"/>
      <c r="C270" s="1859"/>
      <c r="D270" s="1956"/>
      <c r="E270" s="1571" t="s">
        <v>2492</v>
      </c>
      <c r="F270" s="1571"/>
      <c r="G270" s="1571"/>
      <c r="H270" s="1571"/>
      <c r="I270" s="1571"/>
      <c r="J270" s="1571"/>
      <c r="K270" s="1571"/>
      <c r="L270" s="1571"/>
      <c r="M270" s="1571"/>
      <c r="N270" s="1571"/>
      <c r="O270" s="1571"/>
      <c r="P270" s="1571"/>
      <c r="Q270" s="1571"/>
      <c r="R270" s="1571"/>
      <c r="S270" s="1572"/>
      <c r="T270" s="1572"/>
      <c r="U270" s="1572"/>
      <c r="V270" s="1572"/>
      <c r="W270" s="1572"/>
      <c r="X270" s="1572"/>
      <c r="Y270" s="1572"/>
      <c r="Z270" s="1572"/>
      <c r="AA270" s="1572"/>
      <c r="AB270" s="1572"/>
      <c r="AC270" s="1572"/>
      <c r="AD270" s="5048"/>
      <c r="AE270" s="5031"/>
      <c r="AF270" s="1950"/>
      <c r="AG270" s="1751"/>
      <c r="AH270" s="1747"/>
      <c r="AI270" s="119"/>
      <c r="AJ270" s="119"/>
      <c r="AK270" s="119"/>
      <c r="AL270" s="119"/>
      <c r="AM270" s="119"/>
      <c r="AN270" s="119"/>
      <c r="AO270" s="119"/>
      <c r="AP270" s="119"/>
      <c r="AQ270" s="119"/>
      <c r="AR270" s="119"/>
      <c r="AS270" s="119"/>
      <c r="AT270" s="119"/>
      <c r="AU270" s="119"/>
      <c r="AV270" s="119"/>
      <c r="AW270" s="119"/>
    </row>
    <row r="271" spans="1:49" s="1759" customFormat="1" ht="11.25" customHeight="1">
      <c r="A271" s="1886"/>
      <c r="B271" s="231"/>
      <c r="C271" s="1859"/>
      <c r="D271" s="1574"/>
      <c r="E271" s="1572"/>
      <c r="F271" s="1572"/>
      <c r="G271" s="1572"/>
      <c r="H271" s="1572"/>
      <c r="I271" s="1572"/>
      <c r="J271" s="1572"/>
      <c r="K271" s="1572"/>
      <c r="L271" s="1572"/>
      <c r="M271" s="1572"/>
      <c r="N271" s="1572"/>
      <c r="O271" s="1572"/>
      <c r="P271" s="1572"/>
      <c r="Q271" s="1572"/>
      <c r="R271" s="1572"/>
      <c r="S271" s="1572"/>
      <c r="T271" s="1572"/>
      <c r="U271" s="1572"/>
      <c r="V271" s="1572"/>
      <c r="W271" s="1572"/>
      <c r="X271" s="1572"/>
      <c r="Y271" s="1572"/>
      <c r="Z271" s="1572"/>
      <c r="AA271" s="1572"/>
      <c r="AB271" s="1572"/>
      <c r="AC271" s="1572"/>
      <c r="AF271" s="1950"/>
      <c r="AG271" s="1751"/>
      <c r="AH271" s="1747"/>
      <c r="AI271" s="119"/>
      <c r="AJ271" s="119"/>
      <c r="AK271" s="119"/>
      <c r="AL271" s="119"/>
      <c r="AM271" s="119"/>
      <c r="AN271" s="119"/>
      <c r="AO271" s="119"/>
      <c r="AP271" s="119"/>
      <c r="AQ271" s="119"/>
      <c r="AR271" s="119"/>
      <c r="AS271" s="119"/>
      <c r="AT271" s="119"/>
      <c r="AU271" s="119"/>
      <c r="AV271" s="119"/>
      <c r="AW271" s="119"/>
    </row>
    <row r="272" spans="1:49" s="1759" customFormat="1" ht="11.25" customHeight="1">
      <c r="A272" s="1886"/>
      <c r="B272" s="231"/>
      <c r="C272" s="1859"/>
      <c r="D272" s="1953" t="s">
        <v>220</v>
      </c>
      <c r="E272" s="1572" t="s">
        <v>2493</v>
      </c>
      <c r="F272" s="1572"/>
      <c r="G272" s="1572"/>
      <c r="H272" s="1572"/>
      <c r="I272" s="1572"/>
      <c r="J272" s="1572"/>
      <c r="K272" s="1572"/>
      <c r="L272" s="1572"/>
      <c r="M272" s="1572"/>
      <c r="N272" s="1572"/>
      <c r="O272" s="1572"/>
      <c r="P272" s="1572"/>
      <c r="Q272" s="1572"/>
      <c r="R272" s="1572"/>
      <c r="S272" s="1572"/>
      <c r="T272" s="1572"/>
      <c r="U272" s="1572"/>
      <c r="V272" s="1572"/>
      <c r="W272" s="1572"/>
      <c r="X272" s="1572"/>
      <c r="Y272" s="1572"/>
      <c r="Z272" s="1572"/>
      <c r="AA272" s="1572"/>
      <c r="AB272" s="1572"/>
      <c r="AC272" s="1572"/>
      <c r="AD272" s="5047" t="s">
        <v>107</v>
      </c>
      <c r="AE272" s="5008"/>
      <c r="AF272" s="1950"/>
      <c r="AG272" s="1751"/>
      <c r="AH272" s="1747"/>
      <c r="AI272" s="119"/>
      <c r="AJ272" s="119"/>
      <c r="AK272" s="119"/>
      <c r="AL272" s="119"/>
      <c r="AM272" s="119"/>
      <c r="AN272" s="119"/>
      <c r="AO272" s="119"/>
      <c r="AP272" s="119"/>
      <c r="AQ272" s="119"/>
      <c r="AR272" s="119"/>
      <c r="AS272" s="119"/>
      <c r="AT272" s="119"/>
      <c r="AU272" s="119"/>
      <c r="AV272" s="119"/>
      <c r="AW272" s="119"/>
    </row>
    <row r="273" spans="1:49" s="1759" customFormat="1" ht="11.25" customHeight="1">
      <c r="A273" s="1886"/>
      <c r="B273" s="231"/>
      <c r="C273" s="1859"/>
      <c r="D273" s="1958"/>
      <c r="E273" s="1573" t="s">
        <v>2494</v>
      </c>
      <c r="F273" s="1573"/>
      <c r="G273" s="1573"/>
      <c r="H273" s="1573"/>
      <c r="I273" s="1573"/>
      <c r="J273" s="1573"/>
      <c r="K273" s="1573"/>
      <c r="L273" s="1573"/>
      <c r="M273" s="1573"/>
      <c r="N273" s="1573"/>
      <c r="O273" s="1573"/>
      <c r="P273" s="1573"/>
      <c r="Q273" s="1573"/>
      <c r="R273" s="1573"/>
      <c r="S273" s="1573"/>
      <c r="T273" s="1573"/>
      <c r="U273" s="1573"/>
      <c r="V273" s="1573"/>
      <c r="W273" s="1573"/>
      <c r="X273" s="1573"/>
      <c r="Y273" s="1573"/>
      <c r="Z273" s="1573"/>
      <c r="AA273" s="1573"/>
      <c r="AB273" s="1573"/>
      <c r="AC273" s="1572"/>
      <c r="AD273" s="5048"/>
      <c r="AE273" s="5031"/>
      <c r="AF273" s="1950"/>
      <c r="AG273" s="1751"/>
      <c r="AH273" s="1747"/>
      <c r="AI273" s="119"/>
      <c r="AJ273" s="119"/>
      <c r="AK273" s="119"/>
      <c r="AL273" s="119"/>
      <c r="AM273" s="119"/>
      <c r="AN273" s="119"/>
      <c r="AO273" s="119"/>
      <c r="AP273" s="119"/>
      <c r="AQ273" s="119"/>
      <c r="AR273" s="119"/>
      <c r="AS273" s="119"/>
      <c r="AT273" s="119"/>
      <c r="AU273" s="119"/>
      <c r="AV273" s="119"/>
      <c r="AW273" s="119"/>
    </row>
    <row r="274" spans="1:49" s="1759" customFormat="1" ht="11.25" customHeight="1">
      <c r="A274" s="1886"/>
      <c r="B274" s="231"/>
      <c r="C274" s="1859"/>
      <c r="D274" s="1574"/>
      <c r="E274" s="1572"/>
      <c r="F274" s="1572"/>
      <c r="G274" s="1572"/>
      <c r="H274" s="1572"/>
      <c r="I274" s="1572"/>
      <c r="J274" s="1572"/>
      <c r="K274" s="1572"/>
      <c r="L274" s="1572"/>
      <c r="M274" s="1572"/>
      <c r="N274" s="1572"/>
      <c r="O274" s="1572"/>
      <c r="P274" s="1572"/>
      <c r="Q274" s="1572"/>
      <c r="R274" s="1572"/>
      <c r="S274" s="1572"/>
      <c r="T274" s="1572"/>
      <c r="U274" s="1572"/>
      <c r="V274" s="1572"/>
      <c r="W274" s="1572"/>
      <c r="X274" s="1572"/>
      <c r="Y274" s="1572"/>
      <c r="Z274" s="1572"/>
      <c r="AA274" s="1572"/>
      <c r="AB274" s="1572"/>
      <c r="AC274" s="1572"/>
      <c r="AF274" s="1950"/>
      <c r="AG274" s="1751"/>
      <c r="AH274" s="1747"/>
      <c r="AI274" s="119"/>
      <c r="AJ274" s="119"/>
      <c r="AK274" s="119"/>
      <c r="AL274" s="119"/>
      <c r="AM274" s="119"/>
      <c r="AN274" s="119"/>
      <c r="AO274" s="119"/>
      <c r="AP274" s="119"/>
      <c r="AQ274" s="119"/>
      <c r="AR274" s="119"/>
      <c r="AS274" s="119"/>
      <c r="AT274" s="119"/>
      <c r="AU274" s="119"/>
      <c r="AV274" s="119"/>
      <c r="AW274" s="119"/>
    </row>
    <row r="275" spans="1:49" s="1759" customFormat="1" ht="11.25" customHeight="1">
      <c r="A275" s="1886"/>
      <c r="B275" s="231"/>
      <c r="C275" s="1859"/>
      <c r="D275" s="1953" t="s">
        <v>223</v>
      </c>
      <c r="E275" s="1572" t="s">
        <v>2495</v>
      </c>
      <c r="F275" s="1572"/>
      <c r="G275" s="1572"/>
      <c r="H275" s="1572"/>
      <c r="I275" s="1572"/>
      <c r="J275" s="1572"/>
      <c r="K275" s="1572"/>
      <c r="L275" s="1572"/>
      <c r="M275" s="1572"/>
      <c r="N275" s="1572"/>
      <c r="O275" s="1572"/>
      <c r="P275" s="1572"/>
      <c r="Q275" s="1572"/>
      <c r="R275" s="1572"/>
      <c r="S275" s="1572"/>
      <c r="T275" s="1572"/>
      <c r="U275" s="1572"/>
      <c r="V275" s="1572"/>
      <c r="W275" s="1572"/>
      <c r="X275" s="1572"/>
      <c r="Y275" s="1572"/>
      <c r="Z275" s="1572"/>
      <c r="AA275" s="1572"/>
      <c r="AB275" s="1572"/>
      <c r="AC275" s="1572"/>
      <c r="AD275" s="5047" t="s">
        <v>111</v>
      </c>
      <c r="AE275" s="5008"/>
      <c r="AF275" s="1950"/>
      <c r="AG275" s="1751"/>
      <c r="AH275" s="1747"/>
      <c r="AI275" s="119"/>
      <c r="AJ275" s="119"/>
      <c r="AK275" s="119"/>
      <c r="AL275" s="119"/>
      <c r="AM275" s="119"/>
      <c r="AN275" s="119"/>
      <c r="AO275" s="119"/>
      <c r="AP275" s="119"/>
      <c r="AQ275" s="119"/>
      <c r="AR275" s="119"/>
      <c r="AS275" s="119"/>
      <c r="AT275" s="119"/>
      <c r="AU275" s="119"/>
      <c r="AV275" s="119"/>
      <c r="AW275" s="119"/>
    </row>
    <row r="276" spans="1:49" s="1759" customFormat="1" ht="11.25" customHeight="1">
      <c r="A276" s="1886"/>
      <c r="B276" s="231"/>
      <c r="C276" s="1859"/>
      <c r="D276" s="1956"/>
      <c r="E276" s="1571" t="s">
        <v>2187</v>
      </c>
      <c r="F276" s="1571"/>
      <c r="G276" s="1571"/>
      <c r="H276" s="1571"/>
      <c r="I276" s="1571"/>
      <c r="J276" s="1571"/>
      <c r="K276" s="1571"/>
      <c r="L276" s="1571"/>
      <c r="M276" s="1571"/>
      <c r="N276" s="1571"/>
      <c r="O276" s="1571"/>
      <c r="P276" s="1571"/>
      <c r="Q276" s="1571"/>
      <c r="R276" s="1571"/>
      <c r="S276" s="1571"/>
      <c r="T276" s="1571"/>
      <c r="U276" s="1571"/>
      <c r="V276" s="1571"/>
      <c r="W276" s="1571"/>
      <c r="X276" s="1571"/>
      <c r="Y276" s="1571"/>
      <c r="Z276" s="1571"/>
      <c r="AA276" s="1571"/>
      <c r="AB276" s="1571"/>
      <c r="AC276" s="1571"/>
      <c r="AD276" s="5048"/>
      <c r="AE276" s="5031"/>
      <c r="AF276" s="1950"/>
      <c r="AG276" s="1751"/>
      <c r="AH276" s="1747"/>
      <c r="AI276" s="119"/>
      <c r="AJ276" s="119"/>
      <c r="AK276" s="119"/>
      <c r="AL276" s="119"/>
      <c r="AM276" s="119"/>
      <c r="AN276" s="119"/>
      <c r="AO276" s="119"/>
      <c r="AP276" s="119"/>
      <c r="AQ276" s="119"/>
      <c r="AR276" s="119"/>
      <c r="AS276" s="119"/>
      <c r="AT276" s="119"/>
      <c r="AU276" s="119"/>
      <c r="AV276" s="119"/>
      <c r="AW276" s="119"/>
    </row>
    <row r="277" spans="1:49" s="1759" customFormat="1" ht="11.25" customHeight="1">
      <c r="A277" s="1886"/>
      <c r="B277" s="231"/>
      <c r="C277" s="1859"/>
      <c r="D277" s="1956"/>
      <c r="E277" s="1572"/>
      <c r="F277" s="1572"/>
      <c r="G277" s="1572"/>
      <c r="H277" s="1572"/>
      <c r="I277" s="1572"/>
      <c r="J277" s="1572"/>
      <c r="K277" s="1572"/>
      <c r="L277" s="1572"/>
      <c r="M277" s="1572"/>
      <c r="N277" s="1572"/>
      <c r="O277" s="1572"/>
      <c r="P277" s="1572"/>
      <c r="Q277" s="1572"/>
      <c r="R277" s="1572"/>
      <c r="S277" s="1572"/>
      <c r="T277" s="1572"/>
      <c r="U277" s="1572"/>
      <c r="V277" s="1572"/>
      <c r="W277" s="1572"/>
      <c r="X277" s="1572"/>
      <c r="Y277" s="1572"/>
      <c r="Z277" s="1572"/>
      <c r="AA277" s="1572"/>
      <c r="AB277" s="1572"/>
      <c r="AC277" s="1572"/>
      <c r="AF277" s="1950"/>
      <c r="AG277" s="1751"/>
      <c r="AH277" s="1747"/>
      <c r="AI277" s="119"/>
      <c r="AJ277" s="119"/>
      <c r="AK277" s="119"/>
      <c r="AL277" s="119"/>
      <c r="AM277" s="119"/>
      <c r="AN277" s="119"/>
      <c r="AO277" s="119"/>
      <c r="AP277" s="119"/>
      <c r="AQ277" s="119"/>
      <c r="AR277" s="119"/>
      <c r="AS277" s="119"/>
      <c r="AT277" s="119"/>
      <c r="AU277" s="119"/>
      <c r="AV277" s="119"/>
      <c r="AW277" s="119"/>
    </row>
    <row r="278" spans="1:49" s="1759" customFormat="1" ht="11.25" customHeight="1">
      <c r="A278" s="1886"/>
      <c r="B278" s="231"/>
      <c r="C278" s="1859"/>
      <c r="D278" s="1953" t="s">
        <v>226</v>
      </c>
      <c r="E278" s="1572" t="s">
        <v>1281</v>
      </c>
      <c r="F278" s="1572"/>
      <c r="G278" s="1572"/>
      <c r="H278" s="265"/>
      <c r="I278" s="265"/>
      <c r="J278" s="265"/>
      <c r="K278" s="265"/>
      <c r="L278" s="265"/>
      <c r="M278" s="265"/>
      <c r="N278" s="265"/>
      <c r="O278" s="265"/>
      <c r="P278" s="265"/>
      <c r="Q278" s="265"/>
      <c r="R278" s="265"/>
      <c r="S278" s="265"/>
      <c r="T278" s="265"/>
      <c r="U278" s="265"/>
      <c r="V278" s="265"/>
      <c r="W278" s="265"/>
      <c r="X278" s="265"/>
      <c r="Y278" s="265"/>
      <c r="Z278" s="265"/>
      <c r="AA278" s="265"/>
      <c r="AB278" s="265"/>
      <c r="AC278" s="265"/>
      <c r="AD278" s="5047" t="s">
        <v>115</v>
      </c>
      <c r="AE278" s="5008"/>
      <c r="AF278" s="1950"/>
      <c r="AG278" s="1751"/>
      <c r="AH278" s="1747"/>
      <c r="AI278" s="119"/>
      <c r="AJ278" s="119"/>
      <c r="AK278" s="119"/>
      <c r="AL278" s="119"/>
      <c r="AM278" s="119"/>
      <c r="AN278" s="119"/>
      <c r="AO278" s="119"/>
      <c r="AP278" s="119"/>
      <c r="AQ278" s="119"/>
      <c r="AR278" s="119"/>
      <c r="AS278" s="119"/>
      <c r="AT278" s="119"/>
      <c r="AU278" s="119"/>
      <c r="AV278" s="119"/>
      <c r="AW278" s="119"/>
    </row>
    <row r="279" spans="1:49" s="1759" customFormat="1" ht="11.25" customHeight="1">
      <c r="A279" s="1886"/>
      <c r="B279" s="231"/>
      <c r="C279" s="1859"/>
      <c r="D279" s="1956"/>
      <c r="E279" s="1571" t="s">
        <v>1282</v>
      </c>
      <c r="F279" s="1571"/>
      <c r="G279" s="1571"/>
      <c r="H279" s="266"/>
      <c r="I279" s="266"/>
      <c r="J279" s="266"/>
      <c r="K279" s="266"/>
      <c r="L279" s="266"/>
      <c r="M279" s="266"/>
      <c r="N279" s="266"/>
      <c r="O279" s="266"/>
      <c r="P279" s="266"/>
      <c r="Q279" s="266"/>
      <c r="R279" s="266"/>
      <c r="S279" s="266"/>
      <c r="T279" s="266"/>
      <c r="U279" s="266"/>
      <c r="V279" s="266"/>
      <c r="W279" s="266"/>
      <c r="X279" s="266"/>
      <c r="Y279" s="266"/>
      <c r="Z279" s="266"/>
      <c r="AA279" s="266"/>
      <c r="AB279" s="266"/>
      <c r="AC279" s="266"/>
      <c r="AD279" s="5048"/>
      <c r="AE279" s="5031"/>
      <c r="AF279" s="1950"/>
      <c r="AG279" s="1751"/>
      <c r="AH279" s="1747"/>
      <c r="AI279" s="119"/>
      <c r="AJ279" s="119"/>
      <c r="AK279" s="119"/>
      <c r="AL279" s="119"/>
      <c r="AM279" s="119"/>
      <c r="AN279" s="119"/>
      <c r="AO279" s="119"/>
      <c r="AP279" s="119"/>
      <c r="AQ279" s="119"/>
      <c r="AR279" s="119"/>
      <c r="AS279" s="119"/>
      <c r="AT279" s="119"/>
      <c r="AU279" s="119"/>
      <c r="AV279" s="119"/>
      <c r="AW279" s="119"/>
    </row>
    <row r="280" spans="1:49" s="1759" customFormat="1" ht="11.25" customHeight="1">
      <c r="A280" s="1886"/>
      <c r="B280" s="231"/>
      <c r="C280" s="1859"/>
      <c r="D280" s="1956"/>
      <c r="E280" s="1571"/>
      <c r="F280" s="1571"/>
      <c r="G280" s="1571"/>
      <c r="H280" s="1571"/>
      <c r="I280" s="1571"/>
      <c r="J280" s="1571"/>
      <c r="K280" s="1571"/>
      <c r="L280" s="1571"/>
      <c r="M280" s="1571"/>
      <c r="N280" s="1571"/>
      <c r="O280" s="1571"/>
      <c r="P280" s="1571"/>
      <c r="Q280" s="1571"/>
      <c r="R280" s="1571"/>
      <c r="S280" s="1571"/>
      <c r="T280" s="1571"/>
      <c r="U280" s="1571"/>
      <c r="V280" s="1571"/>
      <c r="W280" s="1571"/>
      <c r="X280" s="1571"/>
      <c r="Y280" s="1571"/>
      <c r="Z280" s="1571"/>
      <c r="AA280" s="1571"/>
      <c r="AB280" s="1571"/>
      <c r="AC280" s="1571"/>
      <c r="AF280" s="1950"/>
      <c r="AG280" s="1751"/>
      <c r="AH280" s="1747"/>
      <c r="AI280" s="119"/>
      <c r="AJ280" s="119"/>
      <c r="AK280" s="119"/>
      <c r="AL280" s="119"/>
      <c r="AM280" s="119"/>
      <c r="AN280" s="119"/>
      <c r="AO280" s="119"/>
      <c r="AP280" s="119"/>
      <c r="AQ280" s="119"/>
      <c r="AR280" s="119"/>
      <c r="AS280" s="119"/>
      <c r="AT280" s="119"/>
      <c r="AU280" s="119"/>
      <c r="AV280" s="119"/>
      <c r="AW280" s="119"/>
    </row>
    <row r="281" spans="1:49" s="1759" customFormat="1" ht="11.25" customHeight="1">
      <c r="A281" s="1886"/>
      <c r="B281" s="231"/>
      <c r="C281" s="1859"/>
      <c r="D281" s="1953" t="s">
        <v>627</v>
      </c>
      <c r="E281" s="1572" t="s">
        <v>130</v>
      </c>
      <c r="F281" s="1572"/>
      <c r="G281" s="1572"/>
      <c r="H281" s="1572"/>
      <c r="I281" s="1572"/>
      <c r="J281" s="1572"/>
      <c r="K281" s="1572"/>
      <c r="L281" s="1572"/>
      <c r="M281" s="1572"/>
      <c r="N281" s="1572"/>
      <c r="O281" s="1572"/>
      <c r="P281" s="1572"/>
      <c r="Q281" s="1572"/>
      <c r="R281" s="1572"/>
      <c r="S281" s="1572"/>
      <c r="T281" s="1572"/>
      <c r="U281" s="1572"/>
      <c r="V281" s="1572"/>
      <c r="W281" s="1572"/>
      <c r="X281" s="1572"/>
      <c r="Y281" s="1572"/>
      <c r="Z281" s="1572"/>
      <c r="AA281" s="1572"/>
      <c r="AB281" s="1572"/>
      <c r="AC281" s="1572"/>
      <c r="AD281" s="5047" t="s">
        <v>119</v>
      </c>
      <c r="AE281" s="5008"/>
      <c r="AF281" s="1950"/>
      <c r="AG281" s="1751"/>
      <c r="AH281" s="1747"/>
      <c r="AI281" s="119"/>
      <c r="AJ281" s="119"/>
      <c r="AK281" s="119"/>
      <c r="AL281" s="119"/>
      <c r="AM281" s="119"/>
      <c r="AN281" s="119"/>
      <c r="AO281" s="119"/>
      <c r="AP281" s="119"/>
      <c r="AQ281" s="119"/>
      <c r="AR281" s="119"/>
      <c r="AS281" s="119"/>
      <c r="AT281" s="119"/>
      <c r="AU281" s="119"/>
      <c r="AV281" s="119"/>
      <c r="AW281" s="119"/>
    </row>
    <row r="282" spans="1:49" s="1759" customFormat="1" ht="11.25" customHeight="1">
      <c r="A282" s="1886"/>
      <c r="B282" s="1949"/>
      <c r="C282" s="119"/>
      <c r="D282" s="1705"/>
      <c r="E282" s="1713" t="s">
        <v>132</v>
      </c>
      <c r="F282" s="1311"/>
      <c r="G282" s="1311"/>
      <c r="H282" s="1311"/>
      <c r="I282" s="1311"/>
      <c r="J282" s="1311"/>
      <c r="K282" s="1311"/>
      <c r="L282" s="1311"/>
      <c r="M282" s="1311"/>
      <c r="N282" s="1311"/>
      <c r="O282" s="1311"/>
      <c r="P282" s="1311"/>
      <c r="Q282" s="1705"/>
      <c r="R282" s="1705"/>
      <c r="S282" s="1705"/>
      <c r="T282" s="1705"/>
      <c r="U282" s="1705"/>
      <c r="V282" s="1705"/>
      <c r="W282" s="1751"/>
      <c r="X282" s="1751"/>
      <c r="Y282" s="1751"/>
      <c r="Z282" s="1751"/>
      <c r="AA282" s="1751"/>
      <c r="AB282" s="1751"/>
      <c r="AC282" s="1751"/>
      <c r="AD282" s="5048"/>
      <c r="AE282" s="5031"/>
      <c r="AF282" s="1950"/>
      <c r="AG282" s="1751"/>
      <c r="AH282" s="1747"/>
      <c r="AI282" s="119"/>
      <c r="AJ282" s="119"/>
      <c r="AK282" s="119"/>
      <c r="AL282" s="119"/>
      <c r="AM282" s="119"/>
      <c r="AN282" s="119"/>
      <c r="AO282" s="119"/>
      <c r="AP282" s="119"/>
      <c r="AQ282" s="119"/>
      <c r="AR282" s="119"/>
      <c r="AS282" s="119"/>
      <c r="AT282" s="119"/>
      <c r="AU282" s="119"/>
      <c r="AV282" s="119"/>
      <c r="AW282" s="119"/>
    </row>
    <row r="283" spans="1:49" s="1759" customFormat="1" ht="11.25" customHeight="1">
      <c r="A283" s="1886"/>
      <c r="B283" s="1949"/>
      <c r="C283" s="119"/>
      <c r="D283" s="1705"/>
      <c r="E283" s="1705"/>
      <c r="F283" s="1311"/>
      <c r="G283" s="1311"/>
      <c r="H283" s="1311"/>
      <c r="I283" s="1311"/>
      <c r="J283" s="1311"/>
      <c r="K283" s="1311"/>
      <c r="L283" s="1311"/>
      <c r="M283" s="1311"/>
      <c r="N283" s="1311"/>
      <c r="O283" s="1311"/>
      <c r="P283" s="1311"/>
      <c r="Q283" s="1705"/>
      <c r="R283" s="1705"/>
      <c r="S283" s="1705"/>
      <c r="T283" s="1705"/>
      <c r="U283" s="1705"/>
      <c r="V283" s="1705"/>
      <c r="W283" s="1751"/>
      <c r="X283" s="1751"/>
      <c r="Y283" s="1751"/>
      <c r="Z283" s="5053">
        <v>310110</v>
      </c>
      <c r="AA283" s="5053"/>
      <c r="AB283" s="1751"/>
      <c r="AC283" s="1751"/>
      <c r="AD283" s="1870"/>
      <c r="AE283" s="1870"/>
      <c r="AF283" s="1950"/>
      <c r="AG283" s="1751"/>
      <c r="AH283" s="1747"/>
      <c r="AI283" s="119"/>
      <c r="AJ283" s="119"/>
      <c r="AK283" s="119"/>
      <c r="AL283" s="119"/>
      <c r="AM283" s="119"/>
      <c r="AN283" s="119"/>
      <c r="AO283" s="119"/>
      <c r="AP283" s="119"/>
      <c r="AQ283" s="119"/>
      <c r="AR283" s="119"/>
      <c r="AS283" s="119"/>
      <c r="AT283" s="119"/>
      <c r="AU283" s="119"/>
      <c r="AV283" s="119"/>
      <c r="AW283" s="119"/>
    </row>
    <row r="284" spans="1:49" s="1759" customFormat="1" ht="19" customHeight="1">
      <c r="A284" s="1886"/>
      <c r="B284" s="1949"/>
      <c r="C284" s="119"/>
      <c r="D284" s="1705"/>
      <c r="E284" s="5054"/>
      <c r="F284" s="5055"/>
      <c r="G284" s="5055"/>
      <c r="H284" s="5055"/>
      <c r="I284" s="5055"/>
      <c r="J284" s="5055"/>
      <c r="K284" s="5055"/>
      <c r="L284" s="5055"/>
      <c r="M284" s="5055"/>
      <c r="N284" s="5055"/>
      <c r="O284" s="5055"/>
      <c r="P284" s="5055"/>
      <c r="Q284" s="5055"/>
      <c r="R284" s="5055"/>
      <c r="S284" s="5055"/>
      <c r="T284" s="5055"/>
      <c r="U284" s="5055"/>
      <c r="V284" s="5055"/>
      <c r="W284" s="5055"/>
      <c r="X284" s="5055"/>
      <c r="Y284" s="5055"/>
      <c r="Z284" s="5055"/>
      <c r="AA284" s="5056"/>
      <c r="AB284" s="1751"/>
      <c r="AC284" s="1751"/>
      <c r="AF284" s="1950"/>
      <c r="AG284" s="1751"/>
      <c r="AH284" s="1747"/>
      <c r="AI284" s="119"/>
      <c r="AJ284" s="119"/>
      <c r="AK284" s="119"/>
      <c r="AL284" s="119"/>
      <c r="AM284" s="119"/>
      <c r="AN284" s="119"/>
      <c r="AO284" s="119"/>
      <c r="AP284" s="119"/>
      <c r="AQ284" s="119"/>
      <c r="AR284" s="119"/>
      <c r="AS284" s="119"/>
      <c r="AT284" s="119"/>
      <c r="AU284" s="119"/>
      <c r="AV284" s="119"/>
      <c r="AW284" s="119"/>
    </row>
    <row r="285" spans="1:49" s="1759" customFormat="1" ht="19" customHeight="1">
      <c r="A285" s="1886"/>
      <c r="B285" s="1949"/>
      <c r="C285" s="119"/>
      <c r="D285" s="1705"/>
      <c r="E285" s="5057"/>
      <c r="F285" s="5058"/>
      <c r="G285" s="5058"/>
      <c r="H285" s="5058"/>
      <c r="I285" s="5058"/>
      <c r="J285" s="5058"/>
      <c r="K285" s="5058"/>
      <c r="L285" s="5058"/>
      <c r="M285" s="5058"/>
      <c r="N285" s="5058"/>
      <c r="O285" s="5058"/>
      <c r="P285" s="5058"/>
      <c r="Q285" s="5058"/>
      <c r="R285" s="5058"/>
      <c r="S285" s="5058"/>
      <c r="T285" s="5058"/>
      <c r="U285" s="5058"/>
      <c r="V285" s="5058"/>
      <c r="W285" s="5058"/>
      <c r="X285" s="5058"/>
      <c r="Y285" s="5058"/>
      <c r="Z285" s="5058"/>
      <c r="AA285" s="5059"/>
      <c r="AB285" s="1751"/>
      <c r="AC285" s="1751"/>
      <c r="AF285" s="1950"/>
      <c r="AG285" s="1751"/>
      <c r="AH285" s="1747"/>
      <c r="AI285" s="119"/>
      <c r="AJ285" s="119"/>
      <c r="AK285" s="119"/>
      <c r="AL285" s="119"/>
      <c r="AM285" s="119"/>
      <c r="AN285" s="119"/>
      <c r="AO285" s="119"/>
      <c r="AP285" s="119"/>
      <c r="AQ285" s="119"/>
      <c r="AR285" s="119"/>
      <c r="AS285" s="119"/>
      <c r="AT285" s="119"/>
      <c r="AU285" s="119"/>
      <c r="AV285" s="119"/>
      <c r="AW285" s="119"/>
    </row>
    <row r="286" spans="1:49" s="1759" customFormat="1" ht="11.25" customHeight="1">
      <c r="A286" s="1886"/>
      <c r="B286" s="1949"/>
      <c r="C286" s="119"/>
      <c r="D286" s="1705"/>
      <c r="E286" s="1705"/>
      <c r="F286" s="1311"/>
      <c r="G286" s="1311"/>
      <c r="H286" s="1311"/>
      <c r="I286" s="1311"/>
      <c r="J286" s="1311"/>
      <c r="K286" s="1311"/>
      <c r="L286" s="1311"/>
      <c r="M286" s="1311"/>
      <c r="N286" s="1311"/>
      <c r="O286" s="1311"/>
      <c r="P286" s="1311"/>
      <c r="Q286" s="1705"/>
      <c r="R286" s="1705"/>
      <c r="S286" s="1705"/>
      <c r="T286" s="1705"/>
      <c r="U286" s="1705"/>
      <c r="V286" s="1705"/>
      <c r="W286" s="1751"/>
      <c r="X286" s="1751"/>
      <c r="Y286" s="1751"/>
      <c r="Z286" s="1751"/>
      <c r="AA286" s="1751"/>
      <c r="AB286" s="1751"/>
      <c r="AC286" s="1751"/>
      <c r="AF286" s="1950"/>
      <c r="AG286" s="1751"/>
      <c r="AH286" s="1747"/>
      <c r="AI286" s="119"/>
      <c r="AJ286" s="119"/>
      <c r="AK286" s="119"/>
      <c r="AL286" s="119"/>
      <c r="AM286" s="119"/>
      <c r="AN286" s="119"/>
      <c r="AO286" s="119"/>
      <c r="AP286" s="119"/>
      <c r="AQ286" s="119"/>
      <c r="AR286" s="119"/>
      <c r="AS286" s="119"/>
      <c r="AT286" s="119"/>
      <c r="AU286" s="119"/>
      <c r="AV286" s="119"/>
      <c r="AW286" s="119"/>
    </row>
    <row r="287" spans="1:49" s="1759" customFormat="1" ht="11.25" customHeight="1">
      <c r="A287" s="1886"/>
      <c r="B287" s="1949"/>
      <c r="C287" s="119"/>
      <c r="D287" s="1953" t="s">
        <v>814</v>
      </c>
      <c r="E287" s="1572" t="s">
        <v>1283</v>
      </c>
      <c r="F287" s="1311"/>
      <c r="G287" s="1311"/>
      <c r="H287" s="1311"/>
      <c r="I287" s="1311"/>
      <c r="J287" s="1311"/>
      <c r="K287" s="1311"/>
      <c r="L287" s="1311"/>
      <c r="M287" s="1311"/>
      <c r="N287" s="1311"/>
      <c r="O287" s="1311"/>
      <c r="P287" s="1311"/>
      <c r="Q287" s="1705"/>
      <c r="R287" s="1705"/>
      <c r="S287" s="1705"/>
      <c r="T287" s="1705"/>
      <c r="U287" s="1705"/>
      <c r="V287" s="1705"/>
      <c r="W287" s="1751"/>
      <c r="X287" s="1751"/>
      <c r="Y287" s="1751"/>
      <c r="Z287" s="1751"/>
      <c r="AA287" s="1751"/>
      <c r="AB287" s="1751"/>
      <c r="AC287" s="1751"/>
      <c r="AD287" s="5048">
        <v>11</v>
      </c>
      <c r="AE287" s="5008"/>
      <c r="AF287" s="1950"/>
      <c r="AG287" s="1751"/>
      <c r="AH287" s="1747"/>
      <c r="AI287" s="119"/>
      <c r="AJ287" s="119"/>
      <c r="AK287" s="119"/>
      <c r="AL287" s="119"/>
      <c r="AM287" s="119"/>
      <c r="AN287" s="119"/>
      <c r="AO287" s="119"/>
      <c r="AP287" s="119"/>
      <c r="AQ287" s="119"/>
      <c r="AR287" s="119"/>
      <c r="AS287" s="119"/>
      <c r="AT287" s="119"/>
      <c r="AU287" s="119"/>
      <c r="AV287" s="119"/>
      <c r="AW287" s="119"/>
    </row>
    <row r="288" spans="1:49" s="1759" customFormat="1" ht="11.25" customHeight="1">
      <c r="A288" s="1886"/>
      <c r="B288" s="1949"/>
      <c r="C288" s="119"/>
      <c r="D288" s="1705"/>
      <c r="E288" s="1713" t="s">
        <v>1284</v>
      </c>
      <c r="F288" s="1311"/>
      <c r="G288" s="1311"/>
      <c r="H288" s="1311"/>
      <c r="I288" s="1311"/>
      <c r="J288" s="1311"/>
      <c r="K288" s="1311"/>
      <c r="L288" s="1311"/>
      <c r="M288" s="1311"/>
      <c r="N288" s="1311"/>
      <c r="O288" s="1311"/>
      <c r="P288" s="1311"/>
      <c r="Q288" s="1705"/>
      <c r="R288" s="1705"/>
      <c r="S288" s="1705"/>
      <c r="T288" s="1705"/>
      <c r="U288" s="1705"/>
      <c r="V288" s="1705"/>
      <c r="W288" s="1751"/>
      <c r="X288" s="1751"/>
      <c r="Y288" s="1751"/>
      <c r="Z288" s="1751"/>
      <c r="AA288" s="1751"/>
      <c r="AB288" s="1751"/>
      <c r="AC288" s="1751"/>
      <c r="AD288" s="5048"/>
      <c r="AE288" s="5031"/>
      <c r="AF288" s="1950"/>
      <c r="AG288" s="1751"/>
      <c r="AH288" s="1747"/>
      <c r="AI288" s="119"/>
      <c r="AJ288" s="119"/>
      <c r="AK288" s="119"/>
      <c r="AL288" s="119"/>
      <c r="AM288" s="119"/>
      <c r="AN288" s="119"/>
      <c r="AO288" s="119"/>
      <c r="AP288" s="119"/>
      <c r="AQ288" s="119"/>
      <c r="AR288" s="119"/>
      <c r="AS288" s="119"/>
      <c r="AT288" s="119"/>
      <c r="AU288" s="119"/>
      <c r="AV288" s="119"/>
      <c r="AW288" s="119"/>
    </row>
    <row r="289" spans="1:49" s="1759" customFormat="1" ht="11.25" customHeight="1">
      <c r="A289" s="1883"/>
      <c r="B289" s="1960"/>
      <c r="C289" s="1814"/>
      <c r="D289" s="1961"/>
      <c r="E289" s="1961"/>
      <c r="F289" s="1962"/>
      <c r="G289" s="1962"/>
      <c r="H289" s="1962"/>
      <c r="I289" s="1962"/>
      <c r="J289" s="1962"/>
      <c r="K289" s="1962"/>
      <c r="L289" s="1962"/>
      <c r="M289" s="1962"/>
      <c r="N289" s="1962"/>
      <c r="O289" s="1962"/>
      <c r="P289" s="1962"/>
      <c r="Q289" s="1961"/>
      <c r="R289" s="1961"/>
      <c r="S289" s="1961"/>
      <c r="T289" s="1961"/>
      <c r="U289" s="1961"/>
      <c r="V289" s="1961"/>
      <c r="W289" s="1821"/>
      <c r="X289" s="1821"/>
      <c r="Y289" s="1821"/>
      <c r="Z289" s="1821"/>
      <c r="AA289" s="1821"/>
      <c r="AB289" s="1821"/>
      <c r="AC289" s="1821"/>
      <c r="AD289" s="1814"/>
      <c r="AE289" s="1814"/>
      <c r="AF289" s="1963"/>
      <c r="AG289" s="1821"/>
      <c r="AH289" s="1964"/>
      <c r="AI289" s="119"/>
      <c r="AJ289" s="119"/>
      <c r="AK289" s="119"/>
      <c r="AL289" s="119"/>
      <c r="AM289" s="119"/>
      <c r="AN289" s="119"/>
      <c r="AO289" s="119"/>
      <c r="AP289" s="119"/>
      <c r="AQ289" s="119"/>
      <c r="AR289" s="119"/>
      <c r="AS289" s="119"/>
      <c r="AT289" s="119"/>
      <c r="AU289" s="119"/>
      <c r="AV289" s="119"/>
      <c r="AW289" s="119"/>
    </row>
    <row r="290" spans="1:49" s="1759" customFormat="1" ht="11.25" customHeight="1">
      <c r="A290" s="1886"/>
      <c r="B290" s="1949"/>
      <c r="C290" s="119"/>
      <c r="D290" s="1705"/>
      <c r="E290" s="1705"/>
      <c r="F290" s="1311"/>
      <c r="G290" s="1311"/>
      <c r="H290" s="1311"/>
      <c r="I290" s="1311"/>
      <c r="J290" s="1311"/>
      <c r="K290" s="1311"/>
      <c r="L290" s="1311"/>
      <c r="M290" s="1311"/>
      <c r="N290" s="1311"/>
      <c r="O290" s="1311"/>
      <c r="P290" s="1311"/>
      <c r="Q290" s="1705"/>
      <c r="R290" s="1705"/>
      <c r="S290" s="1705"/>
      <c r="T290" s="1705"/>
      <c r="U290" s="1705"/>
      <c r="V290" s="1705"/>
      <c r="W290" s="1751"/>
      <c r="X290" s="1751"/>
      <c r="Y290" s="1751"/>
      <c r="Z290" s="1751"/>
      <c r="AA290" s="1751"/>
      <c r="AB290" s="1751"/>
      <c r="AC290" s="1751"/>
      <c r="AF290" s="1950"/>
      <c r="AG290" s="1751"/>
      <c r="AH290" s="1747"/>
      <c r="AI290" s="119"/>
      <c r="AJ290" s="119"/>
      <c r="AK290" s="119"/>
      <c r="AL290" s="119"/>
      <c r="AM290" s="119"/>
      <c r="AN290" s="119"/>
      <c r="AO290" s="119"/>
      <c r="AP290" s="119"/>
      <c r="AQ290" s="119"/>
      <c r="AR290" s="119"/>
      <c r="AS290" s="119"/>
      <c r="AT290" s="119"/>
      <c r="AU290" s="119"/>
      <c r="AV290" s="119"/>
      <c r="AW290" s="119"/>
    </row>
    <row r="291" spans="1:49" s="1759" customFormat="1" ht="11.25" customHeight="1">
      <c r="A291" s="1886"/>
      <c r="B291" s="5045" t="s">
        <v>1285</v>
      </c>
      <c r="C291" s="5045"/>
      <c r="D291" s="1965" t="s">
        <v>1286</v>
      </c>
      <c r="E291" s="1572"/>
      <c r="F291" s="1572"/>
      <c r="G291" s="1572"/>
      <c r="H291" s="1572"/>
      <c r="I291" s="1572"/>
      <c r="J291" s="1572"/>
      <c r="K291" s="1572"/>
      <c r="L291" s="1572"/>
      <c r="M291" s="1572"/>
      <c r="N291" s="1572"/>
      <c r="O291" s="1572"/>
      <c r="P291" s="1572"/>
      <c r="Q291" s="1572"/>
      <c r="R291" s="1572"/>
      <c r="S291" s="1572"/>
      <c r="T291" s="1572"/>
      <c r="U291" s="1705"/>
      <c r="V291" s="1705"/>
      <c r="W291" s="1751"/>
      <c r="X291" s="1751"/>
      <c r="Y291" s="1751"/>
      <c r="Z291" s="1751"/>
      <c r="AA291" s="1751"/>
      <c r="AB291" s="1751"/>
      <c r="AC291" s="1751"/>
      <c r="AF291" s="1950"/>
      <c r="AG291" s="1751"/>
      <c r="AH291" s="1747"/>
      <c r="AI291" s="119"/>
      <c r="AJ291" s="119"/>
      <c r="AK291" s="119"/>
      <c r="AL291" s="119"/>
      <c r="AM291" s="119"/>
      <c r="AN291" s="119"/>
      <c r="AO291" s="119"/>
      <c r="AP291" s="119"/>
      <c r="AQ291" s="119"/>
      <c r="AR291" s="119"/>
      <c r="AS291" s="119"/>
      <c r="AT291" s="119"/>
      <c r="AU291" s="119"/>
      <c r="AV291" s="119"/>
      <c r="AW291" s="119"/>
    </row>
    <row r="292" spans="1:49" s="1759" customFormat="1" ht="11.25" customHeight="1">
      <c r="A292" s="1886"/>
      <c r="B292" s="231"/>
      <c r="C292" s="1859"/>
      <c r="D292" s="1965" t="s">
        <v>1287</v>
      </c>
      <c r="E292" s="1572"/>
      <c r="F292" s="1572"/>
      <c r="G292" s="1572"/>
      <c r="H292" s="1572"/>
      <c r="I292" s="1572"/>
      <c r="J292" s="1572"/>
      <c r="K292" s="1572"/>
      <c r="L292" s="1572"/>
      <c r="M292" s="1572"/>
      <c r="N292" s="1572"/>
      <c r="O292" s="1572"/>
      <c r="P292" s="1572"/>
      <c r="Q292" s="1572"/>
      <c r="R292" s="1572"/>
      <c r="S292" s="1572"/>
      <c r="T292" s="1572"/>
      <c r="U292" s="1705"/>
      <c r="V292" s="1705"/>
      <c r="W292" s="1751"/>
      <c r="X292" s="1751"/>
      <c r="Y292" s="1751"/>
      <c r="Z292" s="1751"/>
      <c r="AA292" s="1751"/>
      <c r="AB292" s="1751"/>
      <c r="AC292" s="1751"/>
      <c r="AF292" s="1950"/>
      <c r="AG292" s="1751"/>
      <c r="AH292" s="1747"/>
      <c r="AI292" s="119"/>
      <c r="AJ292" s="119"/>
      <c r="AK292" s="119"/>
      <c r="AL292" s="119"/>
      <c r="AM292" s="119"/>
      <c r="AN292" s="119"/>
      <c r="AO292" s="119"/>
      <c r="AP292" s="119"/>
      <c r="AQ292" s="119"/>
      <c r="AR292" s="119"/>
      <c r="AS292" s="119"/>
      <c r="AT292" s="119"/>
      <c r="AU292" s="119"/>
      <c r="AV292" s="119"/>
      <c r="AW292" s="119"/>
    </row>
    <row r="293" spans="1:49" s="1759" customFormat="1" ht="11.25" customHeight="1">
      <c r="A293" s="1886"/>
      <c r="B293" s="231"/>
      <c r="C293" s="1859"/>
      <c r="D293" s="1570" t="s">
        <v>1288</v>
      </c>
      <c r="E293" s="1573"/>
      <c r="F293" s="1573"/>
      <c r="G293" s="1573"/>
      <c r="H293" s="1573"/>
      <c r="I293" s="1573"/>
      <c r="J293" s="1573"/>
      <c r="K293" s="1573"/>
      <c r="L293" s="1573"/>
      <c r="M293" s="1573"/>
      <c r="N293" s="1573"/>
      <c r="O293" s="1573"/>
      <c r="P293" s="1573"/>
      <c r="Q293" s="1573"/>
      <c r="R293" s="1573"/>
      <c r="S293" s="1573"/>
      <c r="T293" s="1573"/>
      <c r="U293" s="1705"/>
      <c r="V293" s="1705"/>
      <c r="W293" s="1751"/>
      <c r="X293" s="1751"/>
      <c r="Y293" s="1751"/>
      <c r="Z293" s="1751"/>
      <c r="AA293" s="1751"/>
      <c r="AB293" s="1751"/>
      <c r="AC293" s="1751"/>
      <c r="AF293" s="1950"/>
      <c r="AG293" s="1751"/>
      <c r="AH293" s="1747"/>
      <c r="AI293" s="119"/>
      <c r="AJ293" s="119"/>
      <c r="AK293" s="119"/>
      <c r="AL293" s="119"/>
      <c r="AM293" s="119"/>
      <c r="AN293" s="119"/>
      <c r="AO293" s="119"/>
      <c r="AP293" s="119"/>
      <c r="AQ293" s="119"/>
      <c r="AR293" s="119"/>
      <c r="AS293" s="119"/>
      <c r="AT293" s="119"/>
      <c r="AU293" s="119"/>
      <c r="AV293" s="119"/>
      <c r="AW293" s="119"/>
    </row>
    <row r="294" spans="1:49" s="1759" customFormat="1" ht="11.25" customHeight="1">
      <c r="A294" s="1886"/>
      <c r="B294" s="231"/>
      <c r="C294" s="1859"/>
      <c r="D294" s="1588" t="s">
        <v>2188</v>
      </c>
      <c r="E294" s="1573"/>
      <c r="F294" s="1573"/>
      <c r="G294" s="1573"/>
      <c r="H294" s="1573"/>
      <c r="I294" s="1573"/>
      <c r="J294" s="1573"/>
      <c r="K294" s="1573"/>
      <c r="L294" s="1573"/>
      <c r="M294" s="1573"/>
      <c r="N294" s="1573"/>
      <c r="O294" s="1573"/>
      <c r="P294" s="1573"/>
      <c r="Q294" s="1573"/>
      <c r="R294" s="1573"/>
      <c r="S294" s="1573"/>
      <c r="T294" s="1573"/>
      <c r="U294" s="1705"/>
      <c r="V294" s="1705"/>
      <c r="W294" s="1751"/>
      <c r="X294" s="1751"/>
      <c r="Y294" s="1751"/>
      <c r="Z294" s="1751"/>
      <c r="AA294" s="1751"/>
      <c r="AB294" s="1751"/>
      <c r="AC294" s="1751"/>
      <c r="AF294" s="1950"/>
      <c r="AG294" s="1751"/>
      <c r="AH294" s="1747"/>
      <c r="AI294" s="119"/>
      <c r="AJ294" s="119"/>
      <c r="AK294" s="119"/>
      <c r="AL294" s="119"/>
      <c r="AM294" s="119"/>
      <c r="AN294" s="119"/>
      <c r="AO294" s="119"/>
      <c r="AP294" s="119"/>
      <c r="AQ294" s="119"/>
      <c r="AR294" s="119"/>
      <c r="AS294" s="119"/>
      <c r="AT294" s="119"/>
      <c r="AU294" s="119"/>
      <c r="AV294" s="119"/>
      <c r="AW294" s="119"/>
    </row>
    <row r="295" spans="1:49" s="1759" customFormat="1" ht="11.25" customHeight="1">
      <c r="A295" s="1886"/>
      <c r="B295" s="231"/>
      <c r="C295" s="1859"/>
      <c r="D295" s="1956"/>
      <c r="E295" s="1572"/>
      <c r="F295" s="1572"/>
      <c r="G295" s="1572"/>
      <c r="H295" s="1572"/>
      <c r="I295" s="1572"/>
      <c r="J295" s="1572"/>
      <c r="K295" s="1572"/>
      <c r="L295" s="1572"/>
      <c r="M295" s="1572"/>
      <c r="N295" s="1572"/>
      <c r="O295" s="1572"/>
      <c r="P295" s="1572"/>
      <c r="Q295" s="1572"/>
      <c r="R295" s="1572"/>
      <c r="S295" s="1572"/>
      <c r="T295" s="1572"/>
      <c r="U295" s="1705"/>
      <c r="V295" s="1705"/>
      <c r="W295" s="1751"/>
      <c r="X295" s="1751"/>
      <c r="Y295" s="1751"/>
      <c r="Z295" s="1751"/>
      <c r="AA295" s="1751"/>
      <c r="AB295" s="1751"/>
      <c r="AC295" s="1751"/>
      <c r="AF295" s="1950"/>
      <c r="AG295" s="1751"/>
      <c r="AH295" s="1747"/>
      <c r="AI295" s="119"/>
      <c r="AJ295" s="119"/>
      <c r="AK295" s="119"/>
      <c r="AL295" s="119"/>
      <c r="AM295" s="119"/>
      <c r="AN295" s="119"/>
      <c r="AO295" s="119"/>
      <c r="AP295" s="119"/>
      <c r="AQ295" s="119"/>
      <c r="AR295" s="119"/>
      <c r="AS295" s="119"/>
      <c r="AT295" s="119"/>
      <c r="AU295" s="119"/>
      <c r="AV295" s="119"/>
      <c r="AW295" s="119"/>
    </row>
    <row r="296" spans="1:49" s="1759" customFormat="1" ht="11.25" customHeight="1">
      <c r="A296" s="1886"/>
      <c r="B296" s="247"/>
      <c r="C296" s="1876"/>
      <c r="D296" s="1895"/>
      <c r="E296" s="1651" t="s">
        <v>2496</v>
      </c>
      <c r="F296" s="231"/>
      <c r="G296" s="231"/>
      <c r="H296" s="231"/>
      <c r="I296" s="231"/>
      <c r="J296" s="231"/>
      <c r="K296" s="231"/>
      <c r="L296" s="231"/>
      <c r="M296" s="231"/>
      <c r="N296" s="231"/>
      <c r="O296" s="231"/>
      <c r="P296" s="231"/>
      <c r="Q296" s="231"/>
      <c r="R296" s="231"/>
      <c r="S296" s="231"/>
      <c r="T296" s="231"/>
      <c r="U296" s="1705"/>
      <c r="V296" s="1705"/>
      <c r="W296" s="1751"/>
      <c r="X296" s="1751"/>
      <c r="Y296" s="1751"/>
      <c r="Z296" s="1751"/>
      <c r="AA296" s="1751"/>
      <c r="AB296" s="1751"/>
      <c r="AC296" s="1751"/>
      <c r="AF296" s="1950"/>
      <c r="AG296" s="1751"/>
      <c r="AH296" s="1747"/>
      <c r="AI296" s="119"/>
      <c r="AJ296" s="119"/>
      <c r="AK296" s="119"/>
      <c r="AL296" s="119"/>
      <c r="AM296" s="119"/>
      <c r="AN296" s="119"/>
      <c r="AO296" s="119"/>
      <c r="AP296" s="119"/>
      <c r="AQ296" s="119"/>
      <c r="AR296" s="119"/>
      <c r="AS296" s="119"/>
      <c r="AT296" s="119"/>
      <c r="AU296" s="119"/>
      <c r="AV296" s="119"/>
      <c r="AW296" s="119"/>
    </row>
    <row r="297" spans="1:49" s="1759" customFormat="1" ht="11.25" customHeight="1">
      <c r="A297" s="1886"/>
      <c r="B297" s="231"/>
      <c r="C297" s="1859"/>
      <c r="D297" s="5042">
        <v>1</v>
      </c>
      <c r="E297" s="5008"/>
      <c r="F297" s="5043" t="s">
        <v>1185</v>
      </c>
      <c r="G297" s="5044"/>
      <c r="H297" s="5044"/>
      <c r="I297" s="1701"/>
      <c r="J297" s="1701"/>
      <c r="K297" s="1701"/>
      <c r="L297" s="1701"/>
      <c r="M297" s="1701"/>
      <c r="N297" s="5042">
        <v>2</v>
      </c>
      <c r="O297" s="5008"/>
      <c r="P297" s="5043" t="s">
        <v>1200</v>
      </c>
      <c r="Q297" s="5044"/>
      <c r="R297" s="5044"/>
      <c r="S297" s="1699"/>
      <c r="T297" s="1699"/>
      <c r="U297" s="1705"/>
      <c r="V297" s="1705"/>
      <c r="W297" s="1751"/>
      <c r="X297" s="1751"/>
      <c r="Y297" s="1751"/>
      <c r="Z297" s="1751"/>
      <c r="AA297" s="1751"/>
      <c r="AB297" s="1751"/>
      <c r="AC297" s="1751"/>
      <c r="AF297" s="1950"/>
      <c r="AG297" s="1751"/>
      <c r="AH297" s="1747"/>
      <c r="AI297" s="119"/>
      <c r="AJ297" s="119"/>
      <c r="AK297" s="119"/>
      <c r="AL297" s="119"/>
      <c r="AM297" s="119"/>
      <c r="AN297" s="119"/>
      <c r="AO297" s="119"/>
      <c r="AP297" s="119"/>
      <c r="AQ297" s="119"/>
      <c r="AR297" s="119"/>
      <c r="AS297" s="119"/>
      <c r="AT297" s="119"/>
      <c r="AU297" s="119"/>
      <c r="AV297" s="119"/>
      <c r="AW297" s="119"/>
    </row>
    <row r="298" spans="1:49" s="1759" customFormat="1" ht="11.25" customHeight="1">
      <c r="A298" s="1886"/>
      <c r="B298" s="231"/>
      <c r="C298" s="231"/>
      <c r="D298" s="5042"/>
      <c r="E298" s="5031"/>
      <c r="F298" s="5043"/>
      <c r="G298" s="5044"/>
      <c r="H298" s="5044"/>
      <c r="I298" s="231"/>
      <c r="J298" s="231"/>
      <c r="K298" s="231"/>
      <c r="L298" s="231"/>
      <c r="M298" s="231"/>
      <c r="N298" s="5042"/>
      <c r="O298" s="5031"/>
      <c r="P298" s="5043"/>
      <c r="Q298" s="5044"/>
      <c r="R298" s="5044"/>
      <c r="S298" s="1699"/>
      <c r="T298" s="1699"/>
      <c r="U298" s="1705"/>
      <c r="V298" s="1705"/>
      <c r="W298" s="1751"/>
      <c r="X298" s="1751"/>
      <c r="Y298" s="1751"/>
      <c r="Z298" s="1751"/>
      <c r="AA298" s="1751"/>
      <c r="AB298" s="1751"/>
      <c r="AC298" s="1751"/>
      <c r="AF298" s="1950"/>
      <c r="AG298" s="1751"/>
      <c r="AH298" s="1747"/>
      <c r="AI298" s="119"/>
      <c r="AJ298" s="119"/>
      <c r="AK298" s="119"/>
      <c r="AL298" s="119"/>
      <c r="AM298" s="119"/>
      <c r="AN298" s="119"/>
      <c r="AO298" s="119"/>
      <c r="AP298" s="119"/>
      <c r="AQ298" s="119"/>
      <c r="AR298" s="119"/>
      <c r="AS298" s="119"/>
      <c r="AT298" s="119"/>
      <c r="AU298" s="119"/>
      <c r="AV298" s="119"/>
      <c r="AW298" s="119"/>
    </row>
    <row r="299" spans="1:49" s="1759" customFormat="1" ht="11.25" customHeight="1">
      <c r="A299" s="1886"/>
      <c r="B299" s="1949"/>
      <c r="C299" s="119"/>
      <c r="D299" s="1705"/>
      <c r="E299" s="1705"/>
      <c r="F299" s="1311"/>
      <c r="G299" s="1311"/>
      <c r="H299" s="1311"/>
      <c r="I299" s="1311"/>
      <c r="J299" s="1311"/>
      <c r="K299" s="1311"/>
      <c r="L299" s="1311"/>
      <c r="M299" s="1311"/>
      <c r="N299" s="1311"/>
      <c r="O299" s="1311"/>
      <c r="P299" s="1311"/>
      <c r="Q299" s="1705"/>
      <c r="R299" s="1705"/>
      <c r="S299" s="1705"/>
      <c r="T299" s="1705"/>
      <c r="U299" s="1705"/>
      <c r="V299" s="1705"/>
      <c r="W299" s="1751"/>
      <c r="X299" s="1751"/>
      <c r="Y299" s="1751"/>
      <c r="Z299" s="1751"/>
      <c r="AA299" s="1751"/>
      <c r="AB299" s="1751"/>
      <c r="AC299" s="1751"/>
      <c r="AF299" s="1950"/>
      <c r="AG299" s="1751"/>
      <c r="AH299" s="1747"/>
      <c r="AI299" s="119"/>
      <c r="AJ299" s="119"/>
      <c r="AK299" s="119"/>
      <c r="AL299" s="119"/>
      <c r="AM299" s="119"/>
      <c r="AN299" s="119"/>
      <c r="AO299" s="119"/>
      <c r="AP299" s="119"/>
      <c r="AQ299" s="119"/>
      <c r="AR299" s="119"/>
      <c r="AS299" s="119"/>
      <c r="AT299" s="119"/>
      <c r="AU299" s="119"/>
      <c r="AV299" s="119"/>
      <c r="AW299" s="119"/>
    </row>
    <row r="300" spans="1:49" s="1759" customFormat="1" ht="11.25" customHeight="1">
      <c r="A300" s="1886"/>
      <c r="B300" s="1949"/>
      <c r="C300" s="119"/>
      <c r="D300" s="1705"/>
      <c r="E300" s="1705"/>
      <c r="F300" s="1311"/>
      <c r="G300" s="1311"/>
      <c r="H300" s="1311"/>
      <c r="I300" s="1311"/>
      <c r="J300" s="1311"/>
      <c r="K300" s="1311"/>
      <c r="L300" s="1311"/>
      <c r="M300" s="1311"/>
      <c r="N300" s="1311"/>
      <c r="O300" s="1311"/>
      <c r="P300" s="1311"/>
      <c r="Q300" s="1705"/>
      <c r="R300" s="1705"/>
      <c r="S300" s="1705"/>
      <c r="T300" s="1705"/>
      <c r="U300" s="1705"/>
      <c r="V300" s="1705"/>
      <c r="W300" s="1751"/>
      <c r="X300" s="1751"/>
      <c r="Y300" s="1751"/>
      <c r="Z300" s="1751"/>
      <c r="AA300" s="1751"/>
      <c r="AB300" s="1751"/>
      <c r="AC300" s="1751"/>
      <c r="AF300" s="1950"/>
      <c r="AG300" s="1751"/>
      <c r="AH300" s="1747"/>
      <c r="AI300" s="119"/>
      <c r="AJ300" s="119"/>
      <c r="AK300" s="119"/>
      <c r="AL300" s="119"/>
      <c r="AM300" s="119"/>
      <c r="AN300" s="119"/>
      <c r="AO300" s="119"/>
      <c r="AP300" s="119"/>
      <c r="AQ300" s="119"/>
      <c r="AR300" s="119"/>
      <c r="AS300" s="119"/>
      <c r="AT300" s="119"/>
      <c r="AU300" s="119"/>
      <c r="AV300" s="119"/>
      <c r="AW300" s="119"/>
    </row>
    <row r="301" spans="1:49" s="1759" customFormat="1" ht="11.25" customHeight="1">
      <c r="A301" s="1886"/>
      <c r="B301" s="1949"/>
      <c r="C301" s="119"/>
      <c r="D301" s="1705"/>
      <c r="E301" s="1705"/>
      <c r="F301" s="1311"/>
      <c r="G301" s="1311"/>
      <c r="H301" s="1311"/>
      <c r="I301" s="1311"/>
      <c r="J301" s="1311"/>
      <c r="K301" s="1311"/>
      <c r="L301" s="1311"/>
      <c r="M301" s="1311"/>
      <c r="N301" s="1311"/>
      <c r="O301" s="1311"/>
      <c r="P301" s="1311"/>
      <c r="Q301" s="1705"/>
      <c r="R301" s="1705"/>
      <c r="S301" s="1705"/>
      <c r="T301" s="1705"/>
      <c r="U301" s="1705"/>
      <c r="V301" s="1705"/>
      <c r="W301" s="1751"/>
      <c r="X301" s="1751"/>
      <c r="Y301" s="1751"/>
      <c r="Z301" s="1751"/>
      <c r="AA301" s="1751"/>
      <c r="AB301" s="1751"/>
      <c r="AC301" s="1751"/>
      <c r="AF301" s="1950"/>
      <c r="AG301" s="1751"/>
      <c r="AH301" s="1747"/>
      <c r="AI301" s="119"/>
      <c r="AJ301" s="119"/>
      <c r="AK301" s="119"/>
      <c r="AL301" s="119"/>
      <c r="AM301" s="119"/>
      <c r="AN301" s="119"/>
      <c r="AO301" s="119"/>
      <c r="AP301" s="119"/>
      <c r="AQ301" s="119"/>
      <c r="AR301" s="119"/>
      <c r="AS301" s="119"/>
      <c r="AT301" s="119"/>
      <c r="AU301" s="119"/>
      <c r="AV301" s="119"/>
      <c r="AW301" s="119"/>
    </row>
    <row r="302" spans="1:49" s="1759" customFormat="1" ht="11.25" customHeight="1">
      <c r="A302" s="1886"/>
      <c r="B302" s="1949"/>
      <c r="C302" s="119"/>
      <c r="D302" s="1705"/>
      <c r="E302" s="1705"/>
      <c r="F302" s="1311"/>
      <c r="G302" s="1311"/>
      <c r="H302" s="1311"/>
      <c r="I302" s="1311"/>
      <c r="J302" s="1311"/>
      <c r="K302" s="1311"/>
      <c r="L302" s="1311"/>
      <c r="M302" s="1311"/>
      <c r="N302" s="1311"/>
      <c r="O302" s="1311"/>
      <c r="P302" s="1311"/>
      <c r="Q302" s="1705"/>
      <c r="R302" s="1705"/>
      <c r="S302" s="1705"/>
      <c r="T302" s="1705"/>
      <c r="U302" s="1705"/>
      <c r="V302" s="1705"/>
      <c r="W302" s="1751"/>
      <c r="X302" s="1751"/>
      <c r="Y302" s="1751"/>
      <c r="Z302" s="1751"/>
      <c r="AA302" s="1751"/>
      <c r="AB302" s="1751"/>
      <c r="AC302" s="1751"/>
      <c r="AF302" s="1950"/>
      <c r="AG302" s="1751"/>
      <c r="AH302" s="1747"/>
      <c r="AI302" s="119"/>
      <c r="AJ302" s="119"/>
      <c r="AK302" s="119"/>
      <c r="AL302" s="119"/>
      <c r="AM302" s="119"/>
      <c r="AN302" s="119"/>
      <c r="AO302" s="119"/>
      <c r="AP302" s="119"/>
      <c r="AQ302" s="119"/>
      <c r="AR302" s="119"/>
      <c r="AS302" s="119"/>
      <c r="AT302" s="119"/>
      <c r="AU302" s="119"/>
      <c r="AV302" s="119"/>
      <c r="AW302" s="119"/>
    </row>
    <row r="303" spans="1:49" s="1759" customFormat="1" ht="11.25" customHeight="1">
      <c r="A303" s="1886"/>
      <c r="B303" s="1949"/>
      <c r="C303" s="119"/>
      <c r="D303" s="1705"/>
      <c r="E303" s="1705"/>
      <c r="F303" s="1311"/>
      <c r="G303" s="1311"/>
      <c r="H303" s="1311"/>
      <c r="I303" s="1311"/>
      <c r="J303" s="1311"/>
      <c r="K303" s="1311"/>
      <c r="L303" s="1311"/>
      <c r="M303" s="1311"/>
      <c r="N303" s="1311"/>
      <c r="O303" s="1311"/>
      <c r="P303" s="1311"/>
      <c r="Q303" s="1705"/>
      <c r="R303" s="1705"/>
      <c r="S303" s="1705"/>
      <c r="T303" s="1705"/>
      <c r="U303" s="1705"/>
      <c r="V303" s="1705"/>
      <c r="W303" s="1751"/>
      <c r="X303" s="1751"/>
      <c r="Y303" s="1751"/>
      <c r="Z303" s="1751"/>
      <c r="AA303" s="1751"/>
      <c r="AB303" s="1751"/>
      <c r="AC303" s="1751"/>
      <c r="AF303" s="1950"/>
      <c r="AG303" s="1751"/>
      <c r="AH303" s="1747"/>
      <c r="AI303" s="119"/>
      <c r="AJ303" s="119"/>
      <c r="AK303" s="119"/>
      <c r="AL303" s="119"/>
      <c r="AM303" s="119"/>
      <c r="AN303" s="119"/>
      <c r="AO303" s="119"/>
      <c r="AP303" s="119"/>
      <c r="AQ303" s="119"/>
      <c r="AR303" s="119"/>
      <c r="AS303" s="119"/>
      <c r="AT303" s="119"/>
      <c r="AU303" s="119"/>
      <c r="AV303" s="119"/>
      <c r="AW303" s="119"/>
    </row>
    <row r="304" spans="1:49" s="1759" customFormat="1" ht="11.25" customHeight="1">
      <c r="A304" s="1886"/>
      <c r="B304" s="1949"/>
      <c r="C304" s="119"/>
      <c r="D304" s="1705"/>
      <c r="E304" s="1705"/>
      <c r="F304" s="1311"/>
      <c r="G304" s="1311"/>
      <c r="H304" s="1311"/>
      <c r="I304" s="1311"/>
      <c r="J304" s="1311"/>
      <c r="K304" s="1311"/>
      <c r="L304" s="1311"/>
      <c r="M304" s="1311"/>
      <c r="N304" s="1311"/>
      <c r="O304" s="1311"/>
      <c r="P304" s="1311"/>
      <c r="Q304" s="1705"/>
      <c r="R304" s="1705"/>
      <c r="S304" s="1705"/>
      <c r="T304" s="1705"/>
      <c r="U304" s="1705"/>
      <c r="V304" s="1705"/>
      <c r="W304" s="1751"/>
      <c r="X304" s="1751"/>
      <c r="Y304" s="1751"/>
      <c r="Z304" s="1751"/>
      <c r="AA304" s="1751"/>
      <c r="AB304" s="1751"/>
      <c r="AC304" s="1751"/>
      <c r="AF304" s="1950"/>
      <c r="AG304" s="1751"/>
      <c r="AH304" s="1747"/>
      <c r="AI304" s="119"/>
      <c r="AJ304" s="119"/>
      <c r="AK304" s="119"/>
      <c r="AL304" s="119"/>
      <c r="AM304" s="119"/>
      <c r="AN304" s="119"/>
      <c r="AO304" s="119"/>
      <c r="AP304" s="119"/>
      <c r="AQ304" s="119"/>
      <c r="AR304" s="119"/>
      <c r="AS304" s="119"/>
      <c r="AT304" s="119"/>
      <c r="AU304" s="119"/>
      <c r="AV304" s="119"/>
      <c r="AW304" s="119"/>
    </row>
    <row r="305" spans="1:49" s="1759" customFormat="1" ht="11.25" customHeight="1">
      <c r="A305" s="1886"/>
      <c r="B305" s="1949"/>
      <c r="C305" s="119"/>
      <c r="D305" s="1705"/>
      <c r="E305" s="1705"/>
      <c r="F305" s="1311"/>
      <c r="G305" s="1311"/>
      <c r="H305" s="1311"/>
      <c r="I305" s="1311"/>
      <c r="J305" s="1311"/>
      <c r="K305" s="1311"/>
      <c r="L305" s="1311"/>
      <c r="M305" s="1311"/>
      <c r="N305" s="1311"/>
      <c r="O305" s="1311"/>
      <c r="P305" s="1311"/>
      <c r="Q305" s="1705"/>
      <c r="R305" s="1705"/>
      <c r="S305" s="1705"/>
      <c r="T305" s="1705"/>
      <c r="U305" s="1705"/>
      <c r="V305" s="1705"/>
      <c r="W305" s="1751"/>
      <c r="X305" s="1751"/>
      <c r="Y305" s="1751"/>
      <c r="Z305" s="1751"/>
      <c r="AA305" s="1751"/>
      <c r="AB305" s="1751"/>
      <c r="AC305" s="1751"/>
      <c r="AF305" s="1950"/>
      <c r="AG305" s="1751"/>
      <c r="AH305" s="1747"/>
      <c r="AI305" s="119"/>
      <c r="AJ305" s="119"/>
      <c r="AK305" s="119"/>
      <c r="AL305" s="119"/>
      <c r="AM305" s="119"/>
      <c r="AN305" s="119"/>
      <c r="AO305" s="119"/>
      <c r="AP305" s="119"/>
      <c r="AQ305" s="119"/>
      <c r="AR305" s="119"/>
      <c r="AS305" s="119"/>
      <c r="AT305" s="119"/>
      <c r="AU305" s="119"/>
      <c r="AV305" s="119"/>
      <c r="AW305" s="119"/>
    </row>
    <row r="306" spans="1:49" s="1759" customFormat="1" ht="11.25" customHeight="1">
      <c r="A306" s="1886"/>
      <c r="B306" s="1949"/>
      <c r="C306" s="119"/>
      <c r="D306" s="1705"/>
      <c r="E306" s="1705"/>
      <c r="F306" s="1311"/>
      <c r="G306" s="1311"/>
      <c r="H306" s="1311"/>
      <c r="I306" s="1311"/>
      <c r="J306" s="1311"/>
      <c r="K306" s="1311"/>
      <c r="L306" s="1311"/>
      <c r="M306" s="1311"/>
      <c r="N306" s="1311"/>
      <c r="O306" s="1311"/>
      <c r="P306" s="1311"/>
      <c r="Q306" s="1705"/>
      <c r="R306" s="1705"/>
      <c r="S306" s="1705"/>
      <c r="T306" s="1705"/>
      <c r="U306" s="1705"/>
      <c r="V306" s="1705"/>
      <c r="W306" s="1751"/>
      <c r="X306" s="1751"/>
      <c r="Y306" s="1751"/>
      <c r="Z306" s="1751"/>
      <c r="AA306" s="1751"/>
      <c r="AB306" s="1751"/>
      <c r="AC306" s="1751"/>
      <c r="AF306" s="1950"/>
      <c r="AG306" s="1751"/>
      <c r="AH306" s="1747"/>
      <c r="AI306" s="119"/>
      <c r="AJ306" s="119"/>
      <c r="AK306" s="119"/>
      <c r="AL306" s="119"/>
      <c r="AM306" s="119"/>
      <c r="AN306" s="119"/>
      <c r="AO306" s="119"/>
      <c r="AP306" s="119"/>
      <c r="AQ306" s="119"/>
      <c r="AR306" s="119"/>
      <c r="AS306" s="119"/>
      <c r="AT306" s="119"/>
      <c r="AU306" s="119"/>
      <c r="AV306" s="119"/>
      <c r="AW306" s="119"/>
    </row>
    <row r="307" spans="1:49" s="1759" customFormat="1" ht="11.25" customHeight="1">
      <c r="A307" s="1886"/>
      <c r="B307" s="1949"/>
      <c r="C307" s="119"/>
      <c r="D307" s="1705"/>
      <c r="E307" s="1705"/>
      <c r="F307" s="1311"/>
      <c r="G307" s="1311"/>
      <c r="H307" s="1311"/>
      <c r="I307" s="1311"/>
      <c r="J307" s="1311"/>
      <c r="K307" s="1311"/>
      <c r="L307" s="1311"/>
      <c r="M307" s="1311"/>
      <c r="N307" s="1311"/>
      <c r="O307" s="1311"/>
      <c r="P307" s="1311"/>
      <c r="Q307" s="1705"/>
      <c r="R307" s="1705"/>
      <c r="S307" s="1705"/>
      <c r="T307" s="1705"/>
      <c r="U307" s="1705"/>
      <c r="V307" s="1705"/>
      <c r="W307" s="1751"/>
      <c r="X307" s="1751"/>
      <c r="Y307" s="1751"/>
      <c r="Z307" s="1751"/>
      <c r="AA307" s="1751"/>
      <c r="AB307" s="1751"/>
      <c r="AC307" s="1751"/>
      <c r="AF307" s="1950"/>
      <c r="AG307" s="1751"/>
      <c r="AH307" s="1747"/>
      <c r="AI307" s="119"/>
      <c r="AJ307" s="119"/>
      <c r="AK307" s="119"/>
      <c r="AL307" s="119"/>
      <c r="AM307" s="119"/>
      <c r="AN307" s="119"/>
      <c r="AO307" s="119"/>
      <c r="AP307" s="119"/>
      <c r="AQ307" s="119"/>
      <c r="AR307" s="119"/>
      <c r="AS307" s="119"/>
      <c r="AT307" s="119"/>
      <c r="AU307" s="119"/>
      <c r="AV307" s="119"/>
      <c r="AW307" s="119"/>
    </row>
    <row r="308" spans="1:49" s="1759" customFormat="1" ht="11.25" customHeight="1">
      <c r="A308" s="1886"/>
      <c r="B308" s="1949"/>
      <c r="C308" s="119"/>
      <c r="D308" s="1705"/>
      <c r="E308" s="1705"/>
      <c r="F308" s="1311"/>
      <c r="G308" s="1311"/>
      <c r="H308" s="1311"/>
      <c r="I308" s="1311"/>
      <c r="J308" s="1311"/>
      <c r="K308" s="1311"/>
      <c r="L308" s="1311"/>
      <c r="M308" s="1311"/>
      <c r="N308" s="1311"/>
      <c r="O308" s="1311"/>
      <c r="P308" s="1311"/>
      <c r="Q308" s="1705"/>
      <c r="R308" s="1705"/>
      <c r="S308" s="1705"/>
      <c r="T308" s="1705"/>
      <c r="U308" s="1705"/>
      <c r="V308" s="1705"/>
      <c r="W308" s="1751"/>
      <c r="X308" s="1751"/>
      <c r="Y308" s="1751"/>
      <c r="Z308" s="1751"/>
      <c r="AA308" s="1751"/>
      <c r="AB308" s="1751"/>
      <c r="AC308" s="1751"/>
      <c r="AF308" s="1950"/>
      <c r="AG308" s="1751"/>
      <c r="AH308" s="1747"/>
      <c r="AI308" s="119"/>
      <c r="AJ308" s="119"/>
      <c r="AK308" s="119"/>
      <c r="AL308" s="119"/>
      <c r="AM308" s="119"/>
      <c r="AN308" s="119"/>
      <c r="AO308" s="119"/>
      <c r="AP308" s="119"/>
      <c r="AQ308" s="119"/>
      <c r="AR308" s="119"/>
      <c r="AS308" s="119"/>
      <c r="AT308" s="119"/>
      <c r="AU308" s="119"/>
      <c r="AV308" s="119"/>
      <c r="AW308" s="119"/>
    </row>
    <row r="309" spans="1:49" s="1759" customFormat="1" ht="11.25" customHeight="1">
      <c r="A309" s="1886"/>
      <c r="B309" s="1949"/>
      <c r="C309" s="119"/>
      <c r="D309" s="1705"/>
      <c r="E309" s="1705"/>
      <c r="F309" s="1311"/>
      <c r="G309" s="1311"/>
      <c r="H309" s="1311"/>
      <c r="I309" s="1311"/>
      <c r="J309" s="1311"/>
      <c r="K309" s="1311"/>
      <c r="L309" s="1311"/>
      <c r="M309" s="1311"/>
      <c r="N309" s="1311"/>
      <c r="O309" s="1311"/>
      <c r="P309" s="1311"/>
      <c r="Q309" s="1705"/>
      <c r="R309" s="1705"/>
      <c r="S309" s="1705"/>
      <c r="T309" s="1705"/>
      <c r="U309" s="1705"/>
      <c r="V309" s="1705"/>
      <c r="W309" s="1751"/>
      <c r="X309" s="1751"/>
      <c r="Y309" s="1751"/>
      <c r="Z309" s="1751"/>
      <c r="AA309" s="1751"/>
      <c r="AB309" s="1751"/>
      <c r="AC309" s="1751"/>
      <c r="AF309" s="1950"/>
      <c r="AG309" s="1751"/>
      <c r="AH309" s="1747"/>
      <c r="AI309" s="119"/>
      <c r="AJ309" s="119"/>
      <c r="AK309" s="119"/>
      <c r="AL309" s="119"/>
      <c r="AM309" s="119"/>
      <c r="AN309" s="119"/>
      <c r="AO309" s="119"/>
      <c r="AP309" s="119"/>
      <c r="AQ309" s="119"/>
      <c r="AR309" s="119"/>
      <c r="AS309" s="119"/>
      <c r="AT309" s="119"/>
      <c r="AU309" s="119"/>
      <c r="AV309" s="119"/>
      <c r="AW309" s="119"/>
    </row>
    <row r="310" spans="1:49" s="1759" customFormat="1" ht="11.25" customHeight="1">
      <c r="A310" s="1886"/>
      <c r="B310" s="1949"/>
      <c r="C310" s="119"/>
      <c r="D310" s="1705"/>
      <c r="E310" s="1705"/>
      <c r="F310" s="1311"/>
      <c r="G310" s="1311"/>
      <c r="H310" s="1311"/>
      <c r="I310" s="1311"/>
      <c r="J310" s="1311"/>
      <c r="K310" s="1311"/>
      <c r="L310" s="1311"/>
      <c r="M310" s="1311"/>
      <c r="N310" s="1311"/>
      <c r="O310" s="1311"/>
      <c r="P310" s="1311"/>
      <c r="Q310" s="1705"/>
      <c r="R310" s="1705"/>
      <c r="S310" s="1705"/>
      <c r="T310" s="1705"/>
      <c r="U310" s="1705"/>
      <c r="V310" s="1705"/>
      <c r="W310" s="1751"/>
      <c r="X310" s="1751"/>
      <c r="Y310" s="1751"/>
      <c r="Z310" s="1751"/>
      <c r="AA310" s="1751"/>
      <c r="AB310" s="1751"/>
      <c r="AC310" s="1751"/>
      <c r="AF310" s="1950"/>
      <c r="AG310" s="1751"/>
      <c r="AH310" s="1747"/>
      <c r="AI310" s="119"/>
      <c r="AJ310" s="119"/>
      <c r="AK310" s="119"/>
      <c r="AL310" s="119"/>
      <c r="AM310" s="119"/>
      <c r="AN310" s="119"/>
      <c r="AO310" s="119"/>
      <c r="AP310" s="119"/>
      <c r="AQ310" s="119"/>
      <c r="AR310" s="119"/>
      <c r="AS310" s="119"/>
      <c r="AT310" s="119"/>
      <c r="AU310" s="119"/>
      <c r="AV310" s="119"/>
      <c r="AW310" s="119"/>
    </row>
    <row r="311" spans="1:49" s="1759" customFormat="1" ht="11.25" customHeight="1">
      <c r="A311" s="1886"/>
      <c r="B311" s="1949"/>
      <c r="C311" s="119"/>
      <c r="D311" s="1705"/>
      <c r="E311" s="1705"/>
      <c r="F311" s="1311"/>
      <c r="G311" s="1311"/>
      <c r="H311" s="1311"/>
      <c r="I311" s="1311"/>
      <c r="J311" s="1311"/>
      <c r="K311" s="1311"/>
      <c r="L311" s="1311"/>
      <c r="M311" s="1311"/>
      <c r="N311" s="1311"/>
      <c r="O311" s="1311"/>
      <c r="P311" s="1311"/>
      <c r="Q311" s="1705"/>
      <c r="R311" s="1705"/>
      <c r="S311" s="1705"/>
      <c r="T311" s="1705"/>
      <c r="U311" s="1705"/>
      <c r="V311" s="1705"/>
      <c r="W311" s="1751"/>
      <c r="X311" s="1751"/>
      <c r="Y311" s="1751"/>
      <c r="Z311" s="1751"/>
      <c r="AA311" s="1751"/>
      <c r="AB311" s="1751"/>
      <c r="AC311" s="1751"/>
      <c r="AF311" s="1950"/>
      <c r="AG311" s="1751"/>
      <c r="AH311" s="1747"/>
      <c r="AI311" s="119"/>
      <c r="AJ311" s="119"/>
      <c r="AK311" s="119"/>
      <c r="AL311" s="119"/>
      <c r="AM311" s="119"/>
      <c r="AN311" s="119"/>
      <c r="AO311" s="119"/>
      <c r="AP311" s="119"/>
      <c r="AQ311" s="119"/>
      <c r="AR311" s="119"/>
      <c r="AS311" s="119"/>
      <c r="AT311" s="119"/>
      <c r="AU311" s="119"/>
      <c r="AV311" s="119"/>
      <c r="AW311" s="119"/>
    </row>
    <row r="312" spans="1:49" s="1759" customFormat="1" ht="11.25" customHeight="1">
      <c r="A312" s="1886"/>
      <c r="B312" s="1949"/>
      <c r="C312" s="119"/>
      <c r="D312" s="1705"/>
      <c r="E312" s="1705"/>
      <c r="F312" s="1311"/>
      <c r="G312" s="1311"/>
      <c r="H312" s="1311"/>
      <c r="I312" s="1311"/>
      <c r="J312" s="1311"/>
      <c r="K312" s="1311"/>
      <c r="L312" s="1311"/>
      <c r="M312" s="1311"/>
      <c r="N312" s="1311"/>
      <c r="O312" s="1311"/>
      <c r="P312" s="1311"/>
      <c r="Q312" s="1705"/>
      <c r="R312" s="1705"/>
      <c r="S312" s="1705"/>
      <c r="T312" s="1705"/>
      <c r="U312" s="1705"/>
      <c r="V312" s="1705"/>
      <c r="W312" s="1751"/>
      <c r="X312" s="1751"/>
      <c r="Y312" s="1751"/>
      <c r="Z312" s="1751"/>
      <c r="AA312" s="1751"/>
      <c r="AB312" s="1751"/>
      <c r="AC312" s="1751"/>
      <c r="AF312" s="1950"/>
      <c r="AG312" s="1751"/>
      <c r="AH312" s="1747"/>
      <c r="AI312" s="119"/>
      <c r="AJ312" s="119"/>
      <c r="AK312" s="119"/>
      <c r="AL312" s="119"/>
      <c r="AM312" s="119"/>
      <c r="AN312" s="119"/>
      <c r="AO312" s="119"/>
      <c r="AP312" s="119"/>
      <c r="AQ312" s="119"/>
      <c r="AR312" s="119"/>
      <c r="AS312" s="119"/>
      <c r="AT312" s="119"/>
      <c r="AU312" s="119"/>
      <c r="AV312" s="119"/>
      <c r="AW312" s="119"/>
    </row>
    <row r="313" spans="1:49" s="1759" customFormat="1" ht="11.25" customHeight="1">
      <c r="A313" s="1886"/>
      <c r="B313" s="1949"/>
      <c r="C313" s="119"/>
      <c r="D313" s="1705"/>
      <c r="E313" s="1705"/>
      <c r="F313" s="1311"/>
      <c r="G313" s="1311"/>
      <c r="H313" s="1311"/>
      <c r="I313" s="1311"/>
      <c r="J313" s="1311"/>
      <c r="K313" s="1311"/>
      <c r="L313" s="1311"/>
      <c r="M313" s="1311"/>
      <c r="N313" s="1311"/>
      <c r="O313" s="1311"/>
      <c r="P313" s="1311"/>
      <c r="Q313" s="1705"/>
      <c r="R313" s="1705"/>
      <c r="S313" s="1705"/>
      <c r="T313" s="1705"/>
      <c r="U313" s="1705"/>
      <c r="V313" s="1705"/>
      <c r="W313" s="1751"/>
      <c r="X313" s="1751"/>
      <c r="Y313" s="1751"/>
      <c r="Z313" s="1751"/>
      <c r="AA313" s="1751"/>
      <c r="AB313" s="1751"/>
      <c r="AC313" s="1751"/>
      <c r="AF313" s="1950"/>
      <c r="AG313" s="1751"/>
      <c r="AH313" s="1747"/>
      <c r="AI313" s="119"/>
      <c r="AJ313" s="119"/>
      <c r="AK313" s="119"/>
      <c r="AL313" s="119"/>
      <c r="AM313" s="119"/>
      <c r="AN313" s="119"/>
      <c r="AO313" s="119"/>
      <c r="AP313" s="119"/>
      <c r="AQ313" s="119"/>
      <c r="AR313" s="119"/>
      <c r="AS313" s="119"/>
      <c r="AT313" s="119"/>
      <c r="AU313" s="119"/>
      <c r="AV313" s="119"/>
      <c r="AW313" s="119"/>
    </row>
    <row r="314" spans="1:49" s="1759" customFormat="1" ht="11.25" customHeight="1">
      <c r="A314" s="1886"/>
      <c r="B314" s="1949"/>
      <c r="C314" s="119"/>
      <c r="D314" s="1705"/>
      <c r="E314" s="1705"/>
      <c r="F314" s="1311"/>
      <c r="G314" s="1311"/>
      <c r="H314" s="1311"/>
      <c r="I314" s="1311"/>
      <c r="J314" s="1311"/>
      <c r="K314" s="1311"/>
      <c r="L314" s="1311"/>
      <c r="M314" s="1311"/>
      <c r="N314" s="1311"/>
      <c r="O314" s="1311"/>
      <c r="P314" s="1311"/>
      <c r="Q314" s="1705"/>
      <c r="R314" s="1705"/>
      <c r="S314" s="1705"/>
      <c r="T314" s="1705"/>
      <c r="U314" s="1705"/>
      <c r="V314" s="1705"/>
      <c r="W314" s="1751"/>
      <c r="X314" s="1751"/>
      <c r="Y314" s="1751"/>
      <c r="Z314" s="1751"/>
      <c r="AA314" s="1751"/>
      <c r="AB314" s="1751"/>
      <c r="AC314" s="1751"/>
      <c r="AF314" s="1950"/>
      <c r="AG314" s="1751"/>
      <c r="AH314" s="1747"/>
      <c r="AI314" s="119"/>
      <c r="AJ314" s="119"/>
      <c r="AK314" s="119"/>
      <c r="AL314" s="119"/>
      <c r="AM314" s="119"/>
      <c r="AN314" s="119"/>
      <c r="AO314" s="119"/>
      <c r="AP314" s="119"/>
      <c r="AQ314" s="119"/>
      <c r="AR314" s="119"/>
      <c r="AS314" s="119"/>
      <c r="AT314" s="119"/>
      <c r="AU314" s="119"/>
      <c r="AV314" s="119"/>
      <c r="AW314" s="119"/>
    </row>
    <row r="315" spans="1:49" s="1759" customFormat="1" ht="11.25" customHeight="1">
      <c r="A315" s="1886"/>
      <c r="B315" s="1949"/>
      <c r="C315" s="119"/>
      <c r="D315" s="1705"/>
      <c r="E315" s="1705"/>
      <c r="F315" s="1311"/>
      <c r="G315" s="1311"/>
      <c r="H315" s="1311"/>
      <c r="I315" s="1311"/>
      <c r="J315" s="1311"/>
      <c r="K315" s="1311"/>
      <c r="L315" s="1311"/>
      <c r="M315" s="1311"/>
      <c r="N315" s="1311"/>
      <c r="O315" s="1311"/>
      <c r="P315" s="1311"/>
      <c r="Q315" s="1705"/>
      <c r="R315" s="1705"/>
      <c r="S315" s="1705"/>
      <c r="T315" s="1705"/>
      <c r="U315" s="1705"/>
      <c r="V315" s="1705"/>
      <c r="W315" s="1751"/>
      <c r="X315" s="1751"/>
      <c r="Y315" s="1751"/>
      <c r="Z315" s="1751"/>
      <c r="AA315" s="1751"/>
      <c r="AB315" s="1751"/>
      <c r="AC315" s="1751"/>
      <c r="AF315" s="1950"/>
      <c r="AG315" s="1751"/>
      <c r="AH315" s="1747"/>
      <c r="AI315" s="119"/>
      <c r="AJ315" s="119"/>
      <c r="AK315" s="119"/>
      <c r="AL315" s="119"/>
      <c r="AM315" s="119"/>
      <c r="AN315" s="119"/>
      <c r="AO315" s="119"/>
      <c r="AP315" s="119"/>
      <c r="AQ315" s="119"/>
      <c r="AR315" s="119"/>
      <c r="AS315" s="119"/>
      <c r="AT315" s="119"/>
      <c r="AU315" s="119"/>
      <c r="AV315" s="119"/>
      <c r="AW315" s="119"/>
    </row>
    <row r="316" spans="1:49" s="1759" customFormat="1" ht="11.25" customHeight="1">
      <c r="A316" s="1886"/>
      <c r="B316" s="1949"/>
      <c r="C316" s="119"/>
      <c r="D316" s="1705"/>
      <c r="E316" s="1705"/>
      <c r="F316" s="1311"/>
      <c r="G316" s="1311"/>
      <c r="H316" s="1311"/>
      <c r="I316" s="1311"/>
      <c r="J316" s="1311"/>
      <c r="K316" s="1311"/>
      <c r="L316" s="1311"/>
      <c r="M316" s="1311"/>
      <c r="N316" s="1311"/>
      <c r="O316" s="1311"/>
      <c r="P316" s="1311"/>
      <c r="Q316" s="1705"/>
      <c r="R316" s="1705"/>
      <c r="S316" s="1705"/>
      <c r="T316" s="1705"/>
      <c r="U316" s="1705"/>
      <c r="V316" s="1705"/>
      <c r="W316" s="1751"/>
      <c r="X316" s="1751"/>
      <c r="Y316" s="1751"/>
      <c r="Z316" s="1751"/>
      <c r="AA316" s="1751"/>
      <c r="AB316" s="1751"/>
      <c r="AC316" s="1751"/>
      <c r="AF316" s="1950"/>
      <c r="AG316" s="1751"/>
      <c r="AH316" s="1747"/>
      <c r="AI316" s="119"/>
      <c r="AJ316" s="119"/>
      <c r="AK316" s="119"/>
      <c r="AL316" s="119"/>
      <c r="AM316" s="119"/>
      <c r="AN316" s="119"/>
      <c r="AO316" s="119"/>
      <c r="AP316" s="119"/>
      <c r="AQ316" s="119"/>
      <c r="AR316" s="119"/>
      <c r="AS316" s="119"/>
      <c r="AT316" s="119"/>
      <c r="AU316" s="119"/>
      <c r="AV316" s="119"/>
      <c r="AW316" s="119"/>
    </row>
    <row r="317" spans="1:49" s="1759" customFormat="1" ht="11.25" customHeight="1">
      <c r="A317" s="1886"/>
      <c r="B317" s="1949"/>
      <c r="C317" s="119"/>
      <c r="D317" s="1705"/>
      <c r="E317" s="1705"/>
      <c r="F317" s="1311"/>
      <c r="G317" s="1311"/>
      <c r="H317" s="1311"/>
      <c r="I317" s="1311"/>
      <c r="J317" s="1311"/>
      <c r="K317" s="1311"/>
      <c r="L317" s="1311"/>
      <c r="M317" s="1311"/>
      <c r="N317" s="1311"/>
      <c r="O317" s="1311"/>
      <c r="P317" s="1311"/>
      <c r="Q317" s="1705"/>
      <c r="R317" s="1705"/>
      <c r="S317" s="1705"/>
      <c r="T317" s="1705"/>
      <c r="U317" s="1705"/>
      <c r="V317" s="1705"/>
      <c r="W317" s="1751"/>
      <c r="X317" s="1751"/>
      <c r="Y317" s="1751"/>
      <c r="Z317" s="1751"/>
      <c r="AA317" s="1751"/>
      <c r="AB317" s="1751"/>
      <c r="AC317" s="1751"/>
      <c r="AF317" s="1950"/>
      <c r="AG317" s="1751"/>
      <c r="AH317" s="1747"/>
      <c r="AI317" s="119"/>
      <c r="AJ317" s="119"/>
      <c r="AK317" s="119"/>
      <c r="AL317" s="119"/>
      <c r="AM317" s="119"/>
      <c r="AN317" s="119"/>
      <c r="AO317" s="119"/>
      <c r="AP317" s="119"/>
      <c r="AQ317" s="119"/>
      <c r="AR317" s="119"/>
      <c r="AS317" s="119"/>
      <c r="AT317" s="119"/>
      <c r="AU317" s="119"/>
      <c r="AV317" s="119"/>
      <c r="AW317" s="119"/>
    </row>
    <row r="318" spans="1:49" s="1759" customFormat="1" ht="11.25" customHeight="1">
      <c r="A318" s="1886"/>
      <c r="B318" s="1949"/>
      <c r="C318" s="119"/>
      <c r="D318" s="1705"/>
      <c r="E318" s="1705"/>
      <c r="F318" s="1311"/>
      <c r="G318" s="1311"/>
      <c r="H318" s="1311"/>
      <c r="I318" s="1311"/>
      <c r="J318" s="1311"/>
      <c r="K318" s="1311"/>
      <c r="L318" s="1311"/>
      <c r="M318" s="1311"/>
      <c r="N318" s="1311"/>
      <c r="O318" s="1311"/>
      <c r="P318" s="1311"/>
      <c r="Q318" s="1705"/>
      <c r="R318" s="1705"/>
      <c r="S318" s="1705"/>
      <c r="T318" s="1705"/>
      <c r="U318" s="1705"/>
      <c r="V318" s="1705"/>
      <c r="W318" s="1751"/>
      <c r="X318" s="1751"/>
      <c r="Y318" s="1751"/>
      <c r="Z318" s="1751"/>
      <c r="AA318" s="1751"/>
      <c r="AB318" s="1751"/>
      <c r="AC318" s="1751"/>
      <c r="AF318" s="1950"/>
      <c r="AG318" s="1751"/>
      <c r="AH318" s="1747"/>
      <c r="AI318" s="119"/>
      <c r="AJ318" s="119"/>
      <c r="AK318" s="119"/>
      <c r="AL318" s="119"/>
      <c r="AM318" s="119"/>
      <c r="AN318" s="119"/>
      <c r="AO318" s="119"/>
      <c r="AP318" s="119"/>
      <c r="AQ318" s="119"/>
      <c r="AR318" s="119"/>
      <c r="AS318" s="119"/>
      <c r="AT318" s="119"/>
      <c r="AU318" s="119"/>
      <c r="AV318" s="119"/>
      <c r="AW318" s="119"/>
    </row>
    <row r="319" spans="1:49" s="1759" customFormat="1" ht="11.25" customHeight="1">
      <c r="A319" s="1886"/>
      <c r="B319" s="1949"/>
      <c r="C319" s="119"/>
      <c r="D319" s="1705"/>
      <c r="E319" s="1705"/>
      <c r="F319" s="1311"/>
      <c r="G319" s="1311"/>
      <c r="H319" s="1311"/>
      <c r="I319" s="1311"/>
      <c r="J319" s="1311"/>
      <c r="K319" s="1311"/>
      <c r="L319" s="1311"/>
      <c r="M319" s="1311"/>
      <c r="N319" s="1311"/>
      <c r="O319" s="1311"/>
      <c r="P319" s="1311"/>
      <c r="Q319" s="1705"/>
      <c r="R319" s="1705"/>
      <c r="S319" s="1705"/>
      <c r="T319" s="1705"/>
      <c r="U319" s="1705"/>
      <c r="V319" s="1705"/>
      <c r="W319" s="1751"/>
      <c r="X319" s="1751"/>
      <c r="Y319" s="1751"/>
      <c r="Z319" s="1751"/>
      <c r="AA319" s="1751"/>
      <c r="AB319" s="1751"/>
      <c r="AC319" s="1751"/>
      <c r="AF319" s="1950"/>
      <c r="AG319" s="1751"/>
      <c r="AH319" s="1747"/>
      <c r="AI319" s="119"/>
      <c r="AJ319" s="119"/>
      <c r="AK319" s="119"/>
      <c r="AL319" s="119"/>
      <c r="AM319" s="119"/>
      <c r="AN319" s="119"/>
      <c r="AO319" s="119"/>
      <c r="AP319" s="119"/>
      <c r="AQ319" s="119"/>
      <c r="AR319" s="119"/>
      <c r="AS319" s="119"/>
      <c r="AT319" s="119"/>
      <c r="AU319" s="119"/>
      <c r="AV319" s="119"/>
      <c r="AW319" s="119"/>
    </row>
    <row r="320" spans="1:49" s="1759" customFormat="1" ht="11.25" customHeight="1">
      <c r="A320" s="1886"/>
      <c r="B320" s="1949"/>
      <c r="C320" s="119"/>
      <c r="D320" s="1705"/>
      <c r="E320" s="1705"/>
      <c r="F320" s="1311"/>
      <c r="G320" s="1311"/>
      <c r="H320" s="1311"/>
      <c r="I320" s="1311"/>
      <c r="J320" s="1311"/>
      <c r="K320" s="1311"/>
      <c r="L320" s="1311"/>
      <c r="M320" s="1311"/>
      <c r="N320" s="1311"/>
      <c r="O320" s="1311"/>
      <c r="P320" s="1311"/>
      <c r="Q320" s="1705"/>
      <c r="R320" s="1705"/>
      <c r="S320" s="1705"/>
      <c r="T320" s="1705"/>
      <c r="U320" s="1705"/>
      <c r="V320" s="1705"/>
      <c r="W320" s="1751"/>
      <c r="X320" s="1751"/>
      <c r="Y320" s="1751"/>
      <c r="Z320" s="1751"/>
      <c r="AA320" s="1751"/>
      <c r="AB320" s="1751"/>
      <c r="AC320" s="1751"/>
      <c r="AF320" s="1950"/>
      <c r="AG320" s="1751"/>
      <c r="AH320" s="1747"/>
      <c r="AI320" s="119"/>
      <c r="AJ320" s="119"/>
      <c r="AK320" s="119"/>
      <c r="AL320" s="119"/>
      <c r="AM320" s="119"/>
      <c r="AN320" s="119"/>
      <c r="AO320" s="119"/>
      <c r="AP320" s="119"/>
      <c r="AQ320" s="119"/>
      <c r="AR320" s="119"/>
      <c r="AS320" s="119"/>
      <c r="AT320" s="119"/>
      <c r="AU320" s="119"/>
      <c r="AV320" s="119"/>
      <c r="AW320" s="119"/>
    </row>
    <row r="321" spans="1:49" s="1759" customFormat="1" ht="11.25" customHeight="1">
      <c r="A321" s="1886"/>
      <c r="B321" s="1949"/>
      <c r="C321" s="119"/>
      <c r="D321" s="1705"/>
      <c r="E321" s="1705"/>
      <c r="F321" s="1311"/>
      <c r="G321" s="1311"/>
      <c r="H321" s="1311"/>
      <c r="I321" s="1311"/>
      <c r="J321" s="1311"/>
      <c r="K321" s="1311"/>
      <c r="L321" s="1311"/>
      <c r="M321" s="1311"/>
      <c r="N321" s="1311"/>
      <c r="O321" s="1311"/>
      <c r="P321" s="1311"/>
      <c r="Q321" s="1705"/>
      <c r="R321" s="1705"/>
      <c r="S321" s="1705"/>
      <c r="T321" s="1705"/>
      <c r="U321" s="1705"/>
      <c r="V321" s="1705"/>
      <c r="W321" s="1751"/>
      <c r="X321" s="1751"/>
      <c r="Y321" s="1751"/>
      <c r="Z321" s="1751"/>
      <c r="AA321" s="1751"/>
      <c r="AB321" s="1751"/>
      <c r="AC321" s="1751"/>
      <c r="AF321" s="1950"/>
      <c r="AG321" s="1751"/>
      <c r="AH321" s="1747"/>
      <c r="AI321" s="119"/>
      <c r="AJ321" s="119"/>
      <c r="AK321" s="119"/>
      <c r="AL321" s="119"/>
      <c r="AM321" s="119"/>
      <c r="AN321" s="119"/>
      <c r="AO321" s="119"/>
      <c r="AP321" s="119"/>
      <c r="AQ321" s="119"/>
      <c r="AR321" s="119"/>
      <c r="AS321" s="119"/>
      <c r="AT321" s="119"/>
      <c r="AU321" s="119"/>
      <c r="AV321" s="119"/>
      <c r="AW321" s="119"/>
    </row>
    <row r="322" spans="1:49" s="1759" customFormat="1" ht="11.25" customHeight="1">
      <c r="A322" s="1886"/>
      <c r="B322" s="1949"/>
      <c r="C322" s="119"/>
      <c r="D322" s="1705"/>
      <c r="E322" s="1705"/>
      <c r="F322" s="1311"/>
      <c r="G322" s="1311"/>
      <c r="H322" s="1311"/>
      <c r="I322" s="1311"/>
      <c r="J322" s="1311"/>
      <c r="K322" s="1311"/>
      <c r="L322" s="1311"/>
      <c r="M322" s="1311"/>
      <c r="N322" s="1311"/>
      <c r="O322" s="1311"/>
      <c r="P322" s="1311"/>
      <c r="Q322" s="1705"/>
      <c r="R322" s="1705"/>
      <c r="S322" s="1705"/>
      <c r="T322" s="1705"/>
      <c r="U322" s="1705"/>
      <c r="V322" s="1705"/>
      <c r="W322" s="1751"/>
      <c r="X322" s="1751"/>
      <c r="Y322" s="1751"/>
      <c r="Z322" s="1751"/>
      <c r="AA322" s="1751"/>
      <c r="AB322" s="1751"/>
      <c r="AC322" s="1751"/>
      <c r="AF322" s="1950"/>
      <c r="AG322" s="1751"/>
      <c r="AH322" s="1747"/>
      <c r="AI322" s="119"/>
      <c r="AJ322" s="119"/>
      <c r="AK322" s="119"/>
      <c r="AL322" s="119"/>
      <c r="AM322" s="119"/>
      <c r="AN322" s="119"/>
      <c r="AO322" s="119"/>
      <c r="AP322" s="119"/>
      <c r="AQ322" s="119"/>
      <c r="AR322" s="119"/>
      <c r="AS322" s="119"/>
      <c r="AT322" s="119"/>
      <c r="AU322" s="119"/>
      <c r="AV322" s="119"/>
      <c r="AW322" s="119"/>
    </row>
    <row r="323" spans="1:49" s="1759" customFormat="1" ht="11.25" customHeight="1">
      <c r="A323" s="1886"/>
      <c r="B323" s="1949"/>
      <c r="C323" s="119"/>
      <c r="D323" s="1705"/>
      <c r="E323" s="1705"/>
      <c r="F323" s="1311"/>
      <c r="G323" s="1311"/>
      <c r="H323" s="1311"/>
      <c r="I323" s="1311"/>
      <c r="J323" s="1311"/>
      <c r="K323" s="1311"/>
      <c r="L323" s="1311"/>
      <c r="M323" s="1311"/>
      <c r="N323" s="1311"/>
      <c r="O323" s="1311"/>
      <c r="P323" s="1311"/>
      <c r="Q323" s="1705"/>
      <c r="R323" s="1705"/>
      <c r="S323" s="1705"/>
      <c r="T323" s="1705"/>
      <c r="U323" s="1705"/>
      <c r="V323" s="1705"/>
      <c r="W323" s="1751"/>
      <c r="X323" s="1751"/>
      <c r="Y323" s="1751"/>
      <c r="Z323" s="1751"/>
      <c r="AA323" s="1751"/>
      <c r="AB323" s="1751"/>
      <c r="AC323" s="1751"/>
      <c r="AF323" s="1950"/>
      <c r="AG323" s="1751"/>
      <c r="AH323" s="1747"/>
      <c r="AI323" s="119"/>
      <c r="AJ323" s="119"/>
      <c r="AK323" s="119"/>
      <c r="AL323" s="119"/>
      <c r="AM323" s="119"/>
      <c r="AN323" s="119"/>
      <c r="AO323" s="119"/>
      <c r="AP323" s="119"/>
      <c r="AQ323" s="119"/>
      <c r="AR323" s="119"/>
      <c r="AS323" s="119"/>
      <c r="AT323" s="119"/>
      <c r="AU323" s="119"/>
      <c r="AV323" s="119"/>
      <c r="AW323" s="119"/>
    </row>
    <row r="324" spans="1:49" s="1759" customFormat="1" ht="11.25" customHeight="1">
      <c r="A324" s="1886"/>
      <c r="B324" s="1949"/>
      <c r="C324" s="119"/>
      <c r="D324" s="1705"/>
      <c r="E324" s="1705"/>
      <c r="F324" s="1311"/>
      <c r="G324" s="1311"/>
      <c r="H324" s="1311"/>
      <c r="I324" s="1311"/>
      <c r="J324" s="1311"/>
      <c r="K324" s="1311"/>
      <c r="L324" s="1311"/>
      <c r="M324" s="1311"/>
      <c r="N324" s="1311"/>
      <c r="O324" s="1311"/>
      <c r="P324" s="1311"/>
      <c r="Q324" s="1705"/>
      <c r="R324" s="1705"/>
      <c r="S324" s="1705"/>
      <c r="T324" s="1705"/>
      <c r="U324" s="1705"/>
      <c r="V324" s="1705"/>
      <c r="W324" s="1751"/>
      <c r="X324" s="1751"/>
      <c r="Y324" s="1751"/>
      <c r="Z324" s="1751"/>
      <c r="AA324" s="1751"/>
      <c r="AB324" s="1751"/>
      <c r="AC324" s="1751"/>
      <c r="AF324" s="1950"/>
      <c r="AG324" s="1751"/>
      <c r="AH324" s="1747"/>
      <c r="AI324" s="119"/>
      <c r="AJ324" s="119"/>
      <c r="AK324" s="119"/>
      <c r="AL324" s="119"/>
      <c r="AM324" s="119"/>
      <c r="AN324" s="119"/>
      <c r="AO324" s="119"/>
      <c r="AP324" s="119"/>
      <c r="AQ324" s="119"/>
      <c r="AR324" s="119"/>
      <c r="AS324" s="119"/>
      <c r="AT324" s="119"/>
      <c r="AU324" s="119"/>
      <c r="AV324" s="119"/>
      <c r="AW324" s="119"/>
    </row>
    <row r="325" spans="1:49" s="1759" customFormat="1" ht="11.25" customHeight="1">
      <c r="A325" s="1886"/>
      <c r="B325" s="1949"/>
      <c r="C325" s="119"/>
      <c r="D325" s="1705"/>
      <c r="E325" s="1705"/>
      <c r="F325" s="1311"/>
      <c r="G325" s="1311"/>
      <c r="H325" s="1311"/>
      <c r="I325" s="1311"/>
      <c r="J325" s="1311"/>
      <c r="K325" s="1311"/>
      <c r="L325" s="1311"/>
      <c r="M325" s="1311"/>
      <c r="N325" s="1311"/>
      <c r="O325" s="1311"/>
      <c r="P325" s="1311"/>
      <c r="Q325" s="1705"/>
      <c r="R325" s="1705"/>
      <c r="S325" s="1705"/>
      <c r="T325" s="1705"/>
      <c r="U325" s="1705"/>
      <c r="V325" s="1705"/>
      <c r="W325" s="1751"/>
      <c r="X325" s="1751"/>
      <c r="Y325" s="1751"/>
      <c r="Z325" s="1751"/>
      <c r="AA325" s="1751"/>
      <c r="AB325" s="1751"/>
      <c r="AC325" s="1751"/>
      <c r="AF325" s="1950"/>
      <c r="AG325" s="1751"/>
      <c r="AH325" s="1747"/>
      <c r="AI325" s="119"/>
      <c r="AJ325" s="119"/>
      <c r="AK325" s="119"/>
      <c r="AL325" s="119"/>
      <c r="AM325" s="119"/>
      <c r="AN325" s="119"/>
      <c r="AO325" s="119"/>
      <c r="AP325" s="119"/>
      <c r="AQ325" s="119"/>
      <c r="AR325" s="119"/>
      <c r="AS325" s="119"/>
      <c r="AT325" s="119"/>
      <c r="AU325" s="119"/>
      <c r="AV325" s="119"/>
      <c r="AW325" s="119"/>
    </row>
    <row r="326" spans="1:49" s="1759" customFormat="1" ht="11.25" customHeight="1">
      <c r="A326" s="1886"/>
      <c r="B326" s="1949"/>
      <c r="C326" s="119"/>
      <c r="D326" s="1705"/>
      <c r="E326" s="1705"/>
      <c r="F326" s="1311"/>
      <c r="G326" s="1311"/>
      <c r="H326" s="1311"/>
      <c r="I326" s="1311"/>
      <c r="J326" s="1311"/>
      <c r="K326" s="1311"/>
      <c r="L326" s="1311"/>
      <c r="M326" s="1311"/>
      <c r="N326" s="1311"/>
      <c r="O326" s="1311"/>
      <c r="P326" s="1311"/>
      <c r="Q326" s="1705"/>
      <c r="R326" s="1705"/>
      <c r="S326" s="1705"/>
      <c r="T326" s="1705"/>
      <c r="U326" s="1705"/>
      <c r="V326" s="1705"/>
      <c r="W326" s="1751"/>
      <c r="X326" s="1751"/>
      <c r="Y326" s="1751"/>
      <c r="Z326" s="1751"/>
      <c r="AA326" s="1751"/>
      <c r="AB326" s="1751"/>
      <c r="AC326" s="1751"/>
      <c r="AF326" s="1950"/>
      <c r="AG326" s="1751"/>
      <c r="AH326" s="1747"/>
      <c r="AI326" s="119"/>
      <c r="AJ326" s="119"/>
      <c r="AK326" s="119"/>
      <c r="AL326" s="119"/>
      <c r="AM326" s="119"/>
      <c r="AN326" s="119"/>
      <c r="AO326" s="119"/>
      <c r="AP326" s="119"/>
      <c r="AQ326" s="119"/>
      <c r="AR326" s="119"/>
      <c r="AS326" s="119"/>
      <c r="AT326" s="119"/>
      <c r="AU326" s="119"/>
      <c r="AV326" s="119"/>
      <c r="AW326" s="119"/>
    </row>
    <row r="327" spans="1:49" s="1759" customFormat="1" ht="11.25" customHeight="1">
      <c r="A327" s="1886"/>
      <c r="B327" s="1949"/>
      <c r="C327" s="119"/>
      <c r="D327" s="1705"/>
      <c r="E327" s="1705"/>
      <c r="F327" s="1311"/>
      <c r="G327" s="1311"/>
      <c r="H327" s="1311"/>
      <c r="I327" s="1311"/>
      <c r="J327" s="1311"/>
      <c r="K327" s="1311"/>
      <c r="L327" s="1311"/>
      <c r="M327" s="1311"/>
      <c r="N327" s="1311"/>
      <c r="O327" s="1311"/>
      <c r="P327" s="1311"/>
      <c r="Q327" s="1705"/>
      <c r="R327" s="1705"/>
      <c r="S327" s="1705"/>
      <c r="T327" s="1705"/>
      <c r="U327" s="1705"/>
      <c r="V327" s="1705"/>
      <c r="W327" s="1751"/>
      <c r="X327" s="1751"/>
      <c r="Y327" s="1751"/>
      <c r="Z327" s="1751"/>
      <c r="AA327" s="1751"/>
      <c r="AB327" s="1751"/>
      <c r="AC327" s="1751"/>
      <c r="AF327" s="1950"/>
      <c r="AG327" s="1751"/>
      <c r="AH327" s="1747"/>
      <c r="AI327" s="119"/>
      <c r="AJ327" s="119"/>
      <c r="AK327" s="119"/>
      <c r="AL327" s="119"/>
      <c r="AM327" s="119"/>
      <c r="AN327" s="119"/>
      <c r="AO327" s="119"/>
      <c r="AP327" s="119"/>
      <c r="AQ327" s="119"/>
      <c r="AR327" s="119"/>
      <c r="AS327" s="119"/>
      <c r="AT327" s="119"/>
      <c r="AU327" s="119"/>
      <c r="AV327" s="119"/>
      <c r="AW327" s="119"/>
    </row>
    <row r="328" spans="1:49" s="1759" customFormat="1" ht="11.25" customHeight="1">
      <c r="A328" s="1886"/>
      <c r="B328" s="1949"/>
      <c r="C328" s="119"/>
      <c r="D328" s="1705"/>
      <c r="E328" s="1705"/>
      <c r="F328" s="1311"/>
      <c r="G328" s="1311"/>
      <c r="H328" s="1311"/>
      <c r="I328" s="1311"/>
      <c r="J328" s="1311"/>
      <c r="K328" s="1311"/>
      <c r="L328" s="1311"/>
      <c r="M328" s="1311"/>
      <c r="N328" s="1311"/>
      <c r="O328" s="1311"/>
      <c r="P328" s="1311"/>
      <c r="Q328" s="1705"/>
      <c r="R328" s="1705"/>
      <c r="S328" s="1705"/>
      <c r="T328" s="1705"/>
      <c r="U328" s="1705"/>
      <c r="V328" s="1705"/>
      <c r="W328" s="1751"/>
      <c r="X328" s="1751"/>
      <c r="Y328" s="1751"/>
      <c r="Z328" s="1751"/>
      <c r="AA328" s="1751"/>
      <c r="AB328" s="1751"/>
      <c r="AC328" s="1751"/>
      <c r="AF328" s="1950"/>
      <c r="AG328" s="1751"/>
      <c r="AH328" s="1747"/>
      <c r="AI328" s="119"/>
      <c r="AJ328" s="119"/>
      <c r="AK328" s="119"/>
      <c r="AL328" s="119"/>
      <c r="AM328" s="119"/>
      <c r="AN328" s="119"/>
      <c r="AO328" s="119"/>
      <c r="AP328" s="119"/>
      <c r="AQ328" s="119"/>
      <c r="AR328" s="119"/>
      <c r="AS328" s="119"/>
      <c r="AT328" s="119"/>
      <c r="AU328" s="119"/>
      <c r="AV328" s="119"/>
      <c r="AW328" s="119"/>
    </row>
    <row r="329" spans="1:49" s="1759" customFormat="1" ht="11.25" customHeight="1">
      <c r="A329" s="1886"/>
      <c r="B329" s="1949"/>
      <c r="C329" s="119"/>
      <c r="D329" s="1705"/>
      <c r="E329" s="1705"/>
      <c r="F329" s="1311"/>
      <c r="G329" s="1311"/>
      <c r="H329" s="1311"/>
      <c r="I329" s="1311"/>
      <c r="J329" s="1311"/>
      <c r="K329" s="1311"/>
      <c r="L329" s="1311"/>
      <c r="M329" s="1311"/>
      <c r="N329" s="1311"/>
      <c r="O329" s="1311"/>
      <c r="P329" s="1311"/>
      <c r="Q329" s="1705"/>
      <c r="R329" s="1705"/>
      <c r="S329" s="1705"/>
      <c r="T329" s="1705"/>
      <c r="U329" s="1705"/>
      <c r="V329" s="1705"/>
      <c r="W329" s="1751"/>
      <c r="X329" s="1751"/>
      <c r="Y329" s="1751"/>
      <c r="Z329" s="1751"/>
      <c r="AA329" s="1751"/>
      <c r="AB329" s="1751"/>
      <c r="AC329" s="1751"/>
      <c r="AF329" s="1950"/>
      <c r="AG329" s="1751"/>
      <c r="AH329" s="1747"/>
      <c r="AI329" s="119"/>
      <c r="AJ329" s="119"/>
      <c r="AK329" s="119"/>
      <c r="AL329" s="119"/>
      <c r="AM329" s="119"/>
      <c r="AN329" s="119"/>
      <c r="AO329" s="119"/>
      <c r="AP329" s="119"/>
      <c r="AQ329" s="119"/>
      <c r="AR329" s="119"/>
      <c r="AS329" s="119"/>
      <c r="AT329" s="119"/>
      <c r="AU329" s="119"/>
      <c r="AV329" s="119"/>
      <c r="AW329" s="119"/>
    </row>
    <row r="330" spans="1:49" s="1759" customFormat="1" ht="11.25" customHeight="1">
      <c r="A330" s="1886"/>
      <c r="B330" s="1949"/>
      <c r="C330" s="119"/>
      <c r="D330" s="1705"/>
      <c r="E330" s="1705"/>
      <c r="F330" s="1311"/>
      <c r="G330" s="1311"/>
      <c r="H330" s="1311"/>
      <c r="I330" s="1311"/>
      <c r="J330" s="1311"/>
      <c r="K330" s="1311"/>
      <c r="L330" s="1311"/>
      <c r="M330" s="1311"/>
      <c r="N330" s="1311"/>
      <c r="O330" s="1311"/>
      <c r="P330" s="1311"/>
      <c r="Q330" s="1705"/>
      <c r="R330" s="1705"/>
      <c r="S330" s="1705"/>
      <c r="T330" s="1705"/>
      <c r="U330" s="1705"/>
      <c r="V330" s="1705"/>
      <c r="W330" s="1751"/>
      <c r="X330" s="1751"/>
      <c r="Y330" s="1751"/>
      <c r="Z330" s="1751"/>
      <c r="AA330" s="1751"/>
      <c r="AB330" s="1751"/>
      <c r="AC330" s="1751"/>
      <c r="AF330" s="1950"/>
      <c r="AG330" s="1751"/>
      <c r="AH330" s="1747"/>
      <c r="AI330" s="119"/>
      <c r="AJ330" s="119"/>
      <c r="AK330" s="119"/>
      <c r="AL330" s="119"/>
      <c r="AM330" s="119"/>
      <c r="AN330" s="119"/>
      <c r="AO330" s="119"/>
      <c r="AP330" s="119"/>
      <c r="AQ330" s="119"/>
      <c r="AR330" s="119"/>
      <c r="AS330" s="119"/>
      <c r="AT330" s="119"/>
      <c r="AU330" s="119"/>
      <c r="AV330" s="119"/>
      <c r="AW330" s="119"/>
    </row>
    <row r="331" spans="1:49" s="1759" customFormat="1" ht="11.25" customHeight="1">
      <c r="A331" s="1886"/>
      <c r="B331" s="1949"/>
      <c r="C331" s="119"/>
      <c r="D331" s="1705"/>
      <c r="E331" s="1705"/>
      <c r="F331" s="1311"/>
      <c r="G331" s="1311"/>
      <c r="H331" s="1311"/>
      <c r="I331" s="1311"/>
      <c r="J331" s="1311"/>
      <c r="K331" s="1311"/>
      <c r="L331" s="1311"/>
      <c r="M331" s="1311"/>
      <c r="N331" s="1311"/>
      <c r="O331" s="1311"/>
      <c r="P331" s="1311"/>
      <c r="Q331" s="1705"/>
      <c r="R331" s="1705"/>
      <c r="S331" s="1705"/>
      <c r="T331" s="1705"/>
      <c r="U331" s="1705"/>
      <c r="V331" s="1705"/>
      <c r="W331" s="1751"/>
      <c r="X331" s="1751"/>
      <c r="Y331" s="1751"/>
      <c r="Z331" s="1751"/>
      <c r="AA331" s="1751"/>
      <c r="AB331" s="1751"/>
      <c r="AC331" s="1751"/>
      <c r="AF331" s="1950"/>
      <c r="AG331" s="1751"/>
      <c r="AH331" s="1747"/>
      <c r="AI331" s="119"/>
      <c r="AJ331" s="119"/>
      <c r="AK331" s="119"/>
      <c r="AL331" s="119"/>
      <c r="AM331" s="119"/>
      <c r="AN331" s="119"/>
      <c r="AO331" s="119"/>
      <c r="AP331" s="119"/>
      <c r="AQ331" s="119"/>
      <c r="AR331" s="119"/>
      <c r="AS331" s="119"/>
      <c r="AT331" s="119"/>
      <c r="AU331" s="119"/>
      <c r="AV331" s="119"/>
      <c r="AW331" s="119"/>
    </row>
    <row r="332" spans="1:49" s="1759" customFormat="1" ht="11.25" customHeight="1">
      <c r="A332" s="1886"/>
      <c r="B332" s="1949"/>
      <c r="C332" s="119"/>
      <c r="D332" s="1705"/>
      <c r="E332" s="1705"/>
      <c r="F332" s="1311"/>
      <c r="G332" s="1311"/>
      <c r="H332" s="1311"/>
      <c r="I332" s="1311"/>
      <c r="J332" s="1311"/>
      <c r="K332" s="1311"/>
      <c r="L332" s="1311"/>
      <c r="M332" s="1311"/>
      <c r="N332" s="1311"/>
      <c r="O332" s="1311"/>
      <c r="P332" s="1311"/>
      <c r="Q332" s="1705"/>
      <c r="R332" s="1705"/>
      <c r="S332" s="1705"/>
      <c r="T332" s="1705"/>
      <c r="U332" s="1705"/>
      <c r="V332" s="1705"/>
      <c r="W332" s="1751"/>
      <c r="X332" s="1751"/>
      <c r="Y332" s="1751"/>
      <c r="Z332" s="1751"/>
      <c r="AA332" s="1751"/>
      <c r="AB332" s="1751"/>
      <c r="AC332" s="1751"/>
      <c r="AF332" s="1950"/>
      <c r="AG332" s="1751"/>
      <c r="AH332" s="1747"/>
      <c r="AI332" s="119"/>
      <c r="AJ332" s="119"/>
      <c r="AK332" s="119"/>
      <c r="AL332" s="119"/>
      <c r="AM332" s="119"/>
      <c r="AN332" s="119"/>
      <c r="AO332" s="119"/>
      <c r="AP332" s="119"/>
      <c r="AQ332" s="119"/>
      <c r="AR332" s="119"/>
      <c r="AS332" s="119"/>
      <c r="AT332" s="119"/>
      <c r="AU332" s="119"/>
      <c r="AV332" s="119"/>
      <c r="AW332" s="119"/>
    </row>
    <row r="333" spans="1:49" s="1759" customFormat="1" ht="11.25" customHeight="1">
      <c r="A333" s="1886"/>
      <c r="B333" s="1949"/>
      <c r="C333" s="119"/>
      <c r="D333" s="1705"/>
      <c r="E333" s="1705"/>
      <c r="F333" s="1311"/>
      <c r="G333" s="1311"/>
      <c r="H333" s="1311"/>
      <c r="I333" s="1311"/>
      <c r="J333" s="1311"/>
      <c r="K333" s="1311"/>
      <c r="L333" s="1311"/>
      <c r="M333" s="1311"/>
      <c r="N333" s="1311"/>
      <c r="O333" s="1311"/>
      <c r="P333" s="1311"/>
      <c r="Q333" s="1705"/>
      <c r="R333" s="1705"/>
      <c r="S333" s="1705"/>
      <c r="T333" s="1705"/>
      <c r="U333" s="1705"/>
      <c r="V333" s="1705"/>
      <c r="W333" s="1751"/>
      <c r="X333" s="1751"/>
      <c r="Y333" s="1751"/>
      <c r="Z333" s="1751"/>
      <c r="AA333" s="1751"/>
      <c r="AB333" s="1751"/>
      <c r="AC333" s="1751"/>
      <c r="AF333" s="1950"/>
      <c r="AG333" s="1751"/>
      <c r="AH333" s="1747"/>
      <c r="AI333" s="119"/>
      <c r="AJ333" s="119"/>
      <c r="AK333" s="119"/>
      <c r="AL333" s="119"/>
      <c r="AM333" s="119"/>
      <c r="AN333" s="119"/>
      <c r="AO333" s="119"/>
      <c r="AP333" s="119"/>
      <c r="AQ333" s="119"/>
      <c r="AR333" s="119"/>
      <c r="AS333" s="119"/>
      <c r="AT333" s="119"/>
      <c r="AU333" s="119"/>
      <c r="AV333" s="119"/>
      <c r="AW333" s="119"/>
    </row>
    <row r="334" spans="1:49" s="1759" customFormat="1" ht="11.25" customHeight="1">
      <c r="A334" s="1886"/>
      <c r="B334" s="1949"/>
      <c r="C334" s="119"/>
      <c r="D334" s="1705"/>
      <c r="E334" s="1705"/>
      <c r="F334" s="1311"/>
      <c r="G334" s="1311"/>
      <c r="H334" s="1311"/>
      <c r="I334" s="1311"/>
      <c r="J334" s="1311"/>
      <c r="K334" s="1311"/>
      <c r="L334" s="1311"/>
      <c r="M334" s="1311"/>
      <c r="N334" s="1311"/>
      <c r="O334" s="1311"/>
      <c r="P334" s="1311"/>
      <c r="Q334" s="1705"/>
      <c r="R334" s="1705"/>
      <c r="S334" s="1705"/>
      <c r="T334" s="1705"/>
      <c r="U334" s="1705"/>
      <c r="V334" s="1705"/>
      <c r="W334" s="1751"/>
      <c r="X334" s="1751"/>
      <c r="Y334" s="1751"/>
      <c r="Z334" s="1751"/>
      <c r="AA334" s="1751"/>
      <c r="AB334" s="1751"/>
      <c r="AC334" s="1751"/>
      <c r="AF334" s="1950"/>
      <c r="AG334" s="1751"/>
      <c r="AH334" s="1747"/>
      <c r="AI334" s="119"/>
      <c r="AJ334" s="119"/>
      <c r="AK334" s="119"/>
      <c r="AL334" s="119"/>
      <c r="AM334" s="119"/>
      <c r="AN334" s="119"/>
      <c r="AO334" s="119"/>
      <c r="AP334" s="119"/>
      <c r="AQ334" s="119"/>
      <c r="AR334" s="119"/>
      <c r="AS334" s="119"/>
      <c r="AT334" s="119"/>
      <c r="AU334" s="119"/>
      <c r="AV334" s="119"/>
      <c r="AW334" s="119"/>
    </row>
    <row r="335" spans="1:49" s="1759" customFormat="1" ht="11.25" customHeight="1">
      <c r="A335" s="1886"/>
      <c r="B335" s="1949"/>
      <c r="C335" s="119"/>
      <c r="D335" s="1705"/>
      <c r="E335" s="1705"/>
      <c r="F335" s="1311"/>
      <c r="G335" s="1311"/>
      <c r="H335" s="1311"/>
      <c r="I335" s="1311"/>
      <c r="J335" s="1311"/>
      <c r="K335" s="1311"/>
      <c r="L335" s="1311"/>
      <c r="M335" s="1311"/>
      <c r="N335" s="1311"/>
      <c r="O335" s="1311"/>
      <c r="P335" s="1311"/>
      <c r="Q335" s="1705"/>
      <c r="R335" s="1705"/>
      <c r="S335" s="1705"/>
      <c r="T335" s="1705"/>
      <c r="U335" s="1705"/>
      <c r="V335" s="1705"/>
      <c r="W335" s="1751"/>
      <c r="X335" s="1751"/>
      <c r="Y335" s="1751"/>
      <c r="Z335" s="1751"/>
      <c r="AA335" s="1751"/>
      <c r="AB335" s="1751"/>
      <c r="AC335" s="1751"/>
      <c r="AF335" s="1950"/>
      <c r="AG335" s="1751"/>
      <c r="AH335" s="1747"/>
      <c r="AI335" s="119"/>
      <c r="AJ335" s="119"/>
      <c r="AK335" s="119"/>
      <c r="AL335" s="119"/>
      <c r="AM335" s="119"/>
      <c r="AN335" s="119"/>
      <c r="AO335" s="119"/>
      <c r="AP335" s="119"/>
      <c r="AQ335" s="119"/>
      <c r="AR335" s="119"/>
      <c r="AS335" s="119"/>
      <c r="AT335" s="119"/>
      <c r="AU335" s="119"/>
      <c r="AV335" s="119"/>
      <c r="AW335" s="119"/>
    </row>
    <row r="336" spans="1:49" s="1759" customFormat="1" ht="11.25" customHeight="1">
      <c r="A336" s="1886"/>
      <c r="B336" s="1949"/>
      <c r="C336" s="119"/>
      <c r="D336" s="1705"/>
      <c r="E336" s="1705"/>
      <c r="F336" s="1311"/>
      <c r="G336" s="1311"/>
      <c r="H336" s="1311"/>
      <c r="I336" s="1311"/>
      <c r="J336" s="1311"/>
      <c r="K336" s="1311"/>
      <c r="L336" s="1311"/>
      <c r="M336" s="1311"/>
      <c r="N336" s="1311"/>
      <c r="O336" s="1311"/>
      <c r="P336" s="1311"/>
      <c r="Q336" s="1705"/>
      <c r="R336" s="1705"/>
      <c r="S336" s="1705"/>
      <c r="T336" s="1705"/>
      <c r="U336" s="1705"/>
      <c r="V336" s="1705"/>
      <c r="W336" s="1751"/>
      <c r="X336" s="1751"/>
      <c r="Y336" s="1751"/>
      <c r="Z336" s="1751"/>
      <c r="AA336" s="1751"/>
      <c r="AB336" s="1751"/>
      <c r="AC336" s="1751"/>
      <c r="AF336" s="1950"/>
      <c r="AG336" s="1751"/>
      <c r="AH336" s="1747"/>
      <c r="AI336" s="119"/>
      <c r="AJ336" s="119"/>
      <c r="AK336" s="119"/>
      <c r="AL336" s="119"/>
      <c r="AM336" s="119"/>
      <c r="AN336" s="119"/>
      <c r="AO336" s="119"/>
      <c r="AP336" s="119"/>
      <c r="AQ336" s="119"/>
      <c r="AR336" s="119"/>
      <c r="AS336" s="119"/>
      <c r="AT336" s="119"/>
      <c r="AU336" s="119"/>
      <c r="AV336" s="119"/>
      <c r="AW336" s="119"/>
    </row>
    <row r="337" spans="1:49" s="1759" customFormat="1" ht="11.25" customHeight="1">
      <c r="A337" s="1886"/>
      <c r="B337" s="1949"/>
      <c r="C337" s="119"/>
      <c r="D337" s="1705"/>
      <c r="E337" s="1705"/>
      <c r="F337" s="1311"/>
      <c r="G337" s="1311"/>
      <c r="H337" s="1311"/>
      <c r="I337" s="1311"/>
      <c r="J337" s="1311"/>
      <c r="K337" s="1311"/>
      <c r="L337" s="1311"/>
      <c r="M337" s="1311"/>
      <c r="N337" s="1311"/>
      <c r="O337" s="1311"/>
      <c r="P337" s="1311"/>
      <c r="Q337" s="1705"/>
      <c r="R337" s="1705"/>
      <c r="S337" s="1705"/>
      <c r="T337" s="1705"/>
      <c r="U337" s="1705"/>
      <c r="V337" s="1705"/>
      <c r="W337" s="1751"/>
      <c r="X337" s="1751"/>
      <c r="Y337" s="1751"/>
      <c r="Z337" s="1751"/>
      <c r="AA337" s="1751"/>
      <c r="AB337" s="1751"/>
      <c r="AC337" s="1751"/>
      <c r="AF337" s="1950"/>
      <c r="AG337" s="1751"/>
      <c r="AH337" s="1747"/>
      <c r="AI337" s="119"/>
      <c r="AJ337" s="119"/>
      <c r="AK337" s="119"/>
      <c r="AL337" s="119"/>
      <c r="AM337" s="119"/>
      <c r="AN337" s="119"/>
      <c r="AO337" s="119"/>
      <c r="AP337" s="119"/>
      <c r="AQ337" s="119"/>
      <c r="AR337" s="119"/>
      <c r="AS337" s="119"/>
      <c r="AT337" s="119"/>
      <c r="AU337" s="119"/>
      <c r="AV337" s="119"/>
      <c r="AW337" s="119"/>
    </row>
    <row r="338" spans="1:49" s="1759" customFormat="1" ht="11.25" customHeight="1">
      <c r="A338" s="1886"/>
      <c r="B338" s="1949"/>
      <c r="C338" s="119"/>
      <c r="D338" s="1705"/>
      <c r="E338" s="1705"/>
      <c r="F338" s="1311"/>
      <c r="G338" s="1311"/>
      <c r="H338" s="1311"/>
      <c r="I338" s="1311"/>
      <c r="J338" s="1311"/>
      <c r="K338" s="1311"/>
      <c r="L338" s="1311"/>
      <c r="M338" s="1311"/>
      <c r="N338" s="1311"/>
      <c r="O338" s="1311"/>
      <c r="P338" s="1311"/>
      <c r="Q338" s="1705"/>
      <c r="R338" s="1705"/>
      <c r="S338" s="1705"/>
      <c r="T338" s="1705"/>
      <c r="U338" s="1705"/>
      <c r="V338" s="1705"/>
      <c r="W338" s="1751"/>
      <c r="X338" s="1751"/>
      <c r="Y338" s="1751"/>
      <c r="Z338" s="1751"/>
      <c r="AA338" s="1751"/>
      <c r="AB338" s="1751"/>
      <c r="AC338" s="1751"/>
      <c r="AF338" s="1950"/>
      <c r="AG338" s="1751"/>
      <c r="AH338" s="1747"/>
      <c r="AI338" s="119"/>
      <c r="AJ338" s="119"/>
      <c r="AK338" s="119"/>
      <c r="AL338" s="119"/>
      <c r="AM338" s="119"/>
      <c r="AN338" s="119"/>
      <c r="AO338" s="119"/>
      <c r="AP338" s="119"/>
      <c r="AQ338" s="119"/>
      <c r="AR338" s="119"/>
      <c r="AS338" s="119"/>
      <c r="AT338" s="119"/>
      <c r="AU338" s="119"/>
      <c r="AV338" s="119"/>
      <c r="AW338" s="119"/>
    </row>
    <row r="339" spans="1:49" s="1759" customFormat="1" ht="11.25" customHeight="1">
      <c r="A339" s="1886"/>
      <c r="B339" s="1949"/>
      <c r="C339" s="119"/>
      <c r="D339" s="1705"/>
      <c r="E339" s="1705"/>
      <c r="F339" s="1311"/>
      <c r="G339" s="1311"/>
      <c r="H339" s="1311"/>
      <c r="I339" s="1311"/>
      <c r="J339" s="1311"/>
      <c r="K339" s="1311"/>
      <c r="L339" s="1311"/>
      <c r="M339" s="1311"/>
      <c r="N339" s="1311"/>
      <c r="O339" s="1311"/>
      <c r="P339" s="1311"/>
      <c r="Q339" s="1705"/>
      <c r="R339" s="1705"/>
      <c r="S339" s="1705"/>
      <c r="T339" s="1705"/>
      <c r="U339" s="1705"/>
      <c r="V339" s="1705"/>
      <c r="W339" s="1751"/>
      <c r="X339" s="1751"/>
      <c r="Y339" s="1751"/>
      <c r="Z339" s="1751"/>
      <c r="AA339" s="1751"/>
      <c r="AB339" s="1751"/>
      <c r="AC339" s="1751"/>
      <c r="AF339" s="1950"/>
      <c r="AG339" s="1751"/>
      <c r="AH339" s="1747"/>
      <c r="AI339" s="119"/>
      <c r="AJ339" s="119"/>
      <c r="AK339" s="119"/>
      <c r="AL339" s="119"/>
      <c r="AM339" s="119"/>
      <c r="AN339" s="119"/>
      <c r="AO339" s="119"/>
      <c r="AP339" s="119"/>
      <c r="AQ339" s="119"/>
      <c r="AR339" s="119"/>
      <c r="AS339" s="119"/>
      <c r="AT339" s="119"/>
      <c r="AU339" s="119"/>
      <c r="AV339" s="119"/>
      <c r="AW339" s="119"/>
    </row>
    <row r="340" spans="1:49" s="1759" customFormat="1" ht="11.25" customHeight="1">
      <c r="A340" s="1886"/>
      <c r="B340" s="1949"/>
      <c r="C340" s="119"/>
      <c r="D340" s="1705"/>
      <c r="E340" s="1705"/>
      <c r="F340" s="1311"/>
      <c r="G340" s="1311"/>
      <c r="H340" s="1311"/>
      <c r="I340" s="1311"/>
      <c r="J340" s="1311"/>
      <c r="K340" s="1311"/>
      <c r="L340" s="1311"/>
      <c r="M340" s="1311"/>
      <c r="N340" s="1311"/>
      <c r="O340" s="1311"/>
      <c r="P340" s="1311"/>
      <c r="Q340" s="1705"/>
      <c r="R340" s="1705"/>
      <c r="S340" s="1705"/>
      <c r="T340" s="1705"/>
      <c r="U340" s="1705"/>
      <c r="V340" s="1705"/>
      <c r="W340" s="1751"/>
      <c r="X340" s="1751"/>
      <c r="Y340" s="1751"/>
      <c r="Z340" s="1751"/>
      <c r="AA340" s="1751"/>
      <c r="AB340" s="1751"/>
      <c r="AC340" s="1751"/>
      <c r="AF340" s="1950"/>
      <c r="AG340" s="1751"/>
      <c r="AH340" s="1747"/>
      <c r="AI340" s="119"/>
      <c r="AJ340" s="119"/>
      <c r="AK340" s="119"/>
      <c r="AL340" s="119"/>
      <c r="AM340" s="119"/>
      <c r="AN340" s="119"/>
      <c r="AO340" s="119"/>
      <c r="AP340" s="119"/>
      <c r="AQ340" s="119"/>
      <c r="AR340" s="119"/>
      <c r="AS340" s="119"/>
      <c r="AT340" s="119"/>
      <c r="AU340" s="119"/>
      <c r="AV340" s="119"/>
      <c r="AW340" s="119"/>
    </row>
    <row r="341" spans="1:49" s="1759" customFormat="1" ht="11.25" customHeight="1">
      <c r="A341" s="1886"/>
      <c r="B341" s="1949"/>
      <c r="C341" s="119"/>
      <c r="D341" s="1705"/>
      <c r="E341" s="1705"/>
      <c r="F341" s="1311"/>
      <c r="G341" s="1311"/>
      <c r="H341" s="1311"/>
      <c r="I341" s="1311"/>
      <c r="J341" s="1311"/>
      <c r="K341" s="1311"/>
      <c r="L341" s="1311"/>
      <c r="M341" s="1311"/>
      <c r="N341" s="1311"/>
      <c r="O341" s="1311"/>
      <c r="P341" s="1311"/>
      <c r="Q341" s="1705"/>
      <c r="R341" s="1705"/>
      <c r="S341" s="1705"/>
      <c r="T341" s="1705"/>
      <c r="U341" s="1705"/>
      <c r="V341" s="1705"/>
      <c r="W341" s="1751"/>
      <c r="X341" s="1751"/>
      <c r="Y341" s="1751"/>
      <c r="Z341" s="1751"/>
      <c r="AA341" s="1751"/>
      <c r="AB341" s="1751"/>
      <c r="AC341" s="1751"/>
      <c r="AF341" s="1950"/>
      <c r="AG341" s="1751"/>
      <c r="AH341" s="1747"/>
      <c r="AI341" s="119"/>
      <c r="AJ341" s="119"/>
      <c r="AK341" s="119"/>
      <c r="AL341" s="119"/>
      <c r="AM341" s="119"/>
      <c r="AN341" s="119"/>
      <c r="AO341" s="119"/>
      <c r="AP341" s="119"/>
      <c r="AQ341" s="119"/>
      <c r="AR341" s="119"/>
      <c r="AS341" s="119"/>
      <c r="AT341" s="119"/>
      <c r="AU341" s="119"/>
      <c r="AV341" s="119"/>
      <c r="AW341" s="119"/>
    </row>
    <row r="342" spans="1:49" s="1759" customFormat="1" ht="11.25" customHeight="1">
      <c r="A342" s="1886"/>
      <c r="B342" s="1949"/>
      <c r="C342" s="119"/>
      <c r="D342" s="1705"/>
      <c r="E342" s="1705"/>
      <c r="F342" s="1311"/>
      <c r="G342" s="1311"/>
      <c r="H342" s="1311"/>
      <c r="I342" s="1311"/>
      <c r="J342" s="1311"/>
      <c r="K342" s="1311"/>
      <c r="L342" s="1311"/>
      <c r="M342" s="1311"/>
      <c r="N342" s="1311"/>
      <c r="O342" s="1311"/>
      <c r="P342" s="1311"/>
      <c r="Q342" s="1705"/>
      <c r="R342" s="1705"/>
      <c r="S342" s="1705"/>
      <c r="T342" s="1705"/>
      <c r="U342" s="1705"/>
      <c r="V342" s="1705"/>
      <c r="W342" s="1751"/>
      <c r="X342" s="1751"/>
      <c r="Y342" s="1751"/>
      <c r="Z342" s="1751"/>
      <c r="AA342" s="1751"/>
      <c r="AB342" s="1751"/>
      <c r="AC342" s="1751"/>
      <c r="AF342" s="1950"/>
      <c r="AG342" s="1751"/>
      <c r="AH342" s="1747"/>
      <c r="AI342" s="119"/>
      <c r="AJ342" s="119"/>
      <c r="AK342" s="119"/>
      <c r="AL342" s="119"/>
      <c r="AM342" s="119"/>
      <c r="AN342" s="119"/>
      <c r="AO342" s="119"/>
      <c r="AP342" s="119"/>
      <c r="AQ342" s="119"/>
      <c r="AR342" s="119"/>
      <c r="AS342" s="119"/>
      <c r="AT342" s="119"/>
      <c r="AU342" s="119"/>
      <c r="AV342" s="119"/>
      <c r="AW342" s="119"/>
    </row>
    <row r="343" spans="1:49" s="1759" customFormat="1" ht="11.25" customHeight="1">
      <c r="A343" s="1886"/>
      <c r="B343" s="1949"/>
      <c r="C343" s="119"/>
      <c r="D343" s="1705"/>
      <c r="E343" s="1705"/>
      <c r="F343" s="1311"/>
      <c r="G343" s="1311"/>
      <c r="H343" s="1311"/>
      <c r="I343" s="1311"/>
      <c r="J343" s="1311"/>
      <c r="K343" s="1311"/>
      <c r="L343" s="1311"/>
      <c r="M343" s="1311"/>
      <c r="N343" s="1311"/>
      <c r="O343" s="1311"/>
      <c r="P343" s="1311"/>
      <c r="Q343" s="1705"/>
      <c r="R343" s="1705"/>
      <c r="S343" s="1705"/>
      <c r="T343" s="1705"/>
      <c r="U343" s="1705"/>
      <c r="V343" s="1705"/>
      <c r="W343" s="1751"/>
      <c r="X343" s="1751"/>
      <c r="Y343" s="1751"/>
      <c r="Z343" s="1751"/>
      <c r="AA343" s="1751"/>
      <c r="AB343" s="1751"/>
      <c r="AC343" s="1751"/>
      <c r="AF343" s="1950"/>
      <c r="AG343" s="1751"/>
      <c r="AH343" s="1747"/>
      <c r="AI343" s="119"/>
      <c r="AJ343" s="119"/>
      <c r="AK343" s="119"/>
      <c r="AL343" s="119"/>
      <c r="AM343" s="119"/>
      <c r="AN343" s="119"/>
      <c r="AO343" s="119"/>
      <c r="AP343" s="119"/>
      <c r="AQ343" s="119"/>
      <c r="AR343" s="119"/>
      <c r="AS343" s="119"/>
      <c r="AT343" s="119"/>
      <c r="AU343" s="119"/>
      <c r="AV343" s="119"/>
      <c r="AW343" s="119"/>
    </row>
    <row r="344" spans="1:49" s="1759" customFormat="1" ht="11.25" customHeight="1">
      <c r="A344" s="1886"/>
      <c r="B344" s="1949"/>
      <c r="C344" s="119"/>
      <c r="D344" s="1705"/>
      <c r="E344" s="1705"/>
      <c r="F344" s="1311"/>
      <c r="G344" s="1311"/>
      <c r="H344" s="1311"/>
      <c r="I344" s="1311"/>
      <c r="J344" s="1311"/>
      <c r="K344" s="1311"/>
      <c r="L344" s="1311"/>
      <c r="M344" s="1311"/>
      <c r="N344" s="1311"/>
      <c r="O344" s="1311"/>
      <c r="P344" s="1311"/>
      <c r="Q344" s="1705"/>
      <c r="R344" s="1705"/>
      <c r="S344" s="1705"/>
      <c r="T344" s="1705"/>
      <c r="U344" s="1705"/>
      <c r="V344" s="1705"/>
      <c r="W344" s="1751"/>
      <c r="X344" s="1751"/>
      <c r="Y344" s="1751"/>
      <c r="Z344" s="1751"/>
      <c r="AA344" s="1751"/>
      <c r="AB344" s="1751"/>
      <c r="AC344" s="1751"/>
      <c r="AF344" s="1950"/>
      <c r="AG344" s="1751"/>
      <c r="AH344" s="1747"/>
      <c r="AI344" s="119"/>
      <c r="AJ344" s="119"/>
      <c r="AK344" s="119"/>
      <c r="AL344" s="119"/>
      <c r="AM344" s="119"/>
      <c r="AN344" s="119"/>
      <c r="AO344" s="119"/>
      <c r="AP344" s="119"/>
      <c r="AQ344" s="119"/>
      <c r="AR344" s="119"/>
      <c r="AS344" s="119"/>
      <c r="AT344" s="119"/>
      <c r="AU344" s="119"/>
      <c r="AV344" s="119"/>
      <c r="AW344" s="119"/>
    </row>
    <row r="345" spans="1:49" s="1759" customFormat="1" ht="11.25" customHeight="1">
      <c r="A345" s="1886"/>
      <c r="B345" s="1949"/>
      <c r="C345" s="119"/>
      <c r="D345" s="1705"/>
      <c r="E345" s="1705"/>
      <c r="F345" s="1311"/>
      <c r="G345" s="1311"/>
      <c r="H345" s="1311"/>
      <c r="I345" s="1311"/>
      <c r="J345" s="1311"/>
      <c r="K345" s="1311"/>
      <c r="L345" s="1311"/>
      <c r="M345" s="1311"/>
      <c r="N345" s="1311"/>
      <c r="O345" s="1311"/>
      <c r="P345" s="1311"/>
      <c r="Q345" s="1705"/>
      <c r="R345" s="1705"/>
      <c r="S345" s="1705"/>
      <c r="T345" s="1705"/>
      <c r="U345" s="1705"/>
      <c r="V345" s="1705"/>
      <c r="W345" s="1751"/>
      <c r="X345" s="1751"/>
      <c r="Y345" s="1751"/>
      <c r="Z345" s="1751"/>
      <c r="AA345" s="1751"/>
      <c r="AB345" s="1751"/>
      <c r="AC345" s="1751"/>
      <c r="AF345" s="1950"/>
      <c r="AG345" s="1751"/>
      <c r="AH345" s="1747"/>
      <c r="AI345" s="119"/>
      <c r="AJ345" s="119"/>
      <c r="AK345" s="119"/>
      <c r="AL345" s="119"/>
      <c r="AM345" s="119"/>
      <c r="AN345" s="119"/>
      <c r="AO345" s="119"/>
      <c r="AP345" s="119"/>
      <c r="AQ345" s="119"/>
      <c r="AR345" s="119"/>
      <c r="AS345" s="119"/>
      <c r="AT345" s="119"/>
      <c r="AU345" s="119"/>
      <c r="AV345" s="119"/>
      <c r="AW345" s="119"/>
    </row>
    <row r="346" spans="1:49" s="1759" customFormat="1" ht="11.25" customHeight="1">
      <c r="A346" s="1886"/>
      <c r="B346" s="1949"/>
      <c r="C346" s="119"/>
      <c r="D346" s="1705"/>
      <c r="E346" s="1705"/>
      <c r="F346" s="1311"/>
      <c r="G346" s="1311"/>
      <c r="H346" s="1311"/>
      <c r="I346" s="1311"/>
      <c r="J346" s="1311"/>
      <c r="K346" s="1311"/>
      <c r="L346" s="1311"/>
      <c r="M346" s="1311"/>
      <c r="N346" s="1311"/>
      <c r="O346" s="1311"/>
      <c r="P346" s="1311"/>
      <c r="Q346" s="1705"/>
      <c r="R346" s="1705"/>
      <c r="S346" s="1705"/>
      <c r="T346" s="1705"/>
      <c r="U346" s="1705"/>
      <c r="V346" s="1705"/>
      <c r="W346" s="1751"/>
      <c r="X346" s="1751"/>
      <c r="Y346" s="1751"/>
      <c r="Z346" s="1751"/>
      <c r="AA346" s="1751"/>
      <c r="AB346" s="1751"/>
      <c r="AC346" s="1751"/>
      <c r="AF346" s="1950"/>
      <c r="AG346" s="1751"/>
      <c r="AH346" s="1747"/>
      <c r="AI346" s="119"/>
      <c r="AJ346" s="119"/>
      <c r="AK346" s="119"/>
      <c r="AL346" s="119"/>
      <c r="AM346" s="119"/>
      <c r="AN346" s="119"/>
      <c r="AO346" s="119"/>
      <c r="AP346" s="119"/>
      <c r="AQ346" s="119"/>
      <c r="AR346" s="119"/>
      <c r="AS346" s="119"/>
      <c r="AT346" s="119"/>
      <c r="AU346" s="119"/>
      <c r="AV346" s="119"/>
      <c r="AW346" s="119"/>
    </row>
    <row r="347" spans="1:49" s="1759" customFormat="1" ht="11.25" customHeight="1">
      <c r="A347" s="1886"/>
      <c r="B347" s="1949"/>
      <c r="C347" s="119"/>
      <c r="D347" s="1705"/>
      <c r="E347" s="1705"/>
      <c r="F347" s="1311"/>
      <c r="G347" s="1311"/>
      <c r="H347" s="1311"/>
      <c r="I347" s="1311"/>
      <c r="J347" s="1311"/>
      <c r="K347" s="1311"/>
      <c r="L347" s="1311"/>
      <c r="M347" s="1311"/>
      <c r="N347" s="1311"/>
      <c r="O347" s="1311"/>
      <c r="P347" s="1311"/>
      <c r="Q347" s="1705"/>
      <c r="R347" s="1705"/>
      <c r="S347" s="1705"/>
      <c r="T347" s="1705"/>
      <c r="U347" s="1705"/>
      <c r="V347" s="1705"/>
      <c r="W347" s="1751"/>
      <c r="X347" s="1751"/>
      <c r="Y347" s="1751"/>
      <c r="Z347" s="1751"/>
      <c r="AA347" s="1751"/>
      <c r="AB347" s="1751"/>
      <c r="AC347" s="1751"/>
      <c r="AF347" s="1950"/>
      <c r="AG347" s="1751"/>
      <c r="AH347" s="1747"/>
      <c r="AI347" s="119"/>
      <c r="AJ347" s="119"/>
      <c r="AK347" s="119"/>
      <c r="AL347" s="119"/>
      <c r="AM347" s="119"/>
      <c r="AN347" s="119"/>
      <c r="AO347" s="119"/>
      <c r="AP347" s="119"/>
      <c r="AQ347" s="119"/>
      <c r="AR347" s="119"/>
      <c r="AS347" s="119"/>
      <c r="AT347" s="119"/>
      <c r="AU347" s="119"/>
      <c r="AV347" s="119"/>
      <c r="AW347" s="119"/>
    </row>
    <row r="348" spans="1:49" s="1759" customFormat="1" ht="11.25" customHeight="1">
      <c r="A348" s="1886"/>
      <c r="B348" s="1949"/>
      <c r="C348" s="119"/>
      <c r="D348" s="1705"/>
      <c r="E348" s="1705"/>
      <c r="F348" s="1311"/>
      <c r="G348" s="1311"/>
      <c r="H348" s="1311"/>
      <c r="I348" s="1311"/>
      <c r="J348" s="1311"/>
      <c r="K348" s="1311"/>
      <c r="L348" s="1311"/>
      <c r="M348" s="1311"/>
      <c r="N348" s="1311"/>
      <c r="O348" s="1311"/>
      <c r="P348" s="1311"/>
      <c r="Q348" s="1705"/>
      <c r="R348" s="1705"/>
      <c r="S348" s="1705"/>
      <c r="T348" s="1705"/>
      <c r="U348" s="1705"/>
      <c r="V348" s="1705"/>
      <c r="W348" s="1751"/>
      <c r="X348" s="1751"/>
      <c r="Y348" s="1751"/>
      <c r="Z348" s="1751"/>
      <c r="AA348" s="1751"/>
      <c r="AB348" s="1751"/>
      <c r="AC348" s="1751"/>
      <c r="AF348" s="1950"/>
      <c r="AG348" s="1751"/>
      <c r="AH348" s="1747"/>
      <c r="AI348" s="119"/>
      <c r="AJ348" s="119"/>
      <c r="AK348" s="119"/>
      <c r="AL348" s="119"/>
      <c r="AM348" s="119"/>
      <c r="AN348" s="119"/>
      <c r="AO348" s="119"/>
      <c r="AP348" s="119"/>
      <c r="AQ348" s="119"/>
      <c r="AR348" s="119"/>
      <c r="AS348" s="119"/>
      <c r="AT348" s="119"/>
      <c r="AU348" s="119"/>
      <c r="AV348" s="119"/>
      <c r="AW348" s="119"/>
    </row>
    <row r="349" spans="1:49" s="1759" customFormat="1" ht="11.25" customHeight="1">
      <c r="A349" s="1886"/>
      <c r="B349" s="1949"/>
      <c r="C349" s="119"/>
      <c r="D349" s="1705"/>
      <c r="E349" s="1705"/>
      <c r="F349" s="1311"/>
      <c r="G349" s="1311"/>
      <c r="H349" s="1311"/>
      <c r="I349" s="1311"/>
      <c r="J349" s="1311"/>
      <c r="K349" s="1311"/>
      <c r="L349" s="1311"/>
      <c r="M349" s="1311"/>
      <c r="N349" s="1311"/>
      <c r="O349" s="1311"/>
      <c r="P349" s="1311"/>
      <c r="Q349" s="1705"/>
      <c r="R349" s="1705"/>
      <c r="S349" s="1705"/>
      <c r="T349" s="1705"/>
      <c r="U349" s="1705"/>
      <c r="V349" s="1705"/>
      <c r="W349" s="1751"/>
      <c r="X349" s="1751"/>
      <c r="Y349" s="1751"/>
      <c r="Z349" s="1751"/>
      <c r="AA349" s="1751"/>
      <c r="AB349" s="1751"/>
      <c r="AC349" s="1751"/>
      <c r="AF349" s="1950"/>
      <c r="AG349" s="1751"/>
      <c r="AH349" s="1747"/>
      <c r="AI349" s="119"/>
      <c r="AJ349" s="119"/>
      <c r="AK349" s="119"/>
      <c r="AL349" s="119"/>
      <c r="AM349" s="119"/>
      <c r="AN349" s="119"/>
      <c r="AO349" s="119"/>
      <c r="AP349" s="119"/>
      <c r="AQ349" s="119"/>
      <c r="AR349" s="119"/>
      <c r="AS349" s="119"/>
      <c r="AT349" s="119"/>
      <c r="AU349" s="119"/>
      <c r="AV349" s="119"/>
      <c r="AW349" s="119"/>
    </row>
    <row r="350" spans="1:49" s="1759" customFormat="1" ht="11.25" customHeight="1">
      <c r="A350" s="1886"/>
      <c r="B350" s="1949"/>
      <c r="C350" s="119"/>
      <c r="D350" s="1705"/>
      <c r="E350" s="1705"/>
      <c r="F350" s="1311"/>
      <c r="G350" s="1311"/>
      <c r="H350" s="1311"/>
      <c r="I350" s="1311"/>
      <c r="J350" s="1311"/>
      <c r="K350" s="1311"/>
      <c r="L350" s="1311"/>
      <c r="M350" s="1311"/>
      <c r="N350" s="1311"/>
      <c r="O350" s="1311"/>
      <c r="P350" s="1311"/>
      <c r="Q350" s="1705"/>
      <c r="R350" s="1705"/>
      <c r="S350" s="1705"/>
      <c r="T350" s="1705"/>
      <c r="U350" s="1705"/>
      <c r="V350" s="1705"/>
      <c r="W350" s="1751"/>
      <c r="X350" s="1751"/>
      <c r="Y350" s="1751"/>
      <c r="Z350" s="1751"/>
      <c r="AA350" s="1751"/>
      <c r="AB350" s="1751"/>
      <c r="AC350" s="1751"/>
      <c r="AF350" s="1950"/>
      <c r="AG350" s="1751"/>
      <c r="AH350" s="1747"/>
      <c r="AI350" s="119"/>
      <c r="AJ350" s="119"/>
      <c r="AK350" s="119"/>
      <c r="AL350" s="119"/>
      <c r="AM350" s="119"/>
      <c r="AN350" s="119"/>
      <c r="AO350" s="119"/>
      <c r="AP350" s="119"/>
      <c r="AQ350" s="119"/>
      <c r="AR350" s="119"/>
      <c r="AS350" s="119"/>
      <c r="AT350" s="119"/>
      <c r="AU350" s="119"/>
      <c r="AV350" s="119"/>
      <c r="AW350" s="119"/>
    </row>
    <row r="351" spans="1:49" s="1759" customFormat="1" ht="11.25" customHeight="1">
      <c r="A351" s="1886"/>
      <c r="B351" s="1949"/>
      <c r="C351" s="119"/>
      <c r="D351" s="1705"/>
      <c r="E351" s="1705"/>
      <c r="F351" s="1311"/>
      <c r="G351" s="1311"/>
      <c r="H351" s="1311"/>
      <c r="I351" s="1311"/>
      <c r="J351" s="1311"/>
      <c r="K351" s="1311"/>
      <c r="L351" s="1311"/>
      <c r="M351" s="1311"/>
      <c r="N351" s="1311"/>
      <c r="O351" s="1311"/>
      <c r="P351" s="1311"/>
      <c r="Q351" s="1705"/>
      <c r="R351" s="1705"/>
      <c r="S351" s="1705"/>
      <c r="T351" s="1705"/>
      <c r="U351" s="1705"/>
      <c r="V351" s="1705"/>
      <c r="W351" s="1751"/>
      <c r="X351" s="1751"/>
      <c r="Y351" s="1751"/>
      <c r="Z351" s="1751"/>
      <c r="AA351" s="1751"/>
      <c r="AB351" s="1751"/>
      <c r="AC351" s="1751"/>
      <c r="AF351" s="1950"/>
      <c r="AG351" s="1751"/>
      <c r="AH351" s="1747"/>
      <c r="AI351" s="119"/>
      <c r="AJ351" s="119"/>
      <c r="AK351" s="119"/>
      <c r="AL351" s="119"/>
      <c r="AM351" s="119"/>
      <c r="AN351" s="119"/>
      <c r="AO351" s="119"/>
      <c r="AP351" s="119"/>
      <c r="AQ351" s="119"/>
      <c r="AR351" s="119"/>
      <c r="AS351" s="119"/>
      <c r="AT351" s="119"/>
      <c r="AU351" s="119"/>
      <c r="AV351" s="119"/>
      <c r="AW351" s="119"/>
    </row>
    <row r="352" spans="1:49" s="1759" customFormat="1" ht="11.25" customHeight="1">
      <c r="A352" s="1886"/>
      <c r="B352" s="1949"/>
      <c r="C352" s="119"/>
      <c r="D352" s="1705"/>
      <c r="E352" s="1705"/>
      <c r="F352" s="1311"/>
      <c r="G352" s="1311"/>
      <c r="H352" s="1311"/>
      <c r="I352" s="1311"/>
      <c r="J352" s="1311"/>
      <c r="K352" s="1311"/>
      <c r="L352" s="1311"/>
      <c r="M352" s="1311"/>
      <c r="N352" s="1311"/>
      <c r="O352" s="1311"/>
      <c r="P352" s="1311"/>
      <c r="Q352" s="1705"/>
      <c r="R352" s="1705"/>
      <c r="S352" s="1705"/>
      <c r="T352" s="1705"/>
      <c r="U352" s="1705"/>
      <c r="V352" s="1705"/>
      <c r="W352" s="1751"/>
      <c r="X352" s="1751"/>
      <c r="Y352" s="1751"/>
      <c r="Z352" s="1751"/>
      <c r="AA352" s="1751"/>
      <c r="AB352" s="1751"/>
      <c r="AC352" s="1751"/>
      <c r="AF352" s="1950"/>
      <c r="AG352" s="1751"/>
      <c r="AH352" s="1747"/>
      <c r="AI352" s="119"/>
      <c r="AJ352" s="119"/>
      <c r="AK352" s="119"/>
      <c r="AL352" s="119"/>
      <c r="AM352" s="119"/>
      <c r="AN352" s="119"/>
      <c r="AO352" s="119"/>
      <c r="AP352" s="119"/>
      <c r="AQ352" s="119"/>
      <c r="AR352" s="119"/>
      <c r="AS352" s="119"/>
      <c r="AT352" s="119"/>
      <c r="AU352" s="119"/>
      <c r="AV352" s="119"/>
      <c r="AW352" s="119"/>
    </row>
    <row r="353" spans="1:49" ht="15" customHeight="1">
      <c r="A353" s="1762"/>
      <c r="B353" s="4997" t="s">
        <v>1175</v>
      </c>
      <c r="C353" s="4998"/>
      <c r="D353" s="4998"/>
      <c r="E353" s="4998"/>
      <c r="F353" s="4998"/>
      <c r="G353" s="4999"/>
      <c r="H353" s="5003" t="s">
        <v>1176</v>
      </c>
      <c r="I353" s="5004"/>
      <c r="J353" s="1134"/>
      <c r="K353" s="1763" t="s">
        <v>1204</v>
      </c>
      <c r="L353" s="1764"/>
      <c r="O353" s="1765"/>
      <c r="P353" s="1765"/>
      <c r="Q353" s="1765"/>
      <c r="R353" s="1765"/>
      <c r="S353" s="1765"/>
      <c r="T353" s="1765"/>
      <c r="U353" s="1765"/>
      <c r="V353" s="1765"/>
      <c r="W353" s="1765"/>
      <c r="X353" s="1765"/>
      <c r="Y353" s="1765"/>
      <c r="Z353" s="1765"/>
      <c r="AA353" s="1765"/>
      <c r="AB353" s="1765"/>
      <c r="AC353" s="1765"/>
      <c r="AD353" s="1765"/>
      <c r="AE353" s="1765"/>
      <c r="AF353" s="1765"/>
      <c r="AG353" s="1765"/>
      <c r="AH353" s="45"/>
      <c r="AI353" s="45"/>
      <c r="AJ353" s="45"/>
      <c r="AK353" s="45"/>
      <c r="AL353" s="45"/>
      <c r="AM353" s="45"/>
      <c r="AN353" s="45"/>
      <c r="AO353" s="45"/>
      <c r="AP353" s="45"/>
      <c r="AQ353" s="45"/>
      <c r="AR353" s="45"/>
      <c r="AS353" s="45"/>
      <c r="AT353" s="45"/>
      <c r="AU353" s="45"/>
      <c r="AV353" s="45"/>
      <c r="AW353" s="45"/>
    </row>
    <row r="354" spans="1:49" ht="15" customHeight="1">
      <c r="A354" s="1762"/>
      <c r="B354" s="5000"/>
      <c r="C354" s="5001"/>
      <c r="D354" s="5001"/>
      <c r="E354" s="5001"/>
      <c r="F354" s="5001"/>
      <c r="G354" s="5002"/>
      <c r="H354" s="5005"/>
      <c r="I354" s="5006"/>
      <c r="J354" s="1766"/>
      <c r="K354" s="1767" t="s">
        <v>1205</v>
      </c>
      <c r="L354" s="1764"/>
      <c r="O354" s="1765"/>
      <c r="P354" s="1765"/>
      <c r="Q354" s="1765"/>
      <c r="R354" s="1765"/>
      <c r="S354" s="1765"/>
      <c r="T354" s="1765"/>
      <c r="U354" s="1765"/>
      <c r="V354" s="1765"/>
      <c r="W354" s="1765"/>
      <c r="X354" s="1765"/>
      <c r="Y354" s="1765"/>
      <c r="Z354" s="1765"/>
      <c r="AA354" s="1765"/>
      <c r="AB354" s="1765"/>
      <c r="AC354" s="1765"/>
      <c r="AD354" s="1765"/>
      <c r="AE354" s="1765"/>
      <c r="AF354" s="1765"/>
      <c r="AG354" s="1765"/>
      <c r="AH354" s="45"/>
      <c r="AI354" s="45"/>
      <c r="AJ354" s="45"/>
      <c r="AK354" s="45"/>
      <c r="AL354" s="45"/>
      <c r="AM354" s="45"/>
      <c r="AN354" s="45"/>
      <c r="AO354" s="45"/>
      <c r="AP354" s="45"/>
      <c r="AQ354" s="45"/>
      <c r="AR354" s="45"/>
      <c r="AS354" s="45"/>
      <c r="AT354" s="45"/>
      <c r="AU354" s="45"/>
      <c r="AV354" s="45"/>
      <c r="AW354" s="45"/>
    </row>
    <row r="355" spans="1:49" ht="15" customHeight="1">
      <c r="A355" s="1762"/>
      <c r="Z355" s="1768"/>
      <c r="AA355" s="1768"/>
      <c r="AB355" s="1768"/>
      <c r="AC355" s="1768"/>
      <c r="AD355" s="1768"/>
      <c r="AE355" s="1768"/>
      <c r="AF355" s="1768"/>
      <c r="AG355" s="1768"/>
      <c r="AH355" s="45"/>
      <c r="AI355" s="45"/>
      <c r="AJ355" s="45"/>
      <c r="AK355" s="45"/>
      <c r="AL355" s="45"/>
      <c r="AM355" s="45"/>
      <c r="AN355" s="45"/>
      <c r="AO355" s="45"/>
      <c r="AP355" s="45"/>
      <c r="AQ355" s="45"/>
      <c r="AR355" s="45"/>
      <c r="AS355" s="45"/>
      <c r="AT355" s="45"/>
      <c r="AU355" s="45"/>
      <c r="AV355" s="45"/>
      <c r="AW355" s="45"/>
    </row>
    <row r="356" spans="1:49" ht="6.75" customHeight="1">
      <c r="A356" s="1762"/>
      <c r="B356" s="1765"/>
      <c r="C356" s="1765"/>
      <c r="D356" s="1765"/>
      <c r="E356" s="1765"/>
      <c r="G356" s="1765"/>
      <c r="H356" s="1765"/>
      <c r="I356" s="1765"/>
      <c r="J356" s="1765"/>
      <c r="K356" s="1765"/>
      <c r="L356" s="1765"/>
      <c r="M356" s="1765"/>
      <c r="N356" s="1765"/>
      <c r="O356" s="1765"/>
      <c r="P356" s="1765"/>
      <c r="Q356" s="1765"/>
      <c r="R356" s="1765"/>
      <c r="S356" s="1765"/>
      <c r="T356" s="1765"/>
      <c r="U356" s="1765"/>
      <c r="V356" s="1765"/>
      <c r="W356" s="1765"/>
      <c r="X356" s="1765"/>
      <c r="Y356" s="1765"/>
      <c r="Z356" s="1765"/>
      <c r="AA356" s="1765"/>
      <c r="AB356" s="1765"/>
      <c r="AC356" s="1765"/>
      <c r="AD356" s="1765"/>
      <c r="AE356" s="1765"/>
      <c r="AF356" s="1765"/>
      <c r="AG356" s="1765"/>
      <c r="AH356" s="45"/>
      <c r="AI356" s="45"/>
      <c r="AJ356" s="45"/>
      <c r="AK356" s="45"/>
      <c r="AL356" s="45"/>
      <c r="AM356" s="45"/>
      <c r="AN356" s="45"/>
      <c r="AO356" s="45"/>
      <c r="AP356" s="45"/>
      <c r="AQ356" s="45"/>
      <c r="AR356" s="45"/>
      <c r="AS356" s="45"/>
      <c r="AT356" s="45"/>
      <c r="AU356" s="45"/>
      <c r="AV356" s="45"/>
      <c r="AW356" s="45"/>
    </row>
    <row r="357" spans="1:49" ht="15" customHeight="1">
      <c r="A357" s="1762"/>
      <c r="B357" s="5019" t="s">
        <v>1179</v>
      </c>
      <c r="C357" s="5020"/>
      <c r="D357" s="5020"/>
      <c r="E357" s="5021"/>
      <c r="F357" s="5022">
        <v>2</v>
      </c>
      <c r="G357" s="5023"/>
      <c r="H357" s="1769" t="s">
        <v>1289</v>
      </c>
      <c r="J357" s="1765"/>
      <c r="K357" s="1765"/>
      <c r="L357" s="1765"/>
      <c r="M357" s="1765"/>
      <c r="N357" s="1765"/>
      <c r="O357" s="1765"/>
      <c r="P357" s="1765"/>
      <c r="Q357" s="1765"/>
      <c r="R357" s="1765"/>
      <c r="S357" s="1765"/>
      <c r="T357" s="1765"/>
      <c r="U357" s="1765"/>
      <c r="V357" s="1765"/>
      <c r="W357" s="1765"/>
      <c r="X357" s="1765"/>
      <c r="Y357" s="1765"/>
      <c r="Z357" s="1765"/>
      <c r="AA357" s="1765"/>
      <c r="AB357" s="1765"/>
      <c r="AC357" s="1765"/>
      <c r="AD357" s="1765"/>
      <c r="AE357" s="1765"/>
      <c r="AF357" s="1765"/>
      <c r="AG357" s="1765"/>
      <c r="AH357" s="45"/>
      <c r="AI357" s="45"/>
      <c r="AJ357" s="45"/>
      <c r="AK357" s="45"/>
      <c r="AL357" s="45"/>
      <c r="AM357" s="45"/>
      <c r="AN357" s="45"/>
      <c r="AO357" s="45"/>
      <c r="AP357" s="45"/>
      <c r="AQ357" s="45"/>
      <c r="AR357" s="45"/>
      <c r="AS357" s="45"/>
      <c r="AT357" s="45"/>
      <c r="AU357" s="45"/>
      <c r="AV357" s="45"/>
      <c r="AW357" s="45"/>
    </row>
    <row r="358" spans="1:49" ht="15" customHeight="1">
      <c r="A358" s="1762"/>
      <c r="B358" s="5026" t="s">
        <v>1181</v>
      </c>
      <c r="C358" s="5027"/>
      <c r="D358" s="5027"/>
      <c r="E358" s="5028"/>
      <c r="F358" s="5024"/>
      <c r="G358" s="5025"/>
      <c r="H358" s="902" t="s">
        <v>1290</v>
      </c>
      <c r="J358" s="1765"/>
      <c r="K358" s="1765"/>
      <c r="L358" s="1765"/>
      <c r="M358" s="1765"/>
      <c r="N358" s="1765"/>
      <c r="O358" s="1765"/>
      <c r="P358" s="1765"/>
      <c r="Q358" s="1765"/>
      <c r="R358" s="1765"/>
      <c r="S358" s="1765"/>
      <c r="T358" s="1765"/>
      <c r="U358" s="1765"/>
      <c r="V358" s="1765"/>
      <c r="W358" s="1765"/>
      <c r="X358" s="1765"/>
      <c r="Y358" s="1765"/>
      <c r="Z358" s="1765"/>
      <c r="AA358" s="1765"/>
      <c r="AB358" s="1765"/>
      <c r="AC358" s="1765"/>
      <c r="AD358" s="1765"/>
      <c r="AE358" s="1765"/>
      <c r="AF358" s="1765"/>
      <c r="AG358" s="1765"/>
      <c r="AH358" s="45"/>
      <c r="AI358" s="45"/>
      <c r="AJ358" s="45"/>
      <c r="AK358" s="45"/>
      <c r="AL358" s="45"/>
      <c r="AM358" s="45"/>
      <c r="AN358" s="45"/>
      <c r="AO358" s="45"/>
      <c r="AP358" s="45"/>
      <c r="AQ358" s="45"/>
      <c r="AR358" s="45"/>
      <c r="AS358" s="45"/>
      <c r="AT358" s="45"/>
      <c r="AU358" s="45"/>
      <c r="AV358" s="45"/>
      <c r="AW358" s="45"/>
    </row>
    <row r="359" spans="1:49" s="1759" customFormat="1" ht="11.25" customHeight="1">
      <c r="A359" s="1886"/>
      <c r="B359" s="1949"/>
      <c r="C359" s="119"/>
      <c r="D359" s="1705"/>
      <c r="E359" s="1705"/>
      <c r="F359" s="1311"/>
      <c r="G359" s="1311"/>
      <c r="H359" s="1311"/>
      <c r="I359" s="1311"/>
      <c r="J359" s="1311"/>
      <c r="K359" s="1311"/>
      <c r="L359" s="1311"/>
      <c r="M359" s="1311"/>
      <c r="N359" s="1311"/>
      <c r="O359" s="1311"/>
      <c r="P359" s="1311"/>
      <c r="Q359" s="1705"/>
      <c r="R359" s="1705"/>
      <c r="S359" s="1705"/>
      <c r="T359" s="1705"/>
      <c r="U359" s="1705"/>
      <c r="V359" s="1705"/>
      <c r="W359" s="1751"/>
      <c r="X359" s="1751"/>
      <c r="Y359" s="1751"/>
      <c r="Z359" s="1751"/>
      <c r="AA359" s="1751"/>
      <c r="AB359" s="1751"/>
      <c r="AC359" s="1751"/>
      <c r="AF359" s="1950"/>
      <c r="AG359" s="1751"/>
      <c r="AH359" s="1747"/>
      <c r="AI359" s="119"/>
      <c r="AJ359" s="119"/>
      <c r="AK359" s="119"/>
      <c r="AL359" s="119"/>
      <c r="AM359" s="119"/>
      <c r="AN359" s="119"/>
      <c r="AO359" s="119"/>
      <c r="AP359" s="119"/>
      <c r="AQ359" s="119"/>
      <c r="AR359" s="119"/>
      <c r="AS359" s="119"/>
      <c r="AT359" s="119"/>
      <c r="AU359" s="119"/>
      <c r="AV359" s="119"/>
      <c r="AW359" s="119"/>
    </row>
    <row r="360" spans="1:49" s="1759" customFormat="1" ht="11.25" customHeight="1">
      <c r="A360" s="1886"/>
      <c r="B360" s="1949"/>
      <c r="C360" s="119"/>
      <c r="D360" s="1705"/>
      <c r="E360" s="1705"/>
      <c r="F360" s="1311"/>
      <c r="G360" s="1311"/>
      <c r="H360" s="1311"/>
      <c r="I360" s="1311"/>
      <c r="J360" s="1311"/>
      <c r="K360" s="1311"/>
      <c r="L360" s="1311"/>
      <c r="M360" s="1311"/>
      <c r="N360" s="1311"/>
      <c r="O360" s="1311"/>
      <c r="P360" s="1311"/>
      <c r="Q360" s="1705"/>
      <c r="R360" s="1705"/>
      <c r="S360" s="1705"/>
      <c r="T360" s="1705"/>
      <c r="U360" s="1705"/>
      <c r="V360" s="1705"/>
      <c r="W360" s="1751"/>
      <c r="X360" s="1751"/>
      <c r="Y360" s="1751"/>
      <c r="Z360" s="1751"/>
      <c r="AA360" s="1751"/>
      <c r="AB360" s="1751"/>
      <c r="AC360" s="1751"/>
      <c r="AF360" s="1950"/>
      <c r="AG360" s="1751"/>
      <c r="AH360" s="1747"/>
      <c r="AI360" s="119"/>
      <c r="AJ360" s="119"/>
      <c r="AK360" s="119"/>
      <c r="AL360" s="119"/>
      <c r="AM360" s="119"/>
      <c r="AN360" s="119"/>
      <c r="AO360" s="119"/>
      <c r="AP360" s="119"/>
      <c r="AQ360" s="119"/>
      <c r="AR360" s="119"/>
      <c r="AS360" s="119"/>
      <c r="AT360" s="119"/>
      <c r="AU360" s="119"/>
      <c r="AV360" s="119"/>
      <c r="AW360" s="119"/>
    </row>
    <row r="361" spans="1:49" s="1759" customFormat="1" ht="11.25" customHeight="1">
      <c r="A361" s="1886"/>
      <c r="B361" s="5045" t="s">
        <v>1291</v>
      </c>
      <c r="C361" s="5045"/>
      <c r="D361" s="1572" t="s">
        <v>1292</v>
      </c>
      <c r="E361" s="1572"/>
      <c r="F361" s="1572"/>
      <c r="G361" s="1572"/>
      <c r="H361" s="1572"/>
      <c r="I361" s="1572"/>
      <c r="J361" s="1572"/>
      <c r="K361" s="1572"/>
      <c r="L361" s="1572"/>
      <c r="M361" s="1572"/>
      <c r="N361" s="1572"/>
      <c r="O361" s="1572"/>
      <c r="P361" s="1572"/>
      <c r="Q361" s="1572"/>
      <c r="R361" s="1572"/>
      <c r="S361" s="1572"/>
      <c r="T361" s="1572"/>
      <c r="U361" s="1572"/>
      <c r="V361" s="1572"/>
      <c r="W361" s="1572"/>
      <c r="X361" s="1572"/>
      <c r="Y361" s="1572"/>
      <c r="Z361" s="1572"/>
      <c r="AA361" s="254"/>
      <c r="AB361" s="246"/>
      <c r="AC361" s="246"/>
      <c r="AD361" s="246"/>
      <c r="AF361" s="1950"/>
      <c r="AG361" s="1751"/>
      <c r="AH361" s="1747"/>
      <c r="AI361" s="119"/>
      <c r="AJ361" s="119"/>
      <c r="AK361" s="119"/>
      <c r="AL361" s="119"/>
      <c r="AM361" s="119"/>
      <c r="AN361" s="119"/>
      <c r="AO361" s="119"/>
      <c r="AP361" s="119"/>
      <c r="AQ361" s="119"/>
      <c r="AR361" s="119"/>
      <c r="AS361" s="119"/>
      <c r="AT361" s="119"/>
      <c r="AU361" s="119"/>
      <c r="AV361" s="119"/>
      <c r="AW361" s="119"/>
    </row>
    <row r="362" spans="1:49" s="1759" customFormat="1" ht="11.25" customHeight="1">
      <c r="A362" s="1886"/>
      <c r="B362" s="247"/>
      <c r="C362" s="247"/>
      <c r="D362" s="1571" t="s">
        <v>2497</v>
      </c>
      <c r="E362" s="1571"/>
      <c r="F362" s="1571"/>
      <c r="G362" s="1571"/>
      <c r="H362" s="1571"/>
      <c r="I362" s="1571"/>
      <c r="J362" s="1571"/>
      <c r="K362" s="1571"/>
      <c r="L362" s="1571"/>
      <c r="M362" s="1571"/>
      <c r="N362" s="1571"/>
      <c r="O362" s="1571"/>
      <c r="P362" s="1571"/>
      <c r="Q362" s="1571"/>
      <c r="R362" s="1571"/>
      <c r="S362" s="1571"/>
      <c r="T362" s="1571"/>
      <c r="U362" s="1571"/>
      <c r="V362" s="1571"/>
      <c r="W362" s="1571"/>
      <c r="X362" s="1571"/>
      <c r="Y362" s="1571"/>
      <c r="Z362" s="253"/>
      <c r="AA362" s="253"/>
      <c r="AB362" s="1862"/>
      <c r="AC362" s="1862"/>
      <c r="AD362" s="1901"/>
      <c r="AF362" s="1950"/>
      <c r="AG362" s="1751"/>
      <c r="AH362" s="1747"/>
      <c r="AI362" s="119"/>
      <c r="AJ362" s="119"/>
      <c r="AK362" s="119"/>
      <c r="AL362" s="119"/>
      <c r="AM362" s="119"/>
      <c r="AN362" s="119"/>
      <c r="AO362" s="119"/>
      <c r="AP362" s="119"/>
      <c r="AQ362" s="119"/>
      <c r="AR362" s="119"/>
      <c r="AS362" s="119"/>
      <c r="AT362" s="119"/>
      <c r="AU362" s="119"/>
      <c r="AV362" s="119"/>
      <c r="AW362" s="119"/>
    </row>
    <row r="363" spans="1:49" s="1759" customFormat="1" ht="11.25" customHeight="1">
      <c r="A363" s="1886"/>
      <c r="B363" s="247"/>
      <c r="C363" s="247"/>
      <c r="D363" s="247"/>
      <c r="E363" s="247"/>
      <c r="F363" s="247"/>
      <c r="G363" s="247"/>
      <c r="H363" s="247"/>
      <c r="I363" s="247"/>
      <c r="J363" s="247"/>
      <c r="K363" s="247"/>
      <c r="L363" s="247"/>
      <c r="M363" s="247"/>
      <c r="N363" s="247"/>
      <c r="O363" s="247"/>
      <c r="P363" s="247"/>
      <c r="Q363" s="247"/>
      <c r="R363" s="247"/>
      <c r="S363" s="247"/>
      <c r="T363" s="247"/>
      <c r="U363" s="247"/>
      <c r="V363" s="247"/>
      <c r="W363" s="247"/>
      <c r="X363" s="247"/>
      <c r="Y363" s="247"/>
      <c r="Z363" s="247"/>
      <c r="AA363" s="247"/>
      <c r="AB363" s="247"/>
      <c r="AC363" s="247"/>
      <c r="AD363" s="247"/>
      <c r="AF363" s="1950"/>
      <c r="AG363" s="1751"/>
      <c r="AH363" s="1747"/>
      <c r="AI363" s="119"/>
      <c r="AJ363" s="119"/>
      <c r="AK363" s="119"/>
      <c r="AL363" s="119"/>
      <c r="AM363" s="119"/>
      <c r="AN363" s="119"/>
      <c r="AO363" s="119"/>
      <c r="AP363" s="119"/>
      <c r="AQ363" s="119"/>
      <c r="AR363" s="119"/>
      <c r="AS363" s="119"/>
      <c r="AT363" s="119"/>
      <c r="AU363" s="119"/>
      <c r="AV363" s="119"/>
      <c r="AW363" s="119"/>
    </row>
    <row r="364" spans="1:49" s="1759" customFormat="1" ht="11.25" customHeight="1">
      <c r="A364" s="1886"/>
      <c r="B364" s="247"/>
      <c r="C364" s="247"/>
      <c r="D364" s="1895"/>
      <c r="E364" s="1651" t="s">
        <v>1293</v>
      </c>
      <c r="F364" s="231"/>
      <c r="G364" s="231"/>
      <c r="H364" s="231"/>
      <c r="I364" s="231"/>
      <c r="J364" s="231"/>
      <c r="K364" s="231"/>
      <c r="L364" s="231"/>
      <c r="M364" s="231"/>
      <c r="N364" s="231"/>
      <c r="O364" s="231"/>
      <c r="P364" s="231"/>
      <c r="Q364" s="231"/>
      <c r="R364" s="231"/>
      <c r="S364" s="231"/>
      <c r="T364" s="231"/>
      <c r="U364" s="247"/>
      <c r="V364" s="247"/>
      <c r="W364" s="247"/>
      <c r="X364" s="247"/>
      <c r="Y364" s="247"/>
      <c r="Z364" s="247"/>
      <c r="AA364" s="247"/>
      <c r="AB364" s="247"/>
      <c r="AC364" s="247"/>
      <c r="AD364" s="247"/>
      <c r="AF364" s="1950"/>
      <c r="AG364" s="1751"/>
      <c r="AH364" s="1747"/>
      <c r="AI364" s="119"/>
      <c r="AJ364" s="119"/>
      <c r="AK364" s="119"/>
      <c r="AL364" s="119"/>
      <c r="AM364" s="119"/>
      <c r="AN364" s="119"/>
      <c r="AO364" s="119"/>
      <c r="AP364" s="119"/>
      <c r="AQ364" s="119"/>
      <c r="AR364" s="119"/>
      <c r="AS364" s="119"/>
      <c r="AT364" s="119"/>
      <c r="AU364" s="119"/>
      <c r="AV364" s="119"/>
      <c r="AW364" s="119"/>
    </row>
    <row r="365" spans="1:49" s="1759" customFormat="1" ht="11.25" customHeight="1">
      <c r="A365" s="1886"/>
      <c r="B365" s="247"/>
      <c r="C365" s="247"/>
      <c r="D365" s="5042">
        <v>1</v>
      </c>
      <c r="E365" s="5008"/>
      <c r="F365" s="5043" t="s">
        <v>1185</v>
      </c>
      <c r="G365" s="5044"/>
      <c r="H365" s="5044"/>
      <c r="I365" s="1701"/>
      <c r="J365" s="1701"/>
      <c r="K365" s="1701"/>
      <c r="L365" s="1701"/>
      <c r="M365" s="1701"/>
      <c r="N365" s="5042">
        <v>2</v>
      </c>
      <c r="O365" s="5008"/>
      <c r="P365" s="5043" t="s">
        <v>1200</v>
      </c>
      <c r="Q365" s="5044"/>
      <c r="R365" s="5044"/>
      <c r="S365" s="1699"/>
      <c r="T365" s="1699"/>
      <c r="U365" s="1966" t="s">
        <v>1294</v>
      </c>
      <c r="V365" s="1967"/>
      <c r="W365" s="1967"/>
      <c r="X365" s="1967"/>
      <c r="Y365" s="1967"/>
      <c r="Z365" s="1967"/>
      <c r="AA365" s="1968"/>
      <c r="AB365" s="1871"/>
      <c r="AC365" s="1871"/>
      <c r="AD365" s="1871"/>
      <c r="AE365" s="119"/>
      <c r="AF365" s="1950"/>
      <c r="AG365" s="1751"/>
      <c r="AH365" s="1747"/>
      <c r="AI365" s="119"/>
      <c r="AJ365" s="119"/>
      <c r="AK365" s="119"/>
      <c r="AL365" s="119"/>
      <c r="AM365" s="119"/>
      <c r="AN365" s="119"/>
      <c r="AO365" s="119"/>
      <c r="AP365" s="119"/>
      <c r="AQ365" s="119"/>
      <c r="AR365" s="119"/>
      <c r="AS365" s="119"/>
      <c r="AT365" s="119"/>
      <c r="AU365" s="119"/>
      <c r="AV365" s="119"/>
      <c r="AW365" s="119"/>
    </row>
    <row r="366" spans="1:49" s="1759" customFormat="1" ht="11.25" customHeight="1">
      <c r="A366" s="1886"/>
      <c r="B366" s="247"/>
      <c r="C366" s="247"/>
      <c r="D366" s="5042"/>
      <c r="E366" s="5031"/>
      <c r="F366" s="5043"/>
      <c r="G366" s="5044"/>
      <c r="H366" s="5044"/>
      <c r="I366" s="231"/>
      <c r="J366" s="231"/>
      <c r="K366" s="231"/>
      <c r="L366" s="231"/>
      <c r="M366" s="231"/>
      <c r="N366" s="5042"/>
      <c r="O366" s="5031"/>
      <c r="P366" s="5043"/>
      <c r="Q366" s="5044"/>
      <c r="R366" s="5044"/>
      <c r="S366" s="1699"/>
      <c r="T366" s="1699"/>
      <c r="U366" s="1969" t="s">
        <v>2498</v>
      </c>
      <c r="V366" s="1970"/>
      <c r="W366" s="1970"/>
      <c r="X366" s="1970"/>
      <c r="Y366" s="1970"/>
      <c r="Z366" s="1970"/>
      <c r="AA366" s="1971"/>
      <c r="AB366" s="1972"/>
      <c r="AC366" s="1972"/>
      <c r="AD366" s="1972"/>
      <c r="AE366" s="119"/>
      <c r="AF366" s="1950"/>
      <c r="AG366" s="1751"/>
      <c r="AH366" s="1747"/>
      <c r="AI366" s="119"/>
      <c r="AJ366" s="119"/>
      <c r="AK366" s="119"/>
      <c r="AL366" s="119"/>
      <c r="AM366" s="119"/>
      <c r="AN366" s="119"/>
      <c r="AO366" s="119"/>
      <c r="AP366" s="119"/>
      <c r="AQ366" s="119"/>
      <c r="AR366" s="119"/>
      <c r="AS366" s="119"/>
      <c r="AT366" s="119"/>
      <c r="AU366" s="119"/>
      <c r="AV366" s="119"/>
      <c r="AW366" s="119"/>
    </row>
    <row r="367" spans="1:49" s="1759" customFormat="1" ht="11.25" customHeight="1">
      <c r="A367" s="1883"/>
      <c r="B367" s="1960"/>
      <c r="C367" s="1814"/>
      <c r="D367" s="1961"/>
      <c r="E367" s="1961"/>
      <c r="F367" s="1962"/>
      <c r="G367" s="1962"/>
      <c r="H367" s="1962"/>
      <c r="I367" s="1962"/>
      <c r="J367" s="1962"/>
      <c r="K367" s="1962"/>
      <c r="L367" s="1962"/>
      <c r="M367" s="1962"/>
      <c r="N367" s="1962"/>
      <c r="O367" s="1962"/>
      <c r="P367" s="1962"/>
      <c r="Q367" s="1961"/>
      <c r="R367" s="1961"/>
      <c r="S367" s="1961"/>
      <c r="T367" s="1961"/>
      <c r="U367" s="1961"/>
      <c r="V367" s="1961"/>
      <c r="W367" s="1821"/>
      <c r="X367" s="1821"/>
      <c r="Y367" s="1821"/>
      <c r="Z367" s="1821"/>
      <c r="AA367" s="1821"/>
      <c r="AB367" s="1821"/>
      <c r="AC367" s="1821"/>
      <c r="AD367" s="1814"/>
      <c r="AE367" s="1814"/>
      <c r="AF367" s="1963"/>
      <c r="AG367" s="1821"/>
      <c r="AH367" s="1964"/>
      <c r="AI367" s="119"/>
      <c r="AJ367" s="119"/>
      <c r="AK367" s="119"/>
      <c r="AL367" s="119"/>
      <c r="AM367" s="119"/>
      <c r="AN367" s="119"/>
      <c r="AO367" s="119"/>
      <c r="AP367" s="119"/>
      <c r="AQ367" s="119"/>
      <c r="AR367" s="119"/>
      <c r="AS367" s="119"/>
      <c r="AT367" s="119"/>
      <c r="AU367" s="119"/>
      <c r="AV367" s="119"/>
      <c r="AW367" s="119"/>
    </row>
    <row r="368" spans="1:49" s="1759" customFormat="1" ht="11.25" customHeight="1">
      <c r="A368" s="1886"/>
      <c r="B368" s="1949"/>
      <c r="C368" s="119"/>
      <c r="D368" s="1705"/>
      <c r="E368" s="1705"/>
      <c r="F368" s="1311"/>
      <c r="G368" s="1311"/>
      <c r="H368" s="1311"/>
      <c r="I368" s="1311"/>
      <c r="J368" s="1311"/>
      <c r="K368" s="1311"/>
      <c r="L368" s="1311"/>
      <c r="M368" s="1311"/>
      <c r="N368" s="1311"/>
      <c r="O368" s="1311"/>
      <c r="P368" s="1311"/>
      <c r="Q368" s="1705"/>
      <c r="R368" s="1705"/>
      <c r="S368" s="1705"/>
      <c r="T368" s="1705"/>
      <c r="U368" s="1705"/>
      <c r="V368" s="1705"/>
      <c r="W368" s="1751"/>
      <c r="X368" s="1751"/>
      <c r="Y368" s="1751"/>
      <c r="Z368" s="1751"/>
      <c r="AA368" s="1751"/>
      <c r="AB368" s="1751"/>
      <c r="AC368" s="1751"/>
      <c r="AF368" s="1950"/>
      <c r="AG368" s="1751"/>
      <c r="AH368" s="1747"/>
      <c r="AI368" s="119"/>
      <c r="AJ368" s="119"/>
      <c r="AK368" s="119"/>
      <c r="AL368" s="119"/>
      <c r="AM368" s="119"/>
      <c r="AN368" s="119"/>
      <c r="AO368" s="119"/>
      <c r="AP368" s="119"/>
      <c r="AQ368" s="119"/>
      <c r="AR368" s="119"/>
      <c r="AS368" s="119"/>
      <c r="AT368" s="119"/>
      <c r="AU368" s="119"/>
      <c r="AV368" s="119"/>
      <c r="AW368" s="119"/>
    </row>
    <row r="369" spans="1:49" s="1759" customFormat="1" ht="11.25" customHeight="1">
      <c r="A369" s="1886"/>
      <c r="B369" s="5060" t="s">
        <v>1295</v>
      </c>
      <c r="C369" s="5060"/>
      <c r="D369" s="1574" t="s">
        <v>2499</v>
      </c>
      <c r="E369" s="1574"/>
      <c r="F369" s="1574"/>
      <c r="G369" s="1574"/>
      <c r="H369" s="1574"/>
      <c r="I369" s="1574"/>
      <c r="J369" s="1574"/>
      <c r="K369" s="1574"/>
      <c r="L369" s="1574"/>
      <c r="M369" s="1574"/>
      <c r="N369" s="1574"/>
      <c r="O369" s="1574"/>
      <c r="P369" s="1574"/>
      <c r="Q369" s="1574"/>
      <c r="R369" s="1574"/>
      <c r="S369" s="1574"/>
      <c r="T369" s="1574"/>
      <c r="U369" s="1574"/>
      <c r="V369" s="1574"/>
      <c r="W369" s="1574"/>
      <c r="X369" s="1574"/>
      <c r="Y369" s="1574"/>
      <c r="Z369" s="1574"/>
      <c r="AA369" s="1574"/>
      <c r="AB369" s="1574"/>
      <c r="AC369" s="1574"/>
      <c r="AD369" s="247"/>
      <c r="AE369" s="247"/>
      <c r="AF369" s="1950"/>
      <c r="AG369" s="1751"/>
      <c r="AH369" s="1747"/>
      <c r="AI369" s="119"/>
      <c r="AJ369" s="119"/>
      <c r="AK369" s="119"/>
      <c r="AL369" s="119"/>
      <c r="AM369" s="119"/>
      <c r="AN369" s="119"/>
      <c r="AO369" s="119"/>
      <c r="AP369" s="119"/>
      <c r="AQ369" s="119"/>
      <c r="AR369" s="119"/>
      <c r="AS369" s="119"/>
      <c r="AT369" s="119"/>
      <c r="AU369" s="119"/>
      <c r="AV369" s="119"/>
      <c r="AW369" s="119"/>
    </row>
    <row r="370" spans="1:49" s="1759" customFormat="1" ht="11.25" customHeight="1">
      <c r="A370" s="1886"/>
      <c r="B370" s="247"/>
      <c r="C370" s="247"/>
      <c r="D370" s="1574" t="s">
        <v>1296</v>
      </c>
      <c r="E370" s="1574"/>
      <c r="F370" s="1574"/>
      <c r="G370" s="1574"/>
      <c r="H370" s="1574"/>
      <c r="I370" s="1574"/>
      <c r="J370" s="1574"/>
      <c r="K370" s="1574"/>
      <c r="L370" s="1574"/>
      <c r="M370" s="1574"/>
      <c r="N370" s="1574"/>
      <c r="O370" s="1574"/>
      <c r="P370" s="1574"/>
      <c r="Q370" s="1574"/>
      <c r="R370" s="1574"/>
      <c r="S370" s="1574"/>
      <c r="T370" s="1574"/>
      <c r="U370" s="1574"/>
      <c r="V370" s="1574"/>
      <c r="W370" s="1574"/>
      <c r="X370" s="1574"/>
      <c r="Y370" s="1574"/>
      <c r="Z370" s="1574"/>
      <c r="AA370" s="1574"/>
      <c r="AB370" s="1574"/>
      <c r="AC370" s="1574"/>
      <c r="AD370" s="247"/>
      <c r="AE370" s="247"/>
      <c r="AF370" s="1950"/>
      <c r="AG370" s="1751"/>
      <c r="AH370" s="1747"/>
      <c r="AI370" s="119"/>
      <c r="AJ370" s="119"/>
      <c r="AK370" s="119"/>
      <c r="AL370" s="119"/>
      <c r="AM370" s="119"/>
      <c r="AN370" s="119"/>
      <c r="AO370" s="119"/>
      <c r="AP370" s="119"/>
      <c r="AQ370" s="119"/>
      <c r="AR370" s="119"/>
      <c r="AS370" s="119"/>
      <c r="AT370" s="119"/>
      <c r="AU370" s="119"/>
      <c r="AV370" s="119"/>
      <c r="AW370" s="119"/>
    </row>
    <row r="371" spans="1:49" s="1759" customFormat="1" ht="11.25" customHeight="1">
      <c r="A371" s="1886"/>
      <c r="B371" s="247"/>
      <c r="C371" s="247"/>
      <c r="D371" s="1571" t="s">
        <v>2129</v>
      </c>
      <c r="E371" s="1571"/>
      <c r="F371" s="1571"/>
      <c r="G371" s="1571"/>
      <c r="H371" s="1571"/>
      <c r="I371" s="1571"/>
      <c r="J371" s="1571"/>
      <c r="K371" s="1571"/>
      <c r="L371" s="1571"/>
      <c r="M371" s="1571"/>
      <c r="N371" s="1571"/>
      <c r="O371" s="1571"/>
      <c r="P371" s="1571"/>
      <c r="Q371" s="1571"/>
      <c r="R371" s="1571"/>
      <c r="S371" s="1571"/>
      <c r="T371" s="1571"/>
      <c r="U371" s="1571"/>
      <c r="V371" s="1571"/>
      <c r="W371" s="1571"/>
      <c r="X371" s="1571"/>
      <c r="Y371" s="1571"/>
      <c r="Z371" s="1571"/>
      <c r="AA371" s="1571"/>
      <c r="AB371" s="247"/>
      <c r="AC371" s="247"/>
      <c r="AD371" s="247"/>
      <c r="AE371" s="247"/>
      <c r="AF371" s="1950"/>
      <c r="AG371" s="1751"/>
      <c r="AH371" s="1747"/>
      <c r="AI371" s="119"/>
      <c r="AJ371" s="119"/>
      <c r="AK371" s="119"/>
      <c r="AL371" s="119"/>
      <c r="AM371" s="119"/>
      <c r="AN371" s="119"/>
      <c r="AO371" s="119"/>
      <c r="AP371" s="119"/>
      <c r="AQ371" s="119"/>
      <c r="AR371" s="119"/>
      <c r="AS371" s="119"/>
      <c r="AT371" s="119"/>
      <c r="AU371" s="119"/>
      <c r="AV371" s="119"/>
      <c r="AW371" s="119"/>
    </row>
    <row r="372" spans="1:49" s="1759" customFormat="1" ht="11.25" customHeight="1">
      <c r="A372" s="1886"/>
      <c r="B372" s="247"/>
      <c r="C372" s="247"/>
      <c r="D372" s="1571" t="s">
        <v>1297</v>
      </c>
      <c r="E372" s="1571"/>
      <c r="F372" s="1571"/>
      <c r="G372" s="1571"/>
      <c r="H372" s="1571"/>
      <c r="I372" s="1571"/>
      <c r="J372" s="1571"/>
      <c r="K372" s="1571"/>
      <c r="L372" s="1571"/>
      <c r="M372" s="1571"/>
      <c r="N372" s="1571"/>
      <c r="O372" s="1571"/>
      <c r="P372" s="1571"/>
      <c r="Q372" s="1571"/>
      <c r="R372" s="1571"/>
      <c r="S372" s="1571"/>
      <c r="T372" s="1571"/>
      <c r="U372" s="1571"/>
      <c r="V372" s="1571"/>
      <c r="W372" s="1571"/>
      <c r="X372" s="1571"/>
      <c r="Y372" s="1571"/>
      <c r="Z372" s="1571"/>
      <c r="AA372" s="1571"/>
      <c r="AB372" s="247"/>
      <c r="AC372" s="247"/>
      <c r="AD372" s="247"/>
      <c r="AE372" s="247"/>
      <c r="AF372" s="1950"/>
      <c r="AG372" s="1751"/>
      <c r="AH372" s="1747"/>
      <c r="AI372" s="119"/>
      <c r="AJ372" s="119"/>
      <c r="AK372" s="119"/>
      <c r="AL372" s="119"/>
      <c r="AM372" s="119"/>
      <c r="AN372" s="119"/>
      <c r="AO372" s="119"/>
      <c r="AP372" s="119"/>
      <c r="AQ372" s="119"/>
      <c r="AR372" s="119"/>
      <c r="AS372" s="119"/>
      <c r="AT372" s="119"/>
      <c r="AU372" s="119"/>
      <c r="AV372" s="119"/>
      <c r="AW372" s="119"/>
    </row>
    <row r="373" spans="1:49" s="1759" customFormat="1" ht="11.25" customHeight="1">
      <c r="A373" s="1886"/>
      <c r="B373" s="247"/>
      <c r="C373" s="247"/>
      <c r="D373" s="247"/>
      <c r="E373" s="247"/>
      <c r="F373" s="247"/>
      <c r="G373" s="247"/>
      <c r="H373" s="247"/>
      <c r="I373" s="247"/>
      <c r="J373" s="247"/>
      <c r="K373" s="247"/>
      <c r="L373" s="247"/>
      <c r="M373" s="247"/>
      <c r="N373" s="247"/>
      <c r="O373" s="247"/>
      <c r="P373" s="247"/>
      <c r="Q373" s="247"/>
      <c r="R373" s="247"/>
      <c r="S373" s="247"/>
      <c r="T373" s="247"/>
      <c r="U373" s="247"/>
      <c r="V373" s="247"/>
      <c r="W373" s="247"/>
      <c r="X373" s="247"/>
      <c r="Y373" s="247"/>
      <c r="Z373" s="247"/>
      <c r="AA373" s="247"/>
      <c r="AB373" s="247"/>
      <c r="AC373" s="247"/>
      <c r="AD373" s="247"/>
      <c r="AE373" s="1652" t="s">
        <v>1210</v>
      </c>
      <c r="AF373" s="1950"/>
      <c r="AG373" s="1751"/>
      <c r="AH373" s="1747"/>
      <c r="AI373" s="119"/>
      <c r="AJ373" s="119"/>
      <c r="AK373" s="119"/>
      <c r="AL373" s="119"/>
      <c r="AM373" s="119"/>
      <c r="AN373" s="119"/>
      <c r="AO373" s="119"/>
      <c r="AP373" s="119"/>
      <c r="AQ373" s="119"/>
      <c r="AR373" s="119"/>
      <c r="AS373" s="119"/>
      <c r="AT373" s="119"/>
      <c r="AU373" s="119"/>
      <c r="AV373" s="119"/>
      <c r="AW373" s="119"/>
    </row>
    <row r="374" spans="1:49" s="1759" customFormat="1" ht="11.25" customHeight="1">
      <c r="A374" s="1886"/>
      <c r="B374" s="247"/>
      <c r="C374" s="247"/>
      <c r="D374" s="1953" t="s">
        <v>180</v>
      </c>
      <c r="E374" s="1572" t="s">
        <v>1298</v>
      </c>
      <c r="F374" s="247"/>
      <c r="G374" s="247"/>
      <c r="H374" s="247"/>
      <c r="I374" s="247"/>
      <c r="J374" s="247"/>
      <c r="K374" s="247"/>
      <c r="L374" s="247"/>
      <c r="M374" s="247"/>
      <c r="N374" s="247"/>
      <c r="O374" s="247"/>
      <c r="P374" s="247"/>
      <c r="Q374" s="247"/>
      <c r="R374" s="247"/>
      <c r="S374" s="247"/>
      <c r="T374" s="247"/>
      <c r="U374" s="247"/>
      <c r="V374" s="247"/>
      <c r="W374" s="247"/>
      <c r="X374" s="247"/>
      <c r="Y374" s="247"/>
      <c r="Z374" s="247"/>
      <c r="AA374" s="247"/>
      <c r="AB374" s="247"/>
      <c r="AC374" s="247"/>
      <c r="AD374" s="5047" t="s">
        <v>1299</v>
      </c>
      <c r="AE374" s="5008"/>
      <c r="AF374" s="1950"/>
      <c r="AG374" s="1751"/>
      <c r="AH374" s="1747"/>
      <c r="AI374" s="119"/>
      <c r="AJ374" s="119"/>
      <c r="AK374" s="119"/>
      <c r="AL374" s="119"/>
      <c r="AM374" s="119"/>
      <c r="AN374" s="119"/>
      <c r="AO374" s="119"/>
      <c r="AP374" s="119"/>
      <c r="AQ374" s="119"/>
      <c r="AR374" s="119"/>
      <c r="AS374" s="119"/>
      <c r="AT374" s="119"/>
      <c r="AU374" s="119"/>
      <c r="AV374" s="119"/>
      <c r="AW374" s="119"/>
    </row>
    <row r="375" spans="1:49" s="1759" customFormat="1" ht="11.25" customHeight="1">
      <c r="A375" s="1886"/>
      <c r="B375" s="247"/>
      <c r="C375" s="247"/>
      <c r="D375" s="1956"/>
      <c r="E375" s="1571" t="s">
        <v>2189</v>
      </c>
      <c r="F375" s="1571"/>
      <c r="G375" s="1571"/>
      <c r="H375" s="1571"/>
      <c r="I375" s="1571"/>
      <c r="J375" s="1571"/>
      <c r="K375" s="1571"/>
      <c r="L375" s="1571"/>
      <c r="M375" s="1571"/>
      <c r="N375" s="1571"/>
      <c r="O375" s="1571"/>
      <c r="P375" s="247"/>
      <c r="Q375" s="247"/>
      <c r="R375" s="247"/>
      <c r="S375" s="247"/>
      <c r="T375" s="247"/>
      <c r="U375" s="247"/>
      <c r="V375" s="247"/>
      <c r="W375" s="247"/>
      <c r="X375" s="247"/>
      <c r="Y375" s="247"/>
      <c r="Z375" s="247"/>
      <c r="AA375" s="247"/>
      <c r="AB375" s="247"/>
      <c r="AC375" s="247"/>
      <c r="AD375" s="5048"/>
      <c r="AE375" s="5031"/>
      <c r="AF375" s="1950"/>
      <c r="AG375" s="1751"/>
      <c r="AH375" s="1747"/>
      <c r="AI375" s="119"/>
      <c r="AJ375" s="119"/>
      <c r="AK375" s="119"/>
      <c r="AL375" s="119"/>
      <c r="AM375" s="119"/>
      <c r="AN375" s="119"/>
      <c r="AO375" s="119"/>
      <c r="AP375" s="119"/>
      <c r="AQ375" s="119"/>
      <c r="AR375" s="119"/>
      <c r="AS375" s="119"/>
      <c r="AT375" s="119"/>
      <c r="AU375" s="119"/>
      <c r="AV375" s="119"/>
      <c r="AW375" s="119"/>
    </row>
    <row r="376" spans="1:49" s="1759" customFormat="1" ht="11.25" customHeight="1">
      <c r="A376" s="1886"/>
      <c r="B376" s="247"/>
      <c r="C376" s="247"/>
      <c r="D376" s="1574"/>
      <c r="E376" s="247"/>
      <c r="F376" s="247"/>
      <c r="G376" s="247"/>
      <c r="H376" s="247"/>
      <c r="I376" s="247"/>
      <c r="J376" s="247"/>
      <c r="K376" s="247"/>
      <c r="L376" s="247"/>
      <c r="M376" s="247"/>
      <c r="N376" s="247"/>
      <c r="O376" s="247"/>
      <c r="P376" s="247"/>
      <c r="Q376" s="247"/>
      <c r="R376" s="247"/>
      <c r="S376" s="247"/>
      <c r="T376" s="247"/>
      <c r="U376" s="247"/>
      <c r="V376" s="247"/>
      <c r="W376" s="247"/>
      <c r="X376" s="247"/>
      <c r="Y376" s="247"/>
      <c r="Z376" s="247"/>
      <c r="AA376" s="247"/>
      <c r="AB376" s="247"/>
      <c r="AC376" s="247"/>
      <c r="AD376" s="247"/>
      <c r="AE376" s="247"/>
      <c r="AF376" s="1950"/>
      <c r="AG376" s="1751"/>
      <c r="AH376" s="1747"/>
      <c r="AI376" s="119"/>
      <c r="AJ376" s="119"/>
      <c r="AK376" s="119"/>
      <c r="AL376" s="119"/>
      <c r="AM376" s="119"/>
      <c r="AN376" s="119"/>
      <c r="AO376" s="119"/>
      <c r="AP376" s="119"/>
      <c r="AQ376" s="119"/>
      <c r="AR376" s="119"/>
      <c r="AS376" s="119"/>
      <c r="AT376" s="119"/>
      <c r="AU376" s="119"/>
      <c r="AV376" s="119"/>
      <c r="AW376" s="119"/>
    </row>
    <row r="377" spans="1:49" s="1759" customFormat="1" ht="11.25" customHeight="1">
      <c r="A377" s="1886"/>
      <c r="B377" s="247"/>
      <c r="C377" s="247"/>
      <c r="D377" s="1953" t="s">
        <v>183</v>
      </c>
      <c r="E377" s="1572" t="s">
        <v>1300</v>
      </c>
      <c r="F377" s="1574"/>
      <c r="G377" s="1574"/>
      <c r="H377" s="1574"/>
      <c r="I377" s="1574"/>
      <c r="J377" s="1574"/>
      <c r="K377" s="1574"/>
      <c r="L377" s="1574"/>
      <c r="M377" s="247"/>
      <c r="N377" s="247"/>
      <c r="O377" s="247"/>
      <c r="P377" s="247"/>
      <c r="Q377" s="247"/>
      <c r="R377" s="247"/>
      <c r="S377" s="247"/>
      <c r="T377" s="247"/>
      <c r="U377" s="247"/>
      <c r="V377" s="247"/>
      <c r="W377" s="247"/>
      <c r="X377" s="247"/>
      <c r="Y377" s="247"/>
      <c r="Z377" s="247"/>
      <c r="AA377" s="247"/>
      <c r="AB377" s="247"/>
      <c r="AC377" s="247"/>
      <c r="AD377" s="5047" t="s">
        <v>1301</v>
      </c>
      <c r="AE377" s="5008"/>
      <c r="AF377" s="1950"/>
      <c r="AG377" s="1751"/>
      <c r="AH377" s="1747"/>
      <c r="AI377" s="119"/>
      <c r="AJ377" s="119"/>
      <c r="AK377" s="119"/>
      <c r="AL377" s="119"/>
      <c r="AM377" s="119"/>
      <c r="AN377" s="119"/>
      <c r="AO377" s="119"/>
      <c r="AP377" s="119"/>
      <c r="AQ377" s="119"/>
      <c r="AR377" s="119"/>
      <c r="AS377" s="119"/>
      <c r="AT377" s="119"/>
      <c r="AU377" s="119"/>
      <c r="AV377" s="119"/>
      <c r="AW377" s="119"/>
    </row>
    <row r="378" spans="1:49" s="1759" customFormat="1" ht="11.25" customHeight="1">
      <c r="A378" s="1886"/>
      <c r="B378" s="247"/>
      <c r="C378" s="247"/>
      <c r="D378" s="1956"/>
      <c r="E378" s="1571" t="s">
        <v>1302</v>
      </c>
      <c r="F378" s="247"/>
      <c r="G378" s="247"/>
      <c r="H378" s="247"/>
      <c r="I378" s="247"/>
      <c r="J378" s="247"/>
      <c r="K378" s="247"/>
      <c r="L378" s="247"/>
      <c r="M378" s="247"/>
      <c r="N378" s="247"/>
      <c r="O378" s="247"/>
      <c r="P378" s="247"/>
      <c r="Q378" s="247"/>
      <c r="R378" s="247"/>
      <c r="S378" s="247"/>
      <c r="T378" s="247"/>
      <c r="U378" s="247"/>
      <c r="V378" s="247"/>
      <c r="W378" s="247"/>
      <c r="X378" s="247"/>
      <c r="Y378" s="247"/>
      <c r="Z378" s="247"/>
      <c r="AA378" s="247"/>
      <c r="AB378" s="247"/>
      <c r="AC378" s="247"/>
      <c r="AD378" s="5048"/>
      <c r="AE378" s="5031"/>
      <c r="AF378" s="1950"/>
      <c r="AG378" s="1751"/>
      <c r="AH378" s="1747"/>
      <c r="AI378" s="119"/>
      <c r="AJ378" s="119"/>
      <c r="AK378" s="119"/>
      <c r="AL378" s="119"/>
      <c r="AM378" s="119"/>
      <c r="AN378" s="119"/>
      <c r="AO378" s="119"/>
      <c r="AP378" s="119"/>
      <c r="AQ378" s="119"/>
      <c r="AR378" s="119"/>
      <c r="AS378" s="119"/>
      <c r="AT378" s="119"/>
      <c r="AU378" s="119"/>
      <c r="AV378" s="119"/>
      <c r="AW378" s="119"/>
    </row>
    <row r="379" spans="1:49" s="1759" customFormat="1" ht="11.25" customHeight="1">
      <c r="A379" s="1886"/>
      <c r="B379" s="247"/>
      <c r="C379" s="247"/>
      <c r="D379" s="1574"/>
      <c r="E379" s="247"/>
      <c r="F379" s="247"/>
      <c r="G379" s="247"/>
      <c r="H379" s="247"/>
      <c r="I379" s="247"/>
      <c r="J379" s="247"/>
      <c r="K379" s="247"/>
      <c r="L379" s="247"/>
      <c r="M379" s="247"/>
      <c r="N379" s="247"/>
      <c r="O379" s="247"/>
      <c r="P379" s="247"/>
      <c r="Q379" s="247"/>
      <c r="R379" s="247"/>
      <c r="S379" s="247"/>
      <c r="T379" s="247"/>
      <c r="U379" s="247"/>
      <c r="V379" s="247"/>
      <c r="W379" s="247"/>
      <c r="X379" s="247"/>
      <c r="Y379" s="247"/>
      <c r="Z379" s="247"/>
      <c r="AA379" s="247"/>
      <c r="AB379" s="247"/>
      <c r="AC379" s="247"/>
      <c r="AD379" s="247"/>
      <c r="AE379" s="247"/>
      <c r="AF379" s="1950"/>
      <c r="AG379" s="1751"/>
      <c r="AH379" s="1747"/>
      <c r="AI379" s="119"/>
      <c r="AJ379" s="119"/>
      <c r="AK379" s="119"/>
      <c r="AL379" s="119"/>
      <c r="AM379" s="119"/>
      <c r="AN379" s="119"/>
      <c r="AO379" s="119"/>
      <c r="AP379" s="119"/>
      <c r="AQ379" s="119"/>
      <c r="AR379" s="119"/>
      <c r="AS379" s="119"/>
      <c r="AT379" s="119"/>
      <c r="AU379" s="119"/>
      <c r="AV379" s="119"/>
      <c r="AW379" s="119"/>
    </row>
    <row r="380" spans="1:49" s="1759" customFormat="1" ht="11.25" customHeight="1">
      <c r="A380" s="1886"/>
      <c r="B380" s="247"/>
      <c r="C380" s="247"/>
      <c r="D380" s="1953" t="s">
        <v>207</v>
      </c>
      <c r="E380" s="1572" t="s">
        <v>1303</v>
      </c>
      <c r="F380" s="247"/>
      <c r="G380" s="247"/>
      <c r="H380" s="247"/>
      <c r="I380" s="247"/>
      <c r="J380" s="247"/>
      <c r="K380" s="247"/>
      <c r="L380" s="247"/>
      <c r="M380" s="247"/>
      <c r="N380" s="247"/>
      <c r="O380" s="247"/>
      <c r="P380" s="247"/>
      <c r="Q380" s="247"/>
      <c r="R380" s="247"/>
      <c r="S380" s="247"/>
      <c r="T380" s="247"/>
      <c r="U380" s="247"/>
      <c r="V380" s="247"/>
      <c r="W380" s="247"/>
      <c r="X380" s="247"/>
      <c r="Y380" s="247"/>
      <c r="Z380" s="247"/>
      <c r="AA380" s="247"/>
      <c r="AB380" s="247"/>
      <c r="AC380" s="247"/>
      <c r="AD380" s="5047" t="s">
        <v>1304</v>
      </c>
      <c r="AE380" s="5008"/>
      <c r="AF380" s="1950"/>
      <c r="AG380" s="1751"/>
      <c r="AH380" s="1747"/>
      <c r="AI380" s="119"/>
      <c r="AJ380" s="119"/>
      <c r="AK380" s="119"/>
      <c r="AL380" s="119"/>
      <c r="AM380" s="119"/>
      <c r="AN380" s="119"/>
      <c r="AO380" s="119"/>
      <c r="AP380" s="119"/>
      <c r="AQ380" s="119"/>
      <c r="AR380" s="119"/>
      <c r="AS380" s="119"/>
      <c r="AT380" s="119"/>
      <c r="AU380" s="119"/>
      <c r="AV380" s="119"/>
      <c r="AW380" s="119"/>
    </row>
    <row r="381" spans="1:49" s="1759" customFormat="1" ht="11.25" customHeight="1">
      <c r="A381" s="1886"/>
      <c r="B381" s="247"/>
      <c r="C381" s="247"/>
      <c r="D381" s="1956"/>
      <c r="E381" s="1571" t="s">
        <v>2190</v>
      </c>
      <c r="F381" s="247"/>
      <c r="G381" s="247"/>
      <c r="H381" s="247"/>
      <c r="I381" s="247"/>
      <c r="J381" s="247"/>
      <c r="K381" s="247"/>
      <c r="L381" s="247"/>
      <c r="M381" s="247"/>
      <c r="N381" s="247"/>
      <c r="O381" s="247"/>
      <c r="P381" s="247"/>
      <c r="Q381" s="247"/>
      <c r="R381" s="247"/>
      <c r="S381" s="247"/>
      <c r="T381" s="247"/>
      <c r="U381" s="247"/>
      <c r="V381" s="247"/>
      <c r="W381" s="247"/>
      <c r="X381" s="247"/>
      <c r="Y381" s="247"/>
      <c r="Z381" s="247"/>
      <c r="AA381" s="247"/>
      <c r="AB381" s="247"/>
      <c r="AC381" s="247"/>
      <c r="AD381" s="5048"/>
      <c r="AE381" s="5031"/>
      <c r="AF381" s="1950"/>
      <c r="AG381" s="1751"/>
      <c r="AH381" s="1747"/>
      <c r="AI381" s="119"/>
      <c r="AJ381" s="119"/>
      <c r="AK381" s="119"/>
      <c r="AL381" s="119"/>
      <c r="AM381" s="119"/>
      <c r="AN381" s="119"/>
      <c r="AO381" s="119"/>
      <c r="AP381" s="119"/>
      <c r="AQ381" s="119"/>
      <c r="AR381" s="119"/>
      <c r="AS381" s="119"/>
      <c r="AT381" s="119"/>
      <c r="AU381" s="119"/>
      <c r="AV381" s="119"/>
      <c r="AW381" s="119"/>
    </row>
    <row r="382" spans="1:49" s="1759" customFormat="1" ht="11.25" customHeight="1">
      <c r="A382" s="1886"/>
      <c r="B382" s="247"/>
      <c r="C382" s="247"/>
      <c r="D382" s="1574"/>
      <c r="E382" s="247"/>
      <c r="F382" s="247"/>
      <c r="G382" s="247"/>
      <c r="H382" s="247"/>
      <c r="I382" s="247"/>
      <c r="J382" s="247"/>
      <c r="K382" s="247"/>
      <c r="L382" s="247"/>
      <c r="M382" s="247"/>
      <c r="N382" s="247"/>
      <c r="O382" s="247"/>
      <c r="P382" s="247"/>
      <c r="Q382" s="247"/>
      <c r="R382" s="247"/>
      <c r="S382" s="247"/>
      <c r="T382" s="247"/>
      <c r="U382" s="247"/>
      <c r="V382" s="247"/>
      <c r="W382" s="247"/>
      <c r="X382" s="247"/>
      <c r="Y382" s="247"/>
      <c r="Z382" s="247"/>
      <c r="AA382" s="247"/>
      <c r="AB382" s="247"/>
      <c r="AC382" s="247"/>
      <c r="AD382" s="247"/>
      <c r="AE382" s="247"/>
      <c r="AF382" s="1950"/>
      <c r="AG382" s="1751"/>
      <c r="AH382" s="1747"/>
      <c r="AI382" s="119"/>
      <c r="AJ382" s="119"/>
      <c r="AK382" s="119"/>
      <c r="AL382" s="119"/>
      <c r="AM382" s="119"/>
      <c r="AN382" s="119"/>
      <c r="AO382" s="119"/>
      <c r="AP382" s="119"/>
      <c r="AQ382" s="119"/>
      <c r="AR382" s="119"/>
      <c r="AS382" s="119"/>
      <c r="AT382" s="119"/>
      <c r="AU382" s="119"/>
      <c r="AV382" s="119"/>
      <c r="AW382" s="119"/>
    </row>
    <row r="383" spans="1:49" s="1759" customFormat="1" ht="11.25" customHeight="1">
      <c r="A383" s="1886"/>
      <c r="B383" s="247"/>
      <c r="C383" s="247"/>
      <c r="D383" s="1953" t="s">
        <v>209</v>
      </c>
      <c r="E383" s="1572" t="s">
        <v>1305</v>
      </c>
      <c r="F383" s="247"/>
      <c r="G383" s="247"/>
      <c r="H383" s="247"/>
      <c r="I383" s="247"/>
      <c r="J383" s="247"/>
      <c r="K383" s="247"/>
      <c r="L383" s="247"/>
      <c r="M383" s="247"/>
      <c r="N383" s="247"/>
      <c r="O383" s="247"/>
      <c r="P383" s="247"/>
      <c r="Q383" s="247"/>
      <c r="R383" s="247"/>
      <c r="S383" s="247"/>
      <c r="T383" s="247"/>
      <c r="U383" s="247"/>
      <c r="V383" s="247"/>
      <c r="W383" s="247"/>
      <c r="X383" s="247"/>
      <c r="Y383" s="247"/>
      <c r="Z383" s="247"/>
      <c r="AA383" s="247"/>
      <c r="AB383" s="247"/>
      <c r="AC383" s="247"/>
      <c r="AD383" s="5047" t="s">
        <v>1306</v>
      </c>
      <c r="AE383" s="5008"/>
      <c r="AF383" s="1950"/>
      <c r="AG383" s="1751"/>
      <c r="AH383" s="1747"/>
      <c r="AI383" s="119"/>
      <c r="AJ383" s="119"/>
      <c r="AK383" s="119"/>
      <c r="AL383" s="119"/>
      <c r="AM383" s="119"/>
      <c r="AN383" s="119"/>
      <c r="AO383" s="119"/>
      <c r="AP383" s="119"/>
      <c r="AQ383" s="119"/>
      <c r="AR383" s="119"/>
      <c r="AS383" s="119"/>
      <c r="AT383" s="119"/>
      <c r="AU383" s="119"/>
      <c r="AV383" s="119"/>
      <c r="AW383" s="119"/>
    </row>
    <row r="384" spans="1:49" s="1759" customFormat="1" ht="11.25" customHeight="1">
      <c r="A384" s="1886"/>
      <c r="B384" s="247"/>
      <c r="C384" s="247"/>
      <c r="D384" s="1956"/>
      <c r="E384" s="1571" t="s">
        <v>2191</v>
      </c>
      <c r="F384" s="247"/>
      <c r="G384" s="247"/>
      <c r="H384" s="247"/>
      <c r="I384" s="247"/>
      <c r="J384" s="247"/>
      <c r="K384" s="247"/>
      <c r="L384" s="247"/>
      <c r="M384" s="247"/>
      <c r="N384" s="247"/>
      <c r="O384" s="247"/>
      <c r="P384" s="247"/>
      <c r="Q384" s="247"/>
      <c r="R384" s="247"/>
      <c r="S384" s="247"/>
      <c r="T384" s="247"/>
      <c r="U384" s="247"/>
      <c r="V384" s="247"/>
      <c r="W384" s="247"/>
      <c r="X384" s="247"/>
      <c r="Y384" s="247"/>
      <c r="Z384" s="247"/>
      <c r="AA384" s="247"/>
      <c r="AB384" s="247"/>
      <c r="AC384" s="247"/>
      <c r="AD384" s="5048"/>
      <c r="AE384" s="5031"/>
      <c r="AF384" s="1950"/>
      <c r="AG384" s="1751"/>
      <c r="AH384" s="1747"/>
      <c r="AI384" s="119"/>
      <c r="AJ384" s="119"/>
      <c r="AK384" s="119"/>
      <c r="AL384" s="119"/>
      <c r="AM384" s="119"/>
      <c r="AN384" s="119"/>
      <c r="AO384" s="119"/>
      <c r="AP384" s="119"/>
      <c r="AQ384" s="119"/>
      <c r="AR384" s="119"/>
      <c r="AS384" s="119"/>
      <c r="AT384" s="119"/>
      <c r="AU384" s="119"/>
      <c r="AV384" s="119"/>
      <c r="AW384" s="119"/>
    </row>
    <row r="385" spans="1:49" s="1759" customFormat="1" ht="11.25" customHeight="1">
      <c r="A385" s="1886"/>
      <c r="B385" s="247"/>
      <c r="C385" s="247"/>
      <c r="D385" s="1574"/>
      <c r="E385" s="247"/>
      <c r="F385" s="247"/>
      <c r="G385" s="247"/>
      <c r="H385" s="247"/>
      <c r="I385" s="247"/>
      <c r="J385" s="247"/>
      <c r="K385" s="247"/>
      <c r="L385" s="247"/>
      <c r="M385" s="247"/>
      <c r="N385" s="247"/>
      <c r="O385" s="247"/>
      <c r="P385" s="247"/>
      <c r="Q385" s="247"/>
      <c r="R385" s="247"/>
      <c r="S385" s="247"/>
      <c r="T385" s="247"/>
      <c r="U385" s="247"/>
      <c r="V385" s="247"/>
      <c r="W385" s="247"/>
      <c r="X385" s="247"/>
      <c r="Y385" s="247"/>
      <c r="Z385" s="247"/>
      <c r="AA385" s="247"/>
      <c r="AB385" s="247"/>
      <c r="AC385" s="247"/>
      <c r="AD385" s="247"/>
      <c r="AE385" s="247"/>
      <c r="AF385" s="1950"/>
      <c r="AG385" s="1751"/>
      <c r="AH385" s="1747"/>
      <c r="AI385" s="119"/>
      <c r="AJ385" s="119"/>
      <c r="AK385" s="119"/>
      <c r="AL385" s="119"/>
      <c r="AM385" s="119"/>
      <c r="AN385" s="119"/>
      <c r="AO385" s="119"/>
      <c r="AP385" s="119"/>
      <c r="AQ385" s="119"/>
      <c r="AR385" s="119"/>
      <c r="AS385" s="119"/>
      <c r="AT385" s="119"/>
      <c r="AU385" s="119"/>
      <c r="AV385" s="119"/>
      <c r="AW385" s="119"/>
    </row>
    <row r="386" spans="1:49" s="1759" customFormat="1" ht="11.25" customHeight="1">
      <c r="A386" s="1886"/>
      <c r="B386" s="247"/>
      <c r="C386" s="247"/>
      <c r="D386" s="1953" t="s">
        <v>217</v>
      </c>
      <c r="E386" s="1572" t="s">
        <v>2500</v>
      </c>
      <c r="F386" s="247"/>
      <c r="G386" s="247"/>
      <c r="H386" s="247"/>
      <c r="I386" s="247"/>
      <c r="J386" s="247"/>
      <c r="K386" s="247"/>
      <c r="L386" s="247"/>
      <c r="M386" s="247"/>
      <c r="N386" s="247"/>
      <c r="O386" s="247"/>
      <c r="P386" s="247"/>
      <c r="Q386" s="247"/>
      <c r="R386" s="247"/>
      <c r="S386" s="247"/>
      <c r="T386" s="247"/>
      <c r="U386" s="247"/>
      <c r="V386" s="247"/>
      <c r="W386" s="247"/>
      <c r="X386" s="247"/>
      <c r="Y386" s="247"/>
      <c r="Z386" s="247"/>
      <c r="AA386" s="247"/>
      <c r="AB386" s="247"/>
      <c r="AC386" s="247"/>
      <c r="AD386" s="5047" t="s">
        <v>1307</v>
      </c>
      <c r="AE386" s="5008"/>
      <c r="AF386" s="1950"/>
      <c r="AG386" s="1751"/>
      <c r="AH386" s="1747"/>
      <c r="AI386" s="119"/>
      <c r="AJ386" s="119"/>
      <c r="AK386" s="119"/>
      <c r="AL386" s="119"/>
      <c r="AM386" s="119"/>
      <c r="AN386" s="119"/>
      <c r="AO386" s="119"/>
      <c r="AP386" s="119"/>
      <c r="AQ386" s="119"/>
      <c r="AR386" s="119"/>
      <c r="AS386" s="119"/>
      <c r="AT386" s="119"/>
      <c r="AU386" s="119"/>
      <c r="AV386" s="119"/>
      <c r="AW386" s="119"/>
    </row>
    <row r="387" spans="1:49" s="1759" customFormat="1" ht="11.25" customHeight="1">
      <c r="A387" s="1886"/>
      <c r="B387" s="247"/>
      <c r="C387" s="247"/>
      <c r="D387" s="1956"/>
      <c r="E387" s="1571" t="s">
        <v>2501</v>
      </c>
      <c r="F387" s="247"/>
      <c r="G387" s="247"/>
      <c r="H387" s="247"/>
      <c r="I387" s="247"/>
      <c r="J387" s="247"/>
      <c r="K387" s="247"/>
      <c r="L387" s="247"/>
      <c r="M387" s="247"/>
      <c r="N387" s="247"/>
      <c r="O387" s="247"/>
      <c r="P387" s="247"/>
      <c r="Q387" s="247"/>
      <c r="R387" s="247"/>
      <c r="S387" s="247"/>
      <c r="T387" s="247"/>
      <c r="U387" s="247"/>
      <c r="V387" s="247"/>
      <c r="W387" s="247"/>
      <c r="X387" s="247"/>
      <c r="Y387" s="247"/>
      <c r="Z387" s="247"/>
      <c r="AA387" s="247"/>
      <c r="AB387" s="247"/>
      <c r="AC387" s="247"/>
      <c r="AD387" s="5048"/>
      <c r="AE387" s="5031"/>
      <c r="AF387" s="1950"/>
      <c r="AG387" s="1751"/>
      <c r="AH387" s="1747"/>
      <c r="AI387" s="119"/>
      <c r="AJ387" s="119"/>
      <c r="AK387" s="119"/>
      <c r="AL387" s="119"/>
      <c r="AM387" s="119"/>
      <c r="AN387" s="119"/>
      <c r="AO387" s="119"/>
      <c r="AP387" s="119"/>
      <c r="AQ387" s="119"/>
      <c r="AR387" s="119"/>
      <c r="AS387" s="119"/>
      <c r="AT387" s="119"/>
      <c r="AU387" s="119"/>
      <c r="AV387" s="119"/>
      <c r="AW387" s="119"/>
    </row>
    <row r="388" spans="1:49" s="1759" customFormat="1" ht="11.25" customHeight="1">
      <c r="A388" s="1883"/>
      <c r="B388" s="1960"/>
      <c r="C388" s="1814"/>
      <c r="D388" s="1961"/>
      <c r="E388" s="1961"/>
      <c r="F388" s="1962"/>
      <c r="G388" s="1962"/>
      <c r="H388" s="1962"/>
      <c r="I388" s="1962"/>
      <c r="J388" s="1962"/>
      <c r="K388" s="1962"/>
      <c r="L388" s="1962"/>
      <c r="M388" s="1962"/>
      <c r="N388" s="1962"/>
      <c r="O388" s="1962"/>
      <c r="P388" s="1962"/>
      <c r="Q388" s="1961"/>
      <c r="R388" s="1961"/>
      <c r="S388" s="1961"/>
      <c r="T388" s="1961"/>
      <c r="U388" s="1961"/>
      <c r="V388" s="1961"/>
      <c r="W388" s="1821"/>
      <c r="X388" s="1821"/>
      <c r="Y388" s="1821"/>
      <c r="Z388" s="1821"/>
      <c r="AA388" s="1821"/>
      <c r="AB388" s="1821"/>
      <c r="AC388" s="1821"/>
      <c r="AD388" s="1814"/>
      <c r="AE388" s="1814"/>
      <c r="AF388" s="1963"/>
      <c r="AG388" s="1821"/>
      <c r="AH388" s="1964"/>
      <c r="AI388" s="119"/>
      <c r="AJ388" s="119"/>
      <c r="AK388" s="119"/>
      <c r="AL388" s="119"/>
      <c r="AM388" s="119"/>
      <c r="AN388" s="119"/>
      <c r="AO388" s="119"/>
      <c r="AP388" s="119"/>
      <c r="AQ388" s="119"/>
      <c r="AR388" s="119"/>
      <c r="AS388" s="119"/>
      <c r="AT388" s="119"/>
      <c r="AU388" s="119"/>
      <c r="AV388" s="119"/>
      <c r="AW388" s="119"/>
    </row>
    <row r="389" spans="1:49" s="1759" customFormat="1" ht="11.25" customHeight="1">
      <c r="A389" s="1886"/>
      <c r="B389" s="1949"/>
      <c r="C389" s="119"/>
      <c r="D389" s="1705"/>
      <c r="E389" s="1705"/>
      <c r="F389" s="1311"/>
      <c r="G389" s="1311"/>
      <c r="H389" s="1311"/>
      <c r="I389" s="1311"/>
      <c r="J389" s="1311"/>
      <c r="K389" s="1311"/>
      <c r="L389" s="1311"/>
      <c r="M389" s="1311"/>
      <c r="N389" s="1311"/>
      <c r="O389" s="1311"/>
      <c r="P389" s="1311"/>
      <c r="Q389" s="1705"/>
      <c r="R389" s="1705"/>
      <c r="S389" s="1705"/>
      <c r="T389" s="1705"/>
      <c r="U389" s="1705"/>
      <c r="V389" s="1705"/>
      <c r="W389" s="1751"/>
      <c r="X389" s="1751"/>
      <c r="Y389" s="1751"/>
      <c r="Z389" s="1751"/>
      <c r="AA389" s="1751"/>
      <c r="AB389" s="1751"/>
      <c r="AC389" s="1751"/>
      <c r="AF389" s="1950"/>
      <c r="AG389" s="1751"/>
      <c r="AH389" s="1747"/>
      <c r="AI389" s="119"/>
      <c r="AJ389" s="119"/>
      <c r="AK389" s="119"/>
      <c r="AL389" s="119"/>
      <c r="AM389" s="119"/>
      <c r="AN389" s="119"/>
      <c r="AO389" s="119"/>
      <c r="AP389" s="119"/>
      <c r="AQ389" s="119"/>
      <c r="AR389" s="119"/>
      <c r="AS389" s="119"/>
      <c r="AT389" s="119"/>
      <c r="AU389" s="119"/>
      <c r="AV389" s="119"/>
      <c r="AW389" s="119"/>
    </row>
    <row r="390" spans="1:49" s="1759" customFormat="1" ht="11.25" customHeight="1">
      <c r="A390" s="1886"/>
      <c r="B390" s="5060" t="s">
        <v>1308</v>
      </c>
      <c r="C390" s="5060"/>
      <c r="D390" s="1572" t="s">
        <v>1309</v>
      </c>
      <c r="E390" s="247"/>
      <c r="F390" s="247"/>
      <c r="G390" s="247"/>
      <c r="H390" s="247"/>
      <c r="I390" s="247"/>
      <c r="J390" s="247"/>
      <c r="K390" s="247"/>
      <c r="L390" s="247"/>
      <c r="M390" s="247"/>
      <c r="N390" s="247"/>
      <c r="O390" s="247"/>
      <c r="P390" s="247"/>
      <c r="Q390" s="247"/>
      <c r="R390" s="247"/>
      <c r="S390" s="247"/>
      <c r="T390" s="247"/>
      <c r="U390" s="247"/>
      <c r="V390" s="247"/>
      <c r="W390" s="247"/>
      <c r="X390" s="247"/>
      <c r="Y390" s="247"/>
      <c r="Z390" s="247"/>
      <c r="AA390" s="247"/>
      <c r="AB390" s="247"/>
      <c r="AC390" s="247"/>
      <c r="AD390" s="247"/>
      <c r="AE390" s="247"/>
      <c r="AF390" s="1950"/>
      <c r="AG390" s="1751"/>
      <c r="AH390" s="1747"/>
      <c r="AI390" s="119"/>
      <c r="AJ390" s="119"/>
      <c r="AK390" s="119"/>
      <c r="AL390" s="119"/>
      <c r="AM390" s="119"/>
      <c r="AN390" s="119"/>
      <c r="AO390" s="119"/>
      <c r="AP390" s="119"/>
      <c r="AQ390" s="119"/>
      <c r="AR390" s="119"/>
      <c r="AS390" s="119"/>
      <c r="AT390" s="119"/>
      <c r="AU390" s="119"/>
      <c r="AV390" s="119"/>
      <c r="AW390" s="119"/>
    </row>
    <row r="391" spans="1:49" s="1759" customFormat="1" ht="11.25" customHeight="1">
      <c r="A391" s="1886"/>
      <c r="B391" s="1973"/>
      <c r="C391" s="1973"/>
      <c r="D391" s="1574" t="s">
        <v>1296</v>
      </c>
      <c r="E391" s="247"/>
      <c r="F391" s="247"/>
      <c r="G391" s="247"/>
      <c r="H391" s="247"/>
      <c r="I391" s="247"/>
      <c r="J391" s="247"/>
      <c r="K391" s="247"/>
      <c r="L391" s="247"/>
      <c r="M391" s="247"/>
      <c r="N391" s="247"/>
      <c r="O391" s="247"/>
      <c r="P391" s="247"/>
      <c r="Q391" s="247"/>
      <c r="R391" s="247"/>
      <c r="S391" s="247"/>
      <c r="T391" s="247"/>
      <c r="U391" s="247"/>
      <c r="V391" s="247"/>
      <c r="W391" s="247"/>
      <c r="X391" s="247"/>
      <c r="Y391" s="247"/>
      <c r="Z391" s="247"/>
      <c r="AA391" s="247"/>
      <c r="AB391" s="247"/>
      <c r="AC391" s="247"/>
      <c r="AD391" s="247"/>
      <c r="AE391" s="247"/>
      <c r="AF391" s="1950"/>
      <c r="AG391" s="1751"/>
      <c r="AH391" s="1747"/>
      <c r="AI391" s="119"/>
      <c r="AJ391" s="119"/>
      <c r="AK391" s="119"/>
      <c r="AL391" s="119"/>
      <c r="AM391" s="119"/>
      <c r="AN391" s="119"/>
      <c r="AO391" s="119"/>
      <c r="AP391" s="119"/>
      <c r="AQ391" s="119"/>
      <c r="AR391" s="119"/>
      <c r="AS391" s="119"/>
      <c r="AT391" s="119"/>
      <c r="AU391" s="119"/>
      <c r="AV391" s="119"/>
      <c r="AW391" s="119"/>
    </row>
    <row r="392" spans="1:49" s="1759" customFormat="1" ht="11.25" customHeight="1">
      <c r="A392" s="1886"/>
      <c r="B392" s="247"/>
      <c r="C392" s="247"/>
      <c r="D392" s="1571" t="s">
        <v>1310</v>
      </c>
      <c r="E392" s="247"/>
      <c r="F392" s="247"/>
      <c r="G392" s="247"/>
      <c r="H392" s="247"/>
      <c r="I392" s="247"/>
      <c r="J392" s="247"/>
      <c r="K392" s="247"/>
      <c r="L392" s="247"/>
      <c r="M392" s="247"/>
      <c r="N392" s="247"/>
      <c r="O392" s="247"/>
      <c r="P392" s="247"/>
      <c r="Q392" s="247"/>
      <c r="R392" s="247"/>
      <c r="S392" s="247"/>
      <c r="T392" s="247"/>
      <c r="U392" s="247"/>
      <c r="V392" s="247"/>
      <c r="W392" s="247"/>
      <c r="X392" s="247"/>
      <c r="Y392" s="247"/>
      <c r="Z392" s="247"/>
      <c r="AA392" s="247"/>
      <c r="AB392" s="247"/>
      <c r="AC392" s="247"/>
      <c r="AD392" s="247"/>
      <c r="AE392" s="247"/>
      <c r="AF392" s="1950"/>
      <c r="AG392" s="1751"/>
      <c r="AH392" s="1747"/>
      <c r="AI392" s="119"/>
      <c r="AJ392" s="119"/>
      <c r="AK392" s="119"/>
      <c r="AL392" s="119"/>
      <c r="AM392" s="119"/>
      <c r="AN392" s="119"/>
      <c r="AO392" s="119"/>
      <c r="AP392" s="119"/>
      <c r="AQ392" s="119"/>
      <c r="AR392" s="119"/>
      <c r="AS392" s="119"/>
      <c r="AT392" s="119"/>
      <c r="AU392" s="119"/>
      <c r="AV392" s="119"/>
      <c r="AW392" s="119"/>
    </row>
    <row r="393" spans="1:49" s="1759" customFormat="1" ht="11.25" customHeight="1">
      <c r="A393" s="1886"/>
      <c r="B393" s="247"/>
      <c r="C393" s="247"/>
      <c r="D393" s="247"/>
      <c r="E393" s="247"/>
      <c r="F393" s="247"/>
      <c r="G393" s="247"/>
      <c r="H393" s="247"/>
      <c r="I393" s="247"/>
      <c r="J393" s="247"/>
      <c r="K393" s="247"/>
      <c r="L393" s="247"/>
      <c r="M393" s="247"/>
      <c r="N393" s="247"/>
      <c r="O393" s="247"/>
      <c r="P393" s="247"/>
      <c r="Q393" s="247"/>
      <c r="R393" s="247"/>
      <c r="S393" s="247"/>
      <c r="T393" s="247"/>
      <c r="U393" s="247"/>
      <c r="V393" s="247"/>
      <c r="W393" s="247"/>
      <c r="X393" s="247"/>
      <c r="Y393" s="247"/>
      <c r="Z393" s="247"/>
      <c r="AA393" s="247"/>
      <c r="AB393" s="247"/>
      <c r="AC393" s="247"/>
      <c r="AD393" s="247"/>
      <c r="AE393" s="1652" t="s">
        <v>1276</v>
      </c>
      <c r="AF393" s="1950"/>
      <c r="AG393" s="1751"/>
      <c r="AH393" s="1747"/>
      <c r="AI393" s="119"/>
      <c r="AJ393" s="119"/>
      <c r="AK393" s="119"/>
      <c r="AL393" s="119"/>
      <c r="AM393" s="119"/>
      <c r="AN393" s="119"/>
      <c r="AO393" s="119"/>
      <c r="AP393" s="119"/>
      <c r="AQ393" s="119"/>
      <c r="AR393" s="119"/>
      <c r="AS393" s="119"/>
      <c r="AT393" s="119"/>
      <c r="AU393" s="119"/>
      <c r="AV393" s="119"/>
      <c r="AW393" s="119"/>
    </row>
    <row r="394" spans="1:49" s="1759" customFormat="1" ht="11.25" customHeight="1">
      <c r="A394" s="1886"/>
      <c r="B394" s="247"/>
      <c r="C394" s="247"/>
      <c r="D394" s="1953" t="s">
        <v>180</v>
      </c>
      <c r="E394" s="1572" t="s">
        <v>2502</v>
      </c>
      <c r="F394" s="247"/>
      <c r="G394" s="247"/>
      <c r="H394" s="247"/>
      <c r="I394" s="247"/>
      <c r="J394" s="247"/>
      <c r="K394" s="247"/>
      <c r="L394" s="247"/>
      <c r="M394" s="247"/>
      <c r="N394" s="247"/>
      <c r="O394" s="247"/>
      <c r="P394" s="247"/>
      <c r="Q394" s="247"/>
      <c r="R394" s="247"/>
      <c r="S394" s="247"/>
      <c r="T394" s="247"/>
      <c r="U394" s="247"/>
      <c r="V394" s="247"/>
      <c r="W394" s="247"/>
      <c r="X394" s="247"/>
      <c r="Y394" s="247"/>
      <c r="Z394" s="247"/>
      <c r="AA394" s="247"/>
      <c r="AB394" s="247"/>
      <c r="AC394" s="247"/>
      <c r="AD394" s="5048">
        <v>13</v>
      </c>
      <c r="AE394" s="5008"/>
      <c r="AF394" s="1950"/>
      <c r="AG394" s="1751"/>
      <c r="AH394" s="1747"/>
      <c r="AI394" s="119"/>
      <c r="AJ394" s="119"/>
      <c r="AK394" s="119"/>
      <c r="AL394" s="119"/>
      <c r="AM394" s="119"/>
      <c r="AN394" s="119"/>
      <c r="AO394" s="119"/>
      <c r="AP394" s="119"/>
      <c r="AQ394" s="119"/>
      <c r="AR394" s="119"/>
      <c r="AS394" s="119"/>
      <c r="AT394" s="119"/>
      <c r="AU394" s="119"/>
      <c r="AV394" s="119"/>
      <c r="AW394" s="119"/>
    </row>
    <row r="395" spans="1:49" s="1759" customFormat="1" ht="11.25" customHeight="1">
      <c r="A395" s="1886"/>
      <c r="B395" s="247"/>
      <c r="C395" s="247"/>
      <c r="D395" s="1956"/>
      <c r="E395" s="1571" t="s">
        <v>2503</v>
      </c>
      <c r="F395" s="247"/>
      <c r="G395" s="247"/>
      <c r="H395" s="247"/>
      <c r="I395" s="247"/>
      <c r="J395" s="247"/>
      <c r="K395" s="247"/>
      <c r="L395" s="247"/>
      <c r="M395" s="247"/>
      <c r="N395" s="247"/>
      <c r="O395" s="247"/>
      <c r="P395" s="247"/>
      <c r="Q395" s="247"/>
      <c r="R395" s="247"/>
      <c r="S395" s="247"/>
      <c r="T395" s="247"/>
      <c r="U395" s="247"/>
      <c r="V395" s="247"/>
      <c r="W395" s="247"/>
      <c r="X395" s="247"/>
      <c r="Y395" s="247"/>
      <c r="Z395" s="247"/>
      <c r="AA395" s="247"/>
      <c r="AB395" s="247"/>
      <c r="AC395" s="247"/>
      <c r="AD395" s="5048"/>
      <c r="AE395" s="5031"/>
      <c r="AF395" s="1950"/>
      <c r="AG395" s="1751"/>
      <c r="AH395" s="1747"/>
      <c r="AI395" s="119"/>
      <c r="AJ395" s="119"/>
      <c r="AK395" s="119"/>
      <c r="AL395" s="119"/>
      <c r="AM395" s="119"/>
      <c r="AN395" s="119"/>
      <c r="AO395" s="119"/>
      <c r="AP395" s="119"/>
      <c r="AQ395" s="119"/>
      <c r="AR395" s="119"/>
      <c r="AS395" s="119"/>
      <c r="AT395" s="119"/>
      <c r="AU395" s="119"/>
      <c r="AV395" s="119"/>
      <c r="AW395" s="119"/>
    </row>
    <row r="396" spans="1:49" s="1759" customFormat="1" ht="11.25" customHeight="1">
      <c r="A396" s="1886"/>
      <c r="B396" s="247"/>
      <c r="C396" s="247"/>
      <c r="D396" s="1574"/>
      <c r="E396" s="247"/>
      <c r="F396" s="247"/>
      <c r="G396" s="247"/>
      <c r="H396" s="247"/>
      <c r="I396" s="247"/>
      <c r="J396" s="247"/>
      <c r="K396" s="247"/>
      <c r="L396" s="247"/>
      <c r="M396" s="247"/>
      <c r="N396" s="247"/>
      <c r="O396" s="247"/>
      <c r="P396" s="247"/>
      <c r="Q396" s="247"/>
      <c r="R396" s="247"/>
      <c r="S396" s="247"/>
      <c r="T396" s="247"/>
      <c r="U396" s="247"/>
      <c r="V396" s="247"/>
      <c r="W396" s="247"/>
      <c r="X396" s="247"/>
      <c r="Y396" s="247"/>
      <c r="Z396" s="247"/>
      <c r="AA396" s="247"/>
      <c r="AB396" s="247"/>
      <c r="AC396" s="247"/>
      <c r="AD396" s="247"/>
      <c r="AE396" s="247"/>
      <c r="AF396" s="1950"/>
      <c r="AG396" s="1751"/>
      <c r="AH396" s="1747"/>
      <c r="AI396" s="119"/>
      <c r="AJ396" s="119"/>
      <c r="AK396" s="119"/>
      <c r="AL396" s="119"/>
      <c r="AM396" s="119"/>
      <c r="AN396" s="119"/>
      <c r="AO396" s="119"/>
      <c r="AP396" s="119"/>
      <c r="AQ396" s="119"/>
      <c r="AR396" s="119"/>
      <c r="AS396" s="119"/>
      <c r="AT396" s="119"/>
      <c r="AU396" s="119"/>
      <c r="AV396" s="119"/>
      <c r="AW396" s="119"/>
    </row>
    <row r="397" spans="1:49" s="1759" customFormat="1" ht="11.25" customHeight="1">
      <c r="A397" s="1886"/>
      <c r="B397" s="247"/>
      <c r="C397" s="247"/>
      <c r="D397" s="1953" t="s">
        <v>183</v>
      </c>
      <c r="E397" s="1574" t="s">
        <v>2504</v>
      </c>
      <c r="F397" s="247"/>
      <c r="G397" s="247"/>
      <c r="H397" s="247"/>
      <c r="I397" s="247"/>
      <c r="J397" s="247"/>
      <c r="K397" s="247"/>
      <c r="L397" s="247"/>
      <c r="M397" s="247"/>
      <c r="N397" s="247"/>
      <c r="O397" s="247"/>
      <c r="P397" s="247"/>
      <c r="Q397" s="247"/>
      <c r="R397" s="247"/>
      <c r="S397" s="247"/>
      <c r="T397" s="247"/>
      <c r="U397" s="247"/>
      <c r="V397" s="247"/>
      <c r="W397" s="247"/>
      <c r="X397" s="247"/>
      <c r="Y397" s="247"/>
      <c r="Z397" s="247"/>
      <c r="AA397" s="247"/>
      <c r="AB397" s="247"/>
      <c r="AC397" s="247"/>
      <c r="AD397" s="5048">
        <v>14</v>
      </c>
      <c r="AE397" s="5008"/>
      <c r="AF397" s="1950"/>
      <c r="AG397" s="1751"/>
      <c r="AH397" s="1747"/>
      <c r="AI397" s="119"/>
      <c r="AJ397" s="119"/>
      <c r="AK397" s="119"/>
      <c r="AL397" s="119"/>
      <c r="AM397" s="119"/>
      <c r="AN397" s="119"/>
      <c r="AO397" s="119"/>
      <c r="AP397" s="119"/>
      <c r="AQ397" s="119"/>
      <c r="AR397" s="119"/>
      <c r="AS397" s="119"/>
      <c r="AT397" s="119"/>
      <c r="AU397" s="119"/>
      <c r="AV397" s="119"/>
      <c r="AW397" s="119"/>
    </row>
    <row r="398" spans="1:49" s="1759" customFormat="1" ht="11.25" customHeight="1">
      <c r="A398" s="1886"/>
      <c r="B398" s="247"/>
      <c r="C398" s="247"/>
      <c r="D398" s="1956"/>
      <c r="E398" s="1573" t="s">
        <v>1311</v>
      </c>
      <c r="F398" s="247"/>
      <c r="G398" s="247"/>
      <c r="H398" s="247"/>
      <c r="I398" s="247"/>
      <c r="J398" s="247"/>
      <c r="K398" s="247"/>
      <c r="L398" s="1571"/>
      <c r="M398" s="247"/>
      <c r="N398" s="247"/>
      <c r="O398" s="247"/>
      <c r="P398" s="247"/>
      <c r="Q398" s="247"/>
      <c r="R398" s="247"/>
      <c r="S398" s="247"/>
      <c r="T398" s="247"/>
      <c r="U398" s="247"/>
      <c r="V398" s="247"/>
      <c r="W398" s="247"/>
      <c r="X398" s="247"/>
      <c r="Y398" s="247"/>
      <c r="Z398" s="247"/>
      <c r="AA398" s="247"/>
      <c r="AB398" s="247"/>
      <c r="AC398" s="247"/>
      <c r="AD398" s="5048"/>
      <c r="AE398" s="5031"/>
      <c r="AF398" s="1950"/>
      <c r="AG398" s="1751"/>
      <c r="AH398" s="1747"/>
      <c r="AI398" s="119"/>
      <c r="AJ398" s="119"/>
      <c r="AK398" s="119"/>
      <c r="AL398" s="119"/>
      <c r="AM398" s="119"/>
      <c r="AN398" s="119"/>
      <c r="AO398" s="119"/>
      <c r="AP398" s="119"/>
      <c r="AQ398" s="119"/>
      <c r="AR398" s="119"/>
      <c r="AS398" s="119"/>
      <c r="AT398" s="119"/>
      <c r="AU398" s="119"/>
      <c r="AV398" s="119"/>
      <c r="AW398" s="119"/>
    </row>
    <row r="399" spans="1:49" s="1759" customFormat="1" ht="11.25" customHeight="1">
      <c r="A399" s="1886"/>
      <c r="B399" s="247"/>
      <c r="C399" s="247"/>
      <c r="D399" s="1956"/>
      <c r="E399" s="1571"/>
      <c r="F399" s="247"/>
      <c r="G399" s="247"/>
      <c r="H399" s="247"/>
      <c r="I399" s="247"/>
      <c r="J399" s="247"/>
      <c r="K399" s="247"/>
      <c r="L399" s="247"/>
      <c r="M399" s="247"/>
      <c r="N399" s="247"/>
      <c r="O399" s="247"/>
      <c r="P399" s="247"/>
      <c r="Q399" s="247"/>
      <c r="R399" s="247"/>
      <c r="S399" s="247"/>
      <c r="T399" s="247"/>
      <c r="U399" s="247"/>
      <c r="V399" s="247"/>
      <c r="W399" s="247"/>
      <c r="X399" s="247"/>
      <c r="Y399" s="247"/>
      <c r="Z399" s="247"/>
      <c r="AA399" s="247"/>
      <c r="AB399" s="247"/>
      <c r="AC399" s="247"/>
      <c r="AD399" s="247"/>
      <c r="AE399" s="247"/>
      <c r="AF399" s="1950"/>
      <c r="AG399" s="1751"/>
      <c r="AH399" s="1747"/>
      <c r="AI399" s="119"/>
      <c r="AJ399" s="119"/>
      <c r="AK399" s="119"/>
      <c r="AL399" s="119"/>
      <c r="AM399" s="119"/>
      <c r="AN399" s="119"/>
      <c r="AO399" s="119"/>
      <c r="AP399" s="119"/>
      <c r="AQ399" s="119"/>
      <c r="AR399" s="119"/>
      <c r="AS399" s="119"/>
      <c r="AT399" s="119"/>
      <c r="AU399" s="119"/>
      <c r="AV399" s="119"/>
      <c r="AW399" s="119"/>
    </row>
    <row r="400" spans="1:49" s="1759" customFormat="1" ht="11.25" customHeight="1">
      <c r="A400" s="1883"/>
      <c r="B400" s="1974"/>
      <c r="C400" s="1974"/>
      <c r="D400" s="1975"/>
      <c r="E400" s="1976"/>
      <c r="F400" s="1974"/>
      <c r="G400" s="1974"/>
      <c r="H400" s="1974"/>
      <c r="I400" s="1974"/>
      <c r="J400" s="1974"/>
      <c r="K400" s="1974"/>
      <c r="L400" s="1974"/>
      <c r="M400" s="1974"/>
      <c r="N400" s="1974"/>
      <c r="O400" s="1974"/>
      <c r="P400" s="1974"/>
      <c r="Q400" s="1974"/>
      <c r="R400" s="1974"/>
      <c r="S400" s="1974"/>
      <c r="T400" s="1974"/>
      <c r="U400" s="1974"/>
      <c r="V400" s="1974"/>
      <c r="W400" s="1974"/>
      <c r="X400" s="1974"/>
      <c r="Y400" s="1974"/>
      <c r="Z400" s="1974"/>
      <c r="AA400" s="1974"/>
      <c r="AB400" s="1974"/>
      <c r="AC400" s="1974"/>
      <c r="AD400" s="1974"/>
      <c r="AE400" s="1974"/>
      <c r="AF400" s="1963"/>
      <c r="AG400" s="1821"/>
      <c r="AH400" s="1964"/>
      <c r="AI400" s="119"/>
      <c r="AJ400" s="119"/>
      <c r="AK400" s="119"/>
      <c r="AL400" s="119"/>
      <c r="AM400" s="119"/>
      <c r="AN400" s="119"/>
      <c r="AO400" s="119"/>
      <c r="AP400" s="119"/>
      <c r="AQ400" s="119"/>
      <c r="AR400" s="119"/>
      <c r="AS400" s="119"/>
      <c r="AT400" s="119"/>
      <c r="AU400" s="119"/>
      <c r="AV400" s="119"/>
      <c r="AW400" s="119"/>
    </row>
    <row r="401" spans="1:49" s="1759" customFormat="1" ht="11.25" customHeight="1">
      <c r="A401" s="1886"/>
      <c r="B401" s="1949"/>
      <c r="C401" s="119"/>
      <c r="D401" s="1705"/>
      <c r="E401" s="1705"/>
      <c r="F401" s="1311"/>
      <c r="G401" s="1311"/>
      <c r="H401" s="1311"/>
      <c r="I401" s="1311"/>
      <c r="J401" s="1311"/>
      <c r="K401" s="1311"/>
      <c r="L401" s="1311"/>
      <c r="M401" s="1311"/>
      <c r="N401" s="1311"/>
      <c r="O401" s="1311"/>
      <c r="P401" s="1311"/>
      <c r="Q401" s="1705"/>
      <c r="R401" s="1705"/>
      <c r="S401" s="1705"/>
      <c r="T401" s="1705"/>
      <c r="U401" s="1705"/>
      <c r="V401" s="1705"/>
      <c r="W401" s="1751"/>
      <c r="X401" s="1751"/>
      <c r="Y401" s="1751"/>
      <c r="Z401" s="1751"/>
      <c r="AA401" s="1751"/>
      <c r="AB401" s="1751"/>
      <c r="AC401" s="1751"/>
      <c r="AF401" s="1950"/>
      <c r="AG401" s="1751"/>
      <c r="AH401" s="1747"/>
      <c r="AI401" s="119"/>
      <c r="AJ401" s="119"/>
      <c r="AK401" s="119"/>
      <c r="AL401" s="119"/>
      <c r="AM401" s="119"/>
      <c r="AN401" s="119"/>
      <c r="AO401" s="119"/>
      <c r="AP401" s="119"/>
      <c r="AQ401" s="119"/>
      <c r="AR401" s="119"/>
      <c r="AS401" s="119"/>
      <c r="AT401" s="119"/>
      <c r="AU401" s="119"/>
      <c r="AV401" s="119"/>
      <c r="AW401" s="119"/>
    </row>
    <row r="402" spans="1:49" s="1759" customFormat="1" ht="11.25" customHeight="1">
      <c r="A402" s="1886"/>
      <c r="B402" s="5060" t="s">
        <v>1312</v>
      </c>
      <c r="C402" s="5060"/>
      <c r="D402" s="1572" t="s">
        <v>1313</v>
      </c>
      <c r="E402" s="247"/>
      <c r="F402" s="247"/>
      <c r="G402" s="247"/>
      <c r="H402" s="247"/>
      <c r="I402" s="247"/>
      <c r="J402" s="247"/>
      <c r="K402" s="247"/>
      <c r="L402" s="247"/>
      <c r="M402" s="247"/>
      <c r="N402" s="247"/>
      <c r="O402" s="247"/>
      <c r="P402" s="247"/>
      <c r="Q402" s="247"/>
      <c r="R402" s="247"/>
      <c r="S402" s="247"/>
      <c r="T402" s="247"/>
      <c r="U402" s="247"/>
      <c r="V402" s="247"/>
      <c r="W402" s="247"/>
      <c r="X402" s="247"/>
      <c r="Y402" s="247"/>
      <c r="Z402" s="247"/>
      <c r="AA402" s="247"/>
      <c r="AB402" s="247"/>
      <c r="AC402" s="247"/>
      <c r="AD402" s="247"/>
      <c r="AE402" s="247"/>
      <c r="AF402" s="1950"/>
      <c r="AG402" s="1751"/>
      <c r="AH402" s="1747"/>
      <c r="AI402" s="119"/>
      <c r="AJ402" s="119"/>
      <c r="AK402" s="119"/>
      <c r="AL402" s="119"/>
      <c r="AM402" s="119"/>
      <c r="AN402" s="119"/>
      <c r="AO402" s="119"/>
      <c r="AP402" s="119"/>
      <c r="AQ402" s="119"/>
      <c r="AR402" s="119"/>
      <c r="AS402" s="119"/>
      <c r="AT402" s="119"/>
      <c r="AU402" s="119"/>
      <c r="AV402" s="119"/>
      <c r="AW402" s="119"/>
    </row>
    <row r="403" spans="1:49" s="1759" customFormat="1" ht="11.25" customHeight="1">
      <c r="A403" s="1886"/>
      <c r="B403" s="247"/>
      <c r="C403" s="247"/>
      <c r="D403" s="1571" t="s">
        <v>1314</v>
      </c>
      <c r="E403" s="247"/>
      <c r="F403" s="247"/>
      <c r="G403" s="247"/>
      <c r="H403" s="247"/>
      <c r="I403" s="247"/>
      <c r="J403" s="247"/>
      <c r="K403" s="247"/>
      <c r="L403" s="247"/>
      <c r="M403" s="247"/>
      <c r="N403" s="247"/>
      <c r="O403" s="247"/>
      <c r="P403" s="247"/>
      <c r="Q403" s="247"/>
      <c r="R403" s="247"/>
      <c r="S403" s="247"/>
      <c r="T403" s="247"/>
      <c r="U403" s="247"/>
      <c r="V403" s="247"/>
      <c r="W403" s="247"/>
      <c r="X403" s="247"/>
      <c r="Y403" s="247"/>
      <c r="Z403" s="247"/>
      <c r="AA403" s="247"/>
      <c r="AB403" s="247"/>
      <c r="AC403" s="247"/>
      <c r="AD403" s="247"/>
      <c r="AE403" s="247"/>
      <c r="AF403" s="1950"/>
      <c r="AG403" s="1751"/>
      <c r="AH403" s="1747"/>
      <c r="AI403" s="119"/>
      <c r="AJ403" s="119"/>
      <c r="AK403" s="119"/>
      <c r="AL403" s="119"/>
      <c r="AM403" s="119"/>
      <c r="AN403" s="119"/>
      <c r="AO403" s="119"/>
      <c r="AP403" s="119"/>
      <c r="AQ403" s="119"/>
      <c r="AR403" s="119"/>
      <c r="AS403" s="119"/>
      <c r="AT403" s="119"/>
      <c r="AU403" s="119"/>
      <c r="AV403" s="119"/>
      <c r="AW403" s="119"/>
    </row>
    <row r="404" spans="1:49" s="1759" customFormat="1" ht="11.25" customHeight="1">
      <c r="A404" s="1886"/>
      <c r="B404" s="247"/>
      <c r="C404" s="247"/>
      <c r="D404" s="247"/>
      <c r="E404" s="247"/>
      <c r="F404" s="247"/>
      <c r="G404" s="247"/>
      <c r="H404" s="247"/>
      <c r="I404" s="247"/>
      <c r="J404" s="247"/>
      <c r="K404" s="247"/>
      <c r="L404" s="247"/>
      <c r="M404" s="247"/>
      <c r="N404" s="247"/>
      <c r="O404" s="247"/>
      <c r="P404" s="247"/>
      <c r="Q404" s="247"/>
      <c r="R404" s="247"/>
      <c r="S404" s="247"/>
      <c r="T404" s="247"/>
      <c r="U404" s="247"/>
      <c r="V404" s="247"/>
      <c r="W404" s="247"/>
      <c r="X404" s="247"/>
      <c r="Y404" s="247"/>
      <c r="Z404" s="247"/>
      <c r="AA404" s="247"/>
      <c r="AB404" s="247"/>
      <c r="AC404" s="247"/>
      <c r="AD404" s="247"/>
      <c r="AE404" s="247"/>
      <c r="AF404" s="1950"/>
      <c r="AG404" s="1751"/>
      <c r="AH404" s="1747"/>
      <c r="AI404" s="119"/>
      <c r="AJ404" s="119"/>
      <c r="AK404" s="119"/>
      <c r="AL404" s="119"/>
      <c r="AM404" s="119"/>
      <c r="AN404" s="119"/>
      <c r="AO404" s="119"/>
      <c r="AP404" s="119"/>
      <c r="AQ404" s="119"/>
      <c r="AR404" s="119"/>
      <c r="AS404" s="119"/>
      <c r="AT404" s="119"/>
      <c r="AU404" s="119"/>
      <c r="AV404" s="119"/>
      <c r="AW404" s="119"/>
    </row>
    <row r="405" spans="1:49" s="1759" customFormat="1" ht="11.25" customHeight="1">
      <c r="A405" s="1886"/>
      <c r="B405" s="247"/>
      <c r="C405" s="247"/>
      <c r="D405" s="1895"/>
      <c r="E405" s="1651" t="s">
        <v>1315</v>
      </c>
      <c r="F405" s="231"/>
      <c r="G405" s="231"/>
      <c r="H405" s="231"/>
      <c r="I405" s="231"/>
      <c r="J405" s="231"/>
      <c r="K405" s="231"/>
      <c r="L405" s="231"/>
      <c r="M405" s="231"/>
      <c r="N405" s="231"/>
      <c r="O405" s="231"/>
      <c r="P405" s="231"/>
      <c r="Q405" s="231"/>
      <c r="R405" s="231"/>
      <c r="S405" s="231"/>
      <c r="T405" s="231"/>
      <c r="U405" s="247"/>
      <c r="V405" s="247"/>
      <c r="W405" s="247"/>
      <c r="X405" s="247"/>
      <c r="Y405" s="247"/>
      <c r="Z405" s="247"/>
      <c r="AA405" s="247"/>
      <c r="AB405" s="247"/>
      <c r="AC405" s="247"/>
      <c r="AD405" s="247"/>
      <c r="AE405" s="247"/>
      <c r="AF405" s="1950"/>
      <c r="AG405" s="1751"/>
      <c r="AH405" s="1747"/>
      <c r="AI405" s="119"/>
      <c r="AJ405" s="119"/>
      <c r="AK405" s="119"/>
      <c r="AL405" s="119"/>
      <c r="AM405" s="119"/>
      <c r="AN405" s="119"/>
      <c r="AO405" s="119"/>
      <c r="AP405" s="119"/>
      <c r="AQ405" s="119"/>
      <c r="AR405" s="119"/>
      <c r="AS405" s="119"/>
      <c r="AT405" s="119"/>
      <c r="AU405" s="119"/>
      <c r="AV405" s="119"/>
      <c r="AW405" s="119"/>
    </row>
    <row r="406" spans="1:49" s="1759" customFormat="1" ht="11.25" customHeight="1">
      <c r="A406" s="1886"/>
      <c r="B406" s="247"/>
      <c r="C406" s="247"/>
      <c r="D406" s="5042">
        <v>1</v>
      </c>
      <c r="E406" s="5008"/>
      <c r="F406" s="5043" t="s">
        <v>1185</v>
      </c>
      <c r="G406" s="5044"/>
      <c r="H406" s="5044"/>
      <c r="I406" s="1701"/>
      <c r="J406" s="1701"/>
      <c r="K406" s="1701"/>
      <c r="L406" s="1701"/>
      <c r="M406" s="1701"/>
      <c r="N406" s="5042">
        <v>2</v>
      </c>
      <c r="O406" s="5008"/>
      <c r="P406" s="5043" t="s">
        <v>1200</v>
      </c>
      <c r="Q406" s="5044"/>
      <c r="R406" s="5044"/>
      <c r="S406" s="1699"/>
      <c r="T406" s="1699"/>
      <c r="U406" s="1966" t="s">
        <v>1316</v>
      </c>
      <c r="V406" s="1967"/>
      <c r="W406" s="1967"/>
      <c r="X406" s="1967"/>
      <c r="Y406" s="1967"/>
      <c r="Z406" s="1967"/>
      <c r="AA406" s="1967"/>
      <c r="AB406" s="1968"/>
      <c r="AC406" s="1572"/>
      <c r="AD406" s="1699"/>
      <c r="AE406" s="247"/>
      <c r="AF406" s="1950"/>
      <c r="AG406" s="1751"/>
      <c r="AH406" s="1747"/>
      <c r="AI406" s="119"/>
      <c r="AJ406" s="119"/>
      <c r="AK406" s="119"/>
      <c r="AL406" s="119"/>
      <c r="AM406" s="119"/>
      <c r="AN406" s="119"/>
      <c r="AO406" s="119"/>
      <c r="AP406" s="119"/>
      <c r="AQ406" s="119"/>
      <c r="AR406" s="119"/>
      <c r="AS406" s="119"/>
      <c r="AT406" s="119"/>
      <c r="AU406" s="119"/>
      <c r="AV406" s="119"/>
      <c r="AW406" s="119"/>
    </row>
    <row r="407" spans="1:49" s="1759" customFormat="1" ht="11.25" customHeight="1">
      <c r="A407" s="1886"/>
      <c r="B407" s="247"/>
      <c r="C407" s="247"/>
      <c r="D407" s="5042"/>
      <c r="E407" s="5031"/>
      <c r="F407" s="5043"/>
      <c r="G407" s="5044"/>
      <c r="H407" s="5044"/>
      <c r="I407" s="231"/>
      <c r="J407" s="231"/>
      <c r="K407" s="231"/>
      <c r="L407" s="231"/>
      <c r="M407" s="231"/>
      <c r="N407" s="5042"/>
      <c r="O407" s="5031"/>
      <c r="P407" s="5043"/>
      <c r="Q407" s="5044"/>
      <c r="R407" s="5044"/>
      <c r="S407" s="1699"/>
      <c r="T407" s="1699"/>
      <c r="U407" s="1969" t="s">
        <v>2505</v>
      </c>
      <c r="V407" s="1970"/>
      <c r="W407" s="1970"/>
      <c r="X407" s="1970"/>
      <c r="Y407" s="1970"/>
      <c r="Z407" s="1970"/>
      <c r="AA407" s="1970"/>
      <c r="AB407" s="1971"/>
      <c r="AC407" s="1572"/>
      <c r="AD407" s="1699"/>
      <c r="AE407" s="247"/>
      <c r="AF407" s="1950"/>
      <c r="AG407" s="1751"/>
      <c r="AH407" s="1747"/>
      <c r="AI407" s="119"/>
      <c r="AJ407" s="119"/>
      <c r="AK407" s="119"/>
      <c r="AL407" s="119"/>
      <c r="AM407" s="119"/>
      <c r="AN407" s="119"/>
      <c r="AO407" s="119"/>
      <c r="AP407" s="119"/>
      <c r="AQ407" s="119"/>
      <c r="AR407" s="119"/>
      <c r="AS407" s="119"/>
      <c r="AT407" s="119"/>
      <c r="AU407" s="119"/>
      <c r="AV407" s="119"/>
      <c r="AW407" s="119"/>
    </row>
    <row r="408" spans="1:49" s="1759" customFormat="1" ht="11.25" customHeight="1">
      <c r="A408" s="1886"/>
      <c r="B408" s="247"/>
      <c r="C408" s="247"/>
      <c r="D408" s="247"/>
      <c r="E408" s="247"/>
      <c r="F408" s="247"/>
      <c r="G408" s="247"/>
      <c r="H408" s="247"/>
      <c r="I408" s="247"/>
      <c r="J408" s="247"/>
      <c r="K408" s="247"/>
      <c r="L408" s="247"/>
      <c r="M408" s="247"/>
      <c r="N408" s="247"/>
      <c r="O408" s="247"/>
      <c r="P408" s="247"/>
      <c r="Q408" s="247"/>
      <c r="R408" s="247"/>
      <c r="S408" s="247"/>
      <c r="T408" s="247"/>
      <c r="U408" s="247" t="s">
        <v>40</v>
      </c>
      <c r="V408" s="247"/>
      <c r="W408" s="247"/>
      <c r="X408" s="247"/>
      <c r="Y408" s="247"/>
      <c r="Z408" s="247"/>
      <c r="AA408" s="247"/>
      <c r="AB408" s="247"/>
      <c r="AC408" s="1572"/>
      <c r="AD408" s="1699"/>
      <c r="AE408" s="247"/>
      <c r="AF408" s="1950"/>
      <c r="AG408" s="1751"/>
      <c r="AH408" s="1747"/>
      <c r="AI408" s="119"/>
      <c r="AJ408" s="119"/>
      <c r="AK408" s="119"/>
      <c r="AL408" s="119"/>
      <c r="AM408" s="119"/>
      <c r="AN408" s="119"/>
      <c r="AO408" s="119"/>
      <c r="AP408" s="119"/>
      <c r="AQ408" s="119"/>
      <c r="AR408" s="119"/>
      <c r="AS408" s="119"/>
      <c r="AT408" s="119"/>
      <c r="AU408" s="119"/>
      <c r="AV408" s="119"/>
      <c r="AW408" s="119"/>
    </row>
    <row r="409" spans="1:49" s="1759" customFormat="1" ht="11.25" customHeight="1">
      <c r="A409" s="1886"/>
      <c r="B409" s="231"/>
      <c r="C409" s="231"/>
      <c r="D409" s="1977"/>
      <c r="E409" s="231"/>
      <c r="F409" s="231"/>
      <c r="G409" s="231"/>
      <c r="H409" s="231"/>
      <c r="I409" s="231"/>
      <c r="J409" s="231"/>
      <c r="K409" s="231"/>
      <c r="L409" s="231"/>
      <c r="M409" s="231"/>
      <c r="N409" s="231"/>
      <c r="O409" s="231"/>
      <c r="P409" s="231"/>
      <c r="Q409" s="231"/>
      <c r="R409" s="231"/>
      <c r="S409" s="231"/>
      <c r="T409" s="231"/>
      <c r="U409" s="231"/>
      <c r="V409" s="231"/>
      <c r="W409" s="231"/>
      <c r="X409" s="231"/>
      <c r="Y409" s="231"/>
      <c r="Z409" s="231"/>
      <c r="AA409" s="231"/>
      <c r="AB409" s="231"/>
      <c r="AC409" s="268"/>
      <c r="AD409" s="268"/>
      <c r="AE409" s="268"/>
      <c r="AF409" s="1950"/>
      <c r="AG409" s="1751"/>
      <c r="AH409" s="1747"/>
      <c r="AI409" s="119"/>
      <c r="AJ409" s="119"/>
      <c r="AK409" s="119"/>
      <c r="AL409" s="119"/>
      <c r="AM409" s="119"/>
      <c r="AN409" s="119"/>
      <c r="AO409" s="119"/>
      <c r="AP409" s="119"/>
      <c r="AQ409" s="119"/>
      <c r="AR409" s="119"/>
      <c r="AS409" s="119"/>
      <c r="AT409" s="119"/>
      <c r="AU409" s="119"/>
      <c r="AV409" s="119"/>
      <c r="AW409" s="119"/>
    </row>
    <row r="410" spans="1:49" s="1759" customFormat="1" ht="11.25" customHeight="1">
      <c r="A410" s="1886"/>
      <c r="B410" s="1978"/>
      <c r="C410" s="1978"/>
      <c r="D410" s="1572"/>
      <c r="E410" s="1979"/>
      <c r="F410" s="1980"/>
      <c r="G410" s="1980"/>
      <c r="H410" s="1980"/>
      <c r="I410" s="1980"/>
      <c r="J410" s="1980"/>
      <c r="K410" s="1980"/>
      <c r="L410" s="1980"/>
      <c r="M410" s="1980"/>
      <c r="N410" s="1980"/>
      <c r="O410" s="1980"/>
      <c r="P410" s="1980"/>
      <c r="Q410" s="1980"/>
      <c r="R410" s="1980"/>
      <c r="S410" s="1980"/>
      <c r="T410" s="1980"/>
      <c r="U410" s="1980"/>
      <c r="V410" s="1980"/>
      <c r="W410" s="1980"/>
      <c r="X410" s="1980"/>
      <c r="Y410" s="1980"/>
      <c r="Z410" s="1980"/>
      <c r="AA410" s="1980"/>
      <c r="AB410" s="1980"/>
      <c r="AC410" s="1980"/>
      <c r="AD410" s="1980"/>
      <c r="AE410" s="1981"/>
      <c r="AF410" s="1950"/>
      <c r="AG410" s="1751"/>
      <c r="AH410" s="1747"/>
      <c r="AI410" s="119"/>
      <c r="AJ410" s="119"/>
      <c r="AK410" s="119"/>
      <c r="AL410" s="119"/>
      <c r="AM410" s="119"/>
      <c r="AN410" s="119"/>
      <c r="AO410" s="119"/>
      <c r="AP410" s="119"/>
      <c r="AQ410" s="119"/>
      <c r="AR410" s="119"/>
      <c r="AS410" s="119"/>
      <c r="AT410" s="119"/>
      <c r="AU410" s="119"/>
      <c r="AV410" s="119"/>
      <c r="AW410" s="119"/>
    </row>
    <row r="411" spans="1:49" s="1759" customFormat="1" ht="11.25" customHeight="1">
      <c r="A411" s="1886"/>
      <c r="B411" s="231"/>
      <c r="C411" s="231"/>
      <c r="D411" s="1956"/>
      <c r="E411" s="1982" t="s">
        <v>1317</v>
      </c>
      <c r="F411" s="1589"/>
      <c r="G411" s="1589"/>
      <c r="H411" s="1589"/>
      <c r="I411" s="1589" t="s">
        <v>1318</v>
      </c>
      <c r="J411" s="1589"/>
      <c r="K411" s="1589"/>
      <c r="L411" s="1589"/>
      <c r="M411" s="1589"/>
      <c r="N411" s="1589"/>
      <c r="O411" s="1589"/>
      <c r="P411" s="1589"/>
      <c r="Q411" s="1589"/>
      <c r="R411" s="1589"/>
      <c r="S411" s="1589"/>
      <c r="T411" s="1589"/>
      <c r="U411" s="1589"/>
      <c r="V411" s="1589"/>
      <c r="W411" s="1589"/>
      <c r="X411" s="1589"/>
      <c r="Y411" s="1589"/>
      <c r="Z411" s="1589"/>
      <c r="AA411" s="1589"/>
      <c r="AB411" s="1589"/>
      <c r="AC411" s="1589"/>
      <c r="AD411" s="1983"/>
      <c r="AE411" s="1984"/>
      <c r="AF411" s="1950"/>
      <c r="AG411" s="1751"/>
      <c r="AH411" s="1747"/>
      <c r="AI411" s="119"/>
      <c r="AJ411" s="119"/>
      <c r="AK411" s="119"/>
      <c r="AL411" s="119"/>
      <c r="AM411" s="119"/>
      <c r="AN411" s="119"/>
      <c r="AO411" s="119"/>
      <c r="AP411" s="119"/>
      <c r="AQ411" s="119"/>
      <c r="AR411" s="119"/>
      <c r="AS411" s="119"/>
      <c r="AT411" s="119"/>
      <c r="AU411" s="119"/>
      <c r="AV411" s="119"/>
      <c r="AW411" s="119"/>
    </row>
    <row r="412" spans="1:49" s="1759" customFormat="1" ht="11.25" customHeight="1">
      <c r="A412" s="1886"/>
      <c r="B412" s="231"/>
      <c r="C412" s="231"/>
      <c r="D412" s="1956"/>
      <c r="E412" s="1982"/>
      <c r="F412" s="1589"/>
      <c r="G412" s="1589"/>
      <c r="H412" s="1589"/>
      <c r="I412" s="1589" t="s">
        <v>1319</v>
      </c>
      <c r="J412" s="1589"/>
      <c r="K412" s="1589"/>
      <c r="L412" s="1589"/>
      <c r="M412" s="1589"/>
      <c r="N412" s="1589"/>
      <c r="O412" s="1589"/>
      <c r="P412" s="1589"/>
      <c r="Q412" s="1589"/>
      <c r="R412" s="1589"/>
      <c r="S412" s="1589"/>
      <c r="T412" s="1589"/>
      <c r="U412" s="1589"/>
      <c r="V412" s="1589"/>
      <c r="W412" s="1589"/>
      <c r="X412" s="1589"/>
      <c r="Y412" s="1589"/>
      <c r="Z412" s="1589"/>
      <c r="AA412" s="1589"/>
      <c r="AB412" s="1589"/>
      <c r="AC412" s="1589"/>
      <c r="AD412" s="1983"/>
      <c r="AE412" s="1984"/>
      <c r="AF412" s="1950"/>
      <c r="AG412" s="1751"/>
      <c r="AH412" s="1747"/>
      <c r="AI412" s="119"/>
      <c r="AJ412" s="119"/>
      <c r="AK412" s="119"/>
      <c r="AL412" s="119"/>
      <c r="AM412" s="119"/>
      <c r="AN412" s="119"/>
      <c r="AO412" s="119"/>
      <c r="AP412" s="119"/>
      <c r="AQ412" s="119"/>
      <c r="AR412" s="119"/>
      <c r="AS412" s="119"/>
      <c r="AT412" s="119"/>
      <c r="AU412" s="119"/>
      <c r="AV412" s="119"/>
      <c r="AW412" s="119"/>
    </row>
    <row r="413" spans="1:49" s="1759" customFormat="1" ht="11.25" customHeight="1">
      <c r="A413" s="1886"/>
      <c r="B413" s="231"/>
      <c r="C413" s="231"/>
      <c r="D413" s="1574"/>
      <c r="E413" s="1920"/>
      <c r="F413" s="1589"/>
      <c r="G413" s="1589"/>
      <c r="H413" s="1589"/>
      <c r="I413" s="1589" t="s">
        <v>1320</v>
      </c>
      <c r="J413" s="1589"/>
      <c r="K413" s="1589"/>
      <c r="L413" s="1589"/>
      <c r="M413" s="1589"/>
      <c r="N413" s="1589"/>
      <c r="O413" s="1589"/>
      <c r="P413" s="1589"/>
      <c r="Q413" s="1589"/>
      <c r="R413" s="1589"/>
      <c r="S413" s="1589"/>
      <c r="T413" s="1589"/>
      <c r="U413" s="1589"/>
      <c r="V413" s="1589"/>
      <c r="W413" s="1589"/>
      <c r="X413" s="1589"/>
      <c r="Y413" s="1589"/>
      <c r="Z413" s="1589"/>
      <c r="AA413" s="1589"/>
      <c r="AB413" s="1589"/>
      <c r="AC413" s="1589"/>
      <c r="AD413" s="1589"/>
      <c r="AE413" s="1984"/>
      <c r="AF413" s="1950"/>
      <c r="AG413" s="1751"/>
      <c r="AH413" s="1747"/>
      <c r="AI413" s="119"/>
      <c r="AJ413" s="119"/>
      <c r="AK413" s="119"/>
      <c r="AL413" s="119"/>
      <c r="AM413" s="119"/>
      <c r="AN413" s="119"/>
      <c r="AO413" s="119"/>
      <c r="AP413" s="119"/>
      <c r="AQ413" s="119"/>
      <c r="AR413" s="119"/>
      <c r="AS413" s="119"/>
      <c r="AT413" s="119"/>
      <c r="AU413" s="119"/>
      <c r="AV413" s="119"/>
      <c r="AW413" s="119"/>
    </row>
    <row r="414" spans="1:49" s="1759" customFormat="1" ht="11.25" customHeight="1">
      <c r="A414" s="1886"/>
      <c r="B414" s="231"/>
      <c r="C414" s="1859"/>
      <c r="D414" s="1956"/>
      <c r="E414" s="1920"/>
      <c r="F414" s="1589"/>
      <c r="G414" s="1589"/>
      <c r="H414" s="1589"/>
      <c r="I414" s="1589" t="s">
        <v>1321</v>
      </c>
      <c r="J414" s="1589"/>
      <c r="K414" s="1589"/>
      <c r="L414" s="1589"/>
      <c r="M414" s="1589"/>
      <c r="N414" s="1589"/>
      <c r="O414" s="1589"/>
      <c r="P414" s="1589"/>
      <c r="Q414" s="1589"/>
      <c r="R414" s="1589"/>
      <c r="S414" s="1589"/>
      <c r="T414" s="1589"/>
      <c r="U414" s="1589"/>
      <c r="V414" s="1589"/>
      <c r="W414" s="1589"/>
      <c r="X414" s="1589"/>
      <c r="Y414" s="1589"/>
      <c r="Z414" s="1589"/>
      <c r="AA414" s="1589"/>
      <c r="AB414" s="1589"/>
      <c r="AC414" s="1589"/>
      <c r="AD414" s="1983"/>
      <c r="AE414" s="1984"/>
      <c r="AF414" s="1950"/>
      <c r="AG414" s="1751"/>
      <c r="AH414" s="1747"/>
      <c r="AI414" s="119"/>
      <c r="AJ414" s="119"/>
      <c r="AK414" s="119"/>
      <c r="AL414" s="119"/>
      <c r="AM414" s="119"/>
      <c r="AN414" s="119"/>
      <c r="AO414" s="119"/>
      <c r="AP414" s="119"/>
      <c r="AQ414" s="119"/>
      <c r="AR414" s="119"/>
      <c r="AS414" s="119"/>
      <c r="AT414" s="119"/>
      <c r="AU414" s="119"/>
      <c r="AV414" s="119"/>
      <c r="AW414" s="119"/>
    </row>
    <row r="415" spans="1:49" s="1759" customFormat="1" ht="11.25" customHeight="1">
      <c r="A415" s="1886"/>
      <c r="B415" s="231"/>
      <c r="C415" s="1859"/>
      <c r="D415" s="1956"/>
      <c r="E415" s="1985" t="s">
        <v>1322</v>
      </c>
      <c r="F415" s="1589"/>
      <c r="G415" s="1589"/>
      <c r="H415" s="1589"/>
      <c r="I415" s="1589"/>
      <c r="J415" s="1589"/>
      <c r="K415" s="1589"/>
      <c r="L415" s="1589"/>
      <c r="M415" s="1589"/>
      <c r="N415" s="1589"/>
      <c r="O415" s="1589"/>
      <c r="P415" s="1589"/>
      <c r="Q415" s="1590"/>
      <c r="R415" s="1590"/>
      <c r="S415" s="1589"/>
      <c r="T415" s="1589"/>
      <c r="U415" s="1589"/>
      <c r="V415" s="1589"/>
      <c r="W415" s="1589"/>
      <c r="X415" s="1589"/>
      <c r="Y415" s="1589"/>
      <c r="Z415" s="1589"/>
      <c r="AA415" s="1589"/>
      <c r="AB415" s="1589"/>
      <c r="AC415" s="1589"/>
      <c r="AD415" s="1983"/>
      <c r="AE415" s="1984"/>
      <c r="AF415" s="1950"/>
      <c r="AG415" s="1751"/>
      <c r="AH415" s="1747"/>
      <c r="AI415" s="119"/>
      <c r="AJ415" s="119"/>
      <c r="AK415" s="119"/>
      <c r="AL415" s="119"/>
      <c r="AM415" s="119"/>
      <c r="AN415" s="119"/>
      <c r="AO415" s="119"/>
      <c r="AP415" s="119"/>
      <c r="AQ415" s="119"/>
      <c r="AR415" s="119"/>
      <c r="AS415" s="119"/>
      <c r="AT415" s="119"/>
      <c r="AU415" s="119"/>
      <c r="AV415" s="119"/>
      <c r="AW415" s="119"/>
    </row>
    <row r="416" spans="1:49" s="1759" customFormat="1" ht="11.25" customHeight="1">
      <c r="A416" s="1886"/>
      <c r="B416" s="231"/>
      <c r="C416" s="1859"/>
      <c r="D416" s="1956"/>
      <c r="E416" s="1986"/>
      <c r="F416" s="1590"/>
      <c r="G416" s="1590"/>
      <c r="H416" s="1590"/>
      <c r="I416" s="1590"/>
      <c r="J416" s="1590"/>
      <c r="K416" s="1590"/>
      <c r="L416" s="1590"/>
      <c r="M416" s="1590"/>
      <c r="N416" s="1590"/>
      <c r="O416" s="1590"/>
      <c r="P416" s="1590"/>
      <c r="Q416" s="1590"/>
      <c r="R416" s="1590"/>
      <c r="S416" s="1589"/>
      <c r="T416" s="1589"/>
      <c r="U416" s="1589"/>
      <c r="V416" s="1589"/>
      <c r="W416" s="1589"/>
      <c r="X416" s="1589"/>
      <c r="Y416" s="1589"/>
      <c r="Z416" s="1589"/>
      <c r="AA416" s="1589"/>
      <c r="AB416" s="1589"/>
      <c r="AC416" s="1589"/>
      <c r="AD416" s="1983"/>
      <c r="AE416" s="1984"/>
      <c r="AF416" s="1950"/>
      <c r="AG416" s="1751"/>
      <c r="AH416" s="1747"/>
      <c r="AI416" s="119"/>
      <c r="AJ416" s="119"/>
      <c r="AK416" s="119"/>
      <c r="AL416" s="119"/>
      <c r="AM416" s="119"/>
      <c r="AN416" s="119"/>
      <c r="AO416" s="119"/>
      <c r="AP416" s="119"/>
      <c r="AQ416" s="119"/>
      <c r="AR416" s="119"/>
      <c r="AS416" s="119"/>
      <c r="AT416" s="119"/>
      <c r="AU416" s="119"/>
      <c r="AV416" s="119"/>
      <c r="AW416" s="119"/>
    </row>
    <row r="417" spans="1:49" s="1759" customFormat="1" ht="11.25" customHeight="1">
      <c r="A417" s="1886"/>
      <c r="B417" s="231"/>
      <c r="C417" s="1859"/>
      <c r="D417" s="1956"/>
      <c r="E417" s="1987" t="s">
        <v>1323</v>
      </c>
      <c r="F417" s="1590"/>
      <c r="G417" s="1590"/>
      <c r="H417" s="1590"/>
      <c r="I417" s="1590" t="s">
        <v>2506</v>
      </c>
      <c r="J417" s="1590"/>
      <c r="K417" s="1590"/>
      <c r="L417" s="1590"/>
      <c r="M417" s="1590"/>
      <c r="N417" s="1590"/>
      <c r="O417" s="1590"/>
      <c r="P417" s="1590"/>
      <c r="Q417" s="1590"/>
      <c r="R417" s="1590"/>
      <c r="S417" s="1589"/>
      <c r="T417" s="1589"/>
      <c r="U417" s="1589"/>
      <c r="V417" s="1589"/>
      <c r="W417" s="1589"/>
      <c r="X417" s="1589"/>
      <c r="Y417" s="1589"/>
      <c r="Z417" s="1589"/>
      <c r="AA417" s="1589"/>
      <c r="AB417" s="1589"/>
      <c r="AC417" s="1589"/>
      <c r="AD417" s="1589"/>
      <c r="AE417" s="1984"/>
      <c r="AF417" s="1950"/>
      <c r="AG417" s="1751"/>
      <c r="AH417" s="1747"/>
      <c r="AI417" s="119"/>
      <c r="AJ417" s="119"/>
      <c r="AK417" s="119"/>
      <c r="AL417" s="119"/>
      <c r="AM417" s="119"/>
      <c r="AN417" s="119"/>
      <c r="AO417" s="119"/>
      <c r="AP417" s="119"/>
      <c r="AQ417" s="119"/>
      <c r="AR417" s="119"/>
      <c r="AS417" s="119"/>
      <c r="AT417" s="119"/>
      <c r="AU417" s="119"/>
      <c r="AV417" s="119"/>
      <c r="AW417" s="119"/>
    </row>
    <row r="418" spans="1:49" s="1759" customFormat="1" ht="11.25" customHeight="1">
      <c r="A418" s="1886"/>
      <c r="B418" s="231"/>
      <c r="C418" s="1859"/>
      <c r="D418" s="1574"/>
      <c r="E418" s="1920"/>
      <c r="F418" s="1589"/>
      <c r="G418" s="1589"/>
      <c r="H418" s="1589"/>
      <c r="I418" s="1590" t="s">
        <v>1324</v>
      </c>
      <c r="J418" s="1590"/>
      <c r="K418" s="1590"/>
      <c r="L418" s="1590"/>
      <c r="M418" s="1590"/>
      <c r="N418" s="1590"/>
      <c r="O418" s="1590"/>
      <c r="P418" s="1590"/>
      <c r="Q418" s="1590"/>
      <c r="R418" s="1590"/>
      <c r="S418" s="1590"/>
      <c r="T418" s="1590"/>
      <c r="U418" s="1590"/>
      <c r="V418" s="1590"/>
      <c r="W418" s="1590"/>
      <c r="X418" s="1590"/>
      <c r="Y418" s="1590"/>
      <c r="Z418" s="1589"/>
      <c r="AA418" s="1589"/>
      <c r="AB418" s="1589"/>
      <c r="AC418" s="1589"/>
      <c r="AD418" s="1589"/>
      <c r="AE418" s="1984"/>
      <c r="AF418" s="1950"/>
      <c r="AG418" s="1751"/>
      <c r="AH418" s="1747"/>
      <c r="AI418" s="119"/>
      <c r="AJ418" s="119"/>
      <c r="AK418" s="119"/>
      <c r="AL418" s="119"/>
      <c r="AM418" s="119"/>
      <c r="AN418" s="119"/>
      <c r="AO418" s="119"/>
      <c r="AP418" s="119"/>
      <c r="AQ418" s="119"/>
      <c r="AR418" s="119"/>
      <c r="AS418" s="119"/>
      <c r="AT418" s="119"/>
      <c r="AU418" s="119"/>
      <c r="AV418" s="119"/>
      <c r="AW418" s="119"/>
    </row>
    <row r="419" spans="1:49" s="1759" customFormat="1" ht="11.25" customHeight="1">
      <c r="A419" s="1886"/>
      <c r="B419" s="231"/>
      <c r="C419" s="1859"/>
      <c r="D419" s="1956"/>
      <c r="E419" s="1920"/>
      <c r="F419" s="1589"/>
      <c r="G419" s="1589"/>
      <c r="H419" s="1589"/>
      <c r="I419" s="1590" t="s">
        <v>1325</v>
      </c>
      <c r="J419" s="1590"/>
      <c r="K419" s="1590"/>
      <c r="L419" s="1590"/>
      <c r="M419" s="1590"/>
      <c r="N419" s="1590"/>
      <c r="O419" s="1590"/>
      <c r="P419" s="1590"/>
      <c r="Q419" s="1590"/>
      <c r="R419" s="1590"/>
      <c r="S419" s="1590"/>
      <c r="T419" s="1590"/>
      <c r="U419" s="1590"/>
      <c r="V419" s="1590"/>
      <c r="W419" s="1590"/>
      <c r="X419" s="1590"/>
      <c r="Y419" s="1590"/>
      <c r="Z419" s="1589"/>
      <c r="AA419" s="1589"/>
      <c r="AB419" s="1589"/>
      <c r="AC419" s="1589"/>
      <c r="AD419" s="1983"/>
      <c r="AE419" s="1984"/>
      <c r="AF419" s="1950"/>
      <c r="AG419" s="1751"/>
      <c r="AH419" s="1747"/>
      <c r="AI419" s="119"/>
      <c r="AJ419" s="119"/>
      <c r="AK419" s="119"/>
      <c r="AL419" s="119"/>
      <c r="AM419" s="119"/>
      <c r="AN419" s="119"/>
      <c r="AO419" s="119"/>
      <c r="AP419" s="119"/>
      <c r="AQ419" s="119"/>
      <c r="AR419" s="119"/>
      <c r="AS419" s="119"/>
      <c r="AT419" s="119"/>
      <c r="AU419" s="119"/>
      <c r="AV419" s="119"/>
      <c r="AW419" s="119"/>
    </row>
    <row r="420" spans="1:49" s="1759" customFormat="1" ht="11.25" customHeight="1">
      <c r="A420" s="1886"/>
      <c r="B420" s="231"/>
      <c r="C420" s="1859"/>
      <c r="D420" s="1956"/>
      <c r="E420" s="1986" t="s">
        <v>1326</v>
      </c>
      <c r="F420" s="1988"/>
      <c r="G420" s="1988"/>
      <c r="H420" s="1988"/>
      <c r="I420" s="1988"/>
      <c r="J420" s="1988"/>
      <c r="K420" s="1988"/>
      <c r="L420" s="1988"/>
      <c r="M420" s="1988"/>
      <c r="N420" s="1988"/>
      <c r="O420" s="1988"/>
      <c r="P420" s="1988"/>
      <c r="Q420" s="1988"/>
      <c r="R420" s="1988"/>
      <c r="S420" s="1988"/>
      <c r="T420" s="1988"/>
      <c r="U420" s="1988"/>
      <c r="V420" s="1988"/>
      <c r="W420" s="1988"/>
      <c r="X420" s="1988"/>
      <c r="Y420" s="1988"/>
      <c r="Z420" s="1988"/>
      <c r="AA420" s="1589"/>
      <c r="AB420" s="1589"/>
      <c r="AC420" s="1589"/>
      <c r="AD420" s="1983"/>
      <c r="AE420" s="1984"/>
      <c r="AF420" s="1950"/>
      <c r="AG420" s="1751"/>
      <c r="AH420" s="1747"/>
      <c r="AI420" s="119"/>
      <c r="AJ420" s="119"/>
      <c r="AK420" s="119"/>
      <c r="AL420" s="119"/>
      <c r="AM420" s="119"/>
      <c r="AN420" s="119"/>
      <c r="AO420" s="119"/>
      <c r="AP420" s="119"/>
      <c r="AQ420" s="119"/>
      <c r="AR420" s="119"/>
      <c r="AS420" s="119"/>
      <c r="AT420" s="119"/>
      <c r="AU420" s="119"/>
      <c r="AV420" s="119"/>
      <c r="AW420" s="119"/>
    </row>
    <row r="421" spans="1:49" s="1759" customFormat="1" ht="11.25" customHeight="1">
      <c r="A421" s="1886"/>
      <c r="B421" s="231"/>
      <c r="C421" s="1859"/>
      <c r="D421" s="1574"/>
      <c r="E421" s="1982"/>
      <c r="F421" s="1589"/>
      <c r="G421" s="1589"/>
      <c r="H421" s="1589"/>
      <c r="I421" s="1589"/>
      <c r="J421" s="1589"/>
      <c r="K421" s="1589"/>
      <c r="L421" s="1589"/>
      <c r="M421" s="1589"/>
      <c r="N421" s="1589"/>
      <c r="O421" s="1589"/>
      <c r="P421" s="1589"/>
      <c r="Q421" s="1589"/>
      <c r="R421" s="1589"/>
      <c r="S421" s="1589"/>
      <c r="T421" s="1589"/>
      <c r="U421" s="1589"/>
      <c r="V421" s="1589"/>
      <c r="W421" s="1589"/>
      <c r="X421" s="1589"/>
      <c r="Y421" s="1589"/>
      <c r="Z421" s="1589"/>
      <c r="AA421" s="1589"/>
      <c r="AB421" s="1589"/>
      <c r="AC421" s="1589"/>
      <c r="AD421" s="1589"/>
      <c r="AE421" s="1984"/>
      <c r="AF421" s="1950"/>
      <c r="AG421" s="1751"/>
      <c r="AH421" s="1747"/>
      <c r="AI421" s="119"/>
      <c r="AJ421" s="119"/>
      <c r="AK421" s="119"/>
      <c r="AL421" s="119"/>
      <c r="AM421" s="119"/>
      <c r="AN421" s="119"/>
      <c r="AO421" s="119"/>
      <c r="AP421" s="119"/>
      <c r="AQ421" s="119"/>
      <c r="AR421" s="119"/>
      <c r="AS421" s="119"/>
      <c r="AT421" s="119"/>
      <c r="AU421" s="119"/>
      <c r="AV421" s="119"/>
      <c r="AW421" s="119"/>
    </row>
    <row r="422" spans="1:49" s="1759" customFormat="1" ht="11.25" customHeight="1">
      <c r="A422" s="1883"/>
      <c r="B422" s="1884"/>
      <c r="C422" s="1885"/>
      <c r="D422" s="1989"/>
      <c r="E422" s="1990"/>
      <c r="F422" s="1990"/>
      <c r="G422" s="1990"/>
      <c r="H422" s="1990"/>
      <c r="I422" s="1990"/>
      <c r="J422" s="1990"/>
      <c r="K422" s="1990"/>
      <c r="L422" s="1990"/>
      <c r="M422" s="1990"/>
      <c r="N422" s="1990"/>
      <c r="O422" s="1990"/>
      <c r="P422" s="1990"/>
      <c r="Q422" s="1990"/>
      <c r="R422" s="1990"/>
      <c r="S422" s="1990"/>
      <c r="T422" s="1990"/>
      <c r="U422" s="1990"/>
      <c r="V422" s="1990"/>
      <c r="W422" s="1990"/>
      <c r="X422" s="1990"/>
      <c r="Y422" s="1990"/>
      <c r="Z422" s="1990"/>
      <c r="AA422" s="1990"/>
      <c r="AB422" s="1990"/>
      <c r="AC422" s="1990"/>
      <c r="AD422" s="1990"/>
      <c r="AE422" s="1990"/>
      <c r="AF422" s="1963"/>
      <c r="AG422" s="1821"/>
      <c r="AH422" s="1964"/>
      <c r="AI422" s="119"/>
      <c r="AJ422" s="119"/>
      <c r="AK422" s="119"/>
      <c r="AL422" s="119"/>
      <c r="AM422" s="119"/>
      <c r="AN422" s="119"/>
      <c r="AO422" s="119"/>
      <c r="AP422" s="119"/>
      <c r="AQ422" s="119"/>
      <c r="AR422" s="119"/>
      <c r="AS422" s="119"/>
      <c r="AT422" s="119"/>
      <c r="AU422" s="119"/>
      <c r="AV422" s="119"/>
      <c r="AW422" s="119"/>
    </row>
    <row r="423" spans="1:49" s="1759" customFormat="1" ht="11.25" customHeight="1">
      <c r="A423" s="1886"/>
      <c r="B423" s="1949"/>
      <c r="C423" s="119"/>
      <c r="D423" s="1705"/>
      <c r="E423" s="1705"/>
      <c r="F423" s="1311"/>
      <c r="G423" s="1311"/>
      <c r="H423" s="1311"/>
      <c r="I423" s="1311"/>
      <c r="J423" s="1311"/>
      <c r="K423" s="1311"/>
      <c r="L423" s="1311"/>
      <c r="M423" s="1311"/>
      <c r="N423" s="1311"/>
      <c r="O423" s="1311"/>
      <c r="P423" s="1311"/>
      <c r="Q423" s="1705"/>
      <c r="R423" s="1705"/>
      <c r="S423" s="1705"/>
      <c r="T423" s="1705"/>
      <c r="U423" s="1705"/>
      <c r="V423" s="1705"/>
      <c r="W423" s="1751"/>
      <c r="X423" s="1751"/>
      <c r="Y423" s="1751"/>
      <c r="Z423" s="1751"/>
      <c r="AA423" s="1751"/>
      <c r="AB423" s="1751"/>
      <c r="AC423" s="1751"/>
      <c r="AF423" s="1950"/>
      <c r="AG423" s="1751"/>
      <c r="AH423" s="1747"/>
      <c r="AI423" s="119"/>
      <c r="AJ423" s="119"/>
      <c r="AK423" s="119"/>
      <c r="AL423" s="119"/>
      <c r="AM423" s="119"/>
      <c r="AN423" s="119"/>
      <c r="AO423" s="119"/>
      <c r="AP423" s="119"/>
      <c r="AQ423" s="119"/>
      <c r="AR423" s="119"/>
      <c r="AS423" s="119"/>
      <c r="AT423" s="119"/>
      <c r="AU423" s="119"/>
      <c r="AV423" s="119"/>
      <c r="AW423" s="119"/>
    </row>
    <row r="424" spans="1:49" s="1759" customFormat="1" ht="11.25" customHeight="1">
      <c r="A424" s="1886"/>
      <c r="B424" s="231"/>
      <c r="C424" s="1859"/>
      <c r="D424" s="247"/>
      <c r="E424" s="231"/>
      <c r="F424" s="231"/>
      <c r="G424" s="231"/>
      <c r="H424" s="231"/>
      <c r="I424" s="231"/>
      <c r="J424" s="231"/>
      <c r="K424" s="231"/>
      <c r="L424" s="231"/>
      <c r="M424" s="231"/>
      <c r="N424" s="231"/>
      <c r="O424" s="235"/>
      <c r="P424" s="234"/>
      <c r="Q424" s="234"/>
      <c r="R424" s="234"/>
      <c r="S424" s="234"/>
      <c r="T424" s="234"/>
      <c r="U424" s="234"/>
      <c r="V424" s="234"/>
      <c r="W424" s="234"/>
      <c r="X424" s="234"/>
      <c r="Y424" s="234"/>
      <c r="Z424" s="234"/>
      <c r="AA424" s="244"/>
      <c r="AB424" s="244"/>
      <c r="AC424" s="5061">
        <v>3100</v>
      </c>
      <c r="AD424" s="5061"/>
      <c r="AE424" s="1572"/>
      <c r="AF424" s="1950"/>
      <c r="AG424" s="1751"/>
      <c r="AH424" s="1747"/>
      <c r="AI424" s="119"/>
      <c r="AJ424" s="119"/>
      <c r="AK424" s="119"/>
      <c r="AL424" s="119"/>
      <c r="AM424" s="119"/>
      <c r="AN424" s="119"/>
      <c r="AO424" s="119"/>
      <c r="AP424" s="119"/>
      <c r="AQ424" s="119"/>
      <c r="AR424" s="119"/>
      <c r="AS424" s="119"/>
      <c r="AT424" s="119"/>
      <c r="AU424" s="119"/>
      <c r="AV424" s="119"/>
      <c r="AW424" s="119"/>
    </row>
    <row r="425" spans="1:49" s="1759" customFormat="1" ht="11.25" customHeight="1">
      <c r="A425" s="1886"/>
      <c r="B425" s="5049" t="s">
        <v>1327</v>
      </c>
      <c r="C425" s="5049"/>
      <c r="D425" s="1572" t="s">
        <v>1328</v>
      </c>
      <c r="E425" s="1572"/>
      <c r="F425" s="1572"/>
      <c r="G425" s="1572"/>
      <c r="H425" s="1572"/>
      <c r="I425" s="1572"/>
      <c r="J425" s="1572"/>
      <c r="K425" s="1572"/>
      <c r="L425" s="1572"/>
      <c r="M425" s="1572"/>
      <c r="N425" s="1572"/>
      <c r="O425" s="1572"/>
      <c r="P425" s="1572"/>
      <c r="Q425" s="1572"/>
      <c r="R425" s="1572"/>
      <c r="S425" s="1572"/>
      <c r="T425" s="1572"/>
      <c r="U425" s="1572"/>
      <c r="V425" s="1572"/>
      <c r="W425" s="1572"/>
      <c r="X425" s="1572"/>
      <c r="Y425" s="1572"/>
      <c r="Z425" s="1572"/>
      <c r="AA425" s="5062">
        <v>45</v>
      </c>
      <c r="AB425" s="5063"/>
      <c r="AC425" s="5034"/>
      <c r="AD425" s="5035"/>
      <c r="AE425" s="5064" t="s">
        <v>192</v>
      </c>
      <c r="AF425" s="1950"/>
      <c r="AG425" s="1751"/>
      <c r="AH425" s="1747"/>
      <c r="AI425" s="119"/>
      <c r="AJ425" s="119"/>
      <c r="AK425" s="119"/>
      <c r="AL425" s="119"/>
      <c r="AM425" s="119"/>
      <c r="AN425" s="119"/>
      <c r="AO425" s="119"/>
      <c r="AP425" s="119"/>
      <c r="AQ425" s="119"/>
      <c r="AR425" s="119"/>
      <c r="AS425" s="119"/>
      <c r="AT425" s="119"/>
      <c r="AU425" s="119"/>
      <c r="AV425" s="119"/>
      <c r="AW425" s="119"/>
    </row>
    <row r="426" spans="1:49" s="1759" customFormat="1" ht="11.25" customHeight="1">
      <c r="A426" s="1886"/>
      <c r="B426" s="231"/>
      <c r="C426" s="1859"/>
      <c r="D426" s="1574" t="s">
        <v>1329</v>
      </c>
      <c r="E426" s="1574"/>
      <c r="F426" s="1574"/>
      <c r="G426" s="1574"/>
      <c r="H426" s="1574"/>
      <c r="I426" s="1574"/>
      <c r="J426" s="1574"/>
      <c r="K426" s="1574"/>
      <c r="L426" s="1574"/>
      <c r="M426" s="1574"/>
      <c r="N426" s="1571"/>
      <c r="O426" s="1571"/>
      <c r="P426" s="1571"/>
      <c r="Q426" s="1571"/>
      <c r="R426" s="1571"/>
      <c r="S426" s="1571"/>
      <c r="T426" s="1571"/>
      <c r="U426" s="1571"/>
      <c r="V426" s="1571"/>
      <c r="W426" s="1571"/>
      <c r="X426" s="1571"/>
      <c r="Y426" s="1571"/>
      <c r="Z426" s="1571"/>
      <c r="AA426" s="5062"/>
      <c r="AB426" s="5036"/>
      <c r="AC426" s="5037"/>
      <c r="AD426" s="5038"/>
      <c r="AE426" s="5064"/>
      <c r="AF426" s="1950"/>
      <c r="AG426" s="1751"/>
      <c r="AH426" s="1747"/>
      <c r="AI426" s="119"/>
      <c r="AJ426" s="119"/>
      <c r="AK426" s="119"/>
      <c r="AL426" s="119"/>
      <c r="AM426" s="119"/>
      <c r="AN426" s="119"/>
      <c r="AO426" s="119"/>
      <c r="AP426" s="119"/>
      <c r="AQ426" s="119"/>
      <c r="AR426" s="119"/>
      <c r="AS426" s="119"/>
      <c r="AT426" s="119"/>
      <c r="AU426" s="119"/>
      <c r="AV426" s="119"/>
      <c r="AW426" s="119"/>
    </row>
    <row r="427" spans="1:49" s="1759" customFormat="1" ht="11.25" customHeight="1">
      <c r="A427" s="1886"/>
      <c r="B427" s="231"/>
      <c r="C427" s="1859"/>
      <c r="D427" s="1991" t="s">
        <v>1330</v>
      </c>
      <c r="E427" s="1573"/>
      <c r="F427" s="1573"/>
      <c r="G427" s="1573"/>
      <c r="H427" s="1573"/>
      <c r="I427" s="1573"/>
      <c r="J427" s="1573"/>
      <c r="K427" s="1572"/>
      <c r="L427" s="1572"/>
      <c r="M427" s="1572"/>
      <c r="N427" s="1572"/>
      <c r="O427" s="1572"/>
      <c r="P427" s="1572"/>
      <c r="Q427" s="1572"/>
      <c r="R427" s="1572"/>
      <c r="S427" s="1572"/>
      <c r="T427" s="1572"/>
      <c r="U427" s="1572"/>
      <c r="V427" s="1572"/>
      <c r="W427" s="1572"/>
      <c r="X427" s="1572"/>
      <c r="Y427" s="1572"/>
      <c r="Z427" s="1572"/>
      <c r="AA427" s="1572"/>
      <c r="AB427" s="1572"/>
      <c r="AC427" s="1572"/>
      <c r="AD427" s="1572"/>
      <c r="AE427" s="1572"/>
      <c r="AF427" s="1950"/>
      <c r="AG427" s="1751"/>
      <c r="AH427" s="1747"/>
      <c r="AI427" s="119"/>
      <c r="AJ427" s="119"/>
      <c r="AK427" s="119"/>
      <c r="AL427" s="119"/>
      <c r="AM427" s="119"/>
      <c r="AN427" s="119"/>
      <c r="AO427" s="119"/>
      <c r="AP427" s="119"/>
      <c r="AQ427" s="119"/>
      <c r="AR427" s="119"/>
      <c r="AS427" s="119"/>
      <c r="AT427" s="119"/>
      <c r="AU427" s="119"/>
      <c r="AV427" s="119"/>
      <c r="AW427" s="119"/>
    </row>
    <row r="428" spans="1:49" s="1759" customFormat="1" ht="11.25" customHeight="1">
      <c r="A428" s="1886"/>
      <c r="B428" s="231"/>
      <c r="C428" s="1859"/>
      <c r="D428" s="1991" t="s">
        <v>1331</v>
      </c>
      <c r="E428" s="1573"/>
      <c r="F428" s="1573"/>
      <c r="G428" s="1573"/>
      <c r="H428" s="1573"/>
      <c r="I428" s="1573"/>
      <c r="J428" s="1573"/>
      <c r="K428" s="1572"/>
      <c r="L428" s="1572"/>
      <c r="M428" s="1572"/>
      <c r="N428" s="1572"/>
      <c r="O428" s="1572"/>
      <c r="P428" s="1572"/>
      <c r="Q428" s="1572"/>
      <c r="R428" s="1572"/>
      <c r="S428" s="1572"/>
      <c r="T428" s="1572"/>
      <c r="U428" s="1572"/>
      <c r="V428" s="1572"/>
      <c r="W428" s="1572"/>
      <c r="X428" s="1572"/>
      <c r="Y428" s="1572"/>
      <c r="Z428" s="1572"/>
      <c r="AA428" s="1572"/>
      <c r="AB428" s="1572"/>
      <c r="AC428" s="1572"/>
      <c r="AD428" s="1699"/>
      <c r="AE428" s="1572"/>
      <c r="AF428" s="1950"/>
      <c r="AG428" s="1751"/>
      <c r="AH428" s="1747"/>
      <c r="AI428" s="119"/>
      <c r="AJ428" s="119"/>
      <c r="AK428" s="119"/>
      <c r="AL428" s="119"/>
      <c r="AM428" s="119"/>
      <c r="AN428" s="119"/>
      <c r="AO428" s="119"/>
      <c r="AP428" s="119"/>
      <c r="AQ428" s="119"/>
      <c r="AR428" s="119"/>
      <c r="AS428" s="119"/>
      <c r="AT428" s="119"/>
      <c r="AU428" s="119"/>
      <c r="AV428" s="119"/>
      <c r="AW428" s="119"/>
    </row>
    <row r="429" spans="1:49" s="1759" customFormat="1" ht="11.25" customHeight="1">
      <c r="A429" s="1886"/>
      <c r="B429" s="231"/>
      <c r="C429" s="1859"/>
      <c r="D429" s="1992"/>
      <c r="E429" s="1573"/>
      <c r="F429" s="1573"/>
      <c r="G429" s="1573"/>
      <c r="H429" s="1573"/>
      <c r="I429" s="1573"/>
      <c r="J429" s="1573"/>
      <c r="K429" s="1572"/>
      <c r="L429" s="1572"/>
      <c r="M429" s="1572"/>
      <c r="N429" s="1572"/>
      <c r="O429" s="1572"/>
      <c r="P429" s="1572"/>
      <c r="Q429" s="1572"/>
      <c r="R429" s="1572"/>
      <c r="S429" s="1572"/>
      <c r="T429" s="1572"/>
      <c r="U429" s="1572"/>
      <c r="V429" s="1572"/>
      <c r="W429" s="1572"/>
      <c r="X429" s="1572"/>
      <c r="Y429" s="1572"/>
      <c r="Z429" s="1572"/>
      <c r="AA429" s="1572"/>
      <c r="AB429" s="1572"/>
      <c r="AC429" s="1572"/>
      <c r="AD429" s="1699"/>
      <c r="AE429" s="1572"/>
      <c r="AF429" s="1950"/>
      <c r="AG429" s="1751"/>
      <c r="AH429" s="1747"/>
      <c r="AI429" s="119"/>
      <c r="AJ429" s="119"/>
      <c r="AK429" s="119"/>
      <c r="AL429" s="119"/>
      <c r="AM429" s="119"/>
      <c r="AN429" s="119"/>
      <c r="AO429" s="119"/>
      <c r="AP429" s="119"/>
      <c r="AQ429" s="119"/>
      <c r="AR429" s="119"/>
      <c r="AS429" s="119"/>
      <c r="AT429" s="119"/>
      <c r="AU429" s="119"/>
      <c r="AV429" s="119"/>
      <c r="AW429" s="119"/>
    </row>
    <row r="430" spans="1:49" s="1759" customFormat="1" ht="3" customHeight="1">
      <c r="A430" s="1886"/>
      <c r="B430" s="231"/>
      <c r="C430" s="1859"/>
      <c r="D430" s="1992"/>
      <c r="E430" s="1993"/>
      <c r="F430" s="1918"/>
      <c r="G430" s="1918"/>
      <c r="H430" s="1918"/>
      <c r="I430" s="1918"/>
      <c r="J430" s="1918"/>
      <c r="K430" s="1918"/>
      <c r="L430" s="1918"/>
      <c r="M430" s="1918"/>
      <c r="N430" s="1918"/>
      <c r="O430" s="1918"/>
      <c r="P430" s="1918"/>
      <c r="Q430" s="1918"/>
      <c r="R430" s="1918"/>
      <c r="S430" s="1918"/>
      <c r="T430" s="1918"/>
      <c r="U430" s="1918"/>
      <c r="V430" s="1918"/>
      <c r="W430" s="1918"/>
      <c r="X430" s="1918"/>
      <c r="Y430" s="1918"/>
      <c r="Z430" s="1918"/>
      <c r="AA430" s="1918"/>
      <c r="AB430" s="1919"/>
      <c r="AC430" s="1572"/>
      <c r="AD430" s="1699"/>
      <c r="AE430" s="1572"/>
      <c r="AF430" s="1950"/>
      <c r="AG430" s="1751"/>
      <c r="AH430" s="1747"/>
      <c r="AI430" s="119"/>
      <c r="AJ430" s="119"/>
      <c r="AK430" s="119"/>
      <c r="AL430" s="119"/>
      <c r="AM430" s="119"/>
      <c r="AN430" s="119"/>
      <c r="AO430" s="119"/>
      <c r="AP430" s="119"/>
      <c r="AQ430" s="119"/>
      <c r="AR430" s="119"/>
      <c r="AS430" s="119"/>
      <c r="AT430" s="119"/>
      <c r="AU430" s="119"/>
      <c r="AV430" s="119"/>
      <c r="AW430" s="119"/>
    </row>
    <row r="431" spans="1:49" s="1759" customFormat="1" ht="11.25" customHeight="1">
      <c r="A431" s="1886"/>
      <c r="B431" s="231"/>
      <c r="C431" s="1859"/>
      <c r="D431" s="1992"/>
      <c r="E431" s="1994" t="s">
        <v>2507</v>
      </c>
      <c r="F431" s="1923"/>
      <c r="G431" s="1923"/>
      <c r="H431" s="1923"/>
      <c r="I431" s="1923"/>
      <c r="J431" s="1923"/>
      <c r="K431" s="1923"/>
      <c r="L431" s="1923"/>
      <c r="M431" s="1923"/>
      <c r="N431" s="1923"/>
      <c r="O431" s="1923"/>
      <c r="P431" s="1923"/>
      <c r="Q431" s="1923"/>
      <c r="R431" s="1923"/>
      <c r="S431" s="1923"/>
      <c r="T431" s="1923"/>
      <c r="U431" s="1923"/>
      <c r="V431" s="1923"/>
      <c r="W431" s="1923"/>
      <c r="X431" s="1923"/>
      <c r="Y431" s="1923"/>
      <c r="Z431" s="1923"/>
      <c r="AA431" s="1923"/>
      <c r="AB431" s="1995"/>
      <c r="AC431" s="1572"/>
      <c r="AD431" s="1699"/>
      <c r="AE431" s="1572"/>
      <c r="AF431" s="1950"/>
      <c r="AG431" s="1751"/>
      <c r="AH431" s="1747"/>
      <c r="AI431" s="119"/>
      <c r="AJ431" s="119"/>
      <c r="AK431" s="119"/>
      <c r="AL431" s="119"/>
      <c r="AM431" s="119"/>
      <c r="AN431" s="119"/>
      <c r="AO431" s="119"/>
      <c r="AP431" s="119"/>
      <c r="AQ431" s="119"/>
      <c r="AR431" s="119"/>
      <c r="AS431" s="119"/>
      <c r="AT431" s="119"/>
      <c r="AU431" s="119"/>
      <c r="AV431" s="119"/>
      <c r="AW431" s="119"/>
    </row>
    <row r="432" spans="1:49" s="1759" customFormat="1" ht="4.5" customHeight="1">
      <c r="A432" s="1886"/>
      <c r="B432" s="231"/>
      <c r="C432" s="1859"/>
      <c r="D432" s="1992"/>
      <c r="E432" s="1994"/>
      <c r="F432" s="1923"/>
      <c r="G432" s="1923"/>
      <c r="H432" s="1923"/>
      <c r="I432" s="1923"/>
      <c r="J432" s="1923"/>
      <c r="K432" s="1923"/>
      <c r="L432" s="1923"/>
      <c r="M432" s="1923"/>
      <c r="N432" s="1923"/>
      <c r="O432" s="1923"/>
      <c r="P432" s="1923"/>
      <c r="Q432" s="1923"/>
      <c r="R432" s="1923"/>
      <c r="S432" s="1923"/>
      <c r="T432" s="1923"/>
      <c r="U432" s="1923"/>
      <c r="V432" s="1923"/>
      <c r="W432" s="1923"/>
      <c r="X432" s="1923"/>
      <c r="Y432" s="1923"/>
      <c r="Z432" s="1923"/>
      <c r="AA432" s="1923"/>
      <c r="AB432" s="1995"/>
      <c r="AC432" s="1572"/>
      <c r="AD432" s="1699"/>
      <c r="AE432" s="1572"/>
      <c r="AF432" s="1950"/>
      <c r="AG432" s="1751"/>
      <c r="AH432" s="1747"/>
      <c r="AI432" s="119"/>
      <c r="AJ432" s="119"/>
      <c r="AK432" s="119"/>
      <c r="AL432" s="119"/>
      <c r="AM432" s="119"/>
      <c r="AN432" s="119"/>
      <c r="AO432" s="119"/>
      <c r="AP432" s="119"/>
      <c r="AQ432" s="119"/>
      <c r="AR432" s="119"/>
      <c r="AS432" s="119"/>
      <c r="AT432" s="119"/>
      <c r="AU432" s="119"/>
      <c r="AV432" s="119"/>
      <c r="AW432" s="119"/>
    </row>
    <row r="433" spans="1:49" s="1759" customFormat="1" ht="11.25" customHeight="1">
      <c r="A433" s="1886"/>
      <c r="B433" s="231"/>
      <c r="C433" s="1859"/>
      <c r="D433" s="1992"/>
      <c r="E433" s="1994" t="s">
        <v>1332</v>
      </c>
      <c r="F433" s="1923"/>
      <c r="G433" s="1923"/>
      <c r="H433" s="1923"/>
      <c r="I433" s="1923"/>
      <c r="J433" s="1923"/>
      <c r="K433" s="1923"/>
      <c r="L433" s="1923"/>
      <c r="M433" s="1923"/>
      <c r="N433" s="1923"/>
      <c r="O433" s="1923"/>
      <c r="P433" s="1923"/>
      <c r="Q433" s="1923"/>
      <c r="R433" s="1923"/>
      <c r="S433" s="1923"/>
      <c r="T433" s="1923"/>
      <c r="U433" s="1923"/>
      <c r="V433" s="1923"/>
      <c r="W433" s="1923"/>
      <c r="X433" s="1923"/>
      <c r="Y433" s="1923"/>
      <c r="Z433" s="1923"/>
      <c r="AA433" s="1923"/>
      <c r="AB433" s="1995"/>
      <c r="AC433" s="1572"/>
      <c r="AD433" s="1699"/>
      <c r="AE433" s="1572"/>
      <c r="AF433" s="1950"/>
      <c r="AG433" s="1751"/>
      <c r="AH433" s="1747"/>
      <c r="AI433" s="119"/>
      <c r="AJ433" s="119"/>
      <c r="AK433" s="119"/>
      <c r="AL433" s="119"/>
      <c r="AM433" s="119"/>
      <c r="AN433" s="119"/>
      <c r="AO433" s="119"/>
      <c r="AP433" s="119"/>
      <c r="AQ433" s="119"/>
      <c r="AR433" s="119"/>
      <c r="AS433" s="119"/>
      <c r="AT433" s="119"/>
      <c r="AU433" s="119"/>
      <c r="AV433" s="119"/>
      <c r="AW433" s="119"/>
    </row>
    <row r="434" spans="1:49" s="1759" customFormat="1" ht="11.25" customHeight="1">
      <c r="A434" s="1886"/>
      <c r="B434" s="231"/>
      <c r="C434" s="1859"/>
      <c r="D434" s="1992"/>
      <c r="E434" s="1996" t="s">
        <v>1333</v>
      </c>
      <c r="F434" s="1923"/>
      <c r="G434" s="1923"/>
      <c r="H434" s="1923"/>
      <c r="I434" s="1923"/>
      <c r="J434" s="1923"/>
      <c r="K434" s="1923"/>
      <c r="L434" s="1923"/>
      <c r="M434" s="1923"/>
      <c r="N434" s="1923"/>
      <c r="O434" s="1923"/>
      <c r="P434" s="1923"/>
      <c r="Q434" s="1923"/>
      <c r="R434" s="1923"/>
      <c r="S434" s="1923"/>
      <c r="T434" s="1923"/>
      <c r="U434" s="1923"/>
      <c r="V434" s="1923"/>
      <c r="W434" s="1923"/>
      <c r="X434" s="1923"/>
      <c r="Y434" s="1923"/>
      <c r="Z434" s="1923"/>
      <c r="AA434" s="1923"/>
      <c r="AB434" s="1995"/>
      <c r="AC434" s="1572"/>
      <c r="AD434" s="1699"/>
      <c r="AE434" s="1572"/>
      <c r="AF434" s="1950"/>
      <c r="AG434" s="1751"/>
      <c r="AH434" s="1747"/>
      <c r="AI434" s="119"/>
      <c r="AJ434" s="119"/>
      <c r="AK434" s="119"/>
      <c r="AL434" s="119"/>
      <c r="AM434" s="119"/>
      <c r="AN434" s="119"/>
      <c r="AO434" s="119"/>
      <c r="AP434" s="119"/>
      <c r="AQ434" s="119"/>
      <c r="AR434" s="119"/>
      <c r="AS434" s="119"/>
      <c r="AT434" s="119"/>
      <c r="AU434" s="119"/>
      <c r="AV434" s="119"/>
      <c r="AW434" s="119"/>
    </row>
    <row r="435" spans="1:49" s="1759" customFormat="1" ht="3" customHeight="1">
      <c r="A435" s="1886"/>
      <c r="B435" s="231"/>
      <c r="C435" s="1859"/>
      <c r="D435" s="1992"/>
      <c r="E435" s="1997" t="s">
        <v>1334</v>
      </c>
      <c r="F435" s="1998"/>
      <c r="G435" s="1998"/>
      <c r="H435" s="1998"/>
      <c r="I435" s="1998"/>
      <c r="J435" s="1998"/>
      <c r="K435" s="1998"/>
      <c r="L435" s="1998"/>
      <c r="M435" s="1998"/>
      <c r="N435" s="1998"/>
      <c r="O435" s="1998"/>
      <c r="P435" s="1998"/>
      <c r="Q435" s="1998"/>
      <c r="R435" s="1998"/>
      <c r="S435" s="1998"/>
      <c r="T435" s="1998"/>
      <c r="U435" s="1998"/>
      <c r="V435" s="1998"/>
      <c r="W435" s="1998"/>
      <c r="X435" s="1998"/>
      <c r="Y435" s="1998"/>
      <c r="Z435" s="1998"/>
      <c r="AA435" s="1998"/>
      <c r="AB435" s="1999"/>
      <c r="AC435" s="1572"/>
      <c r="AD435" s="1699"/>
      <c r="AE435" s="1572"/>
      <c r="AF435" s="1950"/>
      <c r="AG435" s="1751"/>
      <c r="AH435" s="1747"/>
      <c r="AI435" s="119"/>
      <c r="AJ435" s="119"/>
      <c r="AK435" s="119"/>
      <c r="AL435" s="119"/>
      <c r="AM435" s="119"/>
      <c r="AN435" s="119"/>
      <c r="AO435" s="119"/>
      <c r="AP435" s="119"/>
      <c r="AQ435" s="119"/>
      <c r="AR435" s="119"/>
      <c r="AS435" s="119"/>
      <c r="AT435" s="119"/>
      <c r="AU435" s="119"/>
      <c r="AV435" s="119"/>
      <c r="AW435" s="119"/>
    </row>
    <row r="436" spans="1:49" s="1759" customFormat="1" ht="11.25" customHeight="1">
      <c r="A436" s="1949"/>
      <c r="B436" s="1949"/>
      <c r="C436" s="119"/>
      <c r="D436" s="1705"/>
      <c r="E436" s="1705"/>
      <c r="F436" s="1311"/>
      <c r="G436" s="1311"/>
      <c r="H436" s="1311"/>
      <c r="I436" s="1311"/>
      <c r="J436" s="1311"/>
      <c r="K436" s="1311"/>
      <c r="L436" s="1311"/>
      <c r="M436" s="1311"/>
      <c r="N436" s="1311"/>
      <c r="O436" s="1311"/>
      <c r="P436" s="1311"/>
      <c r="Q436" s="1705"/>
      <c r="R436" s="1705"/>
      <c r="S436" s="1705"/>
      <c r="T436" s="1705"/>
      <c r="U436" s="1705"/>
      <c r="V436" s="1705"/>
      <c r="W436" s="1751"/>
      <c r="X436" s="1751"/>
      <c r="Y436" s="1751"/>
      <c r="Z436" s="1751"/>
      <c r="AA436" s="1751"/>
      <c r="AB436" s="1751"/>
      <c r="AC436" s="1751"/>
      <c r="AD436" s="119"/>
      <c r="AE436" s="119"/>
      <c r="AF436" s="1950"/>
      <c r="AG436" s="1751"/>
      <c r="AH436" s="1747"/>
      <c r="AI436" s="119"/>
      <c r="AJ436" s="119"/>
      <c r="AK436" s="119"/>
      <c r="AL436" s="119"/>
      <c r="AM436" s="119"/>
      <c r="AN436" s="119"/>
      <c r="AO436" s="119"/>
      <c r="AP436" s="119"/>
      <c r="AQ436" s="119"/>
      <c r="AR436" s="119"/>
      <c r="AS436" s="119"/>
      <c r="AT436" s="119"/>
      <c r="AU436" s="119"/>
      <c r="AV436" s="119"/>
      <c r="AW436" s="119"/>
    </row>
    <row r="437" spans="1:49" s="1759" customFormat="1" ht="11.25" customHeight="1">
      <c r="A437" s="1886"/>
      <c r="B437" s="1949"/>
      <c r="C437" s="119"/>
      <c r="D437" s="1705"/>
      <c r="E437" s="1705"/>
      <c r="F437" s="1311"/>
      <c r="G437" s="1311"/>
      <c r="H437" s="1311"/>
      <c r="I437" s="1311"/>
      <c r="J437" s="1311"/>
      <c r="K437" s="1311"/>
      <c r="L437" s="1311"/>
      <c r="M437" s="1311"/>
      <c r="N437" s="1311"/>
      <c r="O437" s="1311"/>
      <c r="P437" s="1311"/>
      <c r="Q437" s="1705"/>
      <c r="R437" s="1705"/>
      <c r="S437" s="1705"/>
      <c r="T437" s="1705"/>
      <c r="U437" s="1705"/>
      <c r="V437" s="1705"/>
      <c r="W437" s="1751"/>
      <c r="X437" s="1751"/>
      <c r="Y437" s="1751"/>
      <c r="Z437" s="1751"/>
      <c r="AA437" s="1751"/>
      <c r="AB437" s="1751"/>
      <c r="AC437" s="1751"/>
      <c r="AD437" s="119"/>
      <c r="AE437" s="119"/>
      <c r="AF437" s="1950"/>
      <c r="AG437" s="1751"/>
      <c r="AH437" s="1747"/>
      <c r="AI437" s="119"/>
      <c r="AJ437" s="119"/>
      <c r="AK437" s="119"/>
      <c r="AL437" s="119"/>
      <c r="AM437" s="119"/>
      <c r="AN437" s="119"/>
      <c r="AO437" s="119"/>
      <c r="AP437" s="119"/>
      <c r="AQ437" s="119"/>
      <c r="AR437" s="119"/>
      <c r="AS437" s="119"/>
      <c r="AT437" s="119"/>
      <c r="AU437" s="119"/>
      <c r="AV437" s="119"/>
      <c r="AW437" s="119"/>
    </row>
    <row r="438" spans="1:49" s="1759" customFormat="1" ht="11.25" customHeight="1">
      <c r="A438" s="1886"/>
      <c r="B438" s="1949"/>
      <c r="C438" s="119"/>
      <c r="D438" s="1705"/>
      <c r="E438" s="1705"/>
      <c r="F438" s="1311"/>
      <c r="G438" s="1311"/>
      <c r="H438" s="1311"/>
      <c r="I438" s="1311"/>
      <c r="J438" s="1311"/>
      <c r="K438" s="1311"/>
      <c r="L438" s="1311"/>
      <c r="M438" s="1311"/>
      <c r="N438" s="1311"/>
      <c r="O438" s="1311"/>
      <c r="P438" s="1311"/>
      <c r="Q438" s="1705"/>
      <c r="R438" s="1705"/>
      <c r="S438" s="1705"/>
      <c r="T438" s="1705"/>
      <c r="U438" s="1705"/>
      <c r="V438" s="1705"/>
      <c r="W438" s="1751"/>
      <c r="X438" s="1751"/>
      <c r="Y438" s="1751"/>
      <c r="Z438" s="1751"/>
      <c r="AA438" s="1751"/>
      <c r="AB438" s="1751"/>
      <c r="AC438" s="1751"/>
      <c r="AD438" s="119"/>
      <c r="AE438" s="119"/>
      <c r="AF438" s="1950"/>
      <c r="AG438" s="1751"/>
      <c r="AH438" s="1747"/>
      <c r="AI438" s="119"/>
      <c r="AJ438" s="119"/>
      <c r="AK438" s="119"/>
      <c r="AL438" s="119"/>
      <c r="AM438" s="119"/>
      <c r="AN438" s="119"/>
      <c r="AO438" s="119"/>
      <c r="AP438" s="119"/>
      <c r="AQ438" s="119"/>
      <c r="AR438" s="119"/>
      <c r="AS438" s="119"/>
      <c r="AT438" s="119"/>
      <c r="AU438" s="119"/>
      <c r="AV438" s="119"/>
      <c r="AW438" s="119"/>
    </row>
    <row r="439" spans="1:49" s="1759" customFormat="1" ht="11.25" customHeight="1">
      <c r="A439" s="1886"/>
      <c r="B439" s="1949"/>
      <c r="C439" s="119"/>
      <c r="D439" s="1705"/>
      <c r="E439" s="1705"/>
      <c r="F439" s="1311"/>
      <c r="G439" s="1311"/>
      <c r="H439" s="1311"/>
      <c r="I439" s="1311"/>
      <c r="J439" s="1311"/>
      <c r="K439" s="1311"/>
      <c r="L439" s="1311"/>
      <c r="M439" s="1311"/>
      <c r="N439" s="1311"/>
      <c r="O439" s="1311"/>
      <c r="P439" s="1311"/>
      <c r="Q439" s="1705"/>
      <c r="R439" s="1705"/>
      <c r="S439" s="1705"/>
      <c r="T439" s="1705"/>
      <c r="U439" s="1705"/>
      <c r="V439" s="1705"/>
      <c r="W439" s="1751"/>
      <c r="X439" s="1751"/>
      <c r="Y439" s="1751"/>
      <c r="Z439" s="1751"/>
      <c r="AA439" s="1751"/>
      <c r="AB439" s="1751"/>
      <c r="AC439" s="1751"/>
      <c r="AD439" s="119"/>
      <c r="AE439" s="119"/>
      <c r="AF439" s="1950"/>
      <c r="AG439" s="1751"/>
      <c r="AH439" s="1747"/>
      <c r="AI439" s="119"/>
      <c r="AJ439" s="119"/>
      <c r="AK439" s="119"/>
      <c r="AL439" s="119"/>
      <c r="AM439" s="119"/>
      <c r="AN439" s="119"/>
      <c r="AO439" s="119"/>
      <c r="AP439" s="119"/>
      <c r="AQ439" s="119"/>
      <c r="AR439" s="119"/>
      <c r="AS439" s="119"/>
      <c r="AT439" s="119"/>
      <c r="AU439" s="119"/>
      <c r="AV439" s="119"/>
      <c r="AW439" s="119"/>
    </row>
    <row r="440" spans="1:49" s="1759" customFormat="1" ht="11.25" customHeight="1">
      <c r="A440" s="1886"/>
      <c r="B440" s="1949"/>
      <c r="C440" s="119"/>
      <c r="D440" s="1705"/>
      <c r="E440" s="1705"/>
      <c r="F440" s="1311"/>
      <c r="G440" s="1311"/>
      <c r="H440" s="1311"/>
      <c r="I440" s="1311"/>
      <c r="J440" s="1311"/>
      <c r="K440" s="1311"/>
      <c r="L440" s="1311"/>
      <c r="M440" s="1311"/>
      <c r="N440" s="1311"/>
      <c r="O440" s="1311"/>
      <c r="P440" s="1311"/>
      <c r="Q440" s="1705"/>
      <c r="R440" s="1705"/>
      <c r="S440" s="1705"/>
      <c r="T440" s="1705"/>
      <c r="U440" s="1705"/>
      <c r="V440" s="1705"/>
      <c r="W440" s="1751"/>
      <c r="X440" s="1751"/>
      <c r="Y440" s="1751"/>
      <c r="Z440" s="1751"/>
      <c r="AA440" s="1751"/>
      <c r="AB440" s="1751"/>
      <c r="AC440" s="1751"/>
      <c r="AD440" s="119"/>
      <c r="AE440" s="119"/>
      <c r="AF440" s="1950"/>
      <c r="AG440" s="1751"/>
      <c r="AH440" s="1747"/>
      <c r="AI440" s="119"/>
      <c r="AJ440" s="119"/>
      <c r="AK440" s="119"/>
      <c r="AL440" s="119"/>
      <c r="AM440" s="119"/>
      <c r="AN440" s="119"/>
      <c r="AO440" s="119"/>
      <c r="AP440" s="119"/>
      <c r="AQ440" s="119"/>
      <c r="AR440" s="119"/>
      <c r="AS440" s="119"/>
      <c r="AT440" s="119"/>
      <c r="AU440" s="119"/>
      <c r="AV440" s="119"/>
      <c r="AW440" s="119"/>
    </row>
    <row r="441" spans="1:49" s="1759" customFormat="1" ht="11.25" customHeight="1">
      <c r="A441" s="1886"/>
      <c r="B441" s="1949"/>
      <c r="C441" s="119"/>
      <c r="D441" s="1705"/>
      <c r="E441" s="1705"/>
      <c r="F441" s="1311"/>
      <c r="G441" s="1311"/>
      <c r="H441" s="1311"/>
      <c r="I441" s="1311"/>
      <c r="J441" s="1311"/>
      <c r="K441" s="1311"/>
      <c r="L441" s="1311"/>
      <c r="M441" s="1311"/>
      <c r="N441" s="1311"/>
      <c r="O441" s="1311"/>
      <c r="P441" s="1311"/>
      <c r="Q441" s="1705"/>
      <c r="R441" s="1705"/>
      <c r="S441" s="1705"/>
      <c r="T441" s="1705"/>
      <c r="U441" s="1705"/>
      <c r="V441" s="1705"/>
      <c r="W441" s="1751"/>
      <c r="X441" s="1751"/>
      <c r="Y441" s="1751"/>
      <c r="Z441" s="1751"/>
      <c r="AA441" s="1751"/>
      <c r="AB441" s="1751"/>
      <c r="AC441" s="1751"/>
      <c r="AD441" s="119"/>
      <c r="AE441" s="119"/>
      <c r="AF441" s="1950"/>
      <c r="AG441" s="1751"/>
      <c r="AH441" s="1747"/>
      <c r="AI441" s="119"/>
      <c r="AJ441" s="119"/>
      <c r="AK441" s="119"/>
      <c r="AL441" s="119"/>
      <c r="AM441" s="119"/>
      <c r="AN441" s="119"/>
      <c r="AO441" s="119"/>
      <c r="AP441" s="119"/>
      <c r="AQ441" s="119"/>
      <c r="AR441" s="119"/>
      <c r="AS441" s="119"/>
      <c r="AT441" s="119"/>
      <c r="AU441" s="119"/>
      <c r="AV441" s="119"/>
      <c r="AW441" s="119"/>
    </row>
    <row r="442" spans="1:49" s="1759" customFormat="1" ht="11.25" customHeight="1">
      <c r="A442" s="1886"/>
      <c r="B442" s="1949"/>
      <c r="C442" s="119"/>
      <c r="D442" s="1705"/>
      <c r="E442" s="1705"/>
      <c r="F442" s="1311"/>
      <c r="G442" s="1311"/>
      <c r="H442" s="1311"/>
      <c r="I442" s="1311"/>
      <c r="J442" s="1311"/>
      <c r="K442" s="1311"/>
      <c r="L442" s="1311"/>
      <c r="M442" s="1311"/>
      <c r="N442" s="1311"/>
      <c r="O442" s="1311"/>
      <c r="P442" s="1311"/>
      <c r="Q442" s="1705"/>
      <c r="R442" s="1705"/>
      <c r="S442" s="1705"/>
      <c r="T442" s="1705"/>
      <c r="U442" s="1705"/>
      <c r="V442" s="1705"/>
      <c r="W442" s="1751"/>
      <c r="X442" s="1751"/>
      <c r="Y442" s="1751"/>
      <c r="Z442" s="1751"/>
      <c r="AA442" s="1751"/>
      <c r="AB442" s="1751"/>
      <c r="AC442" s="1751"/>
      <c r="AD442" s="119"/>
      <c r="AE442" s="119"/>
      <c r="AF442" s="1950"/>
      <c r="AG442" s="1751"/>
      <c r="AH442" s="1747"/>
      <c r="AI442" s="119"/>
      <c r="AJ442" s="119"/>
      <c r="AK442" s="119"/>
      <c r="AL442" s="119"/>
      <c r="AM442" s="119"/>
      <c r="AN442" s="119"/>
      <c r="AO442" s="119"/>
      <c r="AP442" s="119"/>
      <c r="AQ442" s="119"/>
      <c r="AR442" s="119"/>
      <c r="AS442" s="119"/>
      <c r="AT442" s="119"/>
      <c r="AU442" s="119"/>
      <c r="AV442" s="119"/>
      <c r="AW442" s="119"/>
    </row>
    <row r="443" spans="1:49" s="1759" customFormat="1" ht="11.25" customHeight="1">
      <c r="A443" s="1886"/>
      <c r="B443" s="1949"/>
      <c r="C443" s="119"/>
      <c r="D443" s="1705"/>
      <c r="E443" s="1705"/>
      <c r="F443" s="1311"/>
      <c r="G443" s="1311"/>
      <c r="H443" s="1311"/>
      <c r="I443" s="1311"/>
      <c r="J443" s="1311"/>
      <c r="K443" s="1311"/>
      <c r="L443" s="1311"/>
      <c r="M443" s="1311"/>
      <c r="N443" s="1311"/>
      <c r="O443" s="1311"/>
      <c r="P443" s="1311"/>
      <c r="Q443" s="1705"/>
      <c r="R443" s="1705"/>
      <c r="S443" s="1705"/>
      <c r="T443" s="1705"/>
      <c r="U443" s="1705"/>
      <c r="V443" s="1705"/>
      <c r="W443" s="1751"/>
      <c r="X443" s="1751"/>
      <c r="Y443" s="1751"/>
      <c r="Z443" s="1751"/>
      <c r="AA443" s="1751"/>
      <c r="AB443" s="1751"/>
      <c r="AC443" s="1751"/>
      <c r="AD443" s="119"/>
      <c r="AE443" s="119"/>
      <c r="AF443" s="1950"/>
      <c r="AG443" s="1751"/>
      <c r="AH443" s="1747"/>
      <c r="AI443" s="119"/>
      <c r="AJ443" s="119"/>
      <c r="AK443" s="119"/>
      <c r="AL443" s="119"/>
      <c r="AM443" s="119"/>
      <c r="AN443" s="119"/>
      <c r="AO443" s="119"/>
      <c r="AP443" s="119"/>
      <c r="AQ443" s="119"/>
      <c r="AR443" s="119"/>
      <c r="AS443" s="119"/>
      <c r="AT443" s="119"/>
      <c r="AU443" s="119"/>
      <c r="AV443" s="119"/>
      <c r="AW443" s="119"/>
    </row>
    <row r="444" spans="1:49" s="1759" customFormat="1" ht="11.25" customHeight="1">
      <c r="A444" s="1886"/>
      <c r="B444" s="1949"/>
      <c r="C444" s="119"/>
      <c r="D444" s="1705"/>
      <c r="E444" s="1705"/>
      <c r="F444" s="1311"/>
      <c r="G444" s="1311"/>
      <c r="H444" s="1311"/>
      <c r="I444" s="1311"/>
      <c r="J444" s="1311"/>
      <c r="K444" s="1311"/>
      <c r="L444" s="1311"/>
      <c r="M444" s="1311"/>
      <c r="N444" s="1311"/>
      <c r="O444" s="1311"/>
      <c r="P444" s="1311"/>
      <c r="Q444" s="1705"/>
      <c r="R444" s="1705"/>
      <c r="S444" s="1705"/>
      <c r="T444" s="1705"/>
      <c r="U444" s="1705"/>
      <c r="V444" s="1705"/>
      <c r="W444" s="1751"/>
      <c r="X444" s="1751"/>
      <c r="Y444" s="1751"/>
      <c r="Z444" s="1751"/>
      <c r="AA444" s="1751"/>
      <c r="AB444" s="1751"/>
      <c r="AC444" s="1751"/>
      <c r="AD444" s="119"/>
      <c r="AE444" s="119"/>
      <c r="AF444" s="1950"/>
      <c r="AG444" s="1751"/>
      <c r="AH444" s="1747"/>
      <c r="AI444" s="119"/>
      <c r="AJ444" s="119"/>
      <c r="AK444" s="119"/>
      <c r="AL444" s="119"/>
      <c r="AM444" s="119"/>
      <c r="AN444" s="119"/>
      <c r="AO444" s="119"/>
      <c r="AP444" s="119"/>
      <c r="AQ444" s="119"/>
      <c r="AR444" s="119"/>
      <c r="AS444" s="119"/>
      <c r="AT444" s="119"/>
      <c r="AU444" s="119"/>
      <c r="AV444" s="119"/>
      <c r="AW444" s="119"/>
    </row>
    <row r="445" spans="1:49" s="1759" customFormat="1" ht="11.25" customHeight="1">
      <c r="A445" s="1886"/>
      <c r="B445" s="1949"/>
      <c r="C445" s="119"/>
      <c r="D445" s="1705"/>
      <c r="E445" s="1705"/>
      <c r="F445" s="1311"/>
      <c r="G445" s="1311"/>
      <c r="H445" s="1311"/>
      <c r="I445" s="1311"/>
      <c r="J445" s="1311"/>
      <c r="K445" s="1311"/>
      <c r="L445" s="1311"/>
      <c r="M445" s="1311"/>
      <c r="N445" s="1311"/>
      <c r="O445" s="1311"/>
      <c r="P445" s="1311"/>
      <c r="Q445" s="1705"/>
      <c r="R445" s="1705"/>
      <c r="S445" s="1705"/>
      <c r="T445" s="1705"/>
      <c r="U445" s="1705"/>
      <c r="V445" s="1705"/>
      <c r="W445" s="1751"/>
      <c r="X445" s="1751"/>
      <c r="Y445" s="1751"/>
      <c r="Z445" s="1751"/>
      <c r="AA445" s="1751"/>
      <c r="AB445" s="1751"/>
      <c r="AC445" s="1751"/>
      <c r="AD445" s="119"/>
      <c r="AE445" s="119"/>
      <c r="AF445" s="1950"/>
      <c r="AG445" s="1751"/>
      <c r="AH445" s="1747"/>
      <c r="AI445" s="119"/>
      <c r="AJ445" s="119"/>
      <c r="AK445" s="119"/>
      <c r="AL445" s="119"/>
      <c r="AM445" s="119"/>
      <c r="AN445" s="119"/>
      <c r="AO445" s="119"/>
      <c r="AP445" s="119"/>
      <c r="AQ445" s="119"/>
      <c r="AR445" s="119"/>
      <c r="AS445" s="119"/>
      <c r="AT445" s="119"/>
      <c r="AU445" s="119"/>
      <c r="AV445" s="119"/>
      <c r="AW445" s="119"/>
    </row>
    <row r="446" spans="1:49" s="1759" customFormat="1" ht="11.25" customHeight="1">
      <c r="A446" s="1886"/>
      <c r="B446" s="1949"/>
      <c r="C446" s="119"/>
      <c r="D446" s="1705"/>
      <c r="E446" s="1705"/>
      <c r="F446" s="1311"/>
      <c r="G446" s="1311"/>
      <c r="H446" s="1311"/>
      <c r="I446" s="1311"/>
      <c r="J446" s="1311"/>
      <c r="K446" s="1311"/>
      <c r="L446" s="1311"/>
      <c r="M446" s="1311"/>
      <c r="N446" s="1311"/>
      <c r="O446" s="1311"/>
      <c r="P446" s="1311"/>
      <c r="Q446" s="1705"/>
      <c r="R446" s="1705"/>
      <c r="S446" s="1705"/>
      <c r="T446" s="1705"/>
      <c r="U446" s="1705"/>
      <c r="V446" s="1705"/>
      <c r="W446" s="1751"/>
      <c r="X446" s="1751"/>
      <c r="Y446" s="1751"/>
      <c r="Z446" s="1751"/>
      <c r="AA446" s="1751"/>
      <c r="AB446" s="1751"/>
      <c r="AC446" s="1751"/>
      <c r="AD446" s="119"/>
      <c r="AE446" s="119"/>
      <c r="AF446" s="1950"/>
      <c r="AG446" s="1751"/>
      <c r="AH446" s="1747"/>
      <c r="AI446" s="119"/>
      <c r="AJ446" s="119"/>
      <c r="AK446" s="119"/>
      <c r="AL446" s="119"/>
      <c r="AM446" s="119"/>
      <c r="AN446" s="119"/>
      <c r="AO446" s="119"/>
      <c r="AP446" s="119"/>
      <c r="AQ446" s="119"/>
      <c r="AR446" s="119"/>
      <c r="AS446" s="119"/>
      <c r="AT446" s="119"/>
      <c r="AU446" s="119"/>
      <c r="AV446" s="119"/>
      <c r="AW446" s="119"/>
    </row>
    <row r="447" spans="1:49" s="1759" customFormat="1" ht="11.25" customHeight="1">
      <c r="A447" s="1886"/>
      <c r="B447" s="1949"/>
      <c r="C447" s="119"/>
      <c r="D447" s="1705"/>
      <c r="E447" s="1705"/>
      <c r="F447" s="1311"/>
      <c r="G447" s="1311"/>
      <c r="H447" s="1311"/>
      <c r="I447" s="1311"/>
      <c r="J447" s="1311"/>
      <c r="K447" s="1311"/>
      <c r="L447" s="1311"/>
      <c r="M447" s="1311"/>
      <c r="N447" s="1311"/>
      <c r="O447" s="1311"/>
      <c r="P447" s="1311"/>
      <c r="Q447" s="1705"/>
      <c r="R447" s="1705"/>
      <c r="S447" s="1705"/>
      <c r="T447" s="1705"/>
      <c r="U447" s="1705"/>
      <c r="V447" s="1705"/>
      <c r="W447" s="1751"/>
      <c r="X447" s="1751"/>
      <c r="Y447" s="1751"/>
      <c r="Z447" s="1751"/>
      <c r="AA447" s="1751"/>
      <c r="AB447" s="1751"/>
      <c r="AC447" s="1751"/>
      <c r="AD447" s="119"/>
      <c r="AE447" s="119"/>
      <c r="AF447" s="1950"/>
      <c r="AG447" s="1751"/>
      <c r="AH447" s="1747"/>
      <c r="AI447" s="119"/>
      <c r="AJ447" s="119"/>
      <c r="AK447" s="119"/>
      <c r="AL447" s="119"/>
      <c r="AM447" s="119"/>
      <c r="AN447" s="119"/>
      <c r="AO447" s="119"/>
      <c r="AP447" s="119"/>
      <c r="AQ447" s="119"/>
      <c r="AR447" s="119"/>
      <c r="AS447" s="119"/>
      <c r="AT447" s="119"/>
      <c r="AU447" s="119"/>
      <c r="AV447" s="119"/>
      <c r="AW447" s="119"/>
    </row>
    <row r="448" spans="1:49" s="1759" customFormat="1" ht="11.25" customHeight="1">
      <c r="A448" s="1886"/>
      <c r="B448" s="1949"/>
      <c r="C448" s="119"/>
      <c r="D448" s="1705"/>
      <c r="E448" s="1705"/>
      <c r="F448" s="1311"/>
      <c r="G448" s="1311"/>
      <c r="H448" s="1311"/>
      <c r="I448" s="1311"/>
      <c r="J448" s="1311"/>
      <c r="K448" s="1311"/>
      <c r="L448" s="1311"/>
      <c r="M448" s="1311"/>
      <c r="N448" s="1311"/>
      <c r="O448" s="1311"/>
      <c r="P448" s="1311"/>
      <c r="Q448" s="1705"/>
      <c r="R448" s="1705"/>
      <c r="S448" s="1705"/>
      <c r="T448" s="1705"/>
      <c r="U448" s="1705"/>
      <c r="V448" s="1705"/>
      <c r="W448" s="1751"/>
      <c r="X448" s="1751"/>
      <c r="Y448" s="1751"/>
      <c r="Z448" s="1751"/>
      <c r="AA448" s="1751"/>
      <c r="AB448" s="1751"/>
      <c r="AC448" s="1751"/>
      <c r="AD448" s="119"/>
      <c r="AE448" s="119"/>
      <c r="AF448" s="1950"/>
      <c r="AG448" s="1751"/>
      <c r="AH448" s="1747"/>
      <c r="AI448" s="119"/>
      <c r="AJ448" s="119"/>
      <c r="AK448" s="119"/>
      <c r="AL448" s="119"/>
      <c r="AM448" s="119"/>
      <c r="AN448" s="119"/>
      <c r="AO448" s="119"/>
      <c r="AP448" s="119"/>
      <c r="AQ448" s="119"/>
      <c r="AR448" s="119"/>
      <c r="AS448" s="119"/>
      <c r="AT448" s="119"/>
      <c r="AU448" s="119"/>
      <c r="AV448" s="119"/>
      <c r="AW448" s="119"/>
    </row>
    <row r="449" spans="1:49" s="1759" customFormat="1" ht="11.25" customHeight="1">
      <c r="A449" s="1886"/>
      <c r="B449" s="1949"/>
      <c r="C449" s="119"/>
      <c r="D449" s="1705"/>
      <c r="E449" s="1705"/>
      <c r="F449" s="1311"/>
      <c r="G449" s="1311"/>
      <c r="H449" s="1311"/>
      <c r="I449" s="1311"/>
      <c r="J449" s="1311"/>
      <c r="K449" s="1311"/>
      <c r="L449" s="1311"/>
      <c r="M449" s="1311"/>
      <c r="N449" s="1311"/>
      <c r="O449" s="1311"/>
      <c r="P449" s="1311"/>
      <c r="Q449" s="1705"/>
      <c r="R449" s="1705"/>
      <c r="S449" s="1705"/>
      <c r="T449" s="1705"/>
      <c r="U449" s="1705"/>
      <c r="V449" s="1705"/>
      <c r="W449" s="1751"/>
      <c r="X449" s="1751"/>
      <c r="Y449" s="1751"/>
      <c r="Z449" s="1751"/>
      <c r="AA449" s="1751"/>
      <c r="AB449" s="1751"/>
      <c r="AC449" s="1751"/>
      <c r="AD449" s="119"/>
      <c r="AE449" s="119"/>
      <c r="AF449" s="1950"/>
      <c r="AG449" s="1751"/>
      <c r="AH449" s="1747"/>
      <c r="AI449" s="119"/>
      <c r="AJ449" s="119"/>
      <c r="AK449" s="119"/>
      <c r="AL449" s="119"/>
      <c r="AM449" s="119"/>
      <c r="AN449" s="119"/>
      <c r="AO449" s="119"/>
      <c r="AP449" s="119"/>
      <c r="AQ449" s="119"/>
      <c r="AR449" s="119"/>
      <c r="AS449" s="119"/>
      <c r="AT449" s="119"/>
      <c r="AU449" s="119"/>
      <c r="AV449" s="119"/>
      <c r="AW449" s="119"/>
    </row>
    <row r="450" spans="1:49" s="1759" customFormat="1" ht="11.25" customHeight="1">
      <c r="A450" s="1886"/>
      <c r="B450" s="1949"/>
      <c r="C450" s="119"/>
      <c r="D450" s="1705"/>
      <c r="E450" s="1705"/>
      <c r="F450" s="1311"/>
      <c r="G450" s="1311"/>
      <c r="H450" s="1311"/>
      <c r="I450" s="1311"/>
      <c r="J450" s="1311"/>
      <c r="K450" s="1311"/>
      <c r="L450" s="1311"/>
      <c r="M450" s="1311"/>
      <c r="N450" s="1311"/>
      <c r="O450" s="1311"/>
      <c r="P450" s="1311"/>
      <c r="Q450" s="1705"/>
      <c r="R450" s="1705"/>
      <c r="S450" s="1705"/>
      <c r="T450" s="1705"/>
      <c r="U450" s="1705"/>
      <c r="V450" s="1705"/>
      <c r="W450" s="1751"/>
      <c r="X450" s="1751"/>
      <c r="Y450" s="1751"/>
      <c r="Z450" s="1751"/>
      <c r="AA450" s="1751"/>
      <c r="AB450" s="1751"/>
      <c r="AC450" s="1751"/>
      <c r="AD450" s="119"/>
      <c r="AE450" s="119"/>
      <c r="AF450" s="1950"/>
      <c r="AG450" s="1751"/>
      <c r="AH450" s="1747"/>
      <c r="AI450" s="119"/>
      <c r="AJ450" s="119"/>
      <c r="AK450" s="119"/>
      <c r="AL450" s="119"/>
      <c r="AM450" s="119"/>
      <c r="AN450" s="119"/>
      <c r="AO450" s="119"/>
      <c r="AP450" s="119"/>
      <c r="AQ450" s="119"/>
      <c r="AR450" s="119"/>
      <c r="AS450" s="119"/>
      <c r="AT450" s="119"/>
      <c r="AU450" s="119"/>
      <c r="AV450" s="119"/>
      <c r="AW450" s="119"/>
    </row>
    <row r="451" spans="1:49" s="1759" customFormat="1" ht="11.25" customHeight="1">
      <c r="A451" s="1886"/>
      <c r="B451" s="1949"/>
      <c r="C451" s="119"/>
      <c r="D451" s="1705"/>
      <c r="E451" s="1705"/>
      <c r="F451" s="1311"/>
      <c r="G451" s="1311"/>
      <c r="H451" s="1311"/>
      <c r="I451" s="1311"/>
      <c r="J451" s="1311"/>
      <c r="K451" s="1311"/>
      <c r="L451" s="1311"/>
      <c r="M451" s="1311"/>
      <c r="N451" s="1311"/>
      <c r="O451" s="1311"/>
      <c r="P451" s="1311"/>
      <c r="Q451" s="1705"/>
      <c r="R451" s="1705"/>
      <c r="S451" s="1705"/>
      <c r="T451" s="1705"/>
      <c r="U451" s="1705"/>
      <c r="V451" s="1705"/>
      <c r="W451" s="1751"/>
      <c r="X451" s="1751"/>
      <c r="Y451" s="1751"/>
      <c r="Z451" s="1751"/>
      <c r="AA451" s="1751"/>
      <c r="AB451" s="1751"/>
      <c r="AC451" s="1751"/>
      <c r="AD451" s="119"/>
      <c r="AE451" s="119"/>
      <c r="AF451" s="1950"/>
      <c r="AG451" s="1751"/>
      <c r="AH451" s="1747"/>
      <c r="AI451" s="119"/>
      <c r="AJ451" s="119"/>
      <c r="AK451" s="119"/>
      <c r="AL451" s="119"/>
      <c r="AM451" s="119"/>
      <c r="AN451" s="119"/>
      <c r="AO451" s="119"/>
      <c r="AP451" s="119"/>
      <c r="AQ451" s="119"/>
      <c r="AR451" s="119"/>
      <c r="AS451" s="119"/>
      <c r="AT451" s="119"/>
      <c r="AU451" s="119"/>
      <c r="AV451" s="119"/>
      <c r="AW451" s="119"/>
    </row>
    <row r="452" spans="1:49" s="1759" customFormat="1" ht="11.25" customHeight="1">
      <c r="A452" s="1886"/>
      <c r="B452" s="1949"/>
      <c r="C452" s="119"/>
      <c r="D452" s="1705"/>
      <c r="E452" s="1705"/>
      <c r="F452" s="1311"/>
      <c r="G452" s="1311"/>
      <c r="H452" s="1311"/>
      <c r="I452" s="1311"/>
      <c r="J452" s="1311"/>
      <c r="K452" s="1311"/>
      <c r="L452" s="1311"/>
      <c r="M452" s="1311"/>
      <c r="N452" s="1311"/>
      <c r="O452" s="1311"/>
      <c r="P452" s="1311"/>
      <c r="Q452" s="1705"/>
      <c r="R452" s="1705"/>
      <c r="S452" s="1705"/>
      <c r="T452" s="1705"/>
      <c r="U452" s="1705"/>
      <c r="V452" s="1705"/>
      <c r="W452" s="1751"/>
      <c r="X452" s="1751"/>
      <c r="Y452" s="1751"/>
      <c r="Z452" s="1751"/>
      <c r="AA452" s="1751"/>
      <c r="AB452" s="1751"/>
      <c r="AC452" s="1751"/>
      <c r="AD452" s="119"/>
      <c r="AE452" s="119"/>
      <c r="AF452" s="1950"/>
      <c r="AG452" s="1751"/>
      <c r="AH452" s="1747"/>
      <c r="AI452" s="119"/>
      <c r="AJ452" s="119"/>
      <c r="AK452" s="119"/>
      <c r="AL452" s="119"/>
      <c r="AM452" s="119"/>
      <c r="AN452" s="119"/>
      <c r="AO452" s="119"/>
      <c r="AP452" s="119"/>
      <c r="AQ452" s="119"/>
      <c r="AR452" s="119"/>
      <c r="AS452" s="119"/>
      <c r="AT452" s="119"/>
      <c r="AU452" s="119"/>
      <c r="AV452" s="119"/>
      <c r="AW452" s="119"/>
    </row>
    <row r="453" spans="1:49" s="1759" customFormat="1" ht="11.25" customHeight="1">
      <c r="A453" s="1886"/>
      <c r="B453" s="1949"/>
      <c r="C453" s="119"/>
      <c r="D453" s="1705"/>
      <c r="E453" s="1705"/>
      <c r="F453" s="1311"/>
      <c r="G453" s="1311"/>
      <c r="H453" s="1311"/>
      <c r="I453" s="1311"/>
      <c r="J453" s="1311"/>
      <c r="K453" s="1311"/>
      <c r="L453" s="1311"/>
      <c r="M453" s="1311"/>
      <c r="N453" s="1311"/>
      <c r="O453" s="1311"/>
      <c r="P453" s="1311"/>
      <c r="Q453" s="1705"/>
      <c r="R453" s="1705"/>
      <c r="S453" s="1705"/>
      <c r="T453" s="1705"/>
      <c r="U453" s="1705"/>
      <c r="V453" s="1705"/>
      <c r="W453" s="1751"/>
      <c r="X453" s="1751"/>
      <c r="Y453" s="1751"/>
      <c r="Z453" s="1751"/>
      <c r="AA453" s="1751"/>
      <c r="AB453" s="1751"/>
      <c r="AC453" s="1751"/>
      <c r="AD453" s="119"/>
      <c r="AE453" s="119"/>
      <c r="AF453" s="1950"/>
      <c r="AG453" s="1751"/>
      <c r="AH453" s="1747"/>
      <c r="AI453" s="119"/>
      <c r="AJ453" s="119"/>
      <c r="AK453" s="119"/>
      <c r="AL453" s="119"/>
      <c r="AM453" s="119"/>
      <c r="AN453" s="119"/>
      <c r="AO453" s="119"/>
      <c r="AP453" s="119"/>
      <c r="AQ453" s="119"/>
      <c r="AR453" s="119"/>
      <c r="AS453" s="119"/>
      <c r="AT453" s="119"/>
      <c r="AU453" s="119"/>
      <c r="AV453" s="119"/>
      <c r="AW453" s="119"/>
    </row>
    <row r="454" spans="1:49" s="1759" customFormat="1" ht="11.25" customHeight="1">
      <c r="A454" s="1886"/>
      <c r="B454" s="1949"/>
      <c r="C454" s="119"/>
      <c r="D454" s="1705"/>
      <c r="E454" s="1705"/>
      <c r="F454" s="1311"/>
      <c r="G454" s="1311"/>
      <c r="H454" s="1311"/>
      <c r="I454" s="1311"/>
      <c r="J454" s="1311"/>
      <c r="K454" s="1311"/>
      <c r="L454" s="1311"/>
      <c r="M454" s="1311"/>
      <c r="N454" s="1311"/>
      <c r="O454" s="1311"/>
      <c r="P454" s="1311"/>
      <c r="Q454" s="1705"/>
      <c r="R454" s="1705"/>
      <c r="S454" s="1705"/>
      <c r="T454" s="1705"/>
      <c r="U454" s="1705"/>
      <c r="V454" s="1705"/>
      <c r="W454" s="1751"/>
      <c r="X454" s="1751"/>
      <c r="Y454" s="1751"/>
      <c r="Z454" s="1751"/>
      <c r="AA454" s="1751"/>
      <c r="AB454" s="1751"/>
      <c r="AC454" s="1751"/>
      <c r="AD454" s="119"/>
      <c r="AE454" s="119"/>
      <c r="AF454" s="1950"/>
      <c r="AG454" s="1751"/>
      <c r="AH454" s="1747"/>
      <c r="AI454" s="119"/>
      <c r="AJ454" s="119"/>
      <c r="AK454" s="119"/>
      <c r="AL454" s="119"/>
      <c r="AM454" s="119"/>
      <c r="AN454" s="119"/>
      <c r="AO454" s="119"/>
      <c r="AP454" s="119"/>
      <c r="AQ454" s="119"/>
      <c r="AR454" s="119"/>
      <c r="AS454" s="119"/>
      <c r="AT454" s="119"/>
      <c r="AU454" s="119"/>
      <c r="AV454" s="119"/>
      <c r="AW454" s="119"/>
    </row>
    <row r="455" spans="1:49" s="1759" customFormat="1" ht="11.25" customHeight="1">
      <c r="A455" s="1886"/>
      <c r="B455" s="1949"/>
      <c r="C455" s="119"/>
      <c r="D455" s="1705"/>
      <c r="E455" s="1705"/>
      <c r="F455" s="1311"/>
      <c r="G455" s="1311"/>
      <c r="H455" s="1311"/>
      <c r="I455" s="1311"/>
      <c r="J455" s="1311"/>
      <c r="K455" s="1311"/>
      <c r="L455" s="1311"/>
      <c r="M455" s="1311"/>
      <c r="N455" s="1311"/>
      <c r="O455" s="1311"/>
      <c r="P455" s="1311"/>
      <c r="Q455" s="1705"/>
      <c r="R455" s="1705"/>
      <c r="S455" s="1705"/>
      <c r="T455" s="1705"/>
      <c r="U455" s="1705"/>
      <c r="V455" s="1705"/>
      <c r="W455" s="1751"/>
      <c r="X455" s="1751"/>
      <c r="Y455" s="1751"/>
      <c r="Z455" s="1751"/>
      <c r="AA455" s="1751"/>
      <c r="AB455" s="1751"/>
      <c r="AC455" s="1751"/>
      <c r="AD455" s="119"/>
      <c r="AE455" s="119"/>
      <c r="AF455" s="1950"/>
      <c r="AG455" s="1751"/>
      <c r="AH455" s="1747"/>
      <c r="AI455" s="119"/>
      <c r="AJ455" s="119"/>
      <c r="AK455" s="119"/>
      <c r="AL455" s="119"/>
      <c r="AM455" s="119"/>
      <c r="AN455" s="119"/>
      <c r="AO455" s="119"/>
      <c r="AP455" s="119"/>
      <c r="AQ455" s="119"/>
      <c r="AR455" s="119"/>
      <c r="AS455" s="119"/>
      <c r="AT455" s="119"/>
      <c r="AU455" s="119"/>
      <c r="AV455" s="119"/>
      <c r="AW455" s="119"/>
    </row>
    <row r="456" spans="1:49" s="1759" customFormat="1" ht="11.25" customHeight="1">
      <c r="A456" s="1886"/>
      <c r="B456" s="1949"/>
      <c r="C456" s="119"/>
      <c r="D456" s="1705"/>
      <c r="E456" s="1705"/>
      <c r="F456" s="1311"/>
      <c r="G456" s="1311"/>
      <c r="H456" s="1311"/>
      <c r="I456" s="1311"/>
      <c r="J456" s="1311"/>
      <c r="K456" s="1311"/>
      <c r="L456" s="1311"/>
      <c r="M456" s="1311"/>
      <c r="N456" s="1311"/>
      <c r="O456" s="1311"/>
      <c r="P456" s="1311"/>
      <c r="Q456" s="1705"/>
      <c r="R456" s="1705"/>
      <c r="S456" s="1705"/>
      <c r="T456" s="1705"/>
      <c r="U456" s="1705"/>
      <c r="V456" s="1705"/>
      <c r="W456" s="1751"/>
      <c r="X456" s="1751"/>
      <c r="Y456" s="1751"/>
      <c r="Z456" s="1751"/>
      <c r="AA456" s="1751"/>
      <c r="AB456" s="1751"/>
      <c r="AC456" s="1751"/>
      <c r="AD456" s="119"/>
      <c r="AE456" s="119"/>
      <c r="AF456" s="1950"/>
      <c r="AG456" s="1751"/>
      <c r="AH456" s="1747"/>
      <c r="AI456" s="119"/>
      <c r="AJ456" s="119"/>
      <c r="AK456" s="119"/>
      <c r="AL456" s="119"/>
      <c r="AM456" s="119"/>
      <c r="AN456" s="119"/>
      <c r="AO456" s="119"/>
      <c r="AP456" s="119"/>
      <c r="AQ456" s="119"/>
      <c r="AR456" s="119"/>
      <c r="AS456" s="119"/>
      <c r="AT456" s="119"/>
      <c r="AU456" s="119"/>
      <c r="AV456" s="119"/>
      <c r="AW456" s="119"/>
    </row>
    <row r="457" spans="1:49" s="1759" customFormat="1" ht="11.25" customHeight="1">
      <c r="A457" s="1886"/>
      <c r="B457" s="1949"/>
      <c r="C457" s="119"/>
      <c r="D457" s="1705"/>
      <c r="E457" s="1705"/>
      <c r="F457" s="1311"/>
      <c r="G457" s="1311"/>
      <c r="H457" s="1311"/>
      <c r="I457" s="1311"/>
      <c r="J457" s="1311"/>
      <c r="K457" s="1311"/>
      <c r="L457" s="1311"/>
      <c r="M457" s="1311"/>
      <c r="N457" s="1311"/>
      <c r="O457" s="1311"/>
      <c r="P457" s="1311"/>
      <c r="Q457" s="1705"/>
      <c r="R457" s="1705"/>
      <c r="S457" s="1705"/>
      <c r="T457" s="1705"/>
      <c r="U457" s="1705"/>
      <c r="V457" s="1705"/>
      <c r="W457" s="1751"/>
      <c r="X457" s="1751"/>
      <c r="Y457" s="1751"/>
      <c r="Z457" s="1751"/>
      <c r="AA457" s="1751"/>
      <c r="AB457" s="1751"/>
      <c r="AC457" s="1751"/>
      <c r="AD457" s="119"/>
      <c r="AE457" s="119"/>
      <c r="AF457" s="1950"/>
      <c r="AG457" s="1751"/>
      <c r="AH457" s="1747"/>
      <c r="AI457" s="119"/>
      <c r="AJ457" s="119"/>
      <c r="AK457" s="119"/>
      <c r="AL457" s="119"/>
      <c r="AM457" s="119"/>
      <c r="AN457" s="119"/>
      <c r="AO457" s="119"/>
      <c r="AP457" s="119"/>
      <c r="AQ457" s="119"/>
      <c r="AR457" s="119"/>
      <c r="AS457" s="119"/>
      <c r="AT457" s="119"/>
      <c r="AU457" s="119"/>
      <c r="AV457" s="119"/>
      <c r="AW457" s="119"/>
    </row>
    <row r="458" spans="1:49" s="1759" customFormat="1" ht="11.25" customHeight="1">
      <c r="A458" s="1886"/>
      <c r="B458" s="1949"/>
      <c r="C458" s="119"/>
      <c r="D458" s="1705"/>
      <c r="E458" s="1705"/>
      <c r="F458" s="1311"/>
      <c r="G458" s="1311"/>
      <c r="H458" s="1311"/>
      <c r="I458" s="1311"/>
      <c r="J458" s="1311"/>
      <c r="K458" s="1311"/>
      <c r="L458" s="1311"/>
      <c r="M458" s="1311"/>
      <c r="N458" s="1311"/>
      <c r="O458" s="1311"/>
      <c r="P458" s="1311"/>
      <c r="Q458" s="1705"/>
      <c r="R458" s="1705"/>
      <c r="S458" s="1705"/>
      <c r="T458" s="1705"/>
      <c r="U458" s="1705"/>
      <c r="V458" s="1705"/>
      <c r="W458" s="1751"/>
      <c r="X458" s="1751"/>
      <c r="Y458" s="1751"/>
      <c r="Z458" s="1751"/>
      <c r="AA458" s="1751"/>
      <c r="AB458" s="1751"/>
      <c r="AC458" s="1751"/>
      <c r="AD458" s="119"/>
      <c r="AE458" s="119"/>
      <c r="AF458" s="1950"/>
      <c r="AG458" s="1751"/>
      <c r="AH458" s="1747"/>
      <c r="AI458" s="119"/>
      <c r="AJ458" s="119"/>
      <c r="AK458" s="119"/>
      <c r="AL458" s="119"/>
      <c r="AM458" s="119"/>
      <c r="AN458" s="119"/>
      <c r="AO458" s="119"/>
      <c r="AP458" s="119"/>
      <c r="AQ458" s="119"/>
      <c r="AR458" s="119"/>
      <c r="AS458" s="119"/>
      <c r="AT458" s="119"/>
      <c r="AU458" s="119"/>
      <c r="AV458" s="119"/>
      <c r="AW458" s="119"/>
    </row>
    <row r="459" spans="1:49" s="1759" customFormat="1" ht="11.25" customHeight="1">
      <c r="A459" s="1886"/>
      <c r="B459" s="1949"/>
      <c r="C459" s="119"/>
      <c r="D459" s="1705"/>
      <c r="E459" s="1705"/>
      <c r="F459" s="1311"/>
      <c r="G459" s="1311"/>
      <c r="H459" s="1311"/>
      <c r="I459" s="1311"/>
      <c r="J459" s="1311"/>
      <c r="K459" s="1311"/>
      <c r="L459" s="1311"/>
      <c r="M459" s="1311"/>
      <c r="N459" s="1311"/>
      <c r="O459" s="1311"/>
      <c r="P459" s="1311"/>
      <c r="Q459" s="1705"/>
      <c r="R459" s="1705"/>
      <c r="S459" s="1705"/>
      <c r="T459" s="1705"/>
      <c r="U459" s="1705"/>
      <c r="V459" s="1705"/>
      <c r="W459" s="1751"/>
      <c r="X459" s="1751"/>
      <c r="Y459" s="1751"/>
      <c r="Z459" s="1751"/>
      <c r="AA459" s="1751"/>
      <c r="AB459" s="1751"/>
      <c r="AC459" s="1751"/>
      <c r="AD459" s="119"/>
      <c r="AE459" s="119"/>
      <c r="AF459" s="1950"/>
      <c r="AG459" s="1751"/>
      <c r="AH459" s="1747"/>
      <c r="AI459" s="119"/>
      <c r="AJ459" s="119"/>
      <c r="AK459" s="119"/>
      <c r="AL459" s="119"/>
      <c r="AM459" s="119"/>
      <c r="AN459" s="119"/>
      <c r="AO459" s="119"/>
      <c r="AP459" s="119"/>
      <c r="AQ459" s="119"/>
      <c r="AR459" s="119"/>
      <c r="AS459" s="119"/>
      <c r="AT459" s="119"/>
      <c r="AU459" s="119"/>
      <c r="AV459" s="119"/>
      <c r="AW459" s="119"/>
    </row>
    <row r="460" spans="1:49" s="1759" customFormat="1" ht="11.25" customHeight="1">
      <c r="A460" s="1886"/>
      <c r="B460" s="1949"/>
      <c r="C460" s="119"/>
      <c r="D460" s="1705"/>
      <c r="E460" s="1705"/>
      <c r="F460" s="1311"/>
      <c r="G460" s="1311"/>
      <c r="H460" s="1311"/>
      <c r="I460" s="1311"/>
      <c r="J460" s="1311"/>
      <c r="K460" s="1311"/>
      <c r="L460" s="1311"/>
      <c r="M460" s="1311"/>
      <c r="N460" s="1311"/>
      <c r="O460" s="1311"/>
      <c r="P460" s="1311"/>
      <c r="Q460" s="1705"/>
      <c r="R460" s="1705"/>
      <c r="S460" s="1705"/>
      <c r="T460" s="1705"/>
      <c r="U460" s="1705"/>
      <c r="V460" s="1705"/>
      <c r="W460" s="1751"/>
      <c r="X460" s="1751"/>
      <c r="Y460" s="1751"/>
      <c r="Z460" s="1751"/>
      <c r="AA460" s="1751"/>
      <c r="AB460" s="1751"/>
      <c r="AC460" s="1751"/>
      <c r="AD460" s="119"/>
      <c r="AE460" s="119"/>
      <c r="AF460" s="1950"/>
      <c r="AG460" s="1751"/>
      <c r="AH460" s="1747"/>
      <c r="AI460" s="119"/>
      <c r="AJ460" s="119"/>
      <c r="AK460" s="119"/>
      <c r="AL460" s="119"/>
      <c r="AM460" s="119"/>
      <c r="AN460" s="119"/>
      <c r="AO460" s="119"/>
      <c r="AP460" s="119"/>
      <c r="AQ460" s="119"/>
      <c r="AR460" s="119"/>
      <c r="AS460" s="119"/>
      <c r="AT460" s="119"/>
      <c r="AU460" s="119"/>
      <c r="AV460" s="119"/>
      <c r="AW460" s="119"/>
    </row>
    <row r="461" spans="1:49" s="1759" customFormat="1" ht="11.25" customHeight="1">
      <c r="A461" s="1886"/>
      <c r="B461" s="1949"/>
      <c r="C461" s="119"/>
      <c r="D461" s="1705"/>
      <c r="E461" s="1705"/>
      <c r="F461" s="1311"/>
      <c r="G461" s="1311"/>
      <c r="H461" s="1311"/>
      <c r="I461" s="1311"/>
      <c r="J461" s="1311"/>
      <c r="K461" s="1311"/>
      <c r="L461" s="1311"/>
      <c r="M461" s="1311"/>
      <c r="N461" s="1311"/>
      <c r="O461" s="1311"/>
      <c r="P461" s="1311"/>
      <c r="Q461" s="1705"/>
      <c r="R461" s="1705"/>
      <c r="S461" s="1705"/>
      <c r="T461" s="1705"/>
      <c r="U461" s="1705"/>
      <c r="V461" s="1705"/>
      <c r="W461" s="1751"/>
      <c r="X461" s="1751"/>
      <c r="Y461" s="1751"/>
      <c r="Z461" s="1751"/>
      <c r="AA461" s="1751"/>
      <c r="AB461" s="1751"/>
      <c r="AC461" s="1751"/>
      <c r="AD461" s="119"/>
      <c r="AE461" s="119"/>
      <c r="AF461" s="1950"/>
      <c r="AG461" s="1751"/>
      <c r="AH461" s="1747"/>
      <c r="AI461" s="119"/>
      <c r="AJ461" s="119"/>
      <c r="AK461" s="119"/>
      <c r="AL461" s="119"/>
      <c r="AM461" s="119"/>
      <c r="AN461" s="119"/>
      <c r="AO461" s="119"/>
      <c r="AP461" s="119"/>
      <c r="AQ461" s="119"/>
      <c r="AR461" s="119"/>
      <c r="AS461" s="119"/>
      <c r="AT461" s="119"/>
      <c r="AU461" s="119"/>
      <c r="AV461" s="119"/>
      <c r="AW461" s="119"/>
    </row>
    <row r="462" spans="1:49" s="1759" customFormat="1" ht="11.25" customHeight="1">
      <c r="A462" s="1886"/>
      <c r="B462" s="1949"/>
      <c r="C462" s="119"/>
      <c r="D462" s="1705"/>
      <c r="E462" s="1705"/>
      <c r="F462" s="1311"/>
      <c r="G462" s="1311"/>
      <c r="H462" s="1311"/>
      <c r="I462" s="1311"/>
      <c r="J462" s="1311"/>
      <c r="K462" s="1311"/>
      <c r="L462" s="1311"/>
      <c r="M462" s="1311"/>
      <c r="N462" s="1311"/>
      <c r="O462" s="1311"/>
      <c r="P462" s="1311"/>
      <c r="Q462" s="1705"/>
      <c r="R462" s="1705"/>
      <c r="S462" s="1705"/>
      <c r="T462" s="1705"/>
      <c r="U462" s="1705"/>
      <c r="V462" s="1705"/>
      <c r="W462" s="1751"/>
      <c r="X462" s="1751"/>
      <c r="Y462" s="1751"/>
      <c r="Z462" s="1751"/>
      <c r="AA462" s="1751"/>
      <c r="AB462" s="1751"/>
      <c r="AC462" s="1751"/>
      <c r="AD462" s="119"/>
      <c r="AE462" s="119"/>
      <c r="AF462" s="1950"/>
      <c r="AG462" s="1751"/>
      <c r="AH462" s="1747"/>
      <c r="AI462" s="119"/>
      <c r="AJ462" s="119"/>
      <c r="AK462" s="119"/>
      <c r="AL462" s="119"/>
      <c r="AM462" s="119"/>
      <c r="AN462" s="119"/>
      <c r="AO462" s="119"/>
      <c r="AP462" s="119"/>
      <c r="AQ462" s="119"/>
      <c r="AR462" s="119"/>
      <c r="AS462" s="119"/>
      <c r="AT462" s="119"/>
      <c r="AU462" s="119"/>
      <c r="AV462" s="119"/>
      <c r="AW462" s="119"/>
    </row>
    <row r="463" spans="1:49" s="1759" customFormat="1" ht="11.25" customHeight="1">
      <c r="A463" s="1886"/>
      <c r="B463" s="1949"/>
      <c r="C463" s="119"/>
      <c r="D463" s="1705"/>
      <c r="E463" s="1705"/>
      <c r="F463" s="1311"/>
      <c r="G463" s="1311"/>
      <c r="H463" s="1311"/>
      <c r="I463" s="1311"/>
      <c r="J463" s="1311"/>
      <c r="K463" s="1311"/>
      <c r="L463" s="1311"/>
      <c r="M463" s="1311"/>
      <c r="N463" s="1311"/>
      <c r="O463" s="1311"/>
      <c r="P463" s="1311"/>
      <c r="Q463" s="1705"/>
      <c r="R463" s="1705"/>
      <c r="S463" s="1705"/>
      <c r="T463" s="1705"/>
      <c r="U463" s="1705"/>
      <c r="V463" s="1705"/>
      <c r="W463" s="1751"/>
      <c r="X463" s="1751"/>
      <c r="Y463" s="1751"/>
      <c r="Z463" s="1751"/>
      <c r="AA463" s="1751"/>
      <c r="AB463" s="1751"/>
      <c r="AC463" s="1751"/>
      <c r="AD463" s="119"/>
      <c r="AE463" s="119"/>
      <c r="AF463" s="1950"/>
      <c r="AG463" s="1751"/>
      <c r="AH463" s="1747"/>
      <c r="AI463" s="119"/>
      <c r="AJ463" s="119"/>
      <c r="AK463" s="119"/>
      <c r="AL463" s="119"/>
      <c r="AM463" s="119"/>
      <c r="AN463" s="119"/>
      <c r="AO463" s="119"/>
      <c r="AP463" s="119"/>
      <c r="AQ463" s="119"/>
      <c r="AR463" s="119"/>
      <c r="AS463" s="119"/>
      <c r="AT463" s="119"/>
      <c r="AU463" s="119"/>
      <c r="AV463" s="119"/>
      <c r="AW463" s="119"/>
    </row>
    <row r="464" spans="1:49" ht="15" customHeight="1">
      <c r="A464" s="1762"/>
      <c r="B464" s="4997" t="s">
        <v>1175</v>
      </c>
      <c r="C464" s="4998"/>
      <c r="D464" s="4998"/>
      <c r="E464" s="4998"/>
      <c r="F464" s="4998"/>
      <c r="G464" s="4999"/>
      <c r="H464" s="5003" t="s">
        <v>1176</v>
      </c>
      <c r="I464" s="5004"/>
      <c r="J464" s="1134"/>
      <c r="K464" s="1763" t="s">
        <v>1204</v>
      </c>
      <c r="L464" s="1764"/>
      <c r="O464" s="1765"/>
      <c r="P464" s="1765"/>
      <c r="Q464" s="1765"/>
      <c r="R464" s="1765"/>
      <c r="S464" s="1765"/>
      <c r="T464" s="1765"/>
      <c r="U464" s="1765"/>
      <c r="V464" s="1765"/>
      <c r="W464" s="1765"/>
      <c r="X464" s="1765"/>
      <c r="Y464" s="1765"/>
      <c r="Z464" s="1765"/>
      <c r="AA464" s="1765"/>
      <c r="AB464" s="1765"/>
      <c r="AC464" s="1765"/>
      <c r="AD464" s="1765"/>
      <c r="AE464" s="1765"/>
      <c r="AF464" s="1765"/>
      <c r="AG464" s="1765"/>
      <c r="AH464" s="45"/>
      <c r="AI464" s="45"/>
      <c r="AJ464" s="45"/>
      <c r="AK464" s="45"/>
      <c r="AL464" s="45"/>
      <c r="AM464" s="45"/>
      <c r="AN464" s="45"/>
      <c r="AO464" s="45"/>
      <c r="AP464" s="45"/>
      <c r="AQ464" s="45"/>
      <c r="AR464" s="45"/>
      <c r="AS464" s="45"/>
      <c r="AT464" s="45"/>
      <c r="AU464" s="45"/>
      <c r="AV464" s="45"/>
      <c r="AW464" s="45"/>
    </row>
    <row r="465" spans="1:49" ht="15" customHeight="1">
      <c r="A465" s="1762"/>
      <c r="B465" s="5000"/>
      <c r="C465" s="5001"/>
      <c r="D465" s="5001"/>
      <c r="E465" s="5001"/>
      <c r="F465" s="5001"/>
      <c r="G465" s="5002"/>
      <c r="H465" s="5005"/>
      <c r="I465" s="5006"/>
      <c r="J465" s="1766"/>
      <c r="K465" s="1767" t="s">
        <v>1205</v>
      </c>
      <c r="L465" s="1764"/>
      <c r="O465" s="1765"/>
      <c r="P465" s="1765"/>
      <c r="Q465" s="1765"/>
      <c r="R465" s="1765"/>
      <c r="S465" s="1765"/>
      <c r="T465" s="1765"/>
      <c r="U465" s="1765"/>
      <c r="V465" s="1765"/>
      <c r="W465" s="1765"/>
      <c r="X465" s="1765"/>
      <c r="Y465" s="1765"/>
      <c r="Z465" s="1765"/>
      <c r="AA465" s="1765"/>
      <c r="AB465" s="1765"/>
      <c r="AC465" s="1765"/>
      <c r="AD465" s="1765"/>
      <c r="AE465" s="1765"/>
      <c r="AF465" s="1765"/>
      <c r="AG465" s="1765"/>
      <c r="AH465" s="45"/>
      <c r="AI465" s="45"/>
      <c r="AJ465" s="45"/>
      <c r="AK465" s="45"/>
      <c r="AL465" s="45"/>
      <c r="AM465" s="45"/>
      <c r="AN465" s="45"/>
      <c r="AO465" s="45"/>
      <c r="AP465" s="45"/>
      <c r="AQ465" s="45"/>
      <c r="AR465" s="45"/>
      <c r="AS465" s="45"/>
      <c r="AT465" s="45"/>
      <c r="AU465" s="45"/>
      <c r="AV465" s="45"/>
      <c r="AW465" s="45"/>
    </row>
    <row r="466" spans="1:49" ht="15" customHeight="1">
      <c r="A466" s="1762"/>
      <c r="Z466" s="1768"/>
      <c r="AA466" s="1768"/>
      <c r="AB466" s="1768"/>
      <c r="AC466" s="1768"/>
      <c r="AD466" s="1768"/>
      <c r="AE466" s="1768"/>
      <c r="AF466" s="1768"/>
      <c r="AG466" s="1768"/>
      <c r="AH466" s="45"/>
      <c r="AI466" s="45"/>
      <c r="AJ466" s="45"/>
      <c r="AK466" s="45"/>
      <c r="AL466" s="45"/>
      <c r="AM466" s="45"/>
      <c r="AN466" s="45"/>
      <c r="AO466" s="45"/>
      <c r="AP466" s="45"/>
      <c r="AQ466" s="45"/>
      <c r="AR466" s="45"/>
      <c r="AS466" s="45"/>
      <c r="AT466" s="45"/>
      <c r="AU466" s="45"/>
      <c r="AV466" s="45"/>
      <c r="AW466" s="45"/>
    </row>
    <row r="467" spans="1:49" ht="6.75" customHeight="1">
      <c r="A467" s="1762"/>
      <c r="B467" s="1765"/>
      <c r="C467" s="1765"/>
      <c r="D467" s="1765"/>
      <c r="E467" s="1765"/>
      <c r="G467" s="1765"/>
      <c r="H467" s="1765"/>
      <c r="I467" s="1765"/>
      <c r="J467" s="1765"/>
      <c r="K467" s="1765"/>
      <c r="L467" s="1765"/>
      <c r="M467" s="1765"/>
      <c r="N467" s="1765"/>
      <c r="O467" s="1765"/>
      <c r="P467" s="1765"/>
      <c r="Q467" s="1765"/>
      <c r="R467" s="1765"/>
      <c r="S467" s="1765"/>
      <c r="T467" s="1765"/>
      <c r="U467" s="1765"/>
      <c r="V467" s="1765"/>
      <c r="W467" s="1765"/>
      <c r="X467" s="1765"/>
      <c r="Y467" s="1765"/>
      <c r="Z467" s="1765"/>
      <c r="AA467" s="1765"/>
      <c r="AB467" s="1765"/>
      <c r="AC467" s="1765"/>
      <c r="AD467" s="1765"/>
      <c r="AE467" s="1765"/>
      <c r="AF467" s="1765"/>
      <c r="AG467" s="1765"/>
      <c r="AH467" s="45"/>
      <c r="AI467" s="45"/>
      <c r="AJ467" s="45"/>
      <c r="AK467" s="45"/>
      <c r="AL467" s="45"/>
      <c r="AM467" s="45"/>
      <c r="AN467" s="45"/>
      <c r="AO467" s="45"/>
      <c r="AP467" s="45"/>
      <c r="AQ467" s="45"/>
      <c r="AR467" s="45"/>
      <c r="AS467" s="45"/>
      <c r="AT467" s="45"/>
      <c r="AU467" s="45"/>
      <c r="AV467" s="45"/>
      <c r="AW467" s="45"/>
    </row>
    <row r="468" spans="1:49" ht="15" customHeight="1">
      <c r="A468" s="1762"/>
      <c r="B468" s="5019" t="s">
        <v>1179</v>
      </c>
      <c r="C468" s="5020"/>
      <c r="D468" s="5020"/>
      <c r="E468" s="5021"/>
      <c r="F468" s="5022">
        <v>2</v>
      </c>
      <c r="G468" s="5023"/>
      <c r="H468" s="1769" t="s">
        <v>1335</v>
      </c>
      <c r="J468" s="1765"/>
      <c r="K468" s="1765"/>
      <c r="L468" s="1765"/>
      <c r="M468" s="1765"/>
      <c r="N468" s="1765"/>
      <c r="O468" s="1765"/>
      <c r="P468" s="1765"/>
      <c r="Q468" s="1765"/>
      <c r="R468" s="1765"/>
      <c r="S468" s="1765"/>
      <c r="T468" s="1765"/>
      <c r="U468" s="1765"/>
      <c r="V468" s="1765"/>
      <c r="W468" s="1765"/>
      <c r="X468" s="1765"/>
      <c r="Y468" s="1765"/>
      <c r="Z468" s="1765"/>
      <c r="AA468" s="1765"/>
      <c r="AB468" s="1765"/>
      <c r="AC468" s="1765"/>
      <c r="AD468" s="1765"/>
      <c r="AE468" s="1765"/>
      <c r="AF468" s="1765"/>
      <c r="AG468" s="1765"/>
      <c r="AH468" s="45"/>
      <c r="AI468" s="45"/>
      <c r="AJ468" s="45"/>
      <c r="AK468" s="45"/>
      <c r="AL468" s="45"/>
      <c r="AM468" s="45"/>
      <c r="AN468" s="45"/>
      <c r="AO468" s="45"/>
      <c r="AP468" s="45"/>
      <c r="AQ468" s="45"/>
      <c r="AR468" s="45"/>
      <c r="AS468" s="45"/>
      <c r="AT468" s="45"/>
      <c r="AU468" s="45"/>
      <c r="AV468" s="45"/>
      <c r="AW468" s="45"/>
    </row>
    <row r="469" spans="1:49" ht="15" customHeight="1">
      <c r="A469" s="1762"/>
      <c r="B469" s="5026" t="s">
        <v>1181</v>
      </c>
      <c r="C469" s="5027"/>
      <c r="D469" s="5027"/>
      <c r="E469" s="5028"/>
      <c r="F469" s="5024"/>
      <c r="G469" s="5025"/>
      <c r="H469" s="902" t="s">
        <v>1336</v>
      </c>
      <c r="J469" s="1765"/>
      <c r="K469" s="1765"/>
      <c r="L469" s="1765"/>
      <c r="M469" s="1765"/>
      <c r="N469" s="1765"/>
      <c r="O469" s="1765"/>
      <c r="P469" s="1765"/>
      <c r="Q469" s="1765"/>
      <c r="R469" s="1765"/>
      <c r="S469" s="1765"/>
      <c r="T469" s="1765"/>
      <c r="U469" s="1765"/>
      <c r="V469" s="1765"/>
      <c r="W469" s="1765"/>
      <c r="X469" s="1765"/>
      <c r="Y469" s="1765"/>
      <c r="Z469" s="1765"/>
      <c r="AA469" s="1765"/>
      <c r="AB469" s="1765"/>
      <c r="AC469" s="1765"/>
      <c r="AD469" s="1765"/>
      <c r="AE469" s="1765"/>
      <c r="AF469" s="1765"/>
      <c r="AG469" s="1765"/>
      <c r="AH469" s="45"/>
      <c r="AI469" s="45"/>
      <c r="AJ469" s="45"/>
      <c r="AK469" s="45"/>
      <c r="AL469" s="45"/>
      <c r="AM469" s="45"/>
      <c r="AN469" s="45"/>
      <c r="AO469" s="45"/>
      <c r="AP469" s="45"/>
      <c r="AQ469" s="45"/>
      <c r="AR469" s="45"/>
      <c r="AS469" s="45"/>
      <c r="AT469" s="45"/>
      <c r="AU469" s="45"/>
      <c r="AV469" s="45"/>
      <c r="AW469" s="45"/>
    </row>
    <row r="470" spans="1:49" s="1759" customFormat="1" ht="11.25" customHeight="1">
      <c r="A470" s="1886"/>
      <c r="B470" s="1949"/>
      <c r="C470" s="119"/>
      <c r="D470" s="1705"/>
      <c r="E470" s="1705"/>
      <c r="F470" s="1311"/>
      <c r="G470" s="1311"/>
      <c r="H470" s="1311"/>
      <c r="I470" s="1311"/>
      <c r="J470" s="1311"/>
      <c r="K470" s="1311"/>
      <c r="L470" s="1311"/>
      <c r="M470" s="1311"/>
      <c r="N470" s="1311"/>
      <c r="O470" s="1311"/>
      <c r="P470" s="1311"/>
      <c r="Q470" s="1705"/>
      <c r="R470" s="1705"/>
      <c r="S470" s="1705"/>
      <c r="T470" s="1705"/>
      <c r="U470" s="1705"/>
      <c r="V470" s="1705"/>
      <c r="W470" s="1751"/>
      <c r="X470" s="1751"/>
      <c r="Y470" s="1751"/>
      <c r="Z470" s="1751"/>
      <c r="AA470" s="1751"/>
      <c r="AB470" s="1751"/>
      <c r="AC470" s="1751"/>
      <c r="AD470" s="119"/>
      <c r="AE470" s="119"/>
      <c r="AF470" s="1950"/>
      <c r="AG470" s="1751"/>
      <c r="AH470" s="1747"/>
      <c r="AI470" s="119"/>
      <c r="AJ470" s="119"/>
      <c r="AK470" s="119"/>
      <c r="AL470" s="119"/>
      <c r="AM470" s="119"/>
      <c r="AN470" s="119"/>
      <c r="AO470" s="119"/>
      <c r="AP470" s="119"/>
      <c r="AQ470" s="119"/>
      <c r="AR470" s="119"/>
      <c r="AS470" s="119"/>
      <c r="AT470" s="119"/>
      <c r="AU470" s="119"/>
      <c r="AV470" s="119"/>
      <c r="AW470" s="119"/>
    </row>
    <row r="471" spans="1:49" s="1759" customFormat="1" ht="11.25" customHeight="1">
      <c r="A471" s="1886"/>
      <c r="B471" s="1949"/>
      <c r="C471" s="119"/>
      <c r="D471" s="1705"/>
      <c r="E471" s="1705"/>
      <c r="F471" s="1311"/>
      <c r="G471" s="1311"/>
      <c r="H471" s="1311"/>
      <c r="I471" s="1311"/>
      <c r="J471" s="1311"/>
      <c r="K471" s="1311"/>
      <c r="L471" s="1311"/>
      <c r="M471" s="1311"/>
      <c r="N471" s="1311"/>
      <c r="O471" s="1311"/>
      <c r="P471" s="1311"/>
      <c r="Q471" s="1705"/>
      <c r="R471" s="1705"/>
      <c r="S471" s="1705"/>
      <c r="T471" s="1705"/>
      <c r="U471" s="1705"/>
      <c r="V471" s="1705"/>
      <c r="W471" s="1751"/>
      <c r="X471" s="1751"/>
      <c r="Y471" s="1751"/>
      <c r="Z471" s="1751"/>
      <c r="AA471" s="1751"/>
      <c r="AB471" s="1751"/>
      <c r="AC471" s="1751"/>
      <c r="AF471" s="1950"/>
      <c r="AG471" s="1751"/>
      <c r="AH471" s="1747"/>
      <c r="AI471" s="119"/>
      <c r="AJ471" s="119"/>
      <c r="AK471" s="119"/>
      <c r="AL471" s="119"/>
      <c r="AM471" s="119"/>
      <c r="AN471" s="119"/>
      <c r="AO471" s="119"/>
      <c r="AP471" s="119"/>
      <c r="AQ471" s="119"/>
      <c r="AR471" s="119"/>
      <c r="AS471" s="119"/>
      <c r="AT471" s="119"/>
      <c r="AU471" s="119"/>
      <c r="AV471" s="119"/>
      <c r="AW471" s="119"/>
    </row>
    <row r="472" spans="1:49" s="1759" customFormat="1" ht="11.25" customHeight="1">
      <c r="A472" s="1886"/>
      <c r="B472" s="5060" t="s">
        <v>1337</v>
      </c>
      <c r="C472" s="5060"/>
      <c r="D472" s="1574" t="s">
        <v>1338</v>
      </c>
      <c r="E472" s="1574"/>
      <c r="F472" s="1574"/>
      <c r="G472" s="1574"/>
      <c r="H472" s="1574"/>
      <c r="I472" s="1574"/>
      <c r="J472" s="1574"/>
      <c r="K472" s="1574"/>
      <c r="L472" s="1574"/>
      <c r="M472" s="1574"/>
      <c r="N472" s="1574"/>
      <c r="O472" s="1574"/>
      <c r="P472" s="1574"/>
      <c r="Q472" s="1574"/>
      <c r="R472" s="1574"/>
      <c r="S472" s="1574"/>
      <c r="T472" s="1574"/>
      <c r="U472" s="1574"/>
      <c r="V472" s="1574"/>
      <c r="W472" s="1574"/>
      <c r="X472" s="1574"/>
      <c r="Y472" s="1574"/>
      <c r="Z472" s="1574"/>
      <c r="AA472" s="1574"/>
      <c r="AB472" s="1574"/>
      <c r="AC472" s="1574"/>
      <c r="AD472" s="247"/>
      <c r="AE472" s="247"/>
      <c r="AF472" s="1950"/>
      <c r="AG472" s="1751"/>
      <c r="AH472" s="1747"/>
      <c r="AI472" s="119"/>
      <c r="AJ472" s="119"/>
      <c r="AK472" s="119"/>
      <c r="AL472" s="119"/>
      <c r="AM472" s="119"/>
      <c r="AN472" s="119"/>
      <c r="AO472" s="119"/>
      <c r="AP472" s="119"/>
      <c r="AQ472" s="119"/>
      <c r="AR472" s="119"/>
      <c r="AS472" s="119"/>
      <c r="AT472" s="119"/>
      <c r="AU472" s="119"/>
      <c r="AV472" s="119"/>
      <c r="AW472" s="119"/>
    </row>
    <row r="473" spans="1:49" s="1759" customFormat="1" ht="11.25" customHeight="1">
      <c r="A473" s="1886"/>
      <c r="B473" s="247"/>
      <c r="C473" s="247"/>
      <c r="D473" s="1571" t="s">
        <v>2192</v>
      </c>
      <c r="E473" s="1574"/>
      <c r="F473" s="1574"/>
      <c r="G473" s="1574"/>
      <c r="H473" s="1574"/>
      <c r="I473" s="1574"/>
      <c r="J473" s="1574"/>
      <c r="K473" s="1574"/>
      <c r="L473" s="1574"/>
      <c r="M473" s="1574"/>
      <c r="N473" s="1574"/>
      <c r="O473" s="1574"/>
      <c r="P473" s="1574"/>
      <c r="Q473" s="1574"/>
      <c r="R473" s="1574"/>
      <c r="S473" s="1574"/>
      <c r="T473" s="1574"/>
      <c r="U473" s="1574"/>
      <c r="V473" s="1574"/>
      <c r="W473" s="1574"/>
      <c r="X473" s="1574"/>
      <c r="Y473" s="1574"/>
      <c r="Z473" s="1574"/>
      <c r="AA473" s="1574"/>
      <c r="AB473" s="1574"/>
      <c r="AC473" s="1574"/>
      <c r="AD473" s="247"/>
      <c r="AE473" s="247"/>
      <c r="AF473" s="1950"/>
      <c r="AG473" s="1751"/>
      <c r="AH473" s="1747"/>
      <c r="AI473" s="119"/>
      <c r="AJ473" s="119"/>
      <c r="AK473" s="119"/>
      <c r="AL473" s="119"/>
      <c r="AM473" s="119"/>
      <c r="AN473" s="119"/>
      <c r="AO473" s="119"/>
      <c r="AP473" s="119"/>
      <c r="AQ473" s="119"/>
      <c r="AR473" s="119"/>
      <c r="AS473" s="119"/>
      <c r="AT473" s="119"/>
      <c r="AU473" s="119"/>
      <c r="AV473" s="119"/>
      <c r="AW473" s="119"/>
    </row>
    <row r="474" spans="1:49" s="1759" customFormat="1" ht="11.25" customHeight="1">
      <c r="A474" s="1886"/>
      <c r="B474" s="247"/>
      <c r="C474" s="247"/>
      <c r="D474" s="247"/>
      <c r="E474" s="247"/>
      <c r="F474" s="247"/>
      <c r="G474" s="247"/>
      <c r="H474" s="247"/>
      <c r="I474" s="247"/>
      <c r="J474" s="247"/>
      <c r="K474" s="247"/>
      <c r="L474" s="247"/>
      <c r="M474" s="247"/>
      <c r="N474" s="247"/>
      <c r="O474" s="247"/>
      <c r="P474" s="247"/>
      <c r="Q474" s="247"/>
      <c r="R474" s="247"/>
      <c r="S474" s="247"/>
      <c r="T474" s="247"/>
      <c r="U474" s="247"/>
      <c r="V474" s="247"/>
      <c r="W474" s="247"/>
      <c r="X474" s="247"/>
      <c r="Y474" s="247"/>
      <c r="Z474" s="247"/>
      <c r="AA474" s="247"/>
      <c r="AB474" s="247"/>
      <c r="AC474" s="247"/>
      <c r="AD474" s="1652" t="s">
        <v>1210</v>
      </c>
      <c r="AE474" s="247"/>
      <c r="AF474" s="1950"/>
      <c r="AG474" s="1751"/>
      <c r="AH474" s="1747"/>
      <c r="AI474" s="119"/>
      <c r="AJ474" s="119"/>
      <c r="AK474" s="119"/>
      <c r="AL474" s="119"/>
      <c r="AM474" s="119"/>
      <c r="AN474" s="119"/>
      <c r="AO474" s="119"/>
      <c r="AP474" s="119"/>
      <c r="AQ474" s="119"/>
      <c r="AR474" s="119"/>
      <c r="AS474" s="119"/>
      <c r="AT474" s="119"/>
      <c r="AU474" s="119"/>
      <c r="AV474" s="119"/>
      <c r="AW474" s="119"/>
    </row>
    <row r="475" spans="1:49" s="1759" customFormat="1" ht="11.25" customHeight="1">
      <c r="A475" s="1886"/>
      <c r="B475" s="247"/>
      <c r="C475" s="247"/>
      <c r="D475" s="1953" t="s">
        <v>180</v>
      </c>
      <c r="E475" s="1572" t="s">
        <v>1339</v>
      </c>
      <c r="F475" s="247"/>
      <c r="G475" s="247"/>
      <c r="H475" s="247"/>
      <c r="I475" s="247"/>
      <c r="J475" s="247"/>
      <c r="K475" s="247"/>
      <c r="L475" s="247"/>
      <c r="M475" s="247"/>
      <c r="N475" s="247"/>
      <c r="O475" s="247"/>
      <c r="P475" s="247"/>
      <c r="Q475" s="247"/>
      <c r="R475" s="247"/>
      <c r="S475" s="247"/>
      <c r="T475" s="247"/>
      <c r="U475" s="247"/>
      <c r="V475" s="247"/>
      <c r="W475" s="247"/>
      <c r="X475" s="247"/>
      <c r="Y475" s="247"/>
      <c r="Z475" s="247"/>
      <c r="AA475" s="5066">
        <v>46</v>
      </c>
      <c r="AB475" s="5063"/>
      <c r="AC475" s="5034"/>
      <c r="AD475" s="5035"/>
      <c r="AE475" s="5065" t="s">
        <v>192</v>
      </c>
      <c r="AF475" s="1950"/>
      <c r="AG475" s="1751"/>
      <c r="AH475" s="1747"/>
      <c r="AI475" s="119"/>
      <c r="AJ475" s="119"/>
      <c r="AK475" s="119"/>
      <c r="AL475" s="119"/>
      <c r="AM475" s="119"/>
      <c r="AN475" s="119"/>
      <c r="AO475" s="119"/>
      <c r="AP475" s="119"/>
      <c r="AQ475" s="119"/>
      <c r="AR475" s="119"/>
      <c r="AS475" s="119"/>
      <c r="AT475" s="119"/>
      <c r="AU475" s="119"/>
      <c r="AV475" s="119"/>
      <c r="AW475" s="119"/>
    </row>
    <row r="476" spans="1:49" s="1759" customFormat="1" ht="11.25" customHeight="1">
      <c r="A476" s="1886"/>
      <c r="B476" s="247"/>
      <c r="C476" s="247"/>
      <c r="D476" s="1956"/>
      <c r="E476" s="1571" t="s">
        <v>1340</v>
      </c>
      <c r="F476" s="1571"/>
      <c r="G476" s="1571"/>
      <c r="H476" s="1571"/>
      <c r="I476" s="1571"/>
      <c r="J476" s="1571"/>
      <c r="K476" s="1571"/>
      <c r="L476" s="1571"/>
      <c r="M476" s="1571"/>
      <c r="N476" s="1571"/>
      <c r="O476" s="1571"/>
      <c r="P476" s="247"/>
      <c r="Q476" s="247"/>
      <c r="R476" s="247"/>
      <c r="S476" s="247"/>
      <c r="T476" s="247"/>
      <c r="U476" s="247"/>
      <c r="V476" s="247"/>
      <c r="W476" s="247"/>
      <c r="X476" s="247"/>
      <c r="Y476" s="247"/>
      <c r="Z476" s="247"/>
      <c r="AA476" s="5066"/>
      <c r="AB476" s="5036"/>
      <c r="AC476" s="5037"/>
      <c r="AD476" s="5038"/>
      <c r="AE476" s="5065"/>
      <c r="AF476" s="1950"/>
      <c r="AG476" s="1751"/>
      <c r="AH476" s="1747"/>
      <c r="AI476" s="119"/>
      <c r="AJ476" s="119"/>
      <c r="AK476" s="119"/>
      <c r="AL476" s="119"/>
      <c r="AM476" s="119"/>
      <c r="AN476" s="119"/>
      <c r="AO476" s="119"/>
      <c r="AP476" s="119"/>
      <c r="AQ476" s="119"/>
      <c r="AR476" s="119"/>
      <c r="AS476" s="119"/>
      <c r="AT476" s="119"/>
      <c r="AU476" s="119"/>
      <c r="AV476" s="119"/>
      <c r="AW476" s="119"/>
    </row>
    <row r="477" spans="1:49" s="1759" customFormat="1" ht="11.25" customHeight="1">
      <c r="A477" s="1886"/>
      <c r="B477" s="247"/>
      <c r="C477" s="247"/>
      <c r="D477" s="1574"/>
      <c r="E477" s="247"/>
      <c r="F477" s="247"/>
      <c r="G477" s="247"/>
      <c r="H477" s="247"/>
      <c r="I477" s="247"/>
      <c r="J477" s="247"/>
      <c r="K477" s="247"/>
      <c r="L477" s="247"/>
      <c r="M477" s="247"/>
      <c r="N477" s="247"/>
      <c r="O477" s="247"/>
      <c r="P477" s="247"/>
      <c r="Q477" s="247"/>
      <c r="R477" s="247"/>
      <c r="S477" s="247"/>
      <c r="T477" s="247"/>
      <c r="U477" s="247"/>
      <c r="V477" s="247"/>
      <c r="W477" s="247"/>
      <c r="X477" s="247"/>
      <c r="Y477" s="247"/>
      <c r="Z477" s="247"/>
      <c r="AA477" s="247"/>
      <c r="AB477" s="247"/>
      <c r="AC477" s="247"/>
      <c r="AD477" s="247"/>
      <c r="AE477" s="247"/>
      <c r="AF477" s="1950"/>
      <c r="AG477" s="1751"/>
      <c r="AH477" s="1747"/>
      <c r="AI477" s="119"/>
      <c r="AJ477" s="119"/>
      <c r="AK477" s="119"/>
      <c r="AL477" s="119"/>
      <c r="AM477" s="119"/>
      <c r="AN477" s="119"/>
      <c r="AO477" s="119"/>
      <c r="AP477" s="119"/>
      <c r="AQ477" s="119"/>
      <c r="AR477" s="119"/>
      <c r="AS477" s="119"/>
      <c r="AT477" s="119"/>
      <c r="AU477" s="119"/>
      <c r="AV477" s="119"/>
      <c r="AW477" s="119"/>
    </row>
    <row r="478" spans="1:49" s="1759" customFormat="1" ht="11.25" customHeight="1">
      <c r="A478" s="1886"/>
      <c r="B478" s="247"/>
      <c r="C478" s="247"/>
      <c r="D478" s="1953" t="s">
        <v>183</v>
      </c>
      <c r="E478" s="1572" t="s">
        <v>2508</v>
      </c>
      <c r="F478" s="1574"/>
      <c r="G478" s="1574"/>
      <c r="H478" s="1574"/>
      <c r="I478" s="1574"/>
      <c r="J478" s="1574"/>
      <c r="K478" s="1574"/>
      <c r="L478" s="1574"/>
      <c r="M478" s="247"/>
      <c r="N478" s="247"/>
      <c r="O478" s="247"/>
      <c r="P478" s="247"/>
      <c r="Q478" s="247"/>
      <c r="R478" s="247"/>
      <c r="S478" s="247"/>
      <c r="T478" s="247"/>
      <c r="U478" s="247"/>
      <c r="V478" s="247"/>
      <c r="W478" s="247"/>
      <c r="X478" s="247"/>
      <c r="Y478" s="247"/>
      <c r="Z478" s="247"/>
      <c r="AA478" s="5066">
        <v>47</v>
      </c>
      <c r="AB478" s="5063"/>
      <c r="AC478" s="5034"/>
      <c r="AD478" s="5035"/>
      <c r="AE478" s="5065" t="s">
        <v>192</v>
      </c>
      <c r="AF478" s="1950"/>
      <c r="AG478" s="1751"/>
      <c r="AH478" s="1747"/>
      <c r="AI478" s="119"/>
      <c r="AJ478" s="119"/>
      <c r="AK478" s="119"/>
      <c r="AL478" s="119"/>
      <c r="AM478" s="119"/>
      <c r="AN478" s="119"/>
      <c r="AO478" s="119"/>
      <c r="AP478" s="119"/>
      <c r="AQ478" s="119"/>
      <c r="AR478" s="119"/>
      <c r="AS478" s="119"/>
      <c r="AT478" s="119"/>
      <c r="AU478" s="119"/>
      <c r="AV478" s="119"/>
      <c r="AW478" s="119"/>
    </row>
    <row r="479" spans="1:49" s="1759" customFormat="1" ht="11.25" customHeight="1">
      <c r="A479" s="1886"/>
      <c r="B479" s="247"/>
      <c r="C479" s="247"/>
      <c r="D479" s="1956"/>
      <c r="E479" s="1571" t="s">
        <v>2193</v>
      </c>
      <c r="F479" s="247"/>
      <c r="G479" s="247"/>
      <c r="H479" s="247"/>
      <c r="I479" s="247"/>
      <c r="J479" s="247"/>
      <c r="K479" s="247"/>
      <c r="L479" s="247"/>
      <c r="M479" s="247"/>
      <c r="N479" s="247"/>
      <c r="O479" s="247"/>
      <c r="P479" s="247"/>
      <c r="Q479" s="247"/>
      <c r="R479" s="247"/>
      <c r="S479" s="247"/>
      <c r="T479" s="247"/>
      <c r="U479" s="247"/>
      <c r="V479" s="247"/>
      <c r="W479" s="247"/>
      <c r="X479" s="247"/>
      <c r="Y479" s="247"/>
      <c r="Z479" s="247"/>
      <c r="AA479" s="5066"/>
      <c r="AB479" s="5036"/>
      <c r="AC479" s="5037"/>
      <c r="AD479" s="5038"/>
      <c r="AE479" s="5065"/>
      <c r="AF479" s="1950"/>
      <c r="AG479" s="1751"/>
      <c r="AH479" s="1747"/>
      <c r="AI479" s="119"/>
      <c r="AJ479" s="119"/>
      <c r="AK479" s="119"/>
      <c r="AL479" s="119"/>
      <c r="AM479" s="119"/>
      <c r="AN479" s="119"/>
      <c r="AO479" s="119"/>
      <c r="AP479" s="119"/>
      <c r="AQ479" s="119"/>
      <c r="AR479" s="119"/>
      <c r="AS479" s="119"/>
      <c r="AT479" s="119"/>
      <c r="AU479" s="119"/>
      <c r="AV479" s="119"/>
      <c r="AW479" s="119"/>
    </row>
    <row r="480" spans="1:49" s="1759" customFormat="1" ht="11.25" customHeight="1">
      <c r="A480" s="1886"/>
      <c r="B480" s="247"/>
      <c r="C480" s="247"/>
      <c r="D480" s="1574"/>
      <c r="E480" s="247"/>
      <c r="F480" s="247"/>
      <c r="G480" s="247"/>
      <c r="H480" s="247"/>
      <c r="I480" s="247"/>
      <c r="J480" s="247"/>
      <c r="K480" s="247"/>
      <c r="L480" s="247"/>
      <c r="M480" s="247"/>
      <c r="N480" s="247"/>
      <c r="O480" s="247"/>
      <c r="P480" s="247"/>
      <c r="Q480" s="247"/>
      <c r="R480" s="247"/>
      <c r="S480" s="247"/>
      <c r="T480" s="247"/>
      <c r="U480" s="247"/>
      <c r="V480" s="247"/>
      <c r="W480" s="247"/>
      <c r="X480" s="247"/>
      <c r="Y480" s="247"/>
      <c r="Z480" s="247"/>
      <c r="AA480" s="247"/>
      <c r="AB480" s="247"/>
      <c r="AC480" s="247"/>
      <c r="AD480" s="247"/>
      <c r="AE480" s="247"/>
      <c r="AF480" s="1950"/>
      <c r="AG480" s="1751"/>
      <c r="AH480" s="1747"/>
      <c r="AI480" s="119"/>
      <c r="AJ480" s="119"/>
      <c r="AK480" s="119"/>
      <c r="AL480" s="119"/>
      <c r="AM480" s="119"/>
      <c r="AN480" s="119"/>
      <c r="AO480" s="119"/>
      <c r="AP480" s="119"/>
      <c r="AQ480" s="119"/>
      <c r="AR480" s="119"/>
      <c r="AS480" s="119"/>
      <c r="AT480" s="119"/>
      <c r="AU480" s="119"/>
      <c r="AV480" s="119"/>
      <c r="AW480" s="119"/>
    </row>
    <row r="481" spans="1:49" s="1759" customFormat="1" ht="11.25" customHeight="1">
      <c r="A481" s="1886"/>
      <c r="B481" s="247"/>
      <c r="C481" s="247"/>
      <c r="D481" s="1953" t="s">
        <v>207</v>
      </c>
      <c r="E481" s="1572" t="s">
        <v>1341</v>
      </c>
      <c r="F481" s="247"/>
      <c r="G481" s="247"/>
      <c r="H481" s="247"/>
      <c r="I481" s="247"/>
      <c r="J481" s="247"/>
      <c r="K481" s="247"/>
      <c r="L481" s="247"/>
      <c r="M481" s="247"/>
      <c r="N481" s="247"/>
      <c r="O481" s="247"/>
      <c r="P481" s="247"/>
      <c r="Q481" s="247"/>
      <c r="R481" s="247"/>
      <c r="S481" s="247"/>
      <c r="T481" s="247"/>
      <c r="U481" s="247"/>
      <c r="V481" s="247"/>
      <c r="W481" s="247"/>
      <c r="X481" s="247"/>
      <c r="Y481" s="247"/>
      <c r="Z481" s="247"/>
      <c r="AA481" s="5066">
        <v>48</v>
      </c>
      <c r="AB481" s="5063"/>
      <c r="AC481" s="5034"/>
      <c r="AD481" s="5035"/>
      <c r="AE481" s="5065" t="s">
        <v>192</v>
      </c>
      <c r="AF481" s="1950"/>
      <c r="AG481" s="1751"/>
      <c r="AH481" s="1747"/>
      <c r="AI481" s="119"/>
      <c r="AJ481" s="119"/>
      <c r="AK481" s="119"/>
      <c r="AL481" s="119"/>
      <c r="AM481" s="119"/>
      <c r="AN481" s="119"/>
      <c r="AO481" s="119"/>
      <c r="AP481" s="119"/>
      <c r="AQ481" s="119"/>
      <c r="AR481" s="119"/>
      <c r="AS481" s="119"/>
      <c r="AT481" s="119"/>
      <c r="AU481" s="119"/>
      <c r="AV481" s="119"/>
      <c r="AW481" s="119"/>
    </row>
    <row r="482" spans="1:49" s="1759" customFormat="1" ht="11.25" customHeight="1">
      <c r="A482" s="1886"/>
      <c r="B482" s="247"/>
      <c r="C482" s="247"/>
      <c r="D482" s="1956"/>
      <c r="E482" s="1571" t="s">
        <v>2194</v>
      </c>
      <c r="F482" s="247"/>
      <c r="G482" s="247"/>
      <c r="H482" s="247"/>
      <c r="I482" s="247"/>
      <c r="J482" s="247"/>
      <c r="K482" s="247"/>
      <c r="L482" s="247"/>
      <c r="M482" s="247"/>
      <c r="N482" s="247"/>
      <c r="O482" s="247"/>
      <c r="P482" s="247"/>
      <c r="Q482" s="247"/>
      <c r="R482" s="247"/>
      <c r="S482" s="247"/>
      <c r="T482" s="247"/>
      <c r="U482" s="247"/>
      <c r="V482" s="247"/>
      <c r="W482" s="247"/>
      <c r="X482" s="247"/>
      <c r="Y482" s="247"/>
      <c r="Z482" s="247"/>
      <c r="AA482" s="5066"/>
      <c r="AB482" s="5036"/>
      <c r="AC482" s="5037"/>
      <c r="AD482" s="5038"/>
      <c r="AE482" s="5065"/>
      <c r="AF482" s="1950"/>
      <c r="AG482" s="1751"/>
      <c r="AH482" s="1747"/>
      <c r="AI482" s="119"/>
      <c r="AJ482" s="119"/>
      <c r="AK482" s="119"/>
      <c r="AL482" s="119"/>
      <c r="AM482" s="119"/>
      <c r="AN482" s="119"/>
      <c r="AO482" s="119"/>
      <c r="AP482" s="119"/>
      <c r="AQ482" s="119"/>
      <c r="AR482" s="119"/>
      <c r="AS482" s="119"/>
      <c r="AT482" s="119"/>
      <c r="AU482" s="119"/>
      <c r="AV482" s="119"/>
      <c r="AW482" s="119"/>
    </row>
    <row r="483" spans="1:49" s="1759" customFormat="1" ht="21" customHeight="1">
      <c r="A483" s="1886"/>
      <c r="B483" s="247"/>
      <c r="C483" s="247"/>
      <c r="D483" s="1574"/>
      <c r="E483" s="247" t="s">
        <v>40</v>
      </c>
      <c r="F483" s="247"/>
      <c r="G483" s="247"/>
      <c r="H483" s="247"/>
      <c r="I483" s="247"/>
      <c r="J483" s="247"/>
      <c r="K483" s="247"/>
      <c r="L483" s="247"/>
      <c r="M483" s="247"/>
      <c r="N483" s="247"/>
      <c r="O483" s="247"/>
      <c r="P483" s="247"/>
      <c r="Q483" s="247"/>
      <c r="R483" s="247"/>
      <c r="S483" s="247"/>
      <c r="T483" s="247"/>
      <c r="U483" s="247"/>
      <c r="V483" s="247"/>
      <c r="W483" s="247"/>
      <c r="X483" s="5061">
        <v>310050</v>
      </c>
      <c r="Y483" s="5061"/>
      <c r="Z483" s="2000"/>
      <c r="AA483" s="247"/>
      <c r="AB483" s="247"/>
      <c r="AC483" s="247"/>
      <c r="AD483" s="247"/>
      <c r="AE483" s="247"/>
      <c r="AF483" s="1950"/>
      <c r="AG483" s="1751"/>
      <c r="AH483" s="1747"/>
      <c r="AI483" s="119"/>
      <c r="AJ483" s="119"/>
      <c r="AK483" s="119"/>
      <c r="AL483" s="119"/>
      <c r="AM483" s="119"/>
      <c r="AN483" s="119"/>
      <c r="AO483" s="119"/>
      <c r="AP483" s="119"/>
      <c r="AQ483" s="119"/>
      <c r="AR483" s="119"/>
      <c r="AS483" s="119"/>
      <c r="AT483" s="119"/>
      <c r="AU483" s="119"/>
      <c r="AV483" s="119"/>
      <c r="AW483" s="119"/>
    </row>
    <row r="484" spans="1:49" s="1759" customFormat="1" ht="11.25" customHeight="1">
      <c r="A484" s="1886"/>
      <c r="B484" s="247"/>
      <c r="C484" s="247"/>
      <c r="D484" s="1953" t="s">
        <v>209</v>
      </c>
      <c r="E484" s="1572" t="s">
        <v>130</v>
      </c>
      <c r="F484" s="247"/>
      <c r="G484" s="247"/>
      <c r="H484" s="247"/>
      <c r="I484" s="247"/>
      <c r="J484" s="247"/>
      <c r="K484" s="5054"/>
      <c r="L484" s="5055"/>
      <c r="M484" s="5055"/>
      <c r="N484" s="5055"/>
      <c r="O484" s="5055"/>
      <c r="P484" s="5055"/>
      <c r="Q484" s="5055"/>
      <c r="R484" s="5055"/>
      <c r="S484" s="5055"/>
      <c r="T484" s="5055"/>
      <c r="U484" s="5055"/>
      <c r="V484" s="5055"/>
      <c r="W484" s="5055"/>
      <c r="X484" s="5055"/>
      <c r="Y484" s="5056"/>
      <c r="Z484" s="247"/>
      <c r="AA484" s="5066">
        <v>49</v>
      </c>
      <c r="AB484" s="5063"/>
      <c r="AC484" s="5034"/>
      <c r="AD484" s="5035"/>
      <c r="AE484" s="5065" t="s">
        <v>192</v>
      </c>
      <c r="AF484" s="1950"/>
      <c r="AG484" s="1751"/>
      <c r="AH484" s="1747"/>
      <c r="AI484" s="119"/>
      <c r="AJ484" s="119"/>
      <c r="AK484" s="119"/>
      <c r="AL484" s="119"/>
      <c r="AM484" s="119"/>
      <c r="AN484" s="119"/>
      <c r="AO484" s="119"/>
      <c r="AP484" s="119"/>
      <c r="AQ484" s="119"/>
      <c r="AR484" s="119"/>
      <c r="AS484" s="119"/>
      <c r="AT484" s="119"/>
      <c r="AU484" s="119"/>
      <c r="AV484" s="119"/>
      <c r="AW484" s="119"/>
    </row>
    <row r="485" spans="1:49" s="1759" customFormat="1" ht="11.25" customHeight="1">
      <c r="A485" s="1886"/>
      <c r="B485" s="247"/>
      <c r="C485" s="247"/>
      <c r="D485" s="1956"/>
      <c r="E485" s="1571" t="s">
        <v>132</v>
      </c>
      <c r="F485" s="247"/>
      <c r="G485" s="247"/>
      <c r="H485" s="247"/>
      <c r="I485" s="247"/>
      <c r="J485" s="247"/>
      <c r="K485" s="5057"/>
      <c r="L485" s="5058"/>
      <c r="M485" s="5058"/>
      <c r="N485" s="5058"/>
      <c r="O485" s="5058"/>
      <c r="P485" s="5058"/>
      <c r="Q485" s="5058"/>
      <c r="R485" s="5058"/>
      <c r="S485" s="5058"/>
      <c r="T485" s="5058"/>
      <c r="U485" s="5058"/>
      <c r="V485" s="5058"/>
      <c r="W485" s="5058"/>
      <c r="X485" s="5058"/>
      <c r="Y485" s="5059"/>
      <c r="Z485" s="247"/>
      <c r="AA485" s="5066"/>
      <c r="AB485" s="5036"/>
      <c r="AC485" s="5037"/>
      <c r="AD485" s="5038"/>
      <c r="AE485" s="5065"/>
      <c r="AF485" s="1950"/>
      <c r="AG485" s="1751"/>
      <c r="AH485" s="1747"/>
      <c r="AI485" s="119"/>
      <c r="AJ485" s="119"/>
      <c r="AK485" s="119"/>
      <c r="AL485" s="119"/>
      <c r="AM485" s="119"/>
      <c r="AN485" s="119"/>
      <c r="AO485" s="119"/>
      <c r="AP485" s="119"/>
      <c r="AQ485" s="119"/>
      <c r="AR485" s="119"/>
      <c r="AS485" s="119"/>
      <c r="AT485" s="119"/>
      <c r="AU485" s="119"/>
      <c r="AV485" s="119"/>
      <c r="AW485" s="119"/>
    </row>
    <row r="486" spans="1:49" s="1759" customFormat="1" ht="11.25" customHeight="1">
      <c r="A486" s="1886"/>
      <c r="B486" s="247"/>
      <c r="C486" s="247"/>
      <c r="D486" s="1574"/>
      <c r="E486" s="247"/>
      <c r="F486" s="247"/>
      <c r="G486" s="247"/>
      <c r="H486" s="247"/>
      <c r="I486" s="247"/>
      <c r="J486" s="247"/>
      <c r="K486" s="247"/>
      <c r="L486" s="247"/>
      <c r="M486" s="247"/>
      <c r="N486" s="247"/>
      <c r="O486" s="247"/>
      <c r="P486" s="247"/>
      <c r="Q486" s="247"/>
      <c r="R486" s="247"/>
      <c r="S486" s="247"/>
      <c r="T486" s="247"/>
      <c r="U486" s="247"/>
      <c r="V486" s="247"/>
      <c r="W486" s="247"/>
      <c r="X486" s="247"/>
      <c r="Y486" s="247"/>
      <c r="Z486" s="247"/>
      <c r="AA486" s="247"/>
      <c r="AB486" s="247"/>
      <c r="AC486" s="247"/>
      <c r="AD486" s="247"/>
      <c r="AE486" s="247"/>
      <c r="AF486" s="1950"/>
      <c r="AG486" s="1751"/>
      <c r="AH486" s="1747"/>
      <c r="AI486" s="119"/>
      <c r="AJ486" s="119"/>
      <c r="AK486" s="119"/>
      <c r="AL486" s="119"/>
      <c r="AM486" s="119"/>
      <c r="AN486" s="119"/>
      <c r="AO486" s="119"/>
      <c r="AP486" s="119"/>
      <c r="AQ486" s="119"/>
      <c r="AR486" s="119"/>
      <c r="AS486" s="119"/>
      <c r="AT486" s="119"/>
      <c r="AU486" s="119"/>
      <c r="AV486" s="119"/>
      <c r="AW486" s="119"/>
    </row>
    <row r="487" spans="1:49" s="1759" customFormat="1" ht="11.25" customHeight="1">
      <c r="A487" s="1886"/>
      <c r="B487" s="247"/>
      <c r="C487" s="247"/>
      <c r="D487" s="1956"/>
      <c r="E487" s="1571"/>
      <c r="F487" s="247"/>
      <c r="G487" s="247"/>
      <c r="H487" s="247"/>
      <c r="I487" s="247"/>
      <c r="J487" s="247"/>
      <c r="K487" s="247"/>
      <c r="L487" s="247"/>
      <c r="M487" s="247"/>
      <c r="N487" s="247"/>
      <c r="O487" s="247"/>
      <c r="P487" s="247"/>
      <c r="Q487" s="247"/>
      <c r="R487" s="247"/>
      <c r="S487" s="247"/>
      <c r="T487" s="247"/>
      <c r="U487" s="247"/>
      <c r="V487" s="247"/>
      <c r="W487" s="247"/>
      <c r="X487" s="247"/>
      <c r="Y487" s="247"/>
      <c r="Z487" s="247"/>
      <c r="AA487" s="247"/>
      <c r="AB487" s="247"/>
      <c r="AC487" s="247"/>
      <c r="AD487" s="247"/>
      <c r="AE487" s="247"/>
      <c r="AF487" s="1950"/>
      <c r="AG487" s="1751"/>
      <c r="AH487" s="1747"/>
      <c r="AI487" s="119"/>
      <c r="AJ487" s="119"/>
      <c r="AK487" s="119"/>
      <c r="AL487" s="119"/>
      <c r="AM487" s="119"/>
      <c r="AN487" s="119"/>
      <c r="AO487" s="119"/>
      <c r="AP487" s="119"/>
      <c r="AQ487" s="119"/>
      <c r="AR487" s="119"/>
      <c r="AS487" s="119"/>
      <c r="AT487" s="119"/>
      <c r="AU487" s="119"/>
      <c r="AV487" s="119"/>
      <c r="AW487" s="119"/>
    </row>
    <row r="488" spans="1:49" s="1759" customFormat="1" ht="11.25" customHeight="1">
      <c r="A488" s="1886"/>
      <c r="B488" s="247"/>
      <c r="C488" s="247"/>
      <c r="D488" s="1574"/>
      <c r="E488" s="1574" t="s">
        <v>280</v>
      </c>
      <c r="F488" s="247"/>
      <c r="G488" s="247"/>
      <c r="H488" s="247"/>
      <c r="I488" s="247"/>
      <c r="J488" s="247"/>
      <c r="K488" s="247"/>
      <c r="L488" s="247"/>
      <c r="M488" s="247"/>
      <c r="N488" s="247"/>
      <c r="O488" s="247"/>
      <c r="P488" s="247"/>
      <c r="Q488" s="247"/>
      <c r="R488" s="247"/>
      <c r="S488" s="247"/>
      <c r="T488" s="247"/>
      <c r="U488" s="247"/>
      <c r="V488" s="247"/>
      <c r="W488" s="247"/>
      <c r="X488" s="247"/>
      <c r="Y488" s="247"/>
      <c r="Z488" s="247"/>
      <c r="AA488" s="247"/>
      <c r="AB488" s="5067">
        <v>100</v>
      </c>
      <c r="AC488" s="5068"/>
      <c r="AD488" s="5069"/>
      <c r="AE488" s="5065" t="s">
        <v>192</v>
      </c>
      <c r="AF488" s="1950"/>
      <c r="AG488" s="1751"/>
      <c r="AH488" s="1747"/>
      <c r="AI488" s="119"/>
      <c r="AJ488" s="119"/>
      <c r="AK488" s="119"/>
      <c r="AL488" s="119"/>
      <c r="AM488" s="119"/>
      <c r="AN488" s="119"/>
      <c r="AO488" s="119"/>
      <c r="AP488" s="119"/>
      <c r="AQ488" s="119"/>
      <c r="AR488" s="119"/>
      <c r="AS488" s="119"/>
      <c r="AT488" s="119"/>
      <c r="AU488" s="119"/>
      <c r="AV488" s="119"/>
      <c r="AW488" s="119"/>
    </row>
    <row r="489" spans="1:49" s="1759" customFormat="1" ht="11.25" customHeight="1">
      <c r="A489" s="1886"/>
      <c r="B489" s="247"/>
      <c r="C489" s="247"/>
      <c r="D489" s="1574"/>
      <c r="E489" s="1571" t="s">
        <v>1342</v>
      </c>
      <c r="F489" s="247"/>
      <c r="G489" s="247"/>
      <c r="H489" s="247"/>
      <c r="I489" s="247"/>
      <c r="J489" s="247"/>
      <c r="K489" s="247"/>
      <c r="L489" s="247"/>
      <c r="M489" s="247"/>
      <c r="N489" s="247"/>
      <c r="O489" s="247"/>
      <c r="P489" s="247"/>
      <c r="Q489" s="247"/>
      <c r="R489" s="247"/>
      <c r="S489" s="247"/>
      <c r="T489" s="247"/>
      <c r="U489" s="247"/>
      <c r="V489" s="247"/>
      <c r="W489" s="247"/>
      <c r="X489" s="247"/>
      <c r="Y489" s="247"/>
      <c r="Z489" s="247"/>
      <c r="AA489" s="247"/>
      <c r="AB489" s="5070"/>
      <c r="AC489" s="5071"/>
      <c r="AD489" s="5072"/>
      <c r="AE489" s="5065"/>
      <c r="AF489" s="1950"/>
      <c r="AG489" s="1751"/>
      <c r="AH489" s="1747"/>
      <c r="AI489" s="119"/>
      <c r="AJ489" s="119"/>
      <c r="AK489" s="119"/>
      <c r="AL489" s="119"/>
      <c r="AM489" s="119"/>
      <c r="AN489" s="119"/>
      <c r="AO489" s="119"/>
      <c r="AP489" s="119"/>
      <c r="AQ489" s="119"/>
      <c r="AR489" s="119"/>
      <c r="AS489" s="119"/>
      <c r="AT489" s="119"/>
      <c r="AU489" s="119"/>
      <c r="AV489" s="119"/>
      <c r="AW489" s="119"/>
    </row>
    <row r="490" spans="1:49" s="1759" customFormat="1" ht="11.25" customHeight="1">
      <c r="A490" s="1883"/>
      <c r="B490" s="1974"/>
      <c r="C490" s="1974"/>
      <c r="D490" s="1989"/>
      <c r="E490" s="1976"/>
      <c r="F490" s="1974"/>
      <c r="G490" s="1974"/>
      <c r="H490" s="1974"/>
      <c r="I490" s="1974"/>
      <c r="J490" s="1974"/>
      <c r="K490" s="1974"/>
      <c r="L490" s="1974"/>
      <c r="M490" s="1974"/>
      <c r="N490" s="1974"/>
      <c r="O490" s="1974"/>
      <c r="P490" s="1974"/>
      <c r="Q490" s="1974"/>
      <c r="R490" s="1974"/>
      <c r="S490" s="1974"/>
      <c r="T490" s="1974"/>
      <c r="U490" s="1974"/>
      <c r="V490" s="1974"/>
      <c r="W490" s="1974"/>
      <c r="X490" s="1974"/>
      <c r="Y490" s="1974"/>
      <c r="Z490" s="1974"/>
      <c r="AA490" s="1974"/>
      <c r="AB490" s="1974"/>
      <c r="AC490" s="1974"/>
      <c r="AD490" s="1974"/>
      <c r="AE490" s="1974"/>
      <c r="AF490" s="1963"/>
      <c r="AG490" s="1821"/>
      <c r="AH490" s="1964"/>
      <c r="AI490" s="119"/>
      <c r="AJ490" s="119"/>
      <c r="AK490" s="119"/>
      <c r="AL490" s="119"/>
      <c r="AM490" s="119"/>
      <c r="AN490" s="119"/>
      <c r="AO490" s="119"/>
      <c r="AP490" s="119"/>
      <c r="AQ490" s="119"/>
      <c r="AR490" s="119"/>
      <c r="AS490" s="119"/>
      <c r="AT490" s="119"/>
      <c r="AU490" s="119"/>
      <c r="AV490" s="119"/>
      <c r="AW490" s="119"/>
    </row>
    <row r="491" spans="1:49" s="1759" customFormat="1" ht="11.25" customHeight="1">
      <c r="A491" s="1886"/>
      <c r="B491" s="1949"/>
      <c r="C491" s="119"/>
      <c r="D491" s="1705"/>
      <c r="E491" s="1705"/>
      <c r="F491" s="1311"/>
      <c r="G491" s="1311"/>
      <c r="H491" s="1311"/>
      <c r="I491" s="1311"/>
      <c r="J491" s="1311"/>
      <c r="K491" s="1311"/>
      <c r="L491" s="1311"/>
      <c r="M491" s="1311"/>
      <c r="N491" s="1311"/>
      <c r="O491" s="1311"/>
      <c r="P491" s="1311"/>
      <c r="Q491" s="1705"/>
      <c r="R491" s="1705"/>
      <c r="S491" s="1705"/>
      <c r="T491" s="1705"/>
      <c r="U491" s="1705"/>
      <c r="V491" s="1705"/>
      <c r="W491" s="1751"/>
      <c r="X491" s="1751"/>
      <c r="Y491" s="1751"/>
      <c r="Z491" s="1751"/>
      <c r="AA491" s="1751"/>
      <c r="AB491" s="1751"/>
      <c r="AC491" s="1751"/>
      <c r="AF491" s="1950"/>
      <c r="AG491" s="1751"/>
      <c r="AH491" s="1747"/>
      <c r="AI491" s="119"/>
      <c r="AJ491" s="119"/>
      <c r="AK491" s="119"/>
      <c r="AL491" s="119"/>
      <c r="AM491" s="119"/>
      <c r="AN491" s="119"/>
      <c r="AO491" s="119"/>
      <c r="AP491" s="119"/>
      <c r="AQ491" s="119"/>
      <c r="AR491" s="119"/>
      <c r="AS491" s="119"/>
      <c r="AT491" s="119"/>
      <c r="AU491" s="119"/>
      <c r="AV491" s="119"/>
      <c r="AW491" s="119"/>
    </row>
    <row r="492" spans="1:49" s="1759" customFormat="1" ht="11.25" customHeight="1">
      <c r="A492" s="1886"/>
      <c r="B492" s="5060" t="s">
        <v>1343</v>
      </c>
      <c r="C492" s="5060"/>
      <c r="D492" s="1572" t="s">
        <v>1344</v>
      </c>
      <c r="E492" s="247"/>
      <c r="F492" s="247"/>
      <c r="G492" s="247"/>
      <c r="H492" s="247"/>
      <c r="I492" s="247"/>
      <c r="J492" s="247"/>
      <c r="K492" s="247"/>
      <c r="L492" s="247"/>
      <c r="M492" s="247"/>
      <c r="N492" s="247"/>
      <c r="O492" s="247"/>
      <c r="P492" s="247"/>
      <c r="Q492" s="247"/>
      <c r="R492" s="247"/>
      <c r="S492" s="247"/>
      <c r="T492" s="247"/>
      <c r="U492" s="247"/>
      <c r="V492" s="247"/>
      <c r="W492" s="247"/>
      <c r="X492" s="247"/>
      <c r="Y492" s="247"/>
      <c r="Z492" s="247"/>
      <c r="AA492" s="247"/>
      <c r="AB492" s="247"/>
      <c r="AC492" s="247"/>
      <c r="AD492" s="247"/>
      <c r="AE492" s="247"/>
      <c r="AF492" s="1950"/>
      <c r="AG492" s="1751"/>
      <c r="AH492" s="1747"/>
      <c r="AI492" s="119"/>
      <c r="AJ492" s="119"/>
      <c r="AK492" s="119"/>
      <c r="AL492" s="119"/>
      <c r="AM492" s="119"/>
      <c r="AN492" s="119"/>
      <c r="AO492" s="119"/>
      <c r="AP492" s="119"/>
      <c r="AQ492" s="119"/>
      <c r="AR492" s="119"/>
      <c r="AS492" s="119"/>
      <c r="AT492" s="119"/>
      <c r="AU492" s="119"/>
      <c r="AV492" s="119"/>
      <c r="AW492" s="119"/>
    </row>
    <row r="493" spans="1:49" s="1759" customFormat="1" ht="11.25" customHeight="1">
      <c r="A493" s="1886"/>
      <c r="B493" s="247"/>
      <c r="C493" s="247"/>
      <c r="D493" s="1571" t="s">
        <v>2509</v>
      </c>
      <c r="E493" s="247"/>
      <c r="F493" s="247"/>
      <c r="G493" s="247"/>
      <c r="H493" s="247"/>
      <c r="I493" s="247"/>
      <c r="J493" s="247"/>
      <c r="K493" s="247"/>
      <c r="L493" s="247"/>
      <c r="M493" s="247"/>
      <c r="N493" s="247"/>
      <c r="O493" s="247"/>
      <c r="P493" s="247"/>
      <c r="Q493" s="247"/>
      <c r="R493" s="247"/>
      <c r="S493" s="247"/>
      <c r="T493" s="247"/>
      <c r="U493" s="247"/>
      <c r="V493" s="247"/>
      <c r="W493" s="247"/>
      <c r="X493" s="247"/>
      <c r="Y493" s="247"/>
      <c r="Z493" s="247"/>
      <c r="AA493" s="247"/>
      <c r="AB493" s="247"/>
      <c r="AC493" s="247"/>
      <c r="AD493" s="247"/>
      <c r="AE493" s="247"/>
      <c r="AF493" s="1950"/>
      <c r="AG493" s="1751"/>
      <c r="AH493" s="1747"/>
      <c r="AI493" s="119"/>
      <c r="AJ493" s="119"/>
      <c r="AK493" s="119"/>
      <c r="AL493" s="119"/>
      <c r="AM493" s="119"/>
      <c r="AN493" s="119"/>
      <c r="AO493" s="119"/>
      <c r="AP493" s="119"/>
      <c r="AQ493" s="119"/>
      <c r="AR493" s="119"/>
      <c r="AS493" s="119"/>
      <c r="AT493" s="119"/>
      <c r="AU493" s="119"/>
      <c r="AV493" s="119"/>
      <c r="AW493" s="119"/>
    </row>
    <row r="494" spans="1:49" s="1759" customFormat="1" ht="11.25" customHeight="1">
      <c r="A494" s="1886"/>
      <c r="B494" s="247"/>
      <c r="C494" s="247"/>
      <c r="D494" s="247"/>
      <c r="E494" s="247"/>
      <c r="F494" s="247"/>
      <c r="G494" s="247"/>
      <c r="H494" s="247"/>
      <c r="I494" s="247"/>
      <c r="J494" s="247"/>
      <c r="K494" s="247"/>
      <c r="L494" s="247"/>
      <c r="M494" s="247"/>
      <c r="N494" s="247"/>
      <c r="O494" s="247"/>
      <c r="P494" s="247"/>
      <c r="Q494" s="247"/>
      <c r="R494" s="247"/>
      <c r="S494" s="247"/>
      <c r="T494" s="247"/>
      <c r="U494" s="247"/>
      <c r="V494" s="247"/>
      <c r="W494" s="247"/>
      <c r="X494" s="247"/>
      <c r="Y494" s="247"/>
      <c r="Z494" s="247"/>
      <c r="AA494" s="247"/>
      <c r="AB494" s="247"/>
      <c r="AC494" s="247"/>
      <c r="AD494" s="247"/>
      <c r="AE494" s="247"/>
      <c r="AF494" s="1950"/>
      <c r="AG494" s="1751"/>
      <c r="AH494" s="1747"/>
      <c r="AI494" s="119"/>
      <c r="AJ494" s="119"/>
      <c r="AK494" s="119"/>
      <c r="AL494" s="119"/>
      <c r="AM494" s="119"/>
      <c r="AN494" s="119"/>
      <c r="AO494" s="119"/>
      <c r="AP494" s="119"/>
      <c r="AQ494" s="119"/>
      <c r="AR494" s="119"/>
      <c r="AS494" s="119"/>
      <c r="AT494" s="119"/>
      <c r="AU494" s="119"/>
      <c r="AV494" s="119"/>
      <c r="AW494" s="119"/>
    </row>
    <row r="495" spans="1:49" s="1759" customFormat="1" ht="11.25" customHeight="1">
      <c r="A495" s="1886"/>
      <c r="B495" s="247"/>
      <c r="C495" s="247"/>
      <c r="D495" s="1953" t="s">
        <v>180</v>
      </c>
      <c r="E495" s="1574" t="s">
        <v>1345</v>
      </c>
      <c r="F495" s="247"/>
      <c r="G495" s="247"/>
      <c r="H495" s="247"/>
      <c r="I495" s="247"/>
      <c r="J495" s="247"/>
      <c r="K495" s="247"/>
      <c r="L495" s="247"/>
      <c r="M495" s="247"/>
      <c r="N495" s="247"/>
      <c r="O495" s="247"/>
      <c r="P495" s="247"/>
      <c r="Q495" s="247"/>
      <c r="R495" s="247"/>
      <c r="S495" s="247"/>
      <c r="T495" s="247"/>
      <c r="U495" s="247"/>
      <c r="V495" s="247"/>
      <c r="W495" s="247"/>
      <c r="X495" s="247"/>
      <c r="Y495" s="247"/>
      <c r="Z495" s="247"/>
      <c r="AA495" s="247"/>
      <c r="AB495" s="247"/>
      <c r="AC495" s="247"/>
      <c r="AD495" s="1652" t="s">
        <v>1210</v>
      </c>
      <c r="AE495" s="247"/>
      <c r="AF495" s="1950"/>
      <c r="AG495" s="1751"/>
      <c r="AH495" s="1747"/>
      <c r="AI495" s="119"/>
      <c r="AJ495" s="119"/>
      <c r="AK495" s="119"/>
      <c r="AL495" s="119"/>
      <c r="AM495" s="119"/>
      <c r="AN495" s="119"/>
      <c r="AO495" s="119"/>
      <c r="AP495" s="119"/>
      <c r="AQ495" s="119"/>
      <c r="AR495" s="119"/>
      <c r="AS495" s="119"/>
      <c r="AT495" s="119"/>
      <c r="AU495" s="119"/>
      <c r="AV495" s="119"/>
      <c r="AW495" s="119"/>
    </row>
    <row r="496" spans="1:49" s="1759" customFormat="1" ht="11.25" customHeight="1">
      <c r="A496" s="1886"/>
      <c r="B496" s="269"/>
      <c r="C496" s="269"/>
      <c r="D496" s="2001"/>
      <c r="E496" s="270"/>
      <c r="F496" s="270"/>
      <c r="G496" s="1872" t="s">
        <v>1346</v>
      </c>
      <c r="H496" s="269"/>
      <c r="I496" s="269"/>
      <c r="J496" s="269"/>
      <c r="K496" s="269"/>
      <c r="L496" s="269"/>
      <c r="M496" s="269"/>
      <c r="N496" s="269"/>
      <c r="O496" s="269"/>
      <c r="P496" s="269"/>
      <c r="Q496" s="269"/>
      <c r="R496" s="269"/>
      <c r="S496" s="269"/>
      <c r="T496" s="269"/>
      <c r="U496" s="269"/>
      <c r="V496" s="269"/>
      <c r="W496" s="269"/>
      <c r="X496" s="269"/>
      <c r="Y496" s="269"/>
      <c r="Z496" s="269"/>
      <c r="AA496" s="5066">
        <v>51</v>
      </c>
      <c r="AB496" s="5063"/>
      <c r="AC496" s="5034"/>
      <c r="AD496" s="5035"/>
      <c r="AE496" s="5065" t="s">
        <v>192</v>
      </c>
      <c r="AF496" s="1950"/>
      <c r="AG496" s="1751"/>
      <c r="AH496" s="1747"/>
      <c r="AI496" s="119"/>
      <c r="AJ496" s="119"/>
      <c r="AK496" s="119"/>
      <c r="AL496" s="119"/>
      <c r="AM496" s="119"/>
      <c r="AN496" s="119"/>
      <c r="AO496" s="119"/>
      <c r="AP496" s="119"/>
      <c r="AQ496" s="119"/>
      <c r="AR496" s="119"/>
      <c r="AS496" s="119"/>
      <c r="AT496" s="119"/>
      <c r="AU496" s="119"/>
      <c r="AV496" s="119"/>
      <c r="AW496" s="119"/>
    </row>
    <row r="497" spans="1:49" s="1759" customFormat="1" ht="11.25" customHeight="1">
      <c r="A497" s="1886"/>
      <c r="B497" s="247"/>
      <c r="C497" s="247"/>
      <c r="D497" s="1574"/>
      <c r="E497" s="271"/>
      <c r="F497" s="271"/>
      <c r="G497" s="1571" t="s">
        <v>1347</v>
      </c>
      <c r="H497" s="247"/>
      <c r="I497" s="247"/>
      <c r="J497" s="247"/>
      <c r="K497" s="247"/>
      <c r="L497" s="247"/>
      <c r="M497" s="247"/>
      <c r="N497" s="247"/>
      <c r="O497" s="247"/>
      <c r="P497" s="247"/>
      <c r="Q497" s="247"/>
      <c r="R497" s="247"/>
      <c r="S497" s="247"/>
      <c r="T497" s="247"/>
      <c r="U497" s="247"/>
      <c r="V497" s="247"/>
      <c r="W497" s="247"/>
      <c r="X497" s="247"/>
      <c r="Y497" s="247"/>
      <c r="Z497" s="247"/>
      <c r="AA497" s="5066"/>
      <c r="AB497" s="5036"/>
      <c r="AC497" s="5037"/>
      <c r="AD497" s="5038"/>
      <c r="AE497" s="5065"/>
      <c r="AF497" s="1950"/>
      <c r="AG497" s="1751"/>
      <c r="AH497" s="1747"/>
      <c r="AI497" s="119"/>
      <c r="AJ497" s="119"/>
      <c r="AK497" s="119"/>
      <c r="AL497" s="119"/>
      <c r="AM497" s="119"/>
      <c r="AN497" s="119"/>
      <c r="AO497" s="119"/>
      <c r="AP497" s="119"/>
      <c r="AQ497" s="119"/>
      <c r="AR497" s="119"/>
      <c r="AS497" s="119"/>
      <c r="AT497" s="119"/>
      <c r="AU497" s="119"/>
      <c r="AV497" s="119"/>
      <c r="AW497" s="119"/>
    </row>
    <row r="498" spans="1:49" s="1759" customFormat="1" ht="11.25" customHeight="1">
      <c r="A498" s="1886"/>
      <c r="B498" s="247"/>
      <c r="C498" s="247"/>
      <c r="D498" s="1574"/>
      <c r="E498" s="271"/>
      <c r="F498" s="271"/>
      <c r="G498" s="1571"/>
      <c r="H498" s="247"/>
      <c r="I498" s="247"/>
      <c r="J498" s="247"/>
      <c r="K498" s="247"/>
      <c r="L498" s="247"/>
      <c r="M498" s="247"/>
      <c r="N498" s="247"/>
      <c r="O498" s="247"/>
      <c r="P498" s="247"/>
      <c r="Q498" s="247"/>
      <c r="R498" s="247"/>
      <c r="S498" s="247"/>
      <c r="T498" s="247"/>
      <c r="U498" s="247"/>
      <c r="V498" s="247"/>
      <c r="W498" s="247"/>
      <c r="X498" s="247"/>
      <c r="Y498" s="247"/>
      <c r="Z498" s="247"/>
      <c r="AA498" s="247"/>
      <c r="AB498" s="247"/>
      <c r="AC498" s="247"/>
      <c r="AD498" s="247"/>
      <c r="AE498" s="247"/>
      <c r="AF498" s="1950"/>
      <c r="AG498" s="1751"/>
      <c r="AH498" s="1747"/>
      <c r="AI498" s="119"/>
      <c r="AJ498" s="119"/>
      <c r="AK498" s="119"/>
      <c r="AL498" s="119"/>
      <c r="AM498" s="119"/>
      <c r="AN498" s="119"/>
      <c r="AO498" s="119"/>
      <c r="AP498" s="119"/>
      <c r="AQ498" s="119"/>
      <c r="AR498" s="119"/>
      <c r="AS498" s="119"/>
      <c r="AT498" s="119"/>
      <c r="AU498" s="119"/>
      <c r="AV498" s="119"/>
      <c r="AW498" s="119"/>
    </row>
    <row r="499" spans="1:49" s="1759" customFormat="1" ht="11.25" customHeight="1">
      <c r="A499" s="1886"/>
      <c r="B499" s="247"/>
      <c r="C499" s="247"/>
      <c r="D499" s="1953" t="s">
        <v>183</v>
      </c>
      <c r="E499" s="1574" t="s">
        <v>1348</v>
      </c>
      <c r="F499" s="247"/>
      <c r="G499" s="247"/>
      <c r="H499" s="247"/>
      <c r="I499" s="247"/>
      <c r="J499" s="247"/>
      <c r="K499" s="247"/>
      <c r="L499" s="247"/>
      <c r="M499" s="247"/>
      <c r="N499" s="247"/>
      <c r="O499" s="247"/>
      <c r="P499" s="247"/>
      <c r="Q499" s="247"/>
      <c r="R499" s="247"/>
      <c r="S499" s="247"/>
      <c r="T499" s="247"/>
      <c r="U499" s="247"/>
      <c r="V499" s="247"/>
      <c r="W499" s="247"/>
      <c r="X499" s="247"/>
      <c r="Y499" s="247"/>
      <c r="Z499" s="247"/>
      <c r="AA499" s="247"/>
      <c r="AB499" s="247"/>
      <c r="AC499" s="247"/>
      <c r="AD499" s="247"/>
      <c r="AE499" s="247"/>
      <c r="AF499" s="1950"/>
      <c r="AG499" s="1751"/>
      <c r="AH499" s="1747"/>
      <c r="AI499" s="119"/>
      <c r="AJ499" s="119"/>
      <c r="AK499" s="119"/>
      <c r="AL499" s="119"/>
      <c r="AM499" s="119"/>
      <c r="AN499" s="119"/>
      <c r="AO499" s="119"/>
      <c r="AP499" s="119"/>
      <c r="AQ499" s="119"/>
      <c r="AR499" s="119"/>
      <c r="AS499" s="119"/>
      <c r="AT499" s="119"/>
      <c r="AU499" s="119"/>
      <c r="AV499" s="119"/>
      <c r="AW499" s="119"/>
    </row>
    <row r="500" spans="1:49" s="1759" customFormat="1" ht="11.25" customHeight="1">
      <c r="A500" s="1886"/>
      <c r="B500" s="247"/>
      <c r="C500" s="247"/>
      <c r="D500" s="1956"/>
      <c r="E500" s="1571"/>
      <c r="F500" s="247"/>
      <c r="G500" s="1572" t="s">
        <v>1349</v>
      </c>
      <c r="H500" s="247"/>
      <c r="I500" s="247"/>
      <c r="J500" s="247"/>
      <c r="K500" s="247"/>
      <c r="L500" s="247"/>
      <c r="M500" s="247"/>
      <c r="N500" s="247"/>
      <c r="O500" s="247"/>
      <c r="P500" s="247"/>
      <c r="Q500" s="247"/>
      <c r="R500" s="247"/>
      <c r="S500" s="247"/>
      <c r="T500" s="247"/>
      <c r="U500" s="247"/>
      <c r="V500" s="247"/>
      <c r="W500" s="247"/>
      <c r="X500" s="247"/>
      <c r="Y500" s="247"/>
      <c r="Z500" s="247"/>
      <c r="AA500" s="5066">
        <v>52</v>
      </c>
      <c r="AB500" s="5063"/>
      <c r="AC500" s="5034"/>
      <c r="AD500" s="5035"/>
      <c r="AE500" s="5065" t="s">
        <v>192</v>
      </c>
      <c r="AF500" s="1950"/>
      <c r="AG500" s="1751"/>
      <c r="AH500" s="1747"/>
      <c r="AI500" s="119"/>
      <c r="AJ500" s="119"/>
      <c r="AK500" s="119"/>
      <c r="AL500" s="119"/>
      <c r="AM500" s="119"/>
      <c r="AN500" s="119"/>
      <c r="AO500" s="119"/>
      <c r="AP500" s="119"/>
      <c r="AQ500" s="119"/>
      <c r="AR500" s="119"/>
      <c r="AS500" s="119"/>
      <c r="AT500" s="119"/>
      <c r="AU500" s="119"/>
      <c r="AV500" s="119"/>
      <c r="AW500" s="119"/>
    </row>
    <row r="501" spans="1:49" s="1759" customFormat="1" ht="11.25" customHeight="1">
      <c r="A501" s="1886"/>
      <c r="B501" s="247"/>
      <c r="C501" s="247"/>
      <c r="D501" s="1574"/>
      <c r="E501" s="1571"/>
      <c r="F501" s="247"/>
      <c r="G501" s="1571" t="s">
        <v>1350</v>
      </c>
      <c r="H501" s="247"/>
      <c r="I501" s="247"/>
      <c r="J501" s="247"/>
      <c r="K501" s="247"/>
      <c r="L501" s="247"/>
      <c r="M501" s="247"/>
      <c r="N501" s="247"/>
      <c r="O501" s="247"/>
      <c r="P501" s="247"/>
      <c r="Q501" s="247"/>
      <c r="R501" s="247"/>
      <c r="S501" s="247"/>
      <c r="T501" s="247"/>
      <c r="U501" s="247"/>
      <c r="V501" s="247"/>
      <c r="W501" s="247"/>
      <c r="X501" s="247"/>
      <c r="Y501" s="247"/>
      <c r="Z501" s="247"/>
      <c r="AA501" s="5066"/>
      <c r="AB501" s="5036"/>
      <c r="AC501" s="5037"/>
      <c r="AD501" s="5038"/>
      <c r="AE501" s="5065"/>
      <c r="AF501" s="1950"/>
      <c r="AG501" s="1751"/>
      <c r="AH501" s="1747"/>
      <c r="AI501" s="119"/>
      <c r="AJ501" s="119"/>
      <c r="AK501" s="119"/>
      <c r="AL501" s="119"/>
      <c r="AM501" s="119"/>
      <c r="AN501" s="119"/>
      <c r="AO501" s="119"/>
      <c r="AP501" s="119"/>
      <c r="AQ501" s="119"/>
      <c r="AR501" s="119"/>
      <c r="AS501" s="119"/>
      <c r="AT501" s="119"/>
      <c r="AU501" s="119"/>
      <c r="AV501" s="119"/>
      <c r="AW501" s="119"/>
    </row>
    <row r="502" spans="1:49" s="1759" customFormat="1" ht="11.25" customHeight="1">
      <c r="A502" s="1886"/>
      <c r="B502" s="247"/>
      <c r="C502" s="247"/>
      <c r="D502" s="1574"/>
      <c r="E502" s="1571"/>
      <c r="F502" s="247"/>
      <c r="G502" s="1571"/>
      <c r="H502" s="247"/>
      <c r="I502" s="247"/>
      <c r="J502" s="247"/>
      <c r="K502" s="247"/>
      <c r="L502" s="247"/>
      <c r="M502" s="247"/>
      <c r="N502" s="247"/>
      <c r="O502" s="247"/>
      <c r="P502" s="247"/>
      <c r="Q502" s="247"/>
      <c r="R502" s="247"/>
      <c r="S502" s="247"/>
      <c r="T502" s="247"/>
      <c r="U502" s="247"/>
      <c r="V502" s="247"/>
      <c r="W502" s="247"/>
      <c r="X502" s="247"/>
      <c r="Y502" s="247"/>
      <c r="Z502" s="247"/>
      <c r="AA502" s="247"/>
      <c r="AB502" s="247"/>
      <c r="AC502" s="247"/>
      <c r="AD502" s="247"/>
      <c r="AE502" s="247"/>
      <c r="AF502" s="1950"/>
      <c r="AG502" s="1751"/>
      <c r="AH502" s="1747"/>
      <c r="AI502" s="119"/>
      <c r="AJ502" s="119"/>
      <c r="AK502" s="119"/>
      <c r="AL502" s="119"/>
      <c r="AM502" s="119"/>
      <c r="AN502" s="119"/>
      <c r="AO502" s="119"/>
      <c r="AP502" s="119"/>
      <c r="AQ502" s="119"/>
      <c r="AR502" s="119"/>
      <c r="AS502" s="119"/>
      <c r="AT502" s="119"/>
      <c r="AU502" s="119"/>
      <c r="AV502" s="119"/>
      <c r="AW502" s="119"/>
    </row>
    <row r="503" spans="1:49" s="1759" customFormat="1" ht="11.25" customHeight="1">
      <c r="A503" s="1886"/>
      <c r="B503" s="247"/>
      <c r="C503" s="247"/>
      <c r="D503" s="1953" t="s">
        <v>207</v>
      </c>
      <c r="E503" s="1571" t="s">
        <v>1351</v>
      </c>
      <c r="F503" s="247"/>
      <c r="G503" s="247"/>
      <c r="H503" s="247"/>
      <c r="I503" s="247"/>
      <c r="J503" s="247"/>
      <c r="K503" s="247"/>
      <c r="L503" s="247"/>
      <c r="M503" s="247"/>
      <c r="N503" s="247"/>
      <c r="O503" s="247"/>
      <c r="P503" s="247"/>
      <c r="Q503" s="247"/>
      <c r="R503" s="247"/>
      <c r="S503" s="247"/>
      <c r="T503" s="247"/>
      <c r="U503" s="247"/>
      <c r="V503" s="247"/>
      <c r="W503" s="247"/>
      <c r="X503" s="247"/>
      <c r="Y503" s="247"/>
      <c r="Z503" s="247"/>
      <c r="AA503" s="247"/>
      <c r="AB503" s="247"/>
      <c r="AC503" s="247"/>
      <c r="AD503" s="247"/>
      <c r="AE503" s="247"/>
      <c r="AF503" s="1950"/>
      <c r="AG503" s="1751"/>
      <c r="AH503" s="1747"/>
      <c r="AI503" s="119"/>
      <c r="AJ503" s="119"/>
      <c r="AK503" s="119"/>
      <c r="AL503" s="119"/>
      <c r="AM503" s="119"/>
      <c r="AN503" s="119"/>
      <c r="AO503" s="119"/>
      <c r="AP503" s="119"/>
      <c r="AQ503" s="119"/>
      <c r="AR503" s="119"/>
      <c r="AS503" s="119"/>
      <c r="AT503" s="119"/>
      <c r="AU503" s="119"/>
      <c r="AV503" s="119"/>
      <c r="AW503" s="119"/>
    </row>
    <row r="504" spans="1:49" s="1759" customFormat="1" ht="11.25" customHeight="1">
      <c r="A504" s="1886"/>
      <c r="B504" s="247"/>
      <c r="C504" s="247"/>
      <c r="D504" s="1956"/>
      <c r="E504" s="1571"/>
      <c r="F504" s="247"/>
      <c r="G504" s="1574" t="s">
        <v>1352</v>
      </c>
      <c r="H504" s="247"/>
      <c r="I504" s="247"/>
      <c r="J504" s="247"/>
      <c r="K504" s="247"/>
      <c r="L504" s="247"/>
      <c r="M504" s="247"/>
      <c r="N504" s="247"/>
      <c r="O504" s="247"/>
      <c r="P504" s="247"/>
      <c r="Q504" s="247"/>
      <c r="R504" s="247"/>
      <c r="S504" s="247"/>
      <c r="T504" s="247"/>
      <c r="U504" s="247"/>
      <c r="V504" s="247"/>
      <c r="W504" s="247"/>
      <c r="X504" s="247"/>
      <c r="Y504" s="247"/>
      <c r="Z504" s="247"/>
      <c r="AA504" s="5066">
        <v>53</v>
      </c>
      <c r="AB504" s="5063"/>
      <c r="AC504" s="5034"/>
      <c r="AD504" s="5035"/>
      <c r="AE504" s="5065" t="s">
        <v>192</v>
      </c>
      <c r="AF504" s="1950"/>
      <c r="AG504" s="1751"/>
      <c r="AH504" s="1747"/>
      <c r="AI504" s="119"/>
      <c r="AJ504" s="119"/>
      <c r="AK504" s="119"/>
      <c r="AL504" s="119"/>
      <c r="AM504" s="119"/>
      <c r="AN504" s="119"/>
      <c r="AO504" s="119"/>
      <c r="AP504" s="119"/>
      <c r="AQ504" s="119"/>
      <c r="AR504" s="119"/>
      <c r="AS504" s="119"/>
      <c r="AT504" s="119"/>
      <c r="AU504" s="119"/>
      <c r="AV504" s="119"/>
      <c r="AW504" s="119"/>
    </row>
    <row r="505" spans="1:49" s="1759" customFormat="1" ht="11.25" customHeight="1">
      <c r="A505" s="1886"/>
      <c r="B505" s="247"/>
      <c r="C505" s="247"/>
      <c r="D505" s="1956"/>
      <c r="E505" s="1571"/>
      <c r="F505" s="247"/>
      <c r="G505" s="1571" t="s">
        <v>1353</v>
      </c>
      <c r="H505" s="247"/>
      <c r="I505" s="247"/>
      <c r="J505" s="247"/>
      <c r="K505" s="247"/>
      <c r="L505" s="247"/>
      <c r="M505" s="247"/>
      <c r="N505" s="247"/>
      <c r="O505" s="247"/>
      <c r="P505" s="247"/>
      <c r="Q505" s="247"/>
      <c r="R505" s="247"/>
      <c r="S505" s="247"/>
      <c r="T505" s="247"/>
      <c r="U505" s="247"/>
      <c r="V505" s="247"/>
      <c r="W505" s="247"/>
      <c r="X505" s="247"/>
      <c r="Y505" s="247"/>
      <c r="Z505" s="247"/>
      <c r="AA505" s="5066"/>
      <c r="AB505" s="5036"/>
      <c r="AC505" s="5037"/>
      <c r="AD505" s="5038"/>
      <c r="AE505" s="5065"/>
      <c r="AF505" s="1950"/>
      <c r="AG505" s="1751"/>
      <c r="AH505" s="1747"/>
      <c r="AI505" s="119"/>
      <c r="AJ505" s="119"/>
      <c r="AK505" s="119"/>
      <c r="AL505" s="119"/>
      <c r="AM505" s="119"/>
      <c r="AN505" s="119"/>
      <c r="AO505" s="119"/>
      <c r="AP505" s="119"/>
      <c r="AQ505" s="119"/>
      <c r="AR505" s="119"/>
      <c r="AS505" s="119"/>
      <c r="AT505" s="119"/>
      <c r="AU505" s="119"/>
      <c r="AV505" s="119"/>
      <c r="AW505" s="119"/>
    </row>
    <row r="506" spans="1:49" s="1759" customFormat="1" ht="11.25" customHeight="1">
      <c r="A506" s="1886"/>
      <c r="B506" s="247"/>
      <c r="C506" s="247"/>
      <c r="D506" s="1956"/>
      <c r="E506" s="1571"/>
      <c r="F506" s="247"/>
      <c r="G506" s="247"/>
      <c r="H506" s="247"/>
      <c r="I506" s="247"/>
      <c r="J506" s="247"/>
      <c r="K506" s="247"/>
      <c r="L506" s="247"/>
      <c r="M506" s="247"/>
      <c r="N506" s="247"/>
      <c r="O506" s="247"/>
      <c r="P506" s="247"/>
      <c r="Q506" s="247"/>
      <c r="R506" s="247"/>
      <c r="S506" s="247"/>
      <c r="T506" s="247"/>
      <c r="U506" s="247"/>
      <c r="V506" s="247"/>
      <c r="W506" s="247"/>
      <c r="X506" s="247"/>
      <c r="Y506" s="247"/>
      <c r="Z506" s="247"/>
      <c r="AA506" s="247"/>
      <c r="AB506" s="247"/>
      <c r="AC506" s="247"/>
      <c r="AD506" s="247"/>
      <c r="AE506" s="247"/>
      <c r="AF506" s="1950"/>
      <c r="AG506" s="1751"/>
      <c r="AH506" s="1747"/>
      <c r="AI506" s="119"/>
      <c r="AJ506" s="119"/>
      <c r="AK506" s="119"/>
      <c r="AL506" s="119"/>
      <c r="AM506" s="119"/>
      <c r="AN506" s="119"/>
      <c r="AO506" s="119"/>
      <c r="AP506" s="119"/>
      <c r="AQ506" s="119"/>
      <c r="AR506" s="119"/>
      <c r="AS506" s="119"/>
      <c r="AT506" s="119"/>
      <c r="AU506" s="119"/>
      <c r="AV506" s="119"/>
      <c r="AW506" s="119"/>
    </row>
    <row r="507" spans="1:49" s="1759" customFormat="1" ht="11.25" customHeight="1">
      <c r="A507" s="1886"/>
      <c r="B507" s="247"/>
      <c r="C507" s="247"/>
      <c r="D507" s="1956"/>
      <c r="E507" s="1571"/>
      <c r="F507" s="247"/>
      <c r="G507" s="247"/>
      <c r="H507" s="247"/>
      <c r="I507" s="247"/>
      <c r="J507" s="247"/>
      <c r="K507" s="247"/>
      <c r="L507" s="247"/>
      <c r="M507" s="247"/>
      <c r="N507" s="247"/>
      <c r="O507" s="247"/>
      <c r="P507" s="247"/>
      <c r="Q507" s="247"/>
      <c r="R507" s="247"/>
      <c r="S507" s="247"/>
      <c r="T507" s="247"/>
      <c r="U507" s="247"/>
      <c r="V507" s="247"/>
      <c r="W507" s="247"/>
      <c r="X507" s="247"/>
      <c r="Y507" s="247"/>
      <c r="Z507" s="247"/>
      <c r="AA507" s="247"/>
      <c r="AB507" s="247"/>
      <c r="AC507" s="247"/>
      <c r="AD507" s="247"/>
      <c r="AE507" s="247"/>
      <c r="AF507" s="1950"/>
      <c r="AG507" s="1751"/>
      <c r="AH507" s="1747"/>
      <c r="AI507" s="119"/>
      <c r="AJ507" s="119"/>
      <c r="AK507" s="119"/>
      <c r="AL507" s="119"/>
      <c r="AM507" s="119"/>
      <c r="AN507" s="119"/>
      <c r="AO507" s="119"/>
      <c r="AP507" s="119"/>
      <c r="AQ507" s="119"/>
      <c r="AR507" s="119"/>
      <c r="AS507" s="119"/>
      <c r="AT507" s="119"/>
      <c r="AU507" s="119"/>
      <c r="AV507" s="119"/>
      <c r="AW507" s="119"/>
    </row>
    <row r="508" spans="1:49" s="1759" customFormat="1" ht="11.25" customHeight="1">
      <c r="A508" s="1886"/>
      <c r="B508" s="247"/>
      <c r="C508" s="247"/>
      <c r="D508" s="1956"/>
      <c r="E508" s="1574" t="s">
        <v>280</v>
      </c>
      <c r="F508" s="247"/>
      <c r="G508" s="247"/>
      <c r="H508" s="247"/>
      <c r="I508" s="247"/>
      <c r="J508" s="247"/>
      <c r="K508" s="247"/>
      <c r="L508" s="247"/>
      <c r="M508" s="247"/>
      <c r="N508" s="247"/>
      <c r="O508" s="247"/>
      <c r="P508" s="247"/>
      <c r="Q508" s="247"/>
      <c r="R508" s="247"/>
      <c r="S508" s="247"/>
      <c r="T508" s="247"/>
      <c r="U508" s="247"/>
      <c r="V508" s="247"/>
      <c r="W508" s="247"/>
      <c r="X508" s="247"/>
      <c r="Y508" s="247"/>
      <c r="Z508" s="247"/>
      <c r="AA508" s="247"/>
      <c r="AB508" s="5073">
        <v>100</v>
      </c>
      <c r="AC508" s="5074"/>
      <c r="AD508" s="5075"/>
      <c r="AE508" s="5065" t="s">
        <v>192</v>
      </c>
      <c r="AF508" s="1950"/>
      <c r="AG508" s="1751"/>
      <c r="AH508" s="1747"/>
      <c r="AI508" s="119"/>
      <c r="AJ508" s="119"/>
      <c r="AK508" s="119"/>
      <c r="AL508" s="119"/>
      <c r="AM508" s="119"/>
      <c r="AN508" s="119"/>
      <c r="AO508" s="119"/>
      <c r="AP508" s="119"/>
      <c r="AQ508" s="119"/>
      <c r="AR508" s="119"/>
      <c r="AS508" s="119"/>
      <c r="AT508" s="119"/>
      <c r="AU508" s="119"/>
      <c r="AV508" s="119"/>
      <c r="AW508" s="119"/>
    </row>
    <row r="509" spans="1:49" s="1759" customFormat="1" ht="11.25" customHeight="1">
      <c r="A509" s="1886"/>
      <c r="B509" s="247"/>
      <c r="C509" s="247"/>
      <c r="D509" s="1956"/>
      <c r="E509" s="1571" t="s">
        <v>1342</v>
      </c>
      <c r="F509" s="247"/>
      <c r="G509" s="247"/>
      <c r="H509" s="247"/>
      <c r="I509" s="247"/>
      <c r="J509" s="247"/>
      <c r="K509" s="247"/>
      <c r="L509" s="247"/>
      <c r="M509" s="247"/>
      <c r="N509" s="247"/>
      <c r="O509" s="247"/>
      <c r="P509" s="247"/>
      <c r="Q509" s="247"/>
      <c r="R509" s="247"/>
      <c r="S509" s="247"/>
      <c r="T509" s="247"/>
      <c r="U509" s="247"/>
      <c r="V509" s="247"/>
      <c r="W509" s="247"/>
      <c r="X509" s="247"/>
      <c r="Y509" s="247"/>
      <c r="Z509" s="247"/>
      <c r="AA509" s="247"/>
      <c r="AB509" s="5076"/>
      <c r="AC509" s="5077"/>
      <c r="AD509" s="5078"/>
      <c r="AE509" s="5065"/>
      <c r="AF509" s="1950"/>
      <c r="AG509" s="1751"/>
      <c r="AH509" s="1747"/>
      <c r="AI509" s="119"/>
      <c r="AJ509" s="119"/>
      <c r="AK509" s="119"/>
      <c r="AL509" s="119"/>
      <c r="AM509" s="119"/>
      <c r="AN509" s="119"/>
      <c r="AO509" s="119"/>
      <c r="AP509" s="119"/>
      <c r="AQ509" s="119"/>
      <c r="AR509" s="119"/>
      <c r="AS509" s="119"/>
      <c r="AT509" s="119"/>
      <c r="AU509" s="119"/>
      <c r="AV509" s="119"/>
      <c r="AW509" s="119"/>
    </row>
    <row r="510" spans="1:49" s="1759" customFormat="1" ht="11.25" customHeight="1">
      <c r="A510" s="1886"/>
      <c r="B510" s="247"/>
      <c r="C510" s="247"/>
      <c r="D510" s="1956"/>
      <c r="E510" s="1571"/>
      <c r="F510" s="247"/>
      <c r="G510" s="247"/>
      <c r="H510" s="247"/>
      <c r="I510" s="247"/>
      <c r="J510" s="247"/>
      <c r="K510" s="247"/>
      <c r="L510" s="247"/>
      <c r="M510" s="247"/>
      <c r="N510" s="247"/>
      <c r="O510" s="247"/>
      <c r="P510" s="247"/>
      <c r="Q510" s="247"/>
      <c r="R510" s="247"/>
      <c r="S510" s="247"/>
      <c r="T510" s="247"/>
      <c r="U510" s="247"/>
      <c r="V510" s="247"/>
      <c r="W510" s="247"/>
      <c r="X510" s="247"/>
      <c r="Y510" s="247"/>
      <c r="Z510" s="247"/>
      <c r="AA510" s="247"/>
      <c r="AB510" s="247"/>
      <c r="AC510" s="247"/>
      <c r="AD510" s="247"/>
      <c r="AE510" s="247"/>
      <c r="AF510" s="1950"/>
      <c r="AG510" s="1751"/>
      <c r="AH510" s="1747"/>
      <c r="AI510" s="119"/>
      <c r="AJ510" s="119"/>
      <c r="AK510" s="119"/>
      <c r="AL510" s="119"/>
      <c r="AM510" s="119"/>
      <c r="AN510" s="119"/>
      <c r="AO510" s="119"/>
      <c r="AP510" s="119"/>
      <c r="AQ510" s="119"/>
      <c r="AR510" s="119"/>
      <c r="AS510" s="119"/>
      <c r="AT510" s="119"/>
      <c r="AU510" s="119"/>
      <c r="AV510" s="119"/>
      <c r="AW510" s="119"/>
    </row>
    <row r="511" spans="1:49" s="1759" customFormat="1" ht="11.25" customHeight="1">
      <c r="A511" s="1883"/>
      <c r="B511" s="1974"/>
      <c r="C511" s="1974"/>
      <c r="D511" s="1975"/>
      <c r="E511" s="1976"/>
      <c r="F511" s="1974"/>
      <c r="G511" s="1974"/>
      <c r="H511" s="1974"/>
      <c r="I511" s="1974"/>
      <c r="J511" s="1974"/>
      <c r="K511" s="1974"/>
      <c r="L511" s="1974"/>
      <c r="M511" s="1974"/>
      <c r="N511" s="1974"/>
      <c r="O511" s="1974"/>
      <c r="P511" s="1974"/>
      <c r="Q511" s="1974"/>
      <c r="R511" s="1974"/>
      <c r="S511" s="1974"/>
      <c r="T511" s="1974"/>
      <c r="U511" s="1974"/>
      <c r="V511" s="1974"/>
      <c r="W511" s="1974"/>
      <c r="X511" s="1974"/>
      <c r="Y511" s="1974"/>
      <c r="Z511" s="1974"/>
      <c r="AA511" s="1974"/>
      <c r="AB511" s="1974"/>
      <c r="AC511" s="1974"/>
      <c r="AD511" s="1974"/>
      <c r="AE511" s="1974"/>
      <c r="AF511" s="1963"/>
      <c r="AG511" s="1821"/>
      <c r="AH511" s="1964"/>
      <c r="AI511" s="119"/>
      <c r="AJ511" s="119"/>
      <c r="AK511" s="119"/>
      <c r="AL511" s="119"/>
      <c r="AM511" s="119"/>
      <c r="AN511" s="119"/>
      <c r="AO511" s="119"/>
      <c r="AP511" s="119"/>
      <c r="AQ511" s="119"/>
      <c r="AR511" s="119"/>
      <c r="AS511" s="119"/>
      <c r="AT511" s="119"/>
      <c r="AU511" s="119"/>
      <c r="AV511" s="119"/>
      <c r="AW511" s="119"/>
    </row>
    <row r="512" spans="1:49" s="1759" customFormat="1" ht="11.25" customHeight="1">
      <c r="A512" s="1886"/>
      <c r="B512" s="247"/>
      <c r="C512" s="247"/>
      <c r="D512" s="1956"/>
      <c r="E512" s="1571"/>
      <c r="F512" s="247"/>
      <c r="G512" s="247"/>
      <c r="H512" s="247"/>
      <c r="I512" s="247"/>
      <c r="J512" s="247"/>
      <c r="K512" s="247"/>
      <c r="L512" s="247"/>
      <c r="M512" s="247"/>
      <c r="N512" s="247"/>
      <c r="O512" s="247"/>
      <c r="P512" s="247"/>
      <c r="Q512" s="247"/>
      <c r="R512" s="247"/>
      <c r="S512" s="247"/>
      <c r="T512" s="247"/>
      <c r="U512" s="247"/>
      <c r="V512" s="247"/>
      <c r="W512" s="247"/>
      <c r="X512" s="247"/>
      <c r="Y512" s="247"/>
      <c r="Z512" s="247"/>
      <c r="AA512" s="247"/>
      <c r="AB512" s="247"/>
      <c r="AC512" s="247"/>
      <c r="AD512" s="247"/>
      <c r="AE512" s="247"/>
      <c r="AF512" s="1950"/>
      <c r="AG512" s="1751"/>
      <c r="AH512" s="1747"/>
      <c r="AI512" s="119"/>
      <c r="AJ512" s="119"/>
      <c r="AK512" s="119"/>
      <c r="AL512" s="119"/>
      <c r="AM512" s="119"/>
      <c r="AN512" s="119"/>
      <c r="AO512" s="119"/>
      <c r="AP512" s="119"/>
      <c r="AQ512" s="119"/>
      <c r="AR512" s="119"/>
      <c r="AS512" s="119"/>
      <c r="AT512" s="119"/>
      <c r="AU512" s="119"/>
      <c r="AV512" s="119"/>
      <c r="AW512" s="119"/>
    </row>
    <row r="513" spans="1:49" s="1759" customFormat="1" ht="11.25" customHeight="1">
      <c r="A513" s="1886"/>
      <c r="B513" s="5060" t="s">
        <v>1354</v>
      </c>
      <c r="C513" s="5060"/>
      <c r="D513" s="1572" t="s">
        <v>1355</v>
      </c>
      <c r="E513" s="247"/>
      <c r="F513" s="247"/>
      <c r="G513" s="247"/>
      <c r="H513" s="247"/>
      <c r="I513" s="247"/>
      <c r="J513" s="247"/>
      <c r="K513" s="247"/>
      <c r="L513" s="247"/>
      <c r="M513" s="247"/>
      <c r="N513" s="247"/>
      <c r="O513" s="247"/>
      <c r="P513" s="247"/>
      <c r="Q513" s="247"/>
      <c r="R513" s="247"/>
      <c r="S513" s="247"/>
      <c r="T513" s="247"/>
      <c r="U513" s="247"/>
      <c r="V513" s="247"/>
      <c r="W513" s="247"/>
      <c r="X513" s="247"/>
      <c r="Y513" s="247"/>
      <c r="Z513" s="247"/>
      <c r="AA513" s="247"/>
      <c r="AB513" s="247"/>
      <c r="AC513" s="247"/>
      <c r="AD513" s="247"/>
      <c r="AE513" s="247"/>
      <c r="AF513" s="1950"/>
      <c r="AG513" s="1751"/>
      <c r="AH513" s="1747"/>
      <c r="AI513" s="119"/>
      <c r="AJ513" s="119"/>
      <c r="AK513" s="119"/>
      <c r="AL513" s="119"/>
      <c r="AM513" s="119"/>
      <c r="AN513" s="119"/>
      <c r="AO513" s="119"/>
      <c r="AP513" s="119"/>
      <c r="AQ513" s="119"/>
      <c r="AR513" s="119"/>
      <c r="AS513" s="119"/>
      <c r="AT513" s="119"/>
      <c r="AU513" s="119"/>
      <c r="AV513" s="119"/>
      <c r="AW513" s="119"/>
    </row>
    <row r="514" spans="1:49" s="1759" customFormat="1" ht="11.25" customHeight="1">
      <c r="A514" s="1886"/>
      <c r="B514" s="247"/>
      <c r="C514" s="247"/>
      <c r="D514" s="1571" t="s">
        <v>2510</v>
      </c>
      <c r="E514" s="247"/>
      <c r="F514" s="247"/>
      <c r="G514" s="247"/>
      <c r="H514" s="247"/>
      <c r="I514" s="247"/>
      <c r="J514" s="247"/>
      <c r="K514" s="247"/>
      <c r="L514" s="247"/>
      <c r="M514" s="247"/>
      <c r="N514" s="247"/>
      <c r="O514" s="247"/>
      <c r="P514" s="247"/>
      <c r="Q514" s="247"/>
      <c r="R514" s="247"/>
      <c r="S514" s="247"/>
      <c r="T514" s="247"/>
      <c r="U514" s="247"/>
      <c r="V514" s="247"/>
      <c r="W514" s="247"/>
      <c r="X514" s="247"/>
      <c r="Y514" s="247"/>
      <c r="Z514" s="247"/>
      <c r="AA514" s="247"/>
      <c r="AB514" s="247"/>
      <c r="AC514" s="247"/>
      <c r="AD514" s="247"/>
      <c r="AE514" s="247"/>
      <c r="AF514" s="1950"/>
      <c r="AG514" s="1751"/>
      <c r="AH514" s="1747"/>
      <c r="AI514" s="119"/>
      <c r="AJ514" s="119"/>
      <c r="AK514" s="119"/>
      <c r="AL514" s="119"/>
      <c r="AM514" s="119"/>
      <c r="AN514" s="119"/>
      <c r="AO514" s="119"/>
      <c r="AP514" s="119"/>
      <c r="AQ514" s="119"/>
      <c r="AR514" s="119"/>
      <c r="AS514" s="119"/>
      <c r="AT514" s="119"/>
      <c r="AU514" s="119"/>
      <c r="AV514" s="119"/>
      <c r="AW514" s="119"/>
    </row>
    <row r="515" spans="1:49" s="1759" customFormat="1" ht="11.25" customHeight="1">
      <c r="A515" s="1886"/>
      <c r="B515" s="247"/>
      <c r="C515" s="247"/>
      <c r="D515" s="1956"/>
      <c r="E515" s="247"/>
      <c r="F515" s="247"/>
      <c r="G515" s="247"/>
      <c r="H515" s="247"/>
      <c r="I515" s="247"/>
      <c r="J515" s="247"/>
      <c r="K515" s="247"/>
      <c r="L515" s="247"/>
      <c r="M515" s="247"/>
      <c r="N515" s="247"/>
      <c r="O515" s="247"/>
      <c r="P515" s="247"/>
      <c r="Q515" s="247"/>
      <c r="R515" s="247"/>
      <c r="S515" s="247"/>
      <c r="T515" s="247"/>
      <c r="U515" s="247"/>
      <c r="V515" s="247"/>
      <c r="W515" s="247"/>
      <c r="X515" s="247"/>
      <c r="Y515" s="247"/>
      <c r="Z515" s="247"/>
      <c r="AA515" s="247"/>
      <c r="AB515" s="247"/>
      <c r="AC515" s="247"/>
      <c r="AD515" s="1652" t="s">
        <v>1210</v>
      </c>
      <c r="AE515" s="247"/>
      <c r="AF515" s="1950"/>
      <c r="AG515" s="1751"/>
      <c r="AH515" s="1747"/>
      <c r="AI515" s="119"/>
      <c r="AJ515" s="119"/>
      <c r="AK515" s="119"/>
      <c r="AL515" s="119"/>
      <c r="AM515" s="119"/>
      <c r="AN515" s="119"/>
      <c r="AO515" s="119"/>
      <c r="AP515" s="119"/>
      <c r="AQ515" s="119"/>
      <c r="AR515" s="119"/>
      <c r="AS515" s="119"/>
      <c r="AT515" s="119"/>
      <c r="AU515" s="119"/>
      <c r="AV515" s="119"/>
      <c r="AW515" s="119"/>
    </row>
    <row r="516" spans="1:49" s="1759" customFormat="1" ht="11.25" customHeight="1">
      <c r="A516" s="1886"/>
      <c r="B516" s="247"/>
      <c r="C516" s="247"/>
      <c r="D516" s="1953" t="s">
        <v>180</v>
      </c>
      <c r="E516" s="2002" t="s">
        <v>1356</v>
      </c>
      <c r="F516" s="231"/>
      <c r="G516" s="231"/>
      <c r="H516" s="231"/>
      <c r="I516" s="231"/>
      <c r="J516" s="231"/>
      <c r="K516" s="231"/>
      <c r="L516" s="231"/>
      <c r="M516" s="231"/>
      <c r="N516" s="231"/>
      <c r="O516" s="231"/>
      <c r="P516" s="231"/>
      <c r="Q516" s="231"/>
      <c r="R516" s="231"/>
      <c r="S516" s="231"/>
      <c r="T516" s="231"/>
      <c r="U516" s="247"/>
      <c r="V516" s="247"/>
      <c r="W516" s="247"/>
      <c r="X516" s="247"/>
      <c r="Y516" s="247"/>
      <c r="Z516" s="247"/>
      <c r="AA516" s="5066">
        <v>54</v>
      </c>
      <c r="AB516" s="5063"/>
      <c r="AC516" s="5034"/>
      <c r="AD516" s="5035"/>
      <c r="AE516" s="5065" t="s">
        <v>192</v>
      </c>
      <c r="AF516" s="1950"/>
      <c r="AG516" s="1751"/>
      <c r="AH516" s="1747"/>
      <c r="AI516" s="119"/>
      <c r="AJ516" s="119"/>
      <c r="AK516" s="119"/>
      <c r="AL516" s="119"/>
      <c r="AM516" s="119"/>
      <c r="AN516" s="119"/>
      <c r="AO516" s="119"/>
      <c r="AP516" s="119"/>
      <c r="AQ516" s="119"/>
      <c r="AR516" s="119"/>
      <c r="AS516" s="119"/>
      <c r="AT516" s="119"/>
      <c r="AU516" s="119"/>
      <c r="AV516" s="119"/>
      <c r="AW516" s="119"/>
    </row>
    <row r="517" spans="1:49" s="1759" customFormat="1" ht="11.25" customHeight="1">
      <c r="A517" s="1886"/>
      <c r="B517" s="247"/>
      <c r="C517" s="247"/>
      <c r="D517" s="1956"/>
      <c r="E517" s="2003" t="s">
        <v>1357</v>
      </c>
      <c r="F517" s="231"/>
      <c r="G517" s="231"/>
      <c r="H517" s="231"/>
      <c r="I517" s="231"/>
      <c r="J517" s="231"/>
      <c r="K517" s="231"/>
      <c r="L517" s="231"/>
      <c r="M517" s="231"/>
      <c r="N517" s="231"/>
      <c r="O517" s="231"/>
      <c r="P517" s="231"/>
      <c r="Q517" s="231"/>
      <c r="R517" s="231"/>
      <c r="S517" s="231"/>
      <c r="T517" s="231"/>
      <c r="U517" s="247"/>
      <c r="V517" s="247"/>
      <c r="W517" s="247"/>
      <c r="X517" s="247"/>
      <c r="Y517" s="247"/>
      <c r="Z517" s="247"/>
      <c r="AA517" s="5066"/>
      <c r="AB517" s="5036"/>
      <c r="AC517" s="5037"/>
      <c r="AD517" s="5038"/>
      <c r="AE517" s="5065"/>
      <c r="AF517" s="1950"/>
      <c r="AG517" s="1751"/>
      <c r="AH517" s="1747"/>
      <c r="AI517" s="119"/>
      <c r="AJ517" s="119"/>
      <c r="AK517" s="119"/>
      <c r="AL517" s="119"/>
      <c r="AM517" s="119"/>
      <c r="AN517" s="119"/>
      <c r="AO517" s="119"/>
      <c r="AP517" s="119"/>
      <c r="AQ517" s="119"/>
      <c r="AR517" s="119"/>
      <c r="AS517" s="119"/>
      <c r="AT517" s="119"/>
      <c r="AU517" s="119"/>
      <c r="AV517" s="119"/>
      <c r="AW517" s="119"/>
    </row>
    <row r="518" spans="1:49" s="1759" customFormat="1" ht="11.25" customHeight="1">
      <c r="A518" s="1886"/>
      <c r="B518" s="247"/>
      <c r="C518" s="247"/>
      <c r="D518" s="1956"/>
      <c r="E518" s="246"/>
      <c r="F518" s="231"/>
      <c r="G518" s="231"/>
      <c r="H518" s="231"/>
      <c r="I518" s="231"/>
      <c r="J518" s="231"/>
      <c r="K518" s="231"/>
      <c r="L518" s="231"/>
      <c r="M518" s="231"/>
      <c r="N518" s="231"/>
      <c r="O518" s="231"/>
      <c r="P518" s="231"/>
      <c r="Q518" s="231"/>
      <c r="R518" s="231"/>
      <c r="S518" s="231"/>
      <c r="T518" s="231"/>
      <c r="U518" s="247"/>
      <c r="V518" s="247"/>
      <c r="W518" s="247"/>
      <c r="X518" s="247"/>
      <c r="Y518" s="247"/>
      <c r="Z518" s="247"/>
      <c r="AA518" s="247"/>
      <c r="AB518" s="247"/>
      <c r="AC518" s="247"/>
      <c r="AD518" s="247"/>
      <c r="AE518" s="247"/>
      <c r="AF518" s="1950"/>
      <c r="AG518" s="1751"/>
      <c r="AH518" s="1747"/>
      <c r="AI518" s="119"/>
      <c r="AJ518" s="119"/>
      <c r="AK518" s="119"/>
      <c r="AL518" s="119"/>
      <c r="AM518" s="119"/>
      <c r="AN518" s="119"/>
      <c r="AO518" s="119"/>
      <c r="AP518" s="119"/>
      <c r="AQ518" s="119"/>
      <c r="AR518" s="119"/>
      <c r="AS518" s="119"/>
      <c r="AT518" s="119"/>
      <c r="AU518" s="119"/>
      <c r="AV518" s="119"/>
      <c r="AW518" s="119"/>
    </row>
    <row r="519" spans="1:49" s="1759" customFormat="1" ht="11.25" customHeight="1">
      <c r="A519" s="1886"/>
      <c r="B519" s="247"/>
      <c r="C519" s="247"/>
      <c r="D519" s="1953" t="s">
        <v>183</v>
      </c>
      <c r="E519" s="1826" t="s">
        <v>1358</v>
      </c>
      <c r="F519" s="231"/>
      <c r="G519" s="272"/>
      <c r="H519" s="272"/>
      <c r="I519" s="282"/>
      <c r="J519" s="282"/>
      <c r="K519" s="282"/>
      <c r="L519" s="282"/>
      <c r="M519" s="282"/>
      <c r="N519" s="272"/>
      <c r="O519" s="231"/>
      <c r="P519" s="231"/>
      <c r="Q519" s="272"/>
      <c r="R519" s="272"/>
      <c r="S519" s="272"/>
      <c r="T519" s="272"/>
      <c r="U519" s="2004"/>
      <c r="V519" s="1900"/>
      <c r="W519" s="1900"/>
      <c r="X519" s="1900"/>
      <c r="Y519" s="1900"/>
      <c r="Z519" s="1900"/>
      <c r="AA519" s="5066">
        <v>55</v>
      </c>
      <c r="AB519" s="5063"/>
      <c r="AC519" s="5034"/>
      <c r="AD519" s="5035"/>
      <c r="AE519" s="5065" t="s">
        <v>192</v>
      </c>
      <c r="AF519" s="1950"/>
      <c r="AG519" s="1751"/>
      <c r="AH519" s="1747"/>
      <c r="AI519" s="119"/>
      <c r="AJ519" s="119"/>
      <c r="AK519" s="119"/>
      <c r="AL519" s="119"/>
      <c r="AM519" s="119"/>
      <c r="AN519" s="119"/>
      <c r="AO519" s="119"/>
      <c r="AP519" s="119"/>
      <c r="AQ519" s="119"/>
      <c r="AR519" s="119"/>
      <c r="AS519" s="119"/>
      <c r="AT519" s="119"/>
      <c r="AU519" s="119"/>
      <c r="AV519" s="119"/>
      <c r="AW519" s="119"/>
    </row>
    <row r="520" spans="1:49" s="1759" customFormat="1" ht="11.25" customHeight="1">
      <c r="A520" s="1886"/>
      <c r="B520" s="247"/>
      <c r="C520" s="247"/>
      <c r="D520" s="272"/>
      <c r="E520" s="1972" t="s">
        <v>1359</v>
      </c>
      <c r="F520" s="1900"/>
      <c r="G520" s="272"/>
      <c r="H520" s="272"/>
      <c r="I520" s="231"/>
      <c r="J520" s="231"/>
      <c r="K520" s="231"/>
      <c r="L520" s="231"/>
      <c r="M520" s="231"/>
      <c r="N520" s="272"/>
      <c r="O520" s="1900"/>
      <c r="P520" s="1900"/>
      <c r="Q520" s="272"/>
      <c r="R520" s="272"/>
      <c r="S520" s="272"/>
      <c r="T520" s="272"/>
      <c r="U520" s="2005"/>
      <c r="V520" s="1972"/>
      <c r="W520" s="1972"/>
      <c r="X520" s="1972"/>
      <c r="Y520" s="1972"/>
      <c r="Z520" s="1972"/>
      <c r="AA520" s="5066"/>
      <c r="AB520" s="5036"/>
      <c r="AC520" s="5037"/>
      <c r="AD520" s="5038"/>
      <c r="AE520" s="5065"/>
      <c r="AF520" s="1950"/>
      <c r="AG520" s="1751"/>
      <c r="AH520" s="1747"/>
      <c r="AI520" s="119"/>
      <c r="AJ520" s="119"/>
      <c r="AK520" s="119"/>
      <c r="AL520" s="119"/>
      <c r="AM520" s="119"/>
      <c r="AN520" s="119"/>
      <c r="AO520" s="119"/>
      <c r="AP520" s="119"/>
      <c r="AQ520" s="119"/>
      <c r="AR520" s="119"/>
      <c r="AS520" s="119"/>
      <c r="AT520" s="119"/>
      <c r="AU520" s="119"/>
      <c r="AV520" s="119"/>
      <c r="AW520" s="119"/>
    </row>
    <row r="521" spans="1:49" s="1759" customFormat="1" ht="11.25" customHeight="1">
      <c r="A521" s="1886"/>
      <c r="B521" s="247"/>
      <c r="C521" s="247"/>
      <c r="D521" s="247"/>
      <c r="E521" s="247"/>
      <c r="F521" s="247"/>
      <c r="G521" s="247"/>
      <c r="H521" s="247"/>
      <c r="I521" s="247"/>
      <c r="J521" s="247"/>
      <c r="K521" s="247"/>
      <c r="L521" s="247"/>
      <c r="M521" s="247"/>
      <c r="N521" s="247"/>
      <c r="O521" s="247"/>
      <c r="P521" s="247"/>
      <c r="Q521" s="247"/>
      <c r="R521" s="247"/>
      <c r="S521" s="247"/>
      <c r="T521" s="247"/>
      <c r="U521" s="247"/>
      <c r="V521" s="247"/>
      <c r="W521" s="247"/>
      <c r="X521" s="247"/>
      <c r="Y521" s="247"/>
      <c r="Z521" s="247"/>
      <c r="AA521" s="247"/>
      <c r="AB521" s="247"/>
      <c r="AC521" s="246"/>
      <c r="AD521" s="272"/>
      <c r="AE521" s="247"/>
      <c r="AF521" s="1950"/>
      <c r="AG521" s="1751"/>
      <c r="AH521" s="1747"/>
      <c r="AI521" s="119"/>
      <c r="AJ521" s="119"/>
      <c r="AK521" s="119"/>
      <c r="AL521" s="119"/>
      <c r="AM521" s="119"/>
      <c r="AN521" s="119"/>
      <c r="AO521" s="119"/>
      <c r="AP521" s="119"/>
      <c r="AQ521" s="119"/>
      <c r="AR521" s="119"/>
      <c r="AS521" s="119"/>
      <c r="AT521" s="119"/>
      <c r="AU521" s="119"/>
      <c r="AV521" s="119"/>
      <c r="AW521" s="119"/>
    </row>
    <row r="522" spans="1:49" s="1759" customFormat="1" ht="11.25" customHeight="1">
      <c r="A522" s="1886"/>
      <c r="B522" s="231"/>
      <c r="C522" s="231"/>
      <c r="D522" s="272"/>
      <c r="E522" s="231"/>
      <c r="F522" s="231"/>
      <c r="G522" s="1917"/>
      <c r="H522" s="250" t="s">
        <v>2511</v>
      </c>
      <c r="I522" s="250"/>
      <c r="J522" s="250"/>
      <c r="K522" s="250"/>
      <c r="L522" s="250"/>
      <c r="M522" s="250"/>
      <c r="N522" s="250"/>
      <c r="O522" s="250"/>
      <c r="P522" s="250"/>
      <c r="Q522" s="250"/>
      <c r="R522" s="250"/>
      <c r="S522" s="250"/>
      <c r="T522" s="250"/>
      <c r="U522" s="250"/>
      <c r="V522" s="250"/>
      <c r="W522" s="250"/>
      <c r="X522" s="250"/>
      <c r="Y522" s="250"/>
      <c r="Z522" s="288"/>
      <c r="AA522" s="231"/>
      <c r="AB522" s="231"/>
      <c r="AC522" s="289"/>
      <c r="AD522" s="289"/>
      <c r="AE522" s="289"/>
      <c r="AF522" s="1950"/>
      <c r="AG522" s="1751"/>
      <c r="AH522" s="1747"/>
      <c r="AI522" s="119"/>
      <c r="AJ522" s="119"/>
      <c r="AK522" s="119"/>
      <c r="AL522" s="119"/>
      <c r="AM522" s="119"/>
      <c r="AN522" s="119"/>
      <c r="AO522" s="119"/>
      <c r="AP522" s="119"/>
      <c r="AQ522" s="119"/>
      <c r="AR522" s="119"/>
      <c r="AS522" s="119"/>
      <c r="AT522" s="119"/>
      <c r="AU522" s="119"/>
      <c r="AV522" s="119"/>
      <c r="AW522" s="119"/>
    </row>
    <row r="523" spans="1:49" s="1759" customFormat="1" ht="11.25" customHeight="1">
      <c r="A523" s="1886"/>
      <c r="B523" s="1978"/>
      <c r="C523" s="1978"/>
      <c r="D523" s="1893" t="s">
        <v>280</v>
      </c>
      <c r="E523" s="231"/>
      <c r="F523" s="247"/>
      <c r="G523" s="2006"/>
      <c r="H523" s="1589" t="s">
        <v>2195</v>
      </c>
      <c r="I523" s="251"/>
      <c r="J523" s="283"/>
      <c r="K523" s="283"/>
      <c r="L523" s="283"/>
      <c r="M523" s="283"/>
      <c r="N523" s="283"/>
      <c r="O523" s="283"/>
      <c r="P523" s="283"/>
      <c r="Q523" s="283"/>
      <c r="R523" s="283"/>
      <c r="S523" s="283"/>
      <c r="T523" s="283"/>
      <c r="U523" s="283"/>
      <c r="V523" s="283"/>
      <c r="W523" s="283"/>
      <c r="X523" s="283"/>
      <c r="Y523" s="283"/>
      <c r="Z523" s="2007"/>
      <c r="AA523" s="231"/>
      <c r="AB523" s="5067">
        <v>100</v>
      </c>
      <c r="AC523" s="5068"/>
      <c r="AD523" s="5069"/>
      <c r="AE523" s="2008" t="s">
        <v>192</v>
      </c>
      <c r="AF523" s="1950"/>
      <c r="AG523" s="1751"/>
      <c r="AH523" s="1747"/>
      <c r="AI523" s="119"/>
      <c r="AJ523" s="119"/>
      <c r="AK523" s="119"/>
      <c r="AL523" s="119"/>
      <c r="AM523" s="119"/>
      <c r="AN523" s="119"/>
      <c r="AO523" s="119"/>
      <c r="AP523" s="119"/>
      <c r="AQ523" s="119"/>
      <c r="AR523" s="119"/>
      <c r="AS523" s="119"/>
      <c r="AT523" s="119"/>
      <c r="AU523" s="119"/>
      <c r="AV523" s="119"/>
      <c r="AW523" s="119"/>
    </row>
    <row r="524" spans="1:49" s="1759" customFormat="1" ht="11.25" customHeight="1">
      <c r="A524" s="1886"/>
      <c r="B524" s="231"/>
      <c r="C524" s="231"/>
      <c r="D524" s="1571" t="s">
        <v>1342</v>
      </c>
      <c r="E524" s="231"/>
      <c r="F524" s="247"/>
      <c r="G524" s="2006"/>
      <c r="H524" s="1590" t="s">
        <v>2512</v>
      </c>
      <c r="I524" s="251"/>
      <c r="J524" s="283"/>
      <c r="K524" s="283"/>
      <c r="L524" s="283"/>
      <c r="M524" s="283"/>
      <c r="N524" s="283"/>
      <c r="O524" s="283"/>
      <c r="P524" s="283"/>
      <c r="Q524" s="283"/>
      <c r="R524" s="283"/>
      <c r="S524" s="283"/>
      <c r="T524" s="283"/>
      <c r="U524" s="283"/>
      <c r="V524" s="283"/>
      <c r="W524" s="283"/>
      <c r="X524" s="283"/>
      <c r="Y524" s="283"/>
      <c r="Z524" s="2007"/>
      <c r="AA524" s="231"/>
      <c r="AB524" s="5070"/>
      <c r="AC524" s="5071"/>
      <c r="AD524" s="5072"/>
      <c r="AE524" s="246"/>
      <c r="AF524" s="1950"/>
      <c r="AG524" s="1751"/>
      <c r="AH524" s="1747"/>
      <c r="AI524" s="119"/>
      <c r="AJ524" s="119"/>
      <c r="AK524" s="119"/>
      <c r="AL524" s="119"/>
      <c r="AM524" s="119"/>
      <c r="AN524" s="119"/>
      <c r="AO524" s="119"/>
      <c r="AP524" s="119"/>
      <c r="AQ524" s="119"/>
      <c r="AR524" s="119"/>
      <c r="AS524" s="119"/>
      <c r="AT524" s="119"/>
      <c r="AU524" s="119"/>
      <c r="AV524" s="119"/>
      <c r="AW524" s="119"/>
    </row>
    <row r="525" spans="1:49" s="1759" customFormat="1" ht="11.25" customHeight="1">
      <c r="A525" s="1886"/>
      <c r="B525" s="231"/>
      <c r="C525" s="231"/>
      <c r="D525" s="247"/>
      <c r="E525" s="246"/>
      <c r="F525" s="246"/>
      <c r="G525" s="2009"/>
      <c r="H525" s="2010"/>
      <c r="I525" s="2010"/>
      <c r="J525" s="2010"/>
      <c r="K525" s="2010"/>
      <c r="L525" s="2010"/>
      <c r="M525" s="2010"/>
      <c r="N525" s="2010"/>
      <c r="O525" s="2010"/>
      <c r="P525" s="2010"/>
      <c r="Q525" s="2010"/>
      <c r="R525" s="2010"/>
      <c r="S525" s="2010"/>
      <c r="T525" s="2010"/>
      <c r="U525" s="2010"/>
      <c r="V525" s="2010"/>
      <c r="W525" s="2010"/>
      <c r="X525" s="2010"/>
      <c r="Y525" s="2010"/>
      <c r="Z525" s="2011"/>
      <c r="AA525" s="231"/>
      <c r="AB525" s="231"/>
      <c r="AC525" s="246"/>
      <c r="AD525" s="272"/>
      <c r="AE525" s="246"/>
      <c r="AF525" s="1950"/>
      <c r="AG525" s="1751"/>
      <c r="AH525" s="1747"/>
      <c r="AI525" s="119"/>
      <c r="AJ525" s="119"/>
      <c r="AK525" s="119"/>
      <c r="AL525" s="119"/>
      <c r="AM525" s="119"/>
      <c r="AN525" s="119"/>
      <c r="AO525" s="119"/>
      <c r="AP525" s="119"/>
      <c r="AQ525" s="119"/>
      <c r="AR525" s="119"/>
      <c r="AS525" s="119"/>
      <c r="AT525" s="119"/>
      <c r="AU525" s="119"/>
      <c r="AV525" s="119"/>
      <c r="AW525" s="119"/>
    </row>
    <row r="526" spans="1:49" s="1759" customFormat="1" ht="11.25" customHeight="1">
      <c r="A526" s="1886"/>
      <c r="B526" s="1949"/>
      <c r="C526" s="119"/>
      <c r="D526" s="1705"/>
      <c r="E526" s="1705"/>
      <c r="F526" s="1311"/>
      <c r="G526" s="1311"/>
      <c r="H526" s="1311"/>
      <c r="I526" s="1311"/>
      <c r="J526" s="1311"/>
      <c r="K526" s="1311"/>
      <c r="L526" s="1311"/>
      <c r="M526" s="1311"/>
      <c r="N526" s="1311"/>
      <c r="O526" s="1311"/>
      <c r="P526" s="1311"/>
      <c r="Q526" s="1705"/>
      <c r="R526" s="1705"/>
      <c r="S526" s="1705"/>
      <c r="T526" s="1705"/>
      <c r="U526" s="1705"/>
      <c r="V526" s="1705"/>
      <c r="W526" s="1751"/>
      <c r="X526" s="1751"/>
      <c r="Y526" s="1751"/>
      <c r="Z526" s="1751"/>
      <c r="AA526" s="1751"/>
      <c r="AB526" s="1751"/>
      <c r="AC526" s="1751"/>
      <c r="AF526" s="1950"/>
      <c r="AG526" s="1751"/>
      <c r="AH526" s="1747"/>
      <c r="AI526" s="119"/>
      <c r="AJ526" s="119"/>
      <c r="AK526" s="119"/>
      <c r="AL526" s="119"/>
      <c r="AM526" s="119"/>
      <c r="AN526" s="119"/>
      <c r="AO526" s="119"/>
      <c r="AP526" s="119"/>
      <c r="AQ526" s="119"/>
      <c r="AR526" s="119"/>
      <c r="AS526" s="119"/>
      <c r="AT526" s="119"/>
      <c r="AU526" s="119"/>
      <c r="AV526" s="119"/>
      <c r="AW526" s="119"/>
    </row>
    <row r="527" spans="1:49" s="1759" customFormat="1" ht="11.25" customHeight="1">
      <c r="A527" s="1883"/>
      <c r="B527" s="1960"/>
      <c r="C527" s="1814"/>
      <c r="D527" s="1961"/>
      <c r="E527" s="1961"/>
      <c r="F527" s="1962"/>
      <c r="G527" s="1962"/>
      <c r="H527" s="1962"/>
      <c r="I527" s="1962"/>
      <c r="J527" s="1962"/>
      <c r="K527" s="1962"/>
      <c r="L527" s="1962"/>
      <c r="M527" s="1962"/>
      <c r="N527" s="1962"/>
      <c r="O527" s="1962"/>
      <c r="P527" s="1962"/>
      <c r="Q527" s="1961"/>
      <c r="R527" s="1961"/>
      <c r="S527" s="1961"/>
      <c r="T527" s="1961"/>
      <c r="U527" s="1961"/>
      <c r="V527" s="1961"/>
      <c r="W527" s="1821"/>
      <c r="X527" s="1821"/>
      <c r="Y527" s="1821"/>
      <c r="Z527" s="1821"/>
      <c r="AA527" s="1821"/>
      <c r="AB527" s="1821"/>
      <c r="AC527" s="1821"/>
      <c r="AD527" s="1814"/>
      <c r="AE527" s="1814"/>
      <c r="AF527" s="1963"/>
      <c r="AG527" s="1821"/>
      <c r="AH527" s="1964"/>
      <c r="AI527" s="119"/>
      <c r="AJ527" s="119"/>
      <c r="AK527" s="119"/>
      <c r="AL527" s="119"/>
      <c r="AM527" s="119"/>
      <c r="AN527" s="119"/>
      <c r="AO527" s="119"/>
      <c r="AP527" s="119"/>
      <c r="AQ527" s="119"/>
      <c r="AR527" s="119"/>
      <c r="AS527" s="119"/>
      <c r="AT527" s="119"/>
      <c r="AU527" s="119"/>
      <c r="AV527" s="119"/>
      <c r="AW527" s="119"/>
    </row>
    <row r="528" spans="1:49" s="1759" customFormat="1" ht="11.25" customHeight="1">
      <c r="A528" s="1886"/>
      <c r="B528" s="1949"/>
      <c r="C528" s="119"/>
      <c r="D528" s="1705"/>
      <c r="E528" s="1705"/>
      <c r="F528" s="1311"/>
      <c r="G528" s="1311"/>
      <c r="H528" s="1311"/>
      <c r="I528" s="1311"/>
      <c r="J528" s="1311"/>
      <c r="K528" s="1311"/>
      <c r="L528" s="1311"/>
      <c r="M528" s="1311"/>
      <c r="N528" s="1311"/>
      <c r="O528" s="1311"/>
      <c r="P528" s="1311"/>
      <c r="Q528" s="1705"/>
      <c r="R528" s="1705"/>
      <c r="S528" s="1705"/>
      <c r="T528" s="1705"/>
      <c r="U528" s="1705"/>
      <c r="V528" s="1705"/>
      <c r="W528" s="1751"/>
      <c r="X528" s="1751"/>
      <c r="Y528" s="1751"/>
      <c r="Z528" s="1751"/>
      <c r="AA528" s="1751"/>
      <c r="AB528" s="1751"/>
      <c r="AC528" s="1751"/>
      <c r="AF528" s="1950"/>
      <c r="AG528" s="1751"/>
      <c r="AH528" s="1747"/>
      <c r="AI528" s="119"/>
      <c r="AJ528" s="119"/>
      <c r="AK528" s="119"/>
      <c r="AL528" s="119"/>
      <c r="AM528" s="119"/>
      <c r="AN528" s="119"/>
      <c r="AO528" s="119"/>
      <c r="AP528" s="119"/>
      <c r="AQ528" s="119"/>
      <c r="AR528" s="119"/>
      <c r="AS528" s="119"/>
      <c r="AT528" s="119"/>
      <c r="AU528" s="119"/>
      <c r="AV528" s="119"/>
      <c r="AW528" s="119"/>
    </row>
    <row r="529" spans="1:49" s="1759" customFormat="1" ht="11.25" customHeight="1">
      <c r="A529" s="1886"/>
      <c r="B529" s="1949"/>
      <c r="C529" s="119"/>
      <c r="D529" s="1705"/>
      <c r="E529" s="1705"/>
      <c r="F529" s="1311"/>
      <c r="G529" s="1311"/>
      <c r="H529" s="1311"/>
      <c r="I529" s="1311"/>
      <c r="J529" s="1311"/>
      <c r="K529" s="1311"/>
      <c r="L529" s="1311"/>
      <c r="M529" s="1311"/>
      <c r="N529" s="1311"/>
      <c r="O529" s="1311"/>
      <c r="P529" s="1311"/>
      <c r="Q529" s="1705"/>
      <c r="R529" s="1705"/>
      <c r="S529" s="1705"/>
      <c r="T529" s="1705"/>
      <c r="U529" s="1705"/>
      <c r="V529" s="1705"/>
      <c r="W529" s="1751"/>
      <c r="X529" s="1751"/>
      <c r="Y529" s="1751"/>
      <c r="Z529" s="1751"/>
      <c r="AA529" s="1751"/>
      <c r="AB529" s="1751"/>
      <c r="AC529" s="1751"/>
      <c r="AF529" s="1950"/>
      <c r="AG529" s="1751"/>
      <c r="AH529" s="1747"/>
      <c r="AI529" s="119"/>
      <c r="AJ529" s="119"/>
      <c r="AK529" s="119"/>
      <c r="AL529" s="119"/>
      <c r="AM529" s="119"/>
      <c r="AN529" s="119"/>
      <c r="AO529" s="119"/>
      <c r="AP529" s="119"/>
      <c r="AQ529" s="119"/>
      <c r="AR529" s="119"/>
      <c r="AS529" s="119"/>
      <c r="AT529" s="119"/>
      <c r="AU529" s="119"/>
      <c r="AV529" s="119"/>
      <c r="AW529" s="119"/>
    </row>
    <row r="530" spans="1:49" s="1759" customFormat="1" ht="11.25" customHeight="1">
      <c r="A530" s="1886"/>
      <c r="B530" s="1949"/>
      <c r="C530" s="119"/>
      <c r="D530" s="1705"/>
      <c r="E530" s="1705"/>
      <c r="F530" s="1311"/>
      <c r="G530" s="1311"/>
      <c r="H530" s="1311"/>
      <c r="I530" s="1311"/>
      <c r="J530" s="1311"/>
      <c r="K530" s="1311"/>
      <c r="L530" s="1311"/>
      <c r="M530" s="1311"/>
      <c r="N530" s="1311"/>
      <c r="O530" s="1311"/>
      <c r="P530" s="1311"/>
      <c r="Q530" s="1705"/>
      <c r="R530" s="1705"/>
      <c r="S530" s="1705"/>
      <c r="T530" s="1705"/>
      <c r="U530" s="1705"/>
      <c r="V530" s="1705"/>
      <c r="W530" s="1751"/>
      <c r="X530" s="1751"/>
      <c r="Y530" s="1751"/>
      <c r="Z530" s="1751"/>
      <c r="AA530" s="1751"/>
      <c r="AB530" s="1751"/>
      <c r="AC530" s="1751"/>
      <c r="AF530" s="1950"/>
      <c r="AG530" s="1751"/>
      <c r="AH530" s="1747"/>
      <c r="AI530" s="119"/>
      <c r="AJ530" s="119"/>
      <c r="AK530" s="119"/>
      <c r="AL530" s="119"/>
      <c r="AM530" s="119"/>
      <c r="AN530" s="119"/>
      <c r="AO530" s="119"/>
      <c r="AP530" s="119"/>
      <c r="AQ530" s="119"/>
      <c r="AR530" s="119"/>
      <c r="AS530" s="119"/>
      <c r="AT530" s="119"/>
      <c r="AU530" s="119"/>
      <c r="AV530" s="119"/>
      <c r="AW530" s="119"/>
    </row>
    <row r="531" spans="1:49" s="1759" customFormat="1" ht="11.25" customHeight="1">
      <c r="A531" s="1886"/>
      <c r="B531" s="5060" t="s">
        <v>1360</v>
      </c>
      <c r="C531" s="5060"/>
      <c r="D531" s="2012" t="s">
        <v>1361</v>
      </c>
      <c r="E531" s="247"/>
      <c r="F531" s="246"/>
      <c r="G531" s="246"/>
      <c r="H531" s="246"/>
      <c r="I531" s="246"/>
      <c r="J531" s="246"/>
      <c r="K531" s="246"/>
      <c r="L531" s="246"/>
      <c r="M531" s="246"/>
      <c r="N531" s="246"/>
      <c r="O531" s="246"/>
      <c r="P531" s="246"/>
      <c r="Q531" s="1573"/>
      <c r="R531" s="1573"/>
      <c r="S531" s="246"/>
      <c r="T531" s="246"/>
      <c r="U531" s="246"/>
      <c r="V531" s="246"/>
      <c r="W531" s="246"/>
      <c r="X531" s="246"/>
      <c r="Y531" s="246"/>
      <c r="Z531" s="246"/>
      <c r="AA531" s="246"/>
      <c r="AB531" s="246"/>
      <c r="AC531" s="246"/>
      <c r="AD531" s="272"/>
      <c r="AE531" s="246"/>
      <c r="AF531" s="1950"/>
      <c r="AG531" s="1751"/>
      <c r="AH531" s="1747"/>
      <c r="AI531" s="119"/>
      <c r="AJ531" s="119"/>
      <c r="AK531" s="119"/>
      <c r="AL531" s="119"/>
      <c r="AM531" s="119"/>
      <c r="AN531" s="119"/>
      <c r="AO531" s="119"/>
      <c r="AP531" s="119"/>
      <c r="AQ531" s="119"/>
      <c r="AR531" s="119"/>
      <c r="AS531" s="119"/>
      <c r="AT531" s="119"/>
      <c r="AU531" s="119"/>
      <c r="AV531" s="119"/>
      <c r="AW531" s="119"/>
    </row>
    <row r="532" spans="1:49" s="1759" customFormat="1" ht="11.25" customHeight="1">
      <c r="A532" s="1886"/>
      <c r="B532" s="231"/>
      <c r="C532" s="1859"/>
      <c r="D532" s="2013" t="s">
        <v>1362</v>
      </c>
      <c r="E532" s="1571"/>
      <c r="F532" s="1573"/>
      <c r="G532" s="1573"/>
      <c r="H532" s="1573"/>
      <c r="I532" s="1573"/>
      <c r="J532" s="1573"/>
      <c r="K532" s="1573"/>
      <c r="L532" s="1573"/>
      <c r="M532" s="1573"/>
      <c r="N532" s="1573"/>
      <c r="O532" s="1573"/>
      <c r="P532" s="1573"/>
      <c r="Q532" s="1573"/>
      <c r="R532" s="1573"/>
      <c r="S532" s="246"/>
      <c r="T532" s="246"/>
      <c r="U532" s="246"/>
      <c r="V532" s="246"/>
      <c r="W532" s="246"/>
      <c r="X532" s="246"/>
      <c r="Y532" s="246"/>
      <c r="Z532" s="246"/>
      <c r="AA532" s="246"/>
      <c r="AB532" s="2014"/>
      <c r="AC532" s="2015"/>
      <c r="AD532" s="2016"/>
      <c r="AE532" s="2015"/>
      <c r="AF532" s="2017"/>
      <c r="AG532" s="2018"/>
      <c r="AH532" s="1747"/>
      <c r="AI532" s="119"/>
      <c r="AJ532" s="119"/>
      <c r="AK532" s="119"/>
      <c r="AL532" s="119"/>
      <c r="AM532" s="119"/>
      <c r="AN532" s="119"/>
      <c r="AO532" s="119"/>
      <c r="AP532" s="119"/>
      <c r="AQ532" s="119"/>
      <c r="AR532" s="119"/>
      <c r="AS532" s="119"/>
      <c r="AT532" s="119"/>
      <c r="AU532" s="119"/>
      <c r="AV532" s="119"/>
      <c r="AW532" s="119"/>
    </row>
    <row r="533" spans="1:49" s="1759" customFormat="1" ht="11.25" customHeight="1">
      <c r="A533" s="1886"/>
      <c r="B533" s="231"/>
      <c r="C533" s="1859"/>
      <c r="D533" s="247"/>
      <c r="E533" s="1573"/>
      <c r="F533" s="1573"/>
      <c r="G533" s="1573"/>
      <c r="H533" s="1573"/>
      <c r="I533" s="1573"/>
      <c r="J533" s="1573"/>
      <c r="K533" s="1573"/>
      <c r="L533" s="1573"/>
      <c r="M533" s="1573"/>
      <c r="N533" s="1573"/>
      <c r="O533" s="1573"/>
      <c r="P533" s="1573"/>
      <c r="Q533" s="1573"/>
      <c r="R533" s="1573"/>
      <c r="S533" s="246"/>
      <c r="T533" s="246"/>
      <c r="U533" s="246"/>
      <c r="V533" s="246"/>
      <c r="W533" s="246"/>
      <c r="X533" s="246"/>
      <c r="Y533" s="246"/>
      <c r="Z533" s="246"/>
      <c r="AA533" s="246"/>
      <c r="AB533" s="5080" t="s">
        <v>283</v>
      </c>
      <c r="AC533" s="5081"/>
      <c r="AD533" s="5081"/>
      <c r="AE533" s="5081"/>
      <c r="AF533" s="5081"/>
      <c r="AG533" s="5082"/>
      <c r="AH533" s="1747"/>
      <c r="AI533" s="119"/>
      <c r="AJ533" s="119"/>
      <c r="AK533" s="119"/>
      <c r="AL533" s="119"/>
      <c r="AM533" s="119"/>
      <c r="AN533" s="119"/>
      <c r="AO533" s="119"/>
      <c r="AP533" s="119"/>
      <c r="AQ533" s="119"/>
      <c r="AR533" s="119"/>
      <c r="AS533" s="119"/>
      <c r="AT533" s="119"/>
      <c r="AU533" s="119"/>
      <c r="AV533" s="119"/>
      <c r="AW533" s="119"/>
    </row>
    <row r="534" spans="1:49" s="1759" customFormat="1" ht="11.25" customHeight="1">
      <c r="A534" s="1886"/>
      <c r="B534" s="231"/>
      <c r="C534" s="1859"/>
      <c r="D534" s="247"/>
      <c r="E534" s="231"/>
      <c r="F534" s="246"/>
      <c r="G534" s="246"/>
      <c r="H534" s="246"/>
      <c r="I534" s="1573"/>
      <c r="J534" s="1573"/>
      <c r="K534" s="1573"/>
      <c r="L534" s="1573"/>
      <c r="M534" s="1573"/>
      <c r="N534" s="1573"/>
      <c r="O534" s="1573"/>
      <c r="P534" s="1573"/>
      <c r="Q534" s="1573"/>
      <c r="R534" s="1573"/>
      <c r="S534" s="1573"/>
      <c r="T534" s="1573"/>
      <c r="U534" s="1573"/>
      <c r="V534" s="1573"/>
      <c r="W534" s="5083">
        <v>310056</v>
      </c>
      <c r="X534" s="5083"/>
      <c r="Y534" s="5083"/>
      <c r="Z534" s="5083"/>
      <c r="AA534" s="246"/>
      <c r="AB534" s="5084" t="s">
        <v>285</v>
      </c>
      <c r="AC534" s="5085"/>
      <c r="AD534" s="5085"/>
      <c r="AE534" s="5085"/>
      <c r="AF534" s="5085"/>
      <c r="AG534" s="5086"/>
      <c r="AH534" s="1747"/>
      <c r="AI534" s="119"/>
      <c r="AJ534" s="119"/>
      <c r="AK534" s="119"/>
      <c r="AL534" s="119"/>
      <c r="AM534" s="119"/>
      <c r="AN534" s="119"/>
      <c r="AO534" s="119"/>
      <c r="AP534" s="119"/>
      <c r="AQ534" s="119"/>
      <c r="AR534" s="119"/>
      <c r="AS534" s="119"/>
      <c r="AT534" s="119"/>
      <c r="AU534" s="119"/>
      <c r="AV534" s="119"/>
      <c r="AW534" s="119"/>
    </row>
    <row r="535" spans="1:49" s="1759" customFormat="1" ht="11.25" customHeight="1">
      <c r="A535" s="1886"/>
      <c r="B535" s="231"/>
      <c r="C535" s="1859"/>
      <c r="D535" s="5054"/>
      <c r="E535" s="5055"/>
      <c r="F535" s="5055"/>
      <c r="G535" s="5055"/>
      <c r="H535" s="5055"/>
      <c r="I535" s="5055"/>
      <c r="J535" s="5055"/>
      <c r="K535" s="5055"/>
      <c r="L535" s="5055"/>
      <c r="M535" s="5055"/>
      <c r="N535" s="5055"/>
      <c r="O535" s="5055"/>
      <c r="P535" s="5055"/>
      <c r="Q535" s="5055"/>
      <c r="R535" s="5055"/>
      <c r="S535" s="5055"/>
      <c r="T535" s="5055"/>
      <c r="U535" s="5055"/>
      <c r="V535" s="5055"/>
      <c r="W535" s="5055"/>
      <c r="X535" s="5055"/>
      <c r="Y535" s="5055"/>
      <c r="Z535" s="5056"/>
      <c r="AA535" s="2019"/>
      <c r="AB535" s="2020"/>
      <c r="AC535" s="2021"/>
      <c r="AD535" s="2021"/>
      <c r="AE535" s="2021"/>
      <c r="AF535" s="2021"/>
      <c r="AG535" s="2022"/>
      <c r="AH535" s="1747"/>
      <c r="AI535" s="119"/>
      <c r="AJ535" s="119"/>
      <c r="AK535" s="119"/>
      <c r="AL535" s="119"/>
      <c r="AM535" s="119"/>
      <c r="AN535" s="119"/>
      <c r="AO535" s="119"/>
      <c r="AP535" s="119"/>
      <c r="AQ535" s="119"/>
      <c r="AR535" s="119"/>
      <c r="AS535" s="119"/>
      <c r="AT535" s="119"/>
      <c r="AU535" s="119"/>
      <c r="AV535" s="119"/>
      <c r="AW535" s="119"/>
    </row>
    <row r="536" spans="1:49" s="1759" customFormat="1" ht="11.25" customHeight="1">
      <c r="A536" s="1886"/>
      <c r="B536" s="231"/>
      <c r="C536" s="1859"/>
      <c r="D536" s="5057"/>
      <c r="E536" s="5058"/>
      <c r="F536" s="5058"/>
      <c r="G536" s="5058"/>
      <c r="H536" s="5058"/>
      <c r="I536" s="5058"/>
      <c r="J536" s="5058"/>
      <c r="K536" s="5058"/>
      <c r="L536" s="5058"/>
      <c r="M536" s="5058"/>
      <c r="N536" s="5058"/>
      <c r="O536" s="5058"/>
      <c r="P536" s="5058"/>
      <c r="Q536" s="5058"/>
      <c r="R536" s="5058"/>
      <c r="S536" s="5058"/>
      <c r="T536" s="5058"/>
      <c r="U536" s="5058"/>
      <c r="V536" s="5058"/>
      <c r="W536" s="5058"/>
      <c r="X536" s="5058"/>
      <c r="Y536" s="5058"/>
      <c r="Z536" s="5059"/>
      <c r="AA536" s="246"/>
      <c r="AB536" s="2023"/>
      <c r="AC536" s="2024"/>
      <c r="AD536" s="2024"/>
      <c r="AE536" s="5087">
        <v>310059</v>
      </c>
      <c r="AF536" s="5087"/>
      <c r="AG536" s="2025"/>
      <c r="AH536" s="1747"/>
      <c r="AI536" s="119"/>
      <c r="AJ536" s="119"/>
      <c r="AK536" s="119"/>
      <c r="AL536" s="119"/>
      <c r="AM536" s="119"/>
      <c r="AN536" s="119"/>
      <c r="AO536" s="119"/>
      <c r="AP536" s="119"/>
      <c r="AQ536" s="119"/>
      <c r="AR536" s="119"/>
      <c r="AS536" s="119"/>
      <c r="AT536" s="119"/>
      <c r="AU536" s="119"/>
      <c r="AV536" s="119"/>
      <c r="AW536" s="119"/>
    </row>
    <row r="537" spans="1:49" s="1759" customFormat="1" ht="11.25" customHeight="1">
      <c r="A537" s="1886"/>
      <c r="B537" s="231"/>
      <c r="C537" s="1859"/>
      <c r="D537" s="247"/>
      <c r="E537" s="246"/>
      <c r="F537" s="246"/>
      <c r="G537" s="246"/>
      <c r="H537" s="246"/>
      <c r="I537" s="246"/>
      <c r="J537" s="246"/>
      <c r="K537" s="246"/>
      <c r="L537" s="246"/>
      <c r="M537" s="246"/>
      <c r="N537" s="246"/>
      <c r="O537" s="246"/>
      <c r="P537" s="246"/>
      <c r="Q537" s="246"/>
      <c r="R537" s="246"/>
      <c r="S537" s="246"/>
      <c r="T537" s="246"/>
      <c r="U537" s="246"/>
      <c r="V537" s="246"/>
      <c r="W537" s="246"/>
      <c r="X537" s="246"/>
      <c r="Y537" s="246"/>
      <c r="Z537" s="246"/>
      <c r="AA537" s="246"/>
      <c r="AB537" s="2023"/>
      <c r="AC537" s="2024"/>
      <c r="AD537" s="5063"/>
      <c r="AE537" s="5034"/>
      <c r="AF537" s="5035"/>
      <c r="AG537" s="2026"/>
      <c r="AH537" s="1747"/>
      <c r="AI537" s="119"/>
      <c r="AJ537" s="119"/>
      <c r="AK537" s="119"/>
      <c r="AL537" s="119"/>
      <c r="AM537" s="119"/>
      <c r="AN537" s="119"/>
      <c r="AO537" s="119"/>
      <c r="AP537" s="119"/>
      <c r="AQ537" s="119"/>
      <c r="AR537" s="119"/>
      <c r="AS537" s="119"/>
      <c r="AT537" s="119"/>
      <c r="AU537" s="119"/>
      <c r="AV537" s="119"/>
      <c r="AW537" s="119"/>
    </row>
    <row r="538" spans="1:49" s="1759" customFormat="1" ht="11.25" customHeight="1">
      <c r="A538" s="1886"/>
      <c r="B538" s="231"/>
      <c r="C538" s="1859"/>
      <c r="D538" s="1574"/>
      <c r="E538" s="231"/>
      <c r="F538" s="1572"/>
      <c r="G538" s="1572"/>
      <c r="H538" s="1572"/>
      <c r="I538" s="1572"/>
      <c r="J538" s="1572"/>
      <c r="K538" s="1572"/>
      <c r="L538" s="1572"/>
      <c r="M538" s="1572"/>
      <c r="N538" s="1572"/>
      <c r="O538" s="1572"/>
      <c r="P538" s="1572"/>
      <c r="Q538" s="1572"/>
      <c r="R538" s="1572"/>
      <c r="S538" s="1572"/>
      <c r="T538" s="1572"/>
      <c r="U538" s="1572"/>
      <c r="V538" s="1572"/>
      <c r="W538" s="5061">
        <v>310057</v>
      </c>
      <c r="X538" s="5061"/>
      <c r="Y538" s="5061"/>
      <c r="Z538" s="5061"/>
      <c r="AA538" s="1572"/>
      <c r="AB538" s="2020"/>
      <c r="AC538" s="2021"/>
      <c r="AD538" s="5036"/>
      <c r="AE538" s="5037"/>
      <c r="AF538" s="5038"/>
      <c r="AG538" s="2026"/>
      <c r="AH538" s="1747"/>
      <c r="AI538" s="119"/>
      <c r="AJ538" s="119"/>
      <c r="AK538" s="119"/>
      <c r="AL538" s="119"/>
      <c r="AM538" s="119"/>
      <c r="AN538" s="119"/>
      <c r="AO538" s="119"/>
      <c r="AP538" s="119"/>
      <c r="AQ538" s="119"/>
      <c r="AR538" s="119"/>
      <c r="AS538" s="119"/>
      <c r="AT538" s="119"/>
      <c r="AU538" s="119"/>
      <c r="AV538" s="119"/>
      <c r="AW538" s="119"/>
    </row>
    <row r="539" spans="1:49" s="1759" customFormat="1" ht="11.25" customHeight="1">
      <c r="A539" s="1886"/>
      <c r="B539" s="231"/>
      <c r="C539" s="1859"/>
      <c r="D539" s="5054"/>
      <c r="E539" s="5055"/>
      <c r="F539" s="5055"/>
      <c r="G539" s="5055"/>
      <c r="H539" s="5055"/>
      <c r="I539" s="5055"/>
      <c r="J539" s="5055"/>
      <c r="K539" s="5055"/>
      <c r="L539" s="5055"/>
      <c r="M539" s="5055"/>
      <c r="N539" s="5055"/>
      <c r="O539" s="5055"/>
      <c r="P539" s="5055"/>
      <c r="Q539" s="5055"/>
      <c r="R539" s="5055"/>
      <c r="S539" s="5055"/>
      <c r="T539" s="5055"/>
      <c r="U539" s="5055"/>
      <c r="V539" s="5055"/>
      <c r="W539" s="5055"/>
      <c r="X539" s="5055"/>
      <c r="Y539" s="5055"/>
      <c r="Z539" s="5056"/>
      <c r="AA539" s="2027"/>
      <c r="AB539" s="2020"/>
      <c r="AC539" s="2021"/>
      <c r="AD539" s="2028"/>
      <c r="AE539" s="2028"/>
      <c r="AF539" s="2028"/>
      <c r="AG539" s="2026"/>
      <c r="AH539" s="1747"/>
      <c r="AI539" s="119"/>
      <c r="AJ539" s="119"/>
      <c r="AK539" s="119"/>
      <c r="AL539" s="119"/>
      <c r="AM539" s="119"/>
      <c r="AN539" s="119"/>
      <c r="AO539" s="119"/>
      <c r="AP539" s="119"/>
      <c r="AQ539" s="119"/>
      <c r="AR539" s="119"/>
      <c r="AS539" s="119"/>
      <c r="AT539" s="119"/>
      <c r="AU539" s="119"/>
      <c r="AV539" s="119"/>
      <c r="AW539" s="119"/>
    </row>
    <row r="540" spans="1:49" s="1759" customFormat="1" ht="11.25" customHeight="1">
      <c r="A540" s="1886"/>
      <c r="B540" s="231"/>
      <c r="C540" s="1859"/>
      <c r="D540" s="5057"/>
      <c r="E540" s="5058"/>
      <c r="F540" s="5058"/>
      <c r="G540" s="5058"/>
      <c r="H540" s="5058"/>
      <c r="I540" s="5058"/>
      <c r="J540" s="5058"/>
      <c r="K540" s="5058"/>
      <c r="L540" s="5058"/>
      <c r="M540" s="5058"/>
      <c r="N540" s="5058"/>
      <c r="O540" s="5058"/>
      <c r="P540" s="5058"/>
      <c r="Q540" s="5058"/>
      <c r="R540" s="5058"/>
      <c r="S540" s="5058"/>
      <c r="T540" s="5058"/>
      <c r="U540" s="5058"/>
      <c r="V540" s="5058"/>
      <c r="W540" s="5058"/>
      <c r="X540" s="5058"/>
      <c r="Y540" s="5058"/>
      <c r="Z540" s="5059"/>
      <c r="AA540" s="1572"/>
      <c r="AB540" s="2020"/>
      <c r="AC540" s="2021"/>
      <c r="AD540" s="2028"/>
      <c r="AE540" s="5079">
        <v>310060</v>
      </c>
      <c r="AF540" s="5079"/>
      <c r="AG540" s="2026"/>
      <c r="AH540" s="1747"/>
      <c r="AI540" s="119"/>
      <c r="AJ540" s="119"/>
      <c r="AK540" s="119"/>
      <c r="AL540" s="119"/>
      <c r="AM540" s="119"/>
      <c r="AN540" s="119"/>
      <c r="AO540" s="119"/>
      <c r="AP540" s="119"/>
      <c r="AQ540" s="119"/>
      <c r="AR540" s="119"/>
      <c r="AS540" s="119"/>
      <c r="AT540" s="119"/>
      <c r="AU540" s="119"/>
      <c r="AV540" s="119"/>
      <c r="AW540" s="119"/>
    </row>
    <row r="541" spans="1:49" s="1759" customFormat="1" ht="11.25" customHeight="1">
      <c r="A541" s="1886"/>
      <c r="B541" s="5060"/>
      <c r="C541" s="5060"/>
      <c r="D541" s="1826"/>
      <c r="E541" s="242"/>
      <c r="F541" s="242"/>
      <c r="G541" s="242"/>
      <c r="H541" s="242"/>
      <c r="I541" s="242"/>
      <c r="J541" s="242"/>
      <c r="K541" s="242"/>
      <c r="L541" s="242"/>
      <c r="M541" s="242"/>
      <c r="N541" s="244"/>
      <c r="O541" s="284"/>
      <c r="P541" s="242"/>
      <c r="Q541" s="242"/>
      <c r="R541" s="242"/>
      <c r="S541" s="242"/>
      <c r="T541" s="242"/>
      <c r="U541" s="242"/>
      <c r="V541" s="242"/>
      <c r="W541" s="242"/>
      <c r="X541" s="242"/>
      <c r="Y541" s="242"/>
      <c r="Z541" s="242"/>
      <c r="AA541" s="242"/>
      <c r="AB541" s="2029"/>
      <c r="AC541" s="2030"/>
      <c r="AD541" s="5063"/>
      <c r="AE541" s="5034"/>
      <c r="AF541" s="5035"/>
      <c r="AG541" s="2026"/>
      <c r="AH541" s="1747"/>
      <c r="AI541" s="119"/>
      <c r="AJ541" s="119"/>
      <c r="AK541" s="119"/>
      <c r="AL541" s="119"/>
      <c r="AM541" s="119"/>
      <c r="AN541" s="119"/>
      <c r="AO541" s="119"/>
      <c r="AP541" s="119"/>
      <c r="AQ541" s="119"/>
      <c r="AR541" s="119"/>
      <c r="AS541" s="119"/>
      <c r="AT541" s="119"/>
      <c r="AU541" s="119"/>
      <c r="AV541" s="119"/>
      <c r="AW541" s="119"/>
    </row>
    <row r="542" spans="1:49" s="1759" customFormat="1" ht="11.25" customHeight="1">
      <c r="A542" s="1886"/>
      <c r="B542" s="2031"/>
      <c r="C542" s="2031"/>
      <c r="D542" s="2032"/>
      <c r="E542" s="2033"/>
      <c r="F542" s="2034"/>
      <c r="G542" s="2034"/>
      <c r="H542" s="2034"/>
      <c r="I542" s="2034"/>
      <c r="J542" s="2034"/>
      <c r="K542" s="2034"/>
      <c r="L542" s="2034"/>
      <c r="M542" s="2034"/>
      <c r="N542" s="2034"/>
      <c r="O542" s="2034"/>
      <c r="P542" s="2034"/>
      <c r="Q542" s="2034"/>
      <c r="R542" s="2034"/>
      <c r="S542" s="2034"/>
      <c r="T542" s="2034"/>
      <c r="U542" s="2034"/>
      <c r="V542" s="2034"/>
      <c r="W542" s="5061">
        <v>310058</v>
      </c>
      <c r="X542" s="5061"/>
      <c r="Y542" s="5061"/>
      <c r="Z542" s="5061"/>
      <c r="AA542" s="244"/>
      <c r="AB542" s="2035"/>
      <c r="AC542" s="2036"/>
      <c r="AD542" s="5036"/>
      <c r="AE542" s="5037"/>
      <c r="AF542" s="5038"/>
      <c r="AG542" s="2026"/>
      <c r="AH542" s="1747"/>
      <c r="AI542" s="119"/>
      <c r="AJ542" s="119"/>
      <c r="AK542" s="119"/>
      <c r="AL542" s="119"/>
      <c r="AM542" s="119"/>
      <c r="AN542" s="119"/>
      <c r="AO542" s="119"/>
      <c r="AP542" s="119"/>
      <c r="AQ542" s="119"/>
      <c r="AR542" s="119"/>
      <c r="AS542" s="119"/>
      <c r="AT542" s="119"/>
      <c r="AU542" s="119"/>
      <c r="AV542" s="119"/>
      <c r="AW542" s="119"/>
    </row>
    <row r="543" spans="1:49" s="1759" customFormat="1" ht="11.25" customHeight="1">
      <c r="A543" s="1886"/>
      <c r="B543" s="231"/>
      <c r="C543" s="1859"/>
      <c r="D543" s="5054"/>
      <c r="E543" s="5055"/>
      <c r="F543" s="5055"/>
      <c r="G543" s="5055"/>
      <c r="H543" s="5055"/>
      <c r="I543" s="5055"/>
      <c r="J543" s="5055"/>
      <c r="K543" s="5055"/>
      <c r="L543" s="5055"/>
      <c r="M543" s="5055"/>
      <c r="N543" s="5055"/>
      <c r="O543" s="5055"/>
      <c r="P543" s="5055"/>
      <c r="Q543" s="5055"/>
      <c r="R543" s="5055"/>
      <c r="S543" s="5055"/>
      <c r="T543" s="5055"/>
      <c r="U543" s="5055"/>
      <c r="V543" s="5055"/>
      <c r="W543" s="5055"/>
      <c r="X543" s="5055"/>
      <c r="Y543" s="5055"/>
      <c r="Z543" s="5056"/>
      <c r="AA543" s="2037"/>
      <c r="AB543" s="2035"/>
      <c r="AC543" s="2036"/>
      <c r="AD543" s="2038"/>
      <c r="AE543" s="2021"/>
      <c r="AF543" s="2039"/>
      <c r="AG543" s="2026"/>
      <c r="AH543" s="1747"/>
      <c r="AI543" s="119"/>
      <c r="AJ543" s="119"/>
      <c r="AK543" s="119"/>
      <c r="AL543" s="119"/>
      <c r="AM543" s="119"/>
      <c r="AN543" s="119"/>
      <c r="AO543" s="119"/>
      <c r="AP543" s="119"/>
      <c r="AQ543" s="119"/>
      <c r="AR543" s="119"/>
      <c r="AS543" s="119"/>
      <c r="AT543" s="119"/>
      <c r="AU543" s="119"/>
      <c r="AV543" s="119"/>
      <c r="AW543" s="119"/>
    </row>
    <row r="544" spans="1:49" s="1759" customFormat="1" ht="11.25" customHeight="1">
      <c r="A544" s="1886"/>
      <c r="B544" s="231"/>
      <c r="C544" s="1859"/>
      <c r="D544" s="5057"/>
      <c r="E544" s="5058"/>
      <c r="F544" s="5058"/>
      <c r="G544" s="5058"/>
      <c r="H544" s="5058"/>
      <c r="I544" s="5058"/>
      <c r="J544" s="5058"/>
      <c r="K544" s="5058"/>
      <c r="L544" s="5058"/>
      <c r="M544" s="5058"/>
      <c r="N544" s="5058"/>
      <c r="O544" s="5058"/>
      <c r="P544" s="5058"/>
      <c r="Q544" s="5058"/>
      <c r="R544" s="5058"/>
      <c r="S544" s="5058"/>
      <c r="T544" s="5058"/>
      <c r="U544" s="5058"/>
      <c r="V544" s="5058"/>
      <c r="W544" s="5058"/>
      <c r="X544" s="5058"/>
      <c r="Y544" s="5058"/>
      <c r="Z544" s="5059"/>
      <c r="AA544" s="244"/>
      <c r="AB544" s="2035"/>
      <c r="AC544" s="2036"/>
      <c r="AD544" s="2038"/>
      <c r="AE544" s="5087">
        <v>310061</v>
      </c>
      <c r="AF544" s="5087"/>
      <c r="AG544" s="2026"/>
      <c r="AH544" s="1747"/>
      <c r="AI544" s="119"/>
      <c r="AJ544" s="119"/>
      <c r="AK544" s="119"/>
      <c r="AL544" s="119"/>
      <c r="AM544" s="119"/>
      <c r="AN544" s="119"/>
      <c r="AO544" s="119"/>
      <c r="AP544" s="119"/>
      <c r="AQ544" s="119"/>
      <c r="AR544" s="119"/>
      <c r="AS544" s="119"/>
      <c r="AT544" s="119"/>
      <c r="AU544" s="119"/>
      <c r="AV544" s="119"/>
      <c r="AW544" s="119"/>
    </row>
    <row r="545" spans="1:49" s="1759" customFormat="1" ht="11.25" customHeight="1">
      <c r="A545" s="1886"/>
      <c r="B545" s="231"/>
      <c r="C545" s="1859"/>
      <c r="D545" s="1571"/>
      <c r="E545" s="231"/>
      <c r="F545" s="231"/>
      <c r="G545" s="231"/>
      <c r="H545" s="231"/>
      <c r="I545" s="231"/>
      <c r="J545" s="231"/>
      <c r="K545" s="231"/>
      <c r="L545" s="231"/>
      <c r="M545" s="231"/>
      <c r="N545" s="231"/>
      <c r="O545" s="235"/>
      <c r="P545" s="234"/>
      <c r="Q545" s="234"/>
      <c r="R545" s="234"/>
      <c r="S545" s="234"/>
      <c r="T545" s="234"/>
      <c r="U545" s="234"/>
      <c r="V545" s="234"/>
      <c r="W545" s="234"/>
      <c r="X545" s="234"/>
      <c r="Y545" s="234"/>
      <c r="Z545" s="234"/>
      <c r="AA545" s="244"/>
      <c r="AB545" s="2035"/>
      <c r="AC545" s="2036"/>
      <c r="AD545" s="5063"/>
      <c r="AE545" s="5034"/>
      <c r="AF545" s="5035"/>
      <c r="AG545" s="2026"/>
      <c r="AH545" s="1747"/>
      <c r="AI545" s="119"/>
      <c r="AJ545" s="119"/>
      <c r="AK545" s="119"/>
      <c r="AL545" s="119"/>
      <c r="AM545" s="119"/>
      <c r="AN545" s="119"/>
      <c r="AO545" s="119"/>
      <c r="AP545" s="119"/>
      <c r="AQ545" s="119"/>
      <c r="AR545" s="119"/>
      <c r="AS545" s="119"/>
      <c r="AT545" s="119"/>
      <c r="AU545" s="119"/>
      <c r="AV545" s="119"/>
      <c r="AW545" s="119"/>
    </row>
    <row r="546" spans="1:49" s="1759" customFormat="1" ht="11.25" customHeight="1">
      <c r="A546" s="1886"/>
      <c r="B546" s="273"/>
      <c r="C546" s="274"/>
      <c r="D546" s="275"/>
      <c r="E546" s="276"/>
      <c r="F546" s="276"/>
      <c r="G546" s="276"/>
      <c r="H546" s="276"/>
      <c r="I546" s="276"/>
      <c r="J546" s="276"/>
      <c r="K546" s="276"/>
      <c r="L546" s="276"/>
      <c r="M546" s="276"/>
      <c r="N546" s="276"/>
      <c r="O546" s="285"/>
      <c r="P546" s="286"/>
      <c r="Q546" s="286"/>
      <c r="R546" s="286"/>
      <c r="S546" s="286"/>
      <c r="T546" s="286"/>
      <c r="U546" s="286"/>
      <c r="V546" s="286"/>
      <c r="W546" s="286"/>
      <c r="X546" s="286"/>
      <c r="Y546" s="286"/>
      <c r="Z546" s="286"/>
      <c r="AA546" s="290"/>
      <c r="AB546" s="2040"/>
      <c r="AC546" s="2041"/>
      <c r="AD546" s="5036"/>
      <c r="AE546" s="5037"/>
      <c r="AF546" s="5038"/>
      <c r="AG546" s="2026"/>
      <c r="AH546" s="1747"/>
      <c r="AI546" s="119"/>
      <c r="AJ546" s="119"/>
      <c r="AK546" s="119"/>
      <c r="AL546" s="119"/>
      <c r="AM546" s="119"/>
      <c r="AN546" s="119"/>
      <c r="AO546" s="119"/>
      <c r="AP546" s="119"/>
      <c r="AQ546" s="119"/>
      <c r="AR546" s="119"/>
      <c r="AS546" s="119"/>
      <c r="AT546" s="119"/>
      <c r="AU546" s="119"/>
      <c r="AV546" s="119"/>
      <c r="AW546" s="119"/>
    </row>
    <row r="547" spans="1:49" s="1759" customFormat="1" ht="11.25" customHeight="1">
      <c r="A547" s="1886"/>
      <c r="B547" s="273"/>
      <c r="C547" s="274"/>
      <c r="D547" s="277"/>
      <c r="E547" s="277"/>
      <c r="F547" s="277"/>
      <c r="G547" s="277"/>
      <c r="H547" s="277"/>
      <c r="I547" s="277"/>
      <c r="J547" s="277"/>
      <c r="K547" s="277"/>
      <c r="L547" s="277"/>
      <c r="M547" s="277"/>
      <c r="N547" s="277"/>
      <c r="O547" s="277"/>
      <c r="P547" s="277"/>
      <c r="Q547" s="277"/>
      <c r="R547" s="277"/>
      <c r="S547" s="277"/>
      <c r="T547" s="277"/>
      <c r="U547" s="277"/>
      <c r="V547" s="277"/>
      <c r="W547" s="277"/>
      <c r="X547" s="277"/>
      <c r="Y547" s="277"/>
      <c r="Z547" s="277"/>
      <c r="AA547" s="291"/>
      <c r="AB547" s="2042"/>
      <c r="AC547" s="2041"/>
      <c r="AD547" s="2041"/>
      <c r="AE547" s="2043"/>
      <c r="AF547" s="2039"/>
      <c r="AG547" s="2026"/>
      <c r="AH547" s="1747"/>
      <c r="AI547" s="119"/>
      <c r="AJ547" s="119"/>
      <c r="AK547" s="119"/>
      <c r="AL547" s="119"/>
      <c r="AM547" s="119"/>
      <c r="AN547" s="119"/>
      <c r="AO547" s="119"/>
      <c r="AP547" s="119"/>
      <c r="AQ547" s="119"/>
      <c r="AR547" s="119"/>
      <c r="AS547" s="119"/>
      <c r="AT547" s="119"/>
      <c r="AU547" s="119"/>
      <c r="AV547" s="119"/>
      <c r="AW547" s="119"/>
    </row>
    <row r="548" spans="1:49" s="1759" customFormat="1" ht="11.25" customHeight="1">
      <c r="A548" s="1886"/>
      <c r="B548" s="273"/>
      <c r="C548" s="274"/>
      <c r="D548" s="278"/>
      <c r="E548" s="278"/>
      <c r="F548" s="278"/>
      <c r="G548" s="278"/>
      <c r="H548" s="278"/>
      <c r="I548" s="278"/>
      <c r="J548" s="278"/>
      <c r="K548" s="278"/>
      <c r="L548" s="278"/>
      <c r="M548" s="278"/>
      <c r="N548" s="287"/>
      <c r="O548" s="287"/>
      <c r="P548" s="287"/>
      <c r="Q548" s="287"/>
      <c r="R548" s="287"/>
      <c r="S548" s="287"/>
      <c r="T548" s="287"/>
      <c r="U548" s="287"/>
      <c r="V548" s="287"/>
      <c r="W548" s="287"/>
      <c r="X548" s="287"/>
      <c r="Y548" s="287"/>
      <c r="Z548" s="287"/>
      <c r="AA548" s="291"/>
      <c r="AB548" s="2044"/>
      <c r="AC548" s="2045"/>
      <c r="AD548" s="2045"/>
      <c r="AE548" s="2046"/>
      <c r="AF548" s="2047"/>
      <c r="AG548" s="2048"/>
      <c r="AH548" s="1747"/>
      <c r="AI548" s="119"/>
      <c r="AJ548" s="119"/>
      <c r="AK548" s="119"/>
      <c r="AL548" s="119"/>
      <c r="AM548" s="119"/>
      <c r="AN548" s="119"/>
      <c r="AO548" s="119"/>
      <c r="AP548" s="119"/>
      <c r="AQ548" s="119"/>
      <c r="AR548" s="119"/>
      <c r="AS548" s="119"/>
      <c r="AT548" s="119"/>
      <c r="AU548" s="119"/>
      <c r="AV548" s="119"/>
      <c r="AW548" s="119"/>
    </row>
    <row r="549" spans="1:49" s="1759" customFormat="1" ht="11.25" customHeight="1">
      <c r="A549" s="1883"/>
      <c r="B549" s="2049"/>
      <c r="C549" s="2050"/>
      <c r="D549" s="2051"/>
      <c r="E549" s="2051"/>
      <c r="F549" s="2051"/>
      <c r="G549" s="2051"/>
      <c r="H549" s="2051"/>
      <c r="I549" s="2051"/>
      <c r="J549" s="2051"/>
      <c r="K549" s="2051"/>
      <c r="L549" s="2051"/>
      <c r="M549" s="2051"/>
      <c r="N549" s="2052"/>
      <c r="O549" s="2052"/>
      <c r="P549" s="2052"/>
      <c r="Q549" s="2052"/>
      <c r="R549" s="2052"/>
      <c r="S549" s="2052"/>
      <c r="T549" s="2052"/>
      <c r="U549" s="2052"/>
      <c r="V549" s="2052"/>
      <c r="W549" s="2052"/>
      <c r="X549" s="2052"/>
      <c r="Y549" s="2052"/>
      <c r="Z549" s="2052"/>
      <c r="AA549" s="2053"/>
      <c r="AB549" s="2053"/>
      <c r="AC549" s="2054"/>
      <c r="AD549" s="2054"/>
      <c r="AE549" s="2055"/>
      <c r="AF549" s="1963"/>
      <c r="AG549" s="1821"/>
      <c r="AH549" s="1964"/>
      <c r="AI549" s="119"/>
      <c r="AJ549" s="119"/>
      <c r="AK549" s="119"/>
      <c r="AL549" s="119"/>
      <c r="AM549" s="119"/>
      <c r="AN549" s="119"/>
      <c r="AO549" s="119"/>
      <c r="AP549" s="119"/>
      <c r="AQ549" s="119"/>
      <c r="AR549" s="119"/>
      <c r="AS549" s="119"/>
      <c r="AT549" s="119"/>
      <c r="AU549" s="119"/>
      <c r="AV549" s="119"/>
      <c r="AW549" s="119"/>
    </row>
    <row r="550" spans="1:49" s="1759" customFormat="1" ht="11.25" customHeight="1">
      <c r="A550" s="1886"/>
      <c r="B550" s="273"/>
      <c r="C550" s="274"/>
      <c r="D550" s="278"/>
      <c r="E550" s="278"/>
      <c r="F550" s="278"/>
      <c r="G550" s="278"/>
      <c r="H550" s="278"/>
      <c r="I550" s="278"/>
      <c r="J550" s="278"/>
      <c r="K550" s="278"/>
      <c r="L550" s="278"/>
      <c r="M550" s="278"/>
      <c r="N550" s="287"/>
      <c r="O550" s="287"/>
      <c r="P550" s="287"/>
      <c r="Q550" s="287"/>
      <c r="R550" s="287"/>
      <c r="S550" s="287"/>
      <c r="T550" s="287"/>
      <c r="U550" s="287"/>
      <c r="V550" s="287"/>
      <c r="W550" s="287"/>
      <c r="X550" s="287"/>
      <c r="Y550" s="287"/>
      <c r="Z550" s="287"/>
      <c r="AA550" s="291"/>
      <c r="AB550" s="291"/>
      <c r="AC550" s="292"/>
      <c r="AD550" s="292"/>
      <c r="AE550" s="277"/>
      <c r="AF550" s="1950"/>
      <c r="AG550" s="1751"/>
      <c r="AH550" s="1747"/>
      <c r="AI550" s="119"/>
      <c r="AJ550" s="119"/>
      <c r="AK550" s="119"/>
      <c r="AL550" s="119"/>
      <c r="AM550" s="119"/>
      <c r="AN550" s="119"/>
      <c r="AO550" s="119"/>
      <c r="AP550" s="119"/>
      <c r="AQ550" s="119"/>
      <c r="AR550" s="119"/>
      <c r="AS550" s="119"/>
      <c r="AT550" s="119"/>
      <c r="AU550" s="119"/>
      <c r="AV550" s="119"/>
      <c r="AW550" s="119"/>
    </row>
    <row r="551" spans="1:49" s="1759" customFormat="1" ht="11.25" customHeight="1">
      <c r="A551" s="1886"/>
      <c r="B551" s="5045" t="s">
        <v>1363</v>
      </c>
      <c r="C551" s="5045"/>
      <c r="D551" s="1572" t="s">
        <v>1364</v>
      </c>
      <c r="E551" s="1572"/>
      <c r="F551" s="1572"/>
      <c r="G551" s="1572"/>
      <c r="H551" s="1572"/>
      <c r="I551" s="1572"/>
      <c r="J551" s="1572"/>
      <c r="K551" s="1572"/>
      <c r="L551" s="1572"/>
      <c r="M551" s="1572"/>
      <c r="N551" s="1572"/>
      <c r="O551" s="1572"/>
      <c r="P551" s="1572"/>
      <c r="Q551" s="1572"/>
      <c r="R551" s="1572"/>
      <c r="S551" s="1572"/>
      <c r="T551" s="1572"/>
      <c r="U551" s="1572"/>
      <c r="V551" s="1572"/>
      <c r="W551" s="1572"/>
      <c r="X551" s="1572"/>
      <c r="Y551" s="1572"/>
      <c r="Z551" s="1572"/>
      <c r="AA551" s="254"/>
      <c r="AB551" s="246"/>
      <c r="AC551" s="246"/>
      <c r="AD551" s="246"/>
      <c r="AF551" s="1950"/>
      <c r="AG551" s="1751"/>
      <c r="AH551" s="1747"/>
      <c r="AI551" s="119"/>
      <c r="AJ551" s="119"/>
      <c r="AK551" s="119"/>
      <c r="AL551" s="119"/>
      <c r="AM551" s="119"/>
      <c r="AN551" s="119"/>
      <c r="AO551" s="119"/>
      <c r="AP551" s="119"/>
      <c r="AQ551" s="119"/>
      <c r="AR551" s="119"/>
      <c r="AS551" s="119"/>
      <c r="AT551" s="119"/>
      <c r="AU551" s="119"/>
      <c r="AV551" s="119"/>
      <c r="AW551" s="119"/>
    </row>
    <row r="552" spans="1:49" s="1759" customFormat="1" ht="11.25" customHeight="1">
      <c r="A552" s="1886"/>
      <c r="B552" s="247"/>
      <c r="C552" s="247"/>
      <c r="D552" s="1571" t="s">
        <v>1365</v>
      </c>
      <c r="E552" s="1571"/>
      <c r="F552" s="1571"/>
      <c r="G552" s="1571"/>
      <c r="H552" s="1571"/>
      <c r="I552" s="1571"/>
      <c r="J552" s="1571"/>
      <c r="K552" s="1571"/>
      <c r="L552" s="1571"/>
      <c r="M552" s="1571"/>
      <c r="N552" s="1571"/>
      <c r="O552" s="1571"/>
      <c r="P552" s="1571"/>
      <c r="Q552" s="1571"/>
      <c r="R552" s="1571"/>
      <c r="S552" s="1571"/>
      <c r="T552" s="1571"/>
      <c r="U552" s="1571"/>
      <c r="V552" s="1571"/>
      <c r="W552" s="1571"/>
      <c r="X552" s="1571"/>
      <c r="Y552" s="1571"/>
      <c r="Z552" s="253"/>
      <c r="AA552" s="253"/>
      <c r="AB552" s="1862"/>
      <c r="AC552" s="1862"/>
      <c r="AD552" s="1901"/>
      <c r="AF552" s="1950"/>
      <c r="AG552" s="1751"/>
      <c r="AH552" s="1747"/>
      <c r="AI552" s="119"/>
      <c r="AJ552" s="119"/>
      <c r="AK552" s="119"/>
      <c r="AL552" s="119"/>
      <c r="AM552" s="119"/>
      <c r="AN552" s="119"/>
      <c r="AO552" s="119"/>
      <c r="AP552" s="119"/>
      <c r="AQ552" s="119"/>
      <c r="AR552" s="119"/>
      <c r="AS552" s="119"/>
      <c r="AT552" s="119"/>
      <c r="AU552" s="119"/>
      <c r="AV552" s="119"/>
      <c r="AW552" s="119"/>
    </row>
    <row r="553" spans="1:49" s="1759" customFormat="1" ht="11.25" customHeight="1">
      <c r="A553" s="1886"/>
      <c r="B553" s="247"/>
      <c r="C553" s="247"/>
      <c r="D553" s="247"/>
      <c r="E553" s="247"/>
      <c r="F553" s="247"/>
      <c r="G553" s="247"/>
      <c r="H553" s="247"/>
      <c r="I553" s="247"/>
      <c r="J553" s="247"/>
      <c r="K553" s="247"/>
      <c r="L553" s="247"/>
      <c r="M553" s="247"/>
      <c r="N553" s="247"/>
      <c r="O553" s="247"/>
      <c r="P553" s="247"/>
      <c r="Q553" s="247"/>
      <c r="R553" s="247"/>
      <c r="S553" s="247"/>
      <c r="T553" s="247"/>
      <c r="U553" s="247"/>
      <c r="V553" s="247"/>
      <c r="W553" s="247"/>
      <c r="X553" s="247"/>
      <c r="Y553" s="247"/>
      <c r="Z553" s="247"/>
      <c r="AA553" s="247"/>
      <c r="AB553" s="247"/>
      <c r="AC553" s="247"/>
      <c r="AD553" s="247"/>
      <c r="AF553" s="1950"/>
      <c r="AG553" s="1751"/>
      <c r="AH553" s="1747"/>
      <c r="AI553" s="119"/>
      <c r="AJ553" s="119"/>
      <c r="AK553" s="119"/>
      <c r="AL553" s="119"/>
      <c r="AM553" s="119"/>
      <c r="AN553" s="119"/>
      <c r="AO553" s="119"/>
      <c r="AP553" s="119"/>
      <c r="AQ553" s="119"/>
      <c r="AR553" s="119"/>
      <c r="AS553" s="119"/>
      <c r="AT553" s="119"/>
      <c r="AU553" s="119"/>
      <c r="AV553" s="119"/>
      <c r="AW553" s="119"/>
    </row>
    <row r="554" spans="1:49" s="1759" customFormat="1" ht="11.25" customHeight="1">
      <c r="A554" s="1886"/>
      <c r="B554" s="247"/>
      <c r="C554" s="247"/>
      <c r="D554" s="1895"/>
      <c r="E554" s="1651" t="s">
        <v>1366</v>
      </c>
      <c r="F554" s="231"/>
      <c r="G554" s="231"/>
      <c r="H554" s="231"/>
      <c r="I554" s="231"/>
      <c r="J554" s="231"/>
      <c r="K554" s="231"/>
      <c r="L554" s="231"/>
      <c r="M554" s="231"/>
      <c r="N554" s="231"/>
      <c r="O554" s="231"/>
      <c r="P554" s="231"/>
      <c r="Q554" s="231"/>
      <c r="R554" s="231"/>
      <c r="S554" s="231"/>
      <c r="T554" s="231"/>
      <c r="U554" s="231"/>
      <c r="V554" s="231"/>
      <c r="W554" s="247"/>
      <c r="X554" s="247"/>
      <c r="Y554" s="247"/>
      <c r="Z554" s="247"/>
      <c r="AA554" s="247"/>
      <c r="AB554" s="247"/>
      <c r="AC554" s="247"/>
      <c r="AD554" s="247"/>
      <c r="AF554" s="1950"/>
      <c r="AG554" s="1751"/>
      <c r="AH554" s="1747"/>
      <c r="AI554" s="119"/>
      <c r="AJ554" s="119"/>
      <c r="AK554" s="119"/>
      <c r="AL554" s="119"/>
      <c r="AM554" s="119"/>
      <c r="AN554" s="119"/>
      <c r="AO554" s="119"/>
      <c r="AP554" s="119"/>
      <c r="AQ554" s="119"/>
      <c r="AR554" s="119"/>
      <c r="AS554" s="119"/>
      <c r="AT554" s="119"/>
      <c r="AU554" s="119"/>
      <c r="AV554" s="119"/>
      <c r="AW554" s="119"/>
    </row>
    <row r="555" spans="1:49" s="1759" customFormat="1" ht="11.25" customHeight="1">
      <c r="A555" s="1886"/>
      <c r="B555" s="247"/>
      <c r="C555" s="247"/>
      <c r="D555" s="5042">
        <v>1</v>
      </c>
      <c r="E555" s="5008"/>
      <c r="F555" s="5043" t="s">
        <v>1185</v>
      </c>
      <c r="G555" s="5044"/>
      <c r="H555" s="5044"/>
      <c r="I555" s="1701"/>
      <c r="J555" s="1701"/>
      <c r="K555" s="1701"/>
      <c r="L555" s="1701"/>
      <c r="M555" s="1701"/>
      <c r="N555" s="5042">
        <v>2</v>
      </c>
      <c r="O555" s="5008"/>
      <c r="P555" s="5043" t="s">
        <v>1200</v>
      </c>
      <c r="Q555" s="5044"/>
      <c r="R555" s="5044"/>
      <c r="S555" s="1699"/>
      <c r="T555" s="1699"/>
      <c r="U555" s="1827"/>
      <c r="V555" s="1827"/>
      <c r="W555" s="1993" t="s">
        <v>1294</v>
      </c>
      <c r="X555" s="1918"/>
      <c r="Y555" s="1918"/>
      <c r="Z555" s="1918"/>
      <c r="AA555" s="1918"/>
      <c r="AB555" s="1918"/>
      <c r="AC555" s="1918"/>
      <c r="AD555" s="1919"/>
      <c r="AF555" s="1950"/>
      <c r="AG555" s="1751"/>
      <c r="AH555" s="1747"/>
      <c r="AI555" s="119"/>
      <c r="AJ555" s="119"/>
      <c r="AK555" s="119"/>
      <c r="AL555" s="119"/>
      <c r="AM555" s="119"/>
      <c r="AN555" s="119"/>
      <c r="AO555" s="119"/>
      <c r="AP555" s="119"/>
      <c r="AQ555" s="119"/>
      <c r="AR555" s="119"/>
      <c r="AS555" s="119"/>
      <c r="AT555" s="119"/>
      <c r="AU555" s="119"/>
      <c r="AV555" s="119"/>
      <c r="AW555" s="119"/>
    </row>
    <row r="556" spans="1:49" s="1759" customFormat="1" ht="11.25" customHeight="1">
      <c r="A556" s="1886"/>
      <c r="B556" s="247"/>
      <c r="C556" s="247"/>
      <c r="D556" s="5042"/>
      <c r="E556" s="5031"/>
      <c r="F556" s="5043"/>
      <c r="G556" s="5044"/>
      <c r="H556" s="5044"/>
      <c r="I556" s="231"/>
      <c r="J556" s="231"/>
      <c r="K556" s="231"/>
      <c r="L556" s="231"/>
      <c r="M556" s="231"/>
      <c r="N556" s="5042"/>
      <c r="O556" s="5031"/>
      <c r="P556" s="5043"/>
      <c r="Q556" s="5044"/>
      <c r="R556" s="5044"/>
      <c r="S556" s="1699"/>
      <c r="T556" s="1699"/>
      <c r="U556" s="1827"/>
      <c r="V556" s="1827"/>
      <c r="W556" s="1997" t="s">
        <v>2498</v>
      </c>
      <c r="X556" s="1998"/>
      <c r="Y556" s="1998"/>
      <c r="Z556" s="1998"/>
      <c r="AA556" s="1998"/>
      <c r="AB556" s="1998"/>
      <c r="AC556" s="1998"/>
      <c r="AD556" s="1999"/>
      <c r="AF556" s="1950"/>
      <c r="AG556" s="1751"/>
      <c r="AH556" s="1747"/>
      <c r="AI556" s="119"/>
      <c r="AJ556" s="119"/>
      <c r="AK556" s="119"/>
      <c r="AL556" s="119"/>
      <c r="AM556" s="119"/>
      <c r="AN556" s="119"/>
      <c r="AO556" s="119"/>
      <c r="AP556" s="119"/>
      <c r="AQ556" s="119"/>
      <c r="AR556" s="119"/>
      <c r="AS556" s="119"/>
      <c r="AT556" s="119"/>
      <c r="AU556" s="119"/>
      <c r="AV556" s="119"/>
      <c r="AW556" s="119"/>
    </row>
    <row r="557" spans="1:49" s="1759" customFormat="1" ht="11.25" customHeight="1">
      <c r="A557" s="1886"/>
      <c r="B557" s="247"/>
      <c r="C557" s="247"/>
      <c r="D557" s="2056"/>
      <c r="E557" s="1871"/>
      <c r="F557" s="1871"/>
      <c r="G557" s="2056"/>
      <c r="H557" s="2056"/>
      <c r="I557" s="231"/>
      <c r="J557" s="231"/>
      <c r="K557" s="231"/>
      <c r="L557" s="231"/>
      <c r="M557" s="231"/>
      <c r="N557" s="2056"/>
      <c r="O557" s="1871"/>
      <c r="P557" s="1871"/>
      <c r="Q557" s="1827"/>
      <c r="R557" s="1827"/>
      <c r="S557" s="1827"/>
      <c r="T557" s="1827"/>
      <c r="U557" s="1827"/>
      <c r="V557" s="1827"/>
      <c r="W557" s="2005"/>
      <c r="X557" s="1972"/>
      <c r="Y557" s="1972"/>
      <c r="Z557" s="1972"/>
      <c r="AA557" s="1972"/>
      <c r="AB557" s="1972"/>
      <c r="AC557" s="1972"/>
      <c r="AD557" s="1972"/>
      <c r="AE557" s="119"/>
      <c r="AF557" s="1950"/>
      <c r="AG557" s="1751"/>
      <c r="AH557" s="1747"/>
      <c r="AI557" s="119"/>
      <c r="AJ557" s="119"/>
      <c r="AK557" s="119"/>
      <c r="AL557" s="119"/>
      <c r="AM557" s="119"/>
      <c r="AN557" s="119"/>
      <c r="AO557" s="119"/>
      <c r="AP557" s="119"/>
      <c r="AQ557" s="119"/>
      <c r="AR557" s="119"/>
      <c r="AS557" s="119"/>
      <c r="AT557" s="119"/>
      <c r="AU557" s="119"/>
      <c r="AV557" s="119"/>
      <c r="AW557" s="119"/>
    </row>
    <row r="558" spans="1:49" s="1759" customFormat="1" ht="11.25" customHeight="1">
      <c r="A558" s="1886"/>
      <c r="B558" s="247"/>
      <c r="C558" s="247"/>
      <c r="D558" s="247"/>
      <c r="E558" s="247"/>
      <c r="F558" s="247"/>
      <c r="G558" s="247"/>
      <c r="H558" s="247"/>
      <c r="I558" s="247"/>
      <c r="J558" s="247"/>
      <c r="K558" s="247"/>
      <c r="L558" s="247"/>
      <c r="M558" s="247"/>
      <c r="N558" s="247"/>
      <c r="O558" s="247"/>
      <c r="P558" s="247"/>
      <c r="Q558" s="247"/>
      <c r="R558" s="247"/>
      <c r="S558" s="247"/>
      <c r="T558" s="247"/>
      <c r="U558" s="247"/>
      <c r="V558" s="247"/>
      <c r="W558" s="247"/>
      <c r="X558" s="247"/>
      <c r="Y558" s="247"/>
      <c r="Z558" s="247"/>
      <c r="AA558" s="247"/>
      <c r="AB558" s="247"/>
      <c r="AC558" s="247"/>
      <c r="AD558" s="247"/>
      <c r="AF558" s="1950"/>
      <c r="AG558" s="1751"/>
      <c r="AH558" s="1747"/>
      <c r="AI558" s="119"/>
      <c r="AJ558" s="119"/>
      <c r="AK558" s="119"/>
      <c r="AL558" s="119"/>
      <c r="AM558" s="119"/>
      <c r="AN558" s="119"/>
      <c r="AO558" s="119"/>
      <c r="AP558" s="119"/>
      <c r="AQ558" s="119"/>
      <c r="AR558" s="119"/>
      <c r="AS558" s="119"/>
      <c r="AT558" s="119"/>
      <c r="AU558" s="119"/>
      <c r="AV558" s="119"/>
      <c r="AW558" s="119"/>
    </row>
    <row r="559" spans="1:49" s="1759" customFormat="1" ht="11.25" customHeight="1">
      <c r="A559" s="1886"/>
      <c r="B559" s="247"/>
      <c r="C559" s="2057"/>
      <c r="D559" s="2058" t="s">
        <v>1367</v>
      </c>
      <c r="E559" s="279"/>
      <c r="F559" s="279"/>
      <c r="G559" s="279"/>
      <c r="H559" s="279"/>
      <c r="I559" s="279"/>
      <c r="J559" s="279"/>
      <c r="K559" s="279"/>
      <c r="L559" s="279"/>
      <c r="M559" s="279"/>
      <c r="N559" s="279"/>
      <c r="O559" s="279"/>
      <c r="P559" s="279"/>
      <c r="Q559" s="279"/>
      <c r="R559" s="279"/>
      <c r="S559" s="279"/>
      <c r="T559" s="279"/>
      <c r="U559" s="279"/>
      <c r="V559" s="279"/>
      <c r="W559" s="279"/>
      <c r="X559" s="279"/>
      <c r="Y559" s="279"/>
      <c r="Z559" s="279"/>
      <c r="AA559" s="279"/>
      <c r="AB559" s="279"/>
      <c r="AC559" s="279"/>
      <c r="AD559" s="293"/>
      <c r="AF559" s="1950"/>
      <c r="AG559" s="1751"/>
      <c r="AH559" s="1747"/>
      <c r="AI559" s="119"/>
      <c r="AJ559" s="119"/>
      <c r="AK559" s="119"/>
      <c r="AL559" s="119"/>
      <c r="AM559" s="119"/>
      <c r="AN559" s="119"/>
      <c r="AO559" s="119"/>
      <c r="AP559" s="119"/>
      <c r="AQ559" s="119"/>
      <c r="AR559" s="119"/>
      <c r="AS559" s="119"/>
      <c r="AT559" s="119"/>
      <c r="AU559" s="119"/>
      <c r="AV559" s="119"/>
      <c r="AW559" s="119"/>
    </row>
    <row r="560" spans="1:49" s="1759" customFormat="1" ht="11.25" customHeight="1">
      <c r="A560" s="1886"/>
      <c r="B560" s="247"/>
      <c r="C560" s="2059"/>
      <c r="D560" s="2060"/>
      <c r="E560" s="280"/>
      <c r="F560" s="280"/>
      <c r="G560" s="2061" t="s">
        <v>1368</v>
      </c>
      <c r="H560" s="2060"/>
      <c r="I560" s="280"/>
      <c r="J560" s="280"/>
      <c r="K560" s="280"/>
      <c r="L560" s="280"/>
      <c r="M560" s="280"/>
      <c r="N560" s="280"/>
      <c r="O560" s="280"/>
      <c r="P560" s="280"/>
      <c r="Q560" s="280"/>
      <c r="R560" s="280"/>
      <c r="S560" s="280"/>
      <c r="T560" s="280"/>
      <c r="U560" s="280"/>
      <c r="V560" s="280"/>
      <c r="W560" s="280"/>
      <c r="X560" s="280"/>
      <c r="Y560" s="280"/>
      <c r="Z560" s="280"/>
      <c r="AA560" s="280"/>
      <c r="AB560" s="280"/>
      <c r="AC560" s="280"/>
      <c r="AD560" s="2062"/>
      <c r="AF560" s="1950"/>
      <c r="AG560" s="1751"/>
      <c r="AH560" s="1747"/>
      <c r="AI560" s="119"/>
      <c r="AJ560" s="119"/>
      <c r="AK560" s="119"/>
      <c r="AL560" s="119"/>
      <c r="AM560" s="119"/>
      <c r="AN560" s="119"/>
      <c r="AO560" s="119"/>
      <c r="AP560" s="119"/>
      <c r="AQ560" s="119"/>
      <c r="AR560" s="119"/>
      <c r="AS560" s="119"/>
      <c r="AT560" s="119"/>
      <c r="AU560" s="119"/>
      <c r="AV560" s="119"/>
      <c r="AW560" s="119"/>
    </row>
    <row r="561" spans="1:49" s="1759" customFormat="1" ht="11.25" customHeight="1">
      <c r="A561" s="1886"/>
      <c r="B561" s="247"/>
      <c r="C561" s="2059"/>
      <c r="D561" s="2060" t="s">
        <v>1322</v>
      </c>
      <c r="E561" s="280"/>
      <c r="F561" s="280"/>
      <c r="G561" s="280"/>
      <c r="H561" s="280"/>
      <c r="I561" s="280"/>
      <c r="J561" s="280"/>
      <c r="K561" s="280"/>
      <c r="L561" s="280"/>
      <c r="M561" s="280"/>
      <c r="N561" s="280"/>
      <c r="O561" s="280"/>
      <c r="P561" s="280"/>
      <c r="Q561" s="280"/>
      <c r="R561" s="280"/>
      <c r="S561" s="280"/>
      <c r="T561" s="280"/>
      <c r="U561" s="280"/>
      <c r="V561" s="280"/>
      <c r="W561" s="280"/>
      <c r="X561" s="280"/>
      <c r="Y561" s="280"/>
      <c r="Z561" s="280"/>
      <c r="AA561" s="280"/>
      <c r="AB561" s="280"/>
      <c r="AC561" s="280"/>
      <c r="AD561" s="2062"/>
      <c r="AF561" s="1950"/>
      <c r="AG561" s="1751"/>
      <c r="AH561" s="1747"/>
      <c r="AI561" s="119"/>
      <c r="AJ561" s="119"/>
      <c r="AK561" s="119"/>
      <c r="AL561" s="119"/>
      <c r="AM561" s="119"/>
      <c r="AN561" s="119"/>
      <c r="AO561" s="119"/>
      <c r="AP561" s="119"/>
      <c r="AQ561" s="119"/>
      <c r="AR561" s="119"/>
      <c r="AS561" s="119"/>
      <c r="AT561" s="119"/>
      <c r="AU561" s="119"/>
      <c r="AV561" s="119"/>
      <c r="AW561" s="119"/>
    </row>
    <row r="562" spans="1:49" s="1759" customFormat="1" ht="11.25" customHeight="1">
      <c r="A562" s="1886"/>
      <c r="B562" s="247"/>
      <c r="C562" s="2059"/>
      <c r="D562" s="2063" t="s">
        <v>1369</v>
      </c>
      <c r="E562" s="280"/>
      <c r="F562" s="280"/>
      <c r="G562" s="280"/>
      <c r="H562" s="280"/>
      <c r="I562" s="280"/>
      <c r="J562" s="280"/>
      <c r="K562" s="280"/>
      <c r="L562" s="280"/>
      <c r="M562" s="280"/>
      <c r="N562" s="280"/>
      <c r="O562" s="280"/>
      <c r="P562" s="280"/>
      <c r="Q562" s="280"/>
      <c r="R562" s="280"/>
      <c r="S562" s="280"/>
      <c r="T562" s="280"/>
      <c r="U562" s="280"/>
      <c r="V562" s="280"/>
      <c r="W562" s="280"/>
      <c r="X562" s="280"/>
      <c r="Y562" s="280"/>
      <c r="Z562" s="280"/>
      <c r="AA562" s="280"/>
      <c r="AB562" s="280"/>
      <c r="AC562" s="280"/>
      <c r="AD562" s="2062"/>
      <c r="AF562" s="1950"/>
      <c r="AG562" s="1751"/>
      <c r="AH562" s="1747"/>
      <c r="AI562" s="119"/>
      <c r="AJ562" s="119"/>
      <c r="AK562" s="119"/>
      <c r="AL562" s="119"/>
      <c r="AM562" s="119"/>
      <c r="AN562" s="119"/>
      <c r="AO562" s="119"/>
      <c r="AP562" s="119"/>
      <c r="AQ562" s="119"/>
      <c r="AR562" s="119"/>
      <c r="AS562" s="119"/>
      <c r="AT562" s="119"/>
      <c r="AU562" s="119"/>
      <c r="AV562" s="119"/>
      <c r="AW562" s="119"/>
    </row>
    <row r="563" spans="1:49" s="1759" customFormat="1" ht="11.25" customHeight="1">
      <c r="A563" s="1886"/>
      <c r="B563" s="247"/>
      <c r="C563" s="2059"/>
      <c r="D563" s="2063" t="s">
        <v>1370</v>
      </c>
      <c r="E563" s="280"/>
      <c r="F563" s="280"/>
      <c r="G563" s="280"/>
      <c r="H563" s="280"/>
      <c r="I563" s="280"/>
      <c r="J563" s="280"/>
      <c r="K563" s="280"/>
      <c r="L563" s="280"/>
      <c r="M563" s="280"/>
      <c r="N563" s="280"/>
      <c r="O563" s="280"/>
      <c r="P563" s="280"/>
      <c r="Q563" s="280"/>
      <c r="R563" s="280"/>
      <c r="S563" s="280"/>
      <c r="T563" s="280"/>
      <c r="U563" s="280"/>
      <c r="V563" s="280"/>
      <c r="W563" s="280"/>
      <c r="X563" s="280"/>
      <c r="Y563" s="280"/>
      <c r="Z563" s="280"/>
      <c r="AA563" s="280"/>
      <c r="AB563" s="280"/>
      <c r="AC563" s="280"/>
      <c r="AD563" s="2062"/>
      <c r="AF563" s="1950"/>
      <c r="AG563" s="1751"/>
      <c r="AH563" s="1747"/>
      <c r="AI563" s="119"/>
      <c r="AJ563" s="119"/>
      <c r="AK563" s="119"/>
      <c r="AL563" s="119"/>
      <c r="AM563" s="119"/>
      <c r="AN563" s="119"/>
      <c r="AO563" s="119"/>
      <c r="AP563" s="119"/>
      <c r="AQ563" s="119"/>
      <c r="AR563" s="119"/>
      <c r="AS563" s="119"/>
      <c r="AT563" s="119"/>
      <c r="AU563" s="119"/>
      <c r="AV563" s="119"/>
      <c r="AW563" s="119"/>
    </row>
    <row r="564" spans="1:49" s="1759" customFormat="1" ht="11.25" customHeight="1">
      <c r="A564" s="1886"/>
      <c r="B564" s="247"/>
      <c r="C564" s="2059"/>
      <c r="D564" s="281"/>
      <c r="E564" s="280"/>
      <c r="F564" s="280"/>
      <c r="G564" s="280"/>
      <c r="H564" s="280"/>
      <c r="I564" s="280"/>
      <c r="J564" s="280"/>
      <c r="K564" s="280"/>
      <c r="L564" s="280"/>
      <c r="M564" s="280"/>
      <c r="N564" s="280"/>
      <c r="O564" s="280"/>
      <c r="P564" s="280"/>
      <c r="Q564" s="280"/>
      <c r="R564" s="280"/>
      <c r="S564" s="280"/>
      <c r="T564" s="280"/>
      <c r="U564" s="280"/>
      <c r="V564" s="280"/>
      <c r="W564" s="280"/>
      <c r="X564" s="280"/>
      <c r="Y564" s="280"/>
      <c r="Z564" s="280"/>
      <c r="AA564" s="280"/>
      <c r="AB564" s="280"/>
      <c r="AC564" s="280"/>
      <c r="AD564" s="2062"/>
      <c r="AF564" s="1950"/>
      <c r="AG564" s="1751"/>
      <c r="AH564" s="1747"/>
      <c r="AI564" s="119"/>
      <c r="AJ564" s="119"/>
      <c r="AK564" s="119"/>
      <c r="AL564" s="119"/>
      <c r="AM564" s="119"/>
      <c r="AN564" s="119"/>
      <c r="AO564" s="119"/>
      <c r="AP564" s="119"/>
      <c r="AQ564" s="119"/>
      <c r="AR564" s="119"/>
      <c r="AS564" s="119"/>
      <c r="AT564" s="119"/>
      <c r="AU564" s="119"/>
      <c r="AV564" s="119"/>
      <c r="AW564" s="119"/>
    </row>
    <row r="565" spans="1:49" s="1759" customFormat="1" ht="11.25" customHeight="1">
      <c r="A565" s="1886"/>
      <c r="B565" s="247"/>
      <c r="C565" s="2059"/>
      <c r="D565" s="281" t="s">
        <v>2513</v>
      </c>
      <c r="E565" s="280"/>
      <c r="F565" s="280"/>
      <c r="G565" s="280"/>
      <c r="H565" s="280"/>
      <c r="I565" s="280"/>
      <c r="J565" s="280"/>
      <c r="K565" s="280"/>
      <c r="L565" s="280"/>
      <c r="M565" s="280"/>
      <c r="N565" s="280"/>
      <c r="O565" s="280"/>
      <c r="P565" s="280"/>
      <c r="Q565" s="280"/>
      <c r="R565" s="280"/>
      <c r="S565" s="280"/>
      <c r="T565" s="280"/>
      <c r="U565" s="280"/>
      <c r="V565" s="280"/>
      <c r="W565" s="280"/>
      <c r="X565" s="280"/>
      <c r="Y565" s="280"/>
      <c r="Z565" s="280"/>
      <c r="AA565" s="280"/>
      <c r="AB565" s="280"/>
      <c r="AC565" s="280"/>
      <c r="AD565" s="2062"/>
      <c r="AF565" s="1950"/>
      <c r="AG565" s="1751"/>
      <c r="AH565" s="1747"/>
      <c r="AI565" s="119"/>
      <c r="AJ565" s="119"/>
      <c r="AK565" s="119"/>
      <c r="AL565" s="119"/>
      <c r="AM565" s="119"/>
      <c r="AN565" s="119"/>
      <c r="AO565" s="119"/>
      <c r="AP565" s="119"/>
      <c r="AQ565" s="119"/>
      <c r="AR565" s="119"/>
      <c r="AS565" s="119"/>
      <c r="AT565" s="119"/>
      <c r="AU565" s="119"/>
      <c r="AV565" s="119"/>
      <c r="AW565" s="119"/>
    </row>
    <row r="566" spans="1:49" s="1759" customFormat="1" ht="11.25" customHeight="1">
      <c r="A566" s="1886"/>
      <c r="B566" s="247"/>
      <c r="C566" s="2064"/>
      <c r="D566" s="2065" t="s">
        <v>1371</v>
      </c>
      <c r="E566" s="2066"/>
      <c r="F566" s="2066"/>
      <c r="G566" s="2066"/>
      <c r="H566" s="2066"/>
      <c r="I566" s="2066"/>
      <c r="J566" s="2066"/>
      <c r="K566" s="2066"/>
      <c r="L566" s="2066"/>
      <c r="M566" s="2066"/>
      <c r="N566" s="2066"/>
      <c r="O566" s="2066"/>
      <c r="P566" s="2066"/>
      <c r="Q566" s="2066"/>
      <c r="R566" s="2066"/>
      <c r="S566" s="2066"/>
      <c r="T566" s="2066"/>
      <c r="U566" s="2066"/>
      <c r="V566" s="2066"/>
      <c r="W566" s="2066"/>
      <c r="X566" s="2066"/>
      <c r="Y566" s="2066"/>
      <c r="Z566" s="2066"/>
      <c r="AA566" s="2066"/>
      <c r="AB566" s="2066"/>
      <c r="AC566" s="2066"/>
      <c r="AD566" s="2067"/>
      <c r="AF566" s="1950"/>
      <c r="AG566" s="1751"/>
      <c r="AH566" s="1747"/>
      <c r="AI566" s="119"/>
      <c r="AJ566" s="119"/>
      <c r="AK566" s="119"/>
      <c r="AL566" s="119"/>
      <c r="AM566" s="119"/>
      <c r="AN566" s="119"/>
      <c r="AO566" s="119"/>
      <c r="AP566" s="119"/>
      <c r="AQ566" s="119"/>
      <c r="AR566" s="119"/>
      <c r="AS566" s="119"/>
      <c r="AT566" s="119"/>
      <c r="AU566" s="119"/>
      <c r="AV566" s="119"/>
      <c r="AW566" s="119"/>
    </row>
    <row r="567" spans="1:49" s="1759" customFormat="1" ht="11.25" customHeight="1">
      <c r="A567" s="1886"/>
      <c r="B567" s="273"/>
      <c r="C567" s="274"/>
      <c r="D567" s="278"/>
      <c r="E567" s="278"/>
      <c r="F567" s="278"/>
      <c r="G567" s="278"/>
      <c r="H567" s="278"/>
      <c r="I567" s="278"/>
      <c r="J567" s="278"/>
      <c r="K567" s="278"/>
      <c r="L567" s="278"/>
      <c r="M567" s="278"/>
      <c r="N567" s="287"/>
      <c r="O567" s="287"/>
      <c r="P567" s="287"/>
      <c r="Q567" s="287"/>
      <c r="R567" s="287"/>
      <c r="S567" s="287"/>
      <c r="T567" s="287"/>
      <c r="U567" s="287"/>
      <c r="V567" s="287"/>
      <c r="W567" s="287"/>
      <c r="X567" s="287"/>
      <c r="Y567" s="287"/>
      <c r="Z567" s="287"/>
      <c r="AA567" s="291"/>
      <c r="AB567" s="291"/>
      <c r="AC567" s="292"/>
      <c r="AD567" s="292"/>
      <c r="AE567" s="277"/>
      <c r="AF567" s="1950"/>
      <c r="AG567" s="1751"/>
      <c r="AH567" s="1747"/>
      <c r="AI567" s="119"/>
      <c r="AJ567" s="119"/>
      <c r="AK567" s="119"/>
      <c r="AL567" s="119"/>
      <c r="AM567" s="119"/>
      <c r="AN567" s="119"/>
      <c r="AO567" s="119"/>
      <c r="AP567" s="119"/>
      <c r="AQ567" s="119"/>
      <c r="AR567" s="119"/>
      <c r="AS567" s="119"/>
      <c r="AT567" s="119"/>
      <c r="AU567" s="119"/>
      <c r="AV567" s="119"/>
      <c r="AW567" s="119"/>
    </row>
    <row r="568" spans="1:49" s="1759" customFormat="1" ht="11.25" customHeight="1">
      <c r="A568" s="1886"/>
      <c r="B568" s="273"/>
      <c r="C568" s="274"/>
      <c r="D568" s="278"/>
      <c r="E568" s="278"/>
      <c r="F568" s="278"/>
      <c r="G568" s="278"/>
      <c r="H568" s="278"/>
      <c r="I568" s="278"/>
      <c r="J568" s="278"/>
      <c r="K568" s="278"/>
      <c r="L568" s="278"/>
      <c r="M568" s="278"/>
      <c r="N568" s="287"/>
      <c r="O568" s="287"/>
      <c r="P568" s="287"/>
      <c r="Q568" s="287"/>
      <c r="R568" s="287"/>
      <c r="S568" s="287"/>
      <c r="T568" s="287"/>
      <c r="U568" s="287"/>
      <c r="V568" s="287"/>
      <c r="W568" s="287"/>
      <c r="X568" s="287"/>
      <c r="Y568" s="287"/>
      <c r="Z568" s="287"/>
      <c r="AA568" s="291"/>
      <c r="AB568" s="291"/>
      <c r="AC568" s="292"/>
      <c r="AD568" s="292"/>
      <c r="AE568" s="277"/>
      <c r="AF568" s="1950"/>
      <c r="AG568" s="1751"/>
      <c r="AH568" s="1747"/>
      <c r="AI568" s="119"/>
      <c r="AJ568" s="119"/>
      <c r="AK568" s="119"/>
      <c r="AL568" s="119"/>
      <c r="AM568" s="119"/>
      <c r="AN568" s="119"/>
      <c r="AO568" s="119"/>
      <c r="AP568" s="119"/>
      <c r="AQ568" s="119"/>
      <c r="AR568" s="119"/>
      <c r="AS568" s="119"/>
      <c r="AT568" s="119"/>
      <c r="AU568" s="119"/>
      <c r="AV568" s="119"/>
      <c r="AW568" s="119"/>
    </row>
    <row r="569" spans="1:49" s="1759" customFormat="1" ht="11.25" customHeight="1">
      <c r="A569" s="1886"/>
      <c r="B569" s="273"/>
      <c r="C569" s="274"/>
      <c r="D569" s="278"/>
      <c r="E569" s="278"/>
      <c r="F569" s="278"/>
      <c r="G569" s="278"/>
      <c r="H569" s="278"/>
      <c r="I569" s="278"/>
      <c r="J569" s="278"/>
      <c r="K569" s="278"/>
      <c r="L569" s="278"/>
      <c r="M569" s="278"/>
      <c r="N569" s="287"/>
      <c r="O569" s="287"/>
      <c r="P569" s="287"/>
      <c r="Q569" s="287"/>
      <c r="R569" s="287"/>
      <c r="S569" s="287"/>
      <c r="T569" s="287"/>
      <c r="U569" s="287"/>
      <c r="V569" s="287"/>
      <c r="W569" s="287"/>
      <c r="X569" s="287"/>
      <c r="Y569" s="287"/>
      <c r="Z569" s="287"/>
      <c r="AA569" s="291"/>
      <c r="AB569" s="291"/>
      <c r="AC569" s="292"/>
      <c r="AD569" s="292"/>
      <c r="AE569" s="277"/>
      <c r="AF569" s="1950"/>
      <c r="AG569" s="1751"/>
      <c r="AH569" s="1747"/>
      <c r="AI569" s="119"/>
      <c r="AJ569" s="119"/>
      <c r="AK569" s="119"/>
      <c r="AL569" s="119"/>
      <c r="AM569" s="119"/>
      <c r="AN569" s="119"/>
      <c r="AO569" s="119"/>
      <c r="AP569" s="119"/>
      <c r="AQ569" s="119"/>
      <c r="AR569" s="119"/>
      <c r="AS569" s="119"/>
      <c r="AT569" s="119"/>
      <c r="AU569" s="119"/>
      <c r="AV569" s="119"/>
      <c r="AW569" s="119"/>
    </row>
    <row r="570" spans="1:49" s="1759" customFormat="1" ht="11.25" customHeight="1">
      <c r="A570" s="1886"/>
      <c r="B570" s="273"/>
      <c r="C570" s="274"/>
      <c r="D570" s="278"/>
      <c r="E570" s="278"/>
      <c r="F570" s="278"/>
      <c r="G570" s="278"/>
      <c r="H570" s="278"/>
      <c r="I570" s="278"/>
      <c r="J570" s="278"/>
      <c r="K570" s="278"/>
      <c r="L570" s="278"/>
      <c r="M570" s="278"/>
      <c r="N570" s="287"/>
      <c r="O570" s="287"/>
      <c r="P570" s="287"/>
      <c r="Q570" s="287"/>
      <c r="R570" s="287"/>
      <c r="S570" s="287"/>
      <c r="T570" s="287"/>
      <c r="U570" s="287"/>
      <c r="V570" s="287"/>
      <c r="W570" s="287"/>
      <c r="X570" s="287"/>
      <c r="Y570" s="287"/>
      <c r="Z570" s="287"/>
      <c r="AA570" s="291"/>
      <c r="AB570" s="291"/>
      <c r="AC570" s="292"/>
      <c r="AD570" s="292"/>
      <c r="AE570" s="277"/>
      <c r="AF570" s="1950"/>
      <c r="AG570" s="1751"/>
      <c r="AH570" s="1747"/>
      <c r="AI570" s="119"/>
      <c r="AJ570" s="119"/>
      <c r="AK570" s="119"/>
      <c r="AL570" s="119"/>
      <c r="AM570" s="119"/>
      <c r="AN570" s="119"/>
      <c r="AO570" s="119"/>
      <c r="AP570" s="119"/>
      <c r="AQ570" s="119"/>
      <c r="AR570" s="119"/>
      <c r="AS570" s="119"/>
      <c r="AT570" s="119"/>
      <c r="AU570" s="119"/>
      <c r="AV570" s="119"/>
      <c r="AW570" s="119"/>
    </row>
    <row r="571" spans="1:49" s="1759" customFormat="1" ht="11.25" customHeight="1">
      <c r="A571" s="1886"/>
      <c r="B571" s="273"/>
      <c r="C571" s="274"/>
      <c r="D571" s="278"/>
      <c r="E571" s="278"/>
      <c r="F571" s="278"/>
      <c r="G571" s="278"/>
      <c r="H571" s="278"/>
      <c r="I571" s="278"/>
      <c r="J571" s="278"/>
      <c r="K571" s="278"/>
      <c r="L571" s="278"/>
      <c r="M571" s="278"/>
      <c r="N571" s="287"/>
      <c r="O571" s="287"/>
      <c r="P571" s="287"/>
      <c r="Q571" s="287"/>
      <c r="R571" s="287"/>
      <c r="S571" s="287"/>
      <c r="T571" s="287"/>
      <c r="U571" s="287"/>
      <c r="V571" s="287"/>
      <c r="W571" s="287"/>
      <c r="X571" s="287"/>
      <c r="Y571" s="287"/>
      <c r="Z571" s="287"/>
      <c r="AA571" s="291"/>
      <c r="AB571" s="291"/>
      <c r="AC571" s="292"/>
      <c r="AD571" s="292"/>
      <c r="AE571" s="277"/>
      <c r="AF571" s="1950"/>
      <c r="AG571" s="1751"/>
      <c r="AH571" s="1747"/>
      <c r="AI571" s="119"/>
      <c r="AJ571" s="119"/>
      <c r="AK571" s="119"/>
      <c r="AL571" s="119"/>
      <c r="AM571" s="119"/>
      <c r="AN571" s="119"/>
      <c r="AO571" s="119"/>
      <c r="AP571" s="119"/>
      <c r="AQ571" s="119"/>
      <c r="AR571" s="119"/>
      <c r="AS571" s="119"/>
      <c r="AT571" s="119"/>
      <c r="AU571" s="119"/>
      <c r="AV571" s="119"/>
      <c r="AW571" s="119"/>
    </row>
    <row r="572" spans="1:49" ht="15" customHeight="1">
      <c r="A572" s="1762"/>
      <c r="B572" s="4997" t="s">
        <v>1175</v>
      </c>
      <c r="C572" s="4998"/>
      <c r="D572" s="4998"/>
      <c r="E572" s="4998"/>
      <c r="F572" s="4998"/>
      <c r="G572" s="4999"/>
      <c r="H572" s="5003" t="s">
        <v>1176</v>
      </c>
      <c r="I572" s="5004"/>
      <c r="J572" s="1134"/>
      <c r="K572" s="1763" t="s">
        <v>1204</v>
      </c>
      <c r="L572" s="1764"/>
      <c r="O572" s="1765"/>
      <c r="P572" s="1765"/>
      <c r="Q572" s="1765"/>
      <c r="R572" s="1765"/>
      <c r="S572" s="1765"/>
      <c r="T572" s="1765"/>
      <c r="U572" s="1765"/>
      <c r="V572" s="1765"/>
      <c r="W572" s="1765"/>
      <c r="X572" s="1765"/>
      <c r="Y572" s="1765"/>
      <c r="Z572" s="1765"/>
      <c r="AA572" s="1765"/>
      <c r="AB572" s="1765"/>
      <c r="AC572" s="1765"/>
      <c r="AD572" s="1765"/>
      <c r="AE572" s="1765"/>
      <c r="AF572" s="1765"/>
      <c r="AG572" s="1765"/>
      <c r="AH572" s="45"/>
      <c r="AI572" s="45"/>
      <c r="AJ572" s="45"/>
      <c r="AK572" s="45"/>
      <c r="AL572" s="45"/>
      <c r="AM572" s="45"/>
      <c r="AN572" s="45"/>
      <c r="AO572" s="45"/>
      <c r="AP572" s="45"/>
      <c r="AQ572" s="45"/>
      <c r="AR572" s="45"/>
      <c r="AS572" s="45"/>
      <c r="AT572" s="45"/>
      <c r="AU572" s="45"/>
      <c r="AV572" s="45"/>
      <c r="AW572" s="45"/>
    </row>
    <row r="573" spans="1:49" ht="15" customHeight="1">
      <c r="A573" s="1762"/>
      <c r="B573" s="5000"/>
      <c r="C573" s="5001"/>
      <c r="D573" s="5001"/>
      <c r="E573" s="5001"/>
      <c r="F573" s="5001"/>
      <c r="G573" s="5002"/>
      <c r="H573" s="5005"/>
      <c r="I573" s="5006"/>
      <c r="J573" s="1766"/>
      <c r="K573" s="1767" t="s">
        <v>1205</v>
      </c>
      <c r="L573" s="1764"/>
      <c r="O573" s="1765"/>
      <c r="P573" s="1765"/>
      <c r="Q573" s="1765"/>
      <c r="R573" s="1765"/>
      <c r="S573" s="1765"/>
      <c r="T573" s="1765"/>
      <c r="U573" s="1765"/>
      <c r="V573" s="1765"/>
      <c r="W573" s="1765"/>
      <c r="X573" s="1765"/>
      <c r="Y573" s="1765"/>
      <c r="Z573" s="1765"/>
      <c r="AA573" s="1765"/>
      <c r="AB573" s="1765"/>
      <c r="AC573" s="1765"/>
      <c r="AD573" s="1765"/>
      <c r="AE573" s="1765"/>
      <c r="AF573" s="1765"/>
      <c r="AG573" s="1765"/>
      <c r="AH573" s="45"/>
      <c r="AI573" s="45"/>
      <c r="AJ573" s="45"/>
      <c r="AK573" s="45"/>
      <c r="AL573" s="45"/>
      <c r="AM573" s="45"/>
      <c r="AN573" s="45"/>
      <c r="AO573" s="45"/>
      <c r="AP573" s="45"/>
      <c r="AQ573" s="45"/>
      <c r="AR573" s="45"/>
      <c r="AS573" s="45"/>
      <c r="AT573" s="45"/>
      <c r="AU573" s="45"/>
      <c r="AV573" s="45"/>
      <c r="AW573" s="45"/>
    </row>
    <row r="574" spans="1:49" ht="5.25" customHeight="1">
      <c r="A574" s="1762"/>
      <c r="Z574" s="1768"/>
      <c r="AA574" s="1768"/>
      <c r="AB574" s="1768"/>
      <c r="AC574" s="1768"/>
      <c r="AD574" s="1768"/>
      <c r="AE574" s="1768"/>
      <c r="AF574" s="1768"/>
      <c r="AG574" s="1768"/>
      <c r="AH574" s="45"/>
      <c r="AI574" s="45"/>
      <c r="AJ574" s="45"/>
      <c r="AK574" s="45"/>
      <c r="AL574" s="45"/>
      <c r="AM574" s="45"/>
      <c r="AN574" s="45"/>
      <c r="AO574" s="45"/>
      <c r="AP574" s="45"/>
      <c r="AQ574" s="45"/>
      <c r="AR574" s="45"/>
      <c r="AS574" s="45"/>
      <c r="AT574" s="45"/>
      <c r="AU574" s="45"/>
      <c r="AV574" s="45"/>
      <c r="AW574" s="45"/>
    </row>
    <row r="575" spans="1:49" ht="6.75" customHeight="1">
      <c r="A575" s="1762"/>
      <c r="B575" s="1765"/>
      <c r="C575" s="1765"/>
      <c r="D575" s="1765"/>
      <c r="E575" s="1765"/>
      <c r="G575" s="1765"/>
      <c r="H575" s="1765"/>
      <c r="I575" s="1765"/>
      <c r="J575" s="1765"/>
      <c r="K575" s="1765"/>
      <c r="L575" s="1765"/>
      <c r="M575" s="1765"/>
      <c r="N575" s="1765"/>
      <c r="O575" s="1765"/>
      <c r="P575" s="1765"/>
      <c r="Q575" s="1765"/>
      <c r="R575" s="1765"/>
      <c r="S575" s="1765"/>
      <c r="T575" s="1765"/>
      <c r="U575" s="1765"/>
      <c r="V575" s="1765"/>
      <c r="W575" s="1765"/>
      <c r="X575" s="1765"/>
      <c r="Y575" s="1765"/>
      <c r="Z575" s="1765"/>
      <c r="AA575" s="1765"/>
      <c r="AB575" s="1765"/>
      <c r="AC575" s="1765"/>
      <c r="AD575" s="1765"/>
      <c r="AE575" s="1765"/>
      <c r="AF575" s="1765"/>
      <c r="AG575" s="1765"/>
      <c r="AH575" s="45"/>
      <c r="AI575" s="45"/>
      <c r="AJ575" s="45"/>
      <c r="AK575" s="45"/>
      <c r="AL575" s="45"/>
      <c r="AM575" s="45"/>
      <c r="AN575" s="45"/>
      <c r="AO575" s="45"/>
      <c r="AP575" s="45"/>
      <c r="AQ575" s="45"/>
      <c r="AR575" s="45"/>
      <c r="AS575" s="45"/>
      <c r="AT575" s="45"/>
      <c r="AU575" s="45"/>
      <c r="AV575" s="45"/>
      <c r="AW575" s="45"/>
    </row>
    <row r="576" spans="1:49" ht="15" customHeight="1">
      <c r="A576" s="1762"/>
      <c r="B576" s="5019" t="s">
        <v>1179</v>
      </c>
      <c r="C576" s="5020"/>
      <c r="D576" s="5020"/>
      <c r="E576" s="5021"/>
      <c r="F576" s="5022">
        <v>2</v>
      </c>
      <c r="G576" s="5023"/>
      <c r="H576" s="1769" t="s">
        <v>1335</v>
      </c>
      <c r="J576" s="1765"/>
      <c r="K576" s="1765"/>
      <c r="L576" s="1765"/>
      <c r="M576" s="1765"/>
      <c r="N576" s="1765"/>
      <c r="O576" s="1765"/>
      <c r="P576" s="1765"/>
      <c r="Q576" s="1765"/>
      <c r="R576" s="1765"/>
      <c r="S576" s="1765"/>
      <c r="T576" s="1765"/>
      <c r="U576" s="1765"/>
      <c r="V576" s="1765"/>
      <c r="W576" s="1765"/>
      <c r="X576" s="1765"/>
      <c r="Y576" s="1765"/>
      <c r="Z576" s="1765"/>
      <c r="AA576" s="1765"/>
      <c r="AB576" s="1765"/>
      <c r="AC576" s="1765"/>
      <c r="AD576" s="1765"/>
      <c r="AE576" s="1765"/>
      <c r="AF576" s="1765"/>
      <c r="AG576" s="1765"/>
      <c r="AH576" s="45"/>
      <c r="AI576" s="45"/>
      <c r="AJ576" s="45"/>
      <c r="AK576" s="45"/>
      <c r="AL576" s="45"/>
      <c r="AM576" s="45"/>
      <c r="AN576" s="45"/>
      <c r="AO576" s="45"/>
      <c r="AP576" s="45"/>
      <c r="AQ576" s="45"/>
      <c r="AR576" s="45"/>
      <c r="AS576" s="45"/>
      <c r="AT576" s="45"/>
      <c r="AU576" s="45"/>
      <c r="AV576" s="45"/>
      <c r="AW576" s="45"/>
    </row>
    <row r="577" spans="1:49" ht="15" customHeight="1">
      <c r="A577" s="1762"/>
      <c r="B577" s="5026" t="s">
        <v>1181</v>
      </c>
      <c r="C577" s="5027"/>
      <c r="D577" s="5027"/>
      <c r="E577" s="5028"/>
      <c r="F577" s="5024"/>
      <c r="G577" s="5025"/>
      <c r="H577" s="902" t="s">
        <v>1336</v>
      </c>
      <c r="J577" s="1765"/>
      <c r="K577" s="1765"/>
      <c r="L577" s="1765"/>
      <c r="M577" s="1765"/>
      <c r="N577" s="1765"/>
      <c r="O577" s="1765"/>
      <c r="P577" s="1765"/>
      <c r="Q577" s="1765"/>
      <c r="R577" s="1765"/>
      <c r="S577" s="1765"/>
      <c r="T577" s="1765"/>
      <c r="U577" s="1765"/>
      <c r="V577" s="1765"/>
      <c r="W577" s="1765"/>
      <c r="X577" s="1765"/>
      <c r="Y577" s="1765"/>
      <c r="Z577" s="1765"/>
      <c r="AA577" s="1765"/>
      <c r="AB577" s="1765"/>
      <c r="AC577" s="1765"/>
      <c r="AD577" s="1765"/>
      <c r="AE577" s="1765"/>
      <c r="AF577" s="1765"/>
      <c r="AG577" s="1765"/>
      <c r="AH577" s="45"/>
      <c r="AI577" s="45"/>
      <c r="AJ577" s="45"/>
      <c r="AK577" s="45"/>
      <c r="AL577" s="45"/>
      <c r="AM577" s="45"/>
      <c r="AN577" s="45"/>
      <c r="AO577" s="45"/>
      <c r="AP577" s="45"/>
      <c r="AQ577" s="45"/>
      <c r="AR577" s="45"/>
      <c r="AS577" s="45"/>
      <c r="AT577" s="45"/>
      <c r="AU577" s="45"/>
      <c r="AV577" s="45"/>
      <c r="AW577" s="45"/>
    </row>
    <row r="578" spans="1:49" s="1759" customFormat="1" ht="11.25" customHeight="1">
      <c r="A578" s="1886"/>
      <c r="B578" s="273"/>
      <c r="C578" s="274"/>
      <c r="D578" s="278"/>
      <c r="E578" s="278"/>
      <c r="F578" s="278"/>
      <c r="G578" s="278"/>
      <c r="H578" s="278"/>
      <c r="I578" s="278"/>
      <c r="J578" s="278"/>
      <c r="K578" s="278"/>
      <c r="L578" s="278"/>
      <c r="M578" s="278"/>
      <c r="N578" s="287"/>
      <c r="O578" s="287"/>
      <c r="P578" s="287"/>
      <c r="Q578" s="287"/>
      <c r="R578" s="287"/>
      <c r="S578" s="287"/>
      <c r="T578" s="287"/>
      <c r="U578" s="287"/>
      <c r="V578" s="287"/>
      <c r="W578" s="287"/>
      <c r="X578" s="287"/>
      <c r="Y578" s="287"/>
      <c r="Z578" s="287"/>
      <c r="AA578" s="291"/>
      <c r="AB578" s="291"/>
      <c r="AC578" s="292"/>
      <c r="AD578" s="292"/>
      <c r="AE578" s="277"/>
      <c r="AF578" s="1950"/>
      <c r="AG578" s="1751"/>
      <c r="AH578" s="1747"/>
      <c r="AI578" s="119"/>
      <c r="AJ578" s="119"/>
      <c r="AK578" s="119"/>
      <c r="AL578" s="119"/>
      <c r="AM578" s="119"/>
      <c r="AN578" s="119"/>
      <c r="AO578" s="119"/>
      <c r="AP578" s="119"/>
      <c r="AQ578" s="119"/>
      <c r="AR578" s="119"/>
      <c r="AS578" s="119"/>
      <c r="AT578" s="119"/>
      <c r="AU578" s="119"/>
      <c r="AV578" s="119"/>
      <c r="AW578" s="119"/>
    </row>
    <row r="579" spans="1:49" s="1759" customFormat="1" ht="11.25" customHeight="1">
      <c r="A579" s="1886"/>
      <c r="B579" s="247"/>
      <c r="C579" s="247"/>
      <c r="D579" s="242"/>
      <c r="E579" s="242"/>
      <c r="F579" s="242"/>
      <c r="G579" s="242"/>
      <c r="H579" s="242"/>
      <c r="I579" s="242"/>
      <c r="J579" s="242"/>
      <c r="K579" s="242"/>
      <c r="L579" s="242"/>
      <c r="M579" s="242"/>
      <c r="N579" s="244"/>
      <c r="O579" s="284"/>
      <c r="P579" s="242"/>
      <c r="Q579" s="242"/>
      <c r="R579" s="242"/>
      <c r="S579" s="242"/>
      <c r="T579" s="242"/>
      <c r="U579" s="242"/>
      <c r="V579" s="242"/>
      <c r="W579" s="242"/>
      <c r="X579" s="242"/>
      <c r="Y579" s="242"/>
      <c r="Z579" s="242"/>
      <c r="AA579" s="242"/>
      <c r="AB579" s="242"/>
      <c r="AC579" s="231"/>
      <c r="AD579" s="5090">
        <v>3100</v>
      </c>
      <c r="AE579" s="5090"/>
      <c r="AF579" s="1950"/>
      <c r="AG579" s="1751"/>
      <c r="AH579" s="1747"/>
      <c r="AI579" s="119"/>
      <c r="AJ579" s="119"/>
      <c r="AK579" s="119"/>
      <c r="AL579" s="119"/>
      <c r="AM579" s="119"/>
      <c r="AN579" s="119"/>
      <c r="AO579" s="119"/>
      <c r="AP579" s="119"/>
      <c r="AQ579" s="119"/>
      <c r="AR579" s="119"/>
      <c r="AS579" s="119"/>
      <c r="AT579" s="119"/>
      <c r="AU579" s="119"/>
      <c r="AV579" s="119"/>
      <c r="AW579" s="119"/>
    </row>
    <row r="580" spans="1:49" s="1759" customFormat="1" ht="11.25" customHeight="1">
      <c r="A580" s="1886"/>
      <c r="B580" s="247"/>
      <c r="C580" s="247"/>
      <c r="D580" s="247"/>
      <c r="E580" s="231"/>
      <c r="F580" s="231"/>
      <c r="G580" s="231"/>
      <c r="H580" s="231"/>
      <c r="I580" s="231"/>
      <c r="J580" s="231"/>
      <c r="K580" s="231"/>
      <c r="L580" s="231"/>
      <c r="M580" s="231"/>
      <c r="N580" s="231"/>
      <c r="O580" s="235"/>
      <c r="P580" s="234"/>
      <c r="Q580" s="234"/>
      <c r="R580" s="234"/>
      <c r="S580" s="234"/>
      <c r="T580" s="234"/>
      <c r="U580" s="234"/>
      <c r="V580" s="234"/>
      <c r="W580" s="234"/>
      <c r="X580" s="234"/>
      <c r="Y580" s="234"/>
      <c r="Z580" s="234"/>
      <c r="AA580" s="244"/>
      <c r="AB580" s="5042">
        <v>64</v>
      </c>
      <c r="AC580" s="5063"/>
      <c r="AD580" s="5034"/>
      <c r="AE580" s="5035"/>
      <c r="AF580" s="5064" t="s">
        <v>192</v>
      </c>
      <c r="AG580" s="1751"/>
      <c r="AH580" s="1747"/>
      <c r="AI580" s="119"/>
      <c r="AJ580" s="119"/>
      <c r="AK580" s="119"/>
      <c r="AL580" s="119"/>
      <c r="AM580" s="119"/>
      <c r="AN580" s="119"/>
      <c r="AO580" s="119"/>
      <c r="AP580" s="119"/>
      <c r="AQ580" s="119"/>
      <c r="AR580" s="119"/>
      <c r="AS580" s="119"/>
      <c r="AT580" s="119"/>
      <c r="AU580" s="119"/>
      <c r="AV580" s="119"/>
      <c r="AW580" s="119"/>
    </row>
    <row r="581" spans="1:49" s="1759" customFormat="1" ht="11.25" customHeight="1">
      <c r="A581" s="1886"/>
      <c r="B581" s="5060" t="s">
        <v>1372</v>
      </c>
      <c r="C581" s="5060"/>
      <c r="D581" s="1572" t="s">
        <v>1373</v>
      </c>
      <c r="E581" s="1572"/>
      <c r="F581" s="1572"/>
      <c r="G581" s="1572"/>
      <c r="H581" s="1572"/>
      <c r="I581" s="1572"/>
      <c r="J581" s="1572"/>
      <c r="K581" s="1572"/>
      <c r="L581" s="1572"/>
      <c r="M581" s="1572"/>
      <c r="N581" s="1572"/>
      <c r="O581" s="1572"/>
      <c r="P581" s="1572"/>
      <c r="Q581" s="1572"/>
      <c r="R581" s="1572"/>
      <c r="S581" s="1572"/>
      <c r="T581" s="1572"/>
      <c r="U581" s="1572"/>
      <c r="V581" s="1572"/>
      <c r="W581" s="1572"/>
      <c r="X581" s="1572"/>
      <c r="Y581" s="1572"/>
      <c r="Z581" s="1572"/>
      <c r="AB581" s="5042"/>
      <c r="AC581" s="5036"/>
      <c r="AD581" s="5037"/>
      <c r="AE581" s="5038"/>
      <c r="AF581" s="5064"/>
      <c r="AG581" s="1751"/>
      <c r="AH581" s="1747"/>
      <c r="AI581" s="119"/>
      <c r="AJ581" s="119"/>
      <c r="AK581" s="119"/>
      <c r="AL581" s="119"/>
      <c r="AM581" s="119"/>
      <c r="AN581" s="119"/>
      <c r="AO581" s="119"/>
      <c r="AP581" s="119"/>
      <c r="AQ581" s="119"/>
      <c r="AR581" s="119"/>
      <c r="AS581" s="119"/>
      <c r="AT581" s="119"/>
      <c r="AU581" s="119"/>
      <c r="AV581" s="119"/>
      <c r="AW581" s="119"/>
    </row>
    <row r="582" spans="1:49" s="1759" customFormat="1" ht="11.25" customHeight="1">
      <c r="A582" s="1886"/>
      <c r="B582" s="247"/>
      <c r="C582" s="247"/>
      <c r="D582" s="1574" t="s">
        <v>1374</v>
      </c>
      <c r="E582" s="1574"/>
      <c r="F582" s="1574"/>
      <c r="G582" s="1574"/>
      <c r="H582" s="1574"/>
      <c r="I582" s="1574"/>
      <c r="J582" s="1574"/>
      <c r="K582" s="1574"/>
      <c r="L582" s="1574"/>
      <c r="M582" s="1574"/>
      <c r="N582" s="1571"/>
      <c r="O582" s="1571"/>
      <c r="P582" s="1571"/>
      <c r="Q582" s="1571"/>
      <c r="R582" s="1571"/>
      <c r="S582" s="1571"/>
      <c r="T582" s="1571"/>
      <c r="U582" s="1571"/>
      <c r="V582" s="1571"/>
      <c r="W582" s="1571"/>
      <c r="X582" s="1571"/>
      <c r="Y582" s="1571"/>
      <c r="Z582" s="1571"/>
      <c r="AA582" s="1699"/>
      <c r="AB582" s="248"/>
      <c r="AC582" s="248"/>
      <c r="AD582" s="248"/>
      <c r="AE582" s="2068"/>
      <c r="AF582" s="1950"/>
      <c r="AG582" s="1751"/>
      <c r="AH582" s="1747"/>
      <c r="AI582" s="119"/>
      <c r="AJ582" s="119"/>
      <c r="AK582" s="119"/>
      <c r="AL582" s="119"/>
      <c r="AM582" s="119"/>
      <c r="AN582" s="119"/>
      <c r="AO582" s="119"/>
      <c r="AP582" s="119"/>
      <c r="AQ582" s="119"/>
      <c r="AR582" s="119"/>
      <c r="AS582" s="119"/>
      <c r="AT582" s="119"/>
      <c r="AU582" s="119"/>
      <c r="AV582" s="119"/>
      <c r="AW582" s="119"/>
    </row>
    <row r="583" spans="1:49" s="1759" customFormat="1" ht="11.25" customHeight="1">
      <c r="A583" s="1886"/>
      <c r="B583" s="247"/>
      <c r="C583" s="247"/>
      <c r="D583" s="1991" t="s">
        <v>1375</v>
      </c>
      <c r="E583" s="1573"/>
      <c r="F583" s="1573"/>
      <c r="G583" s="1573"/>
      <c r="H583" s="1573"/>
      <c r="I583" s="1573"/>
      <c r="J583" s="1573"/>
      <c r="K583" s="1572"/>
      <c r="L583" s="1572"/>
      <c r="M583" s="1572"/>
      <c r="N583" s="1572"/>
      <c r="O583" s="1572"/>
      <c r="P583" s="1572"/>
      <c r="Q583" s="1572"/>
      <c r="R583" s="1572"/>
      <c r="S583" s="1572"/>
      <c r="T583" s="1572"/>
      <c r="U583" s="1572"/>
      <c r="V583" s="1572"/>
      <c r="W583" s="1572"/>
      <c r="X583" s="1572"/>
      <c r="Y583" s="1572"/>
      <c r="Z583" s="1572"/>
      <c r="AA583" s="1572"/>
      <c r="AB583" s="1572"/>
      <c r="AC583" s="1572"/>
      <c r="AD583" s="1572"/>
      <c r="AE583" s="1572"/>
      <c r="AF583" s="1950"/>
      <c r="AG583" s="1751"/>
      <c r="AH583" s="1747"/>
      <c r="AI583" s="119"/>
      <c r="AJ583" s="119"/>
      <c r="AK583" s="119"/>
      <c r="AL583" s="119"/>
      <c r="AM583" s="119"/>
      <c r="AN583" s="119"/>
      <c r="AO583" s="119"/>
      <c r="AP583" s="119"/>
      <c r="AQ583" s="119"/>
      <c r="AR583" s="119"/>
      <c r="AS583" s="119"/>
      <c r="AT583" s="119"/>
      <c r="AU583" s="119"/>
      <c r="AV583" s="119"/>
      <c r="AW583" s="119"/>
    </row>
    <row r="584" spans="1:49" s="1759" customFormat="1" ht="11.25" customHeight="1">
      <c r="A584" s="1886"/>
      <c r="B584" s="247"/>
      <c r="C584" s="247"/>
      <c r="D584" s="1991" t="s">
        <v>1376</v>
      </c>
      <c r="E584" s="1573"/>
      <c r="F584" s="1573"/>
      <c r="G584" s="1573"/>
      <c r="H584" s="1573"/>
      <c r="I584" s="1573"/>
      <c r="J584" s="1573"/>
      <c r="K584" s="1572"/>
      <c r="L584" s="1572"/>
      <c r="M584" s="1572"/>
      <c r="N584" s="1572"/>
      <c r="O584" s="1572"/>
      <c r="P584" s="1572"/>
      <c r="Q584" s="1572"/>
      <c r="R584" s="1572"/>
      <c r="S584" s="1572"/>
      <c r="T584" s="1572"/>
      <c r="U584" s="1572"/>
      <c r="V584" s="1572"/>
      <c r="W584" s="1572"/>
      <c r="X584" s="1572"/>
      <c r="Y584" s="1572"/>
      <c r="Z584" s="1572"/>
      <c r="AA584" s="1572"/>
      <c r="AB584" s="1572"/>
      <c r="AC584" s="1572"/>
      <c r="AD584" s="1699"/>
      <c r="AE584" s="1572"/>
      <c r="AF584" s="1950"/>
      <c r="AG584" s="1751"/>
      <c r="AH584" s="1747"/>
      <c r="AI584" s="119"/>
      <c r="AJ584" s="119"/>
      <c r="AK584" s="119"/>
      <c r="AL584" s="119"/>
      <c r="AM584" s="119"/>
      <c r="AN584" s="119"/>
      <c r="AO584" s="119"/>
      <c r="AP584" s="119"/>
      <c r="AQ584" s="119"/>
      <c r="AR584" s="119"/>
      <c r="AS584" s="119"/>
      <c r="AT584" s="119"/>
      <c r="AU584" s="119"/>
      <c r="AV584" s="119"/>
      <c r="AW584" s="119"/>
    </row>
    <row r="585" spans="1:49" s="1759" customFormat="1" ht="11.25" customHeight="1">
      <c r="A585" s="1886"/>
      <c r="B585" s="1949"/>
      <c r="C585" s="119"/>
      <c r="D585" s="1705"/>
      <c r="E585" s="1705"/>
      <c r="F585" s="1311"/>
      <c r="G585" s="1311"/>
      <c r="H585" s="1311"/>
      <c r="I585" s="1311"/>
      <c r="J585" s="1311"/>
      <c r="K585" s="1311"/>
      <c r="L585" s="1311"/>
      <c r="M585" s="1311"/>
      <c r="N585" s="1311"/>
      <c r="O585" s="1311"/>
      <c r="P585" s="1311"/>
      <c r="Q585" s="1705"/>
      <c r="R585" s="1705"/>
      <c r="S585" s="1705"/>
      <c r="T585" s="1705"/>
      <c r="U585" s="1705"/>
      <c r="V585" s="1705"/>
      <c r="W585" s="1751"/>
      <c r="X585" s="1751"/>
      <c r="Y585" s="1751"/>
      <c r="Z585" s="1751"/>
      <c r="AA585" s="1751"/>
      <c r="AB585" s="1751"/>
      <c r="AC585" s="1751"/>
      <c r="AF585" s="1950"/>
      <c r="AG585" s="1751"/>
      <c r="AH585" s="1747"/>
      <c r="AI585" s="119"/>
      <c r="AJ585" s="119"/>
      <c r="AK585" s="119"/>
      <c r="AL585" s="119"/>
      <c r="AM585" s="119"/>
      <c r="AN585" s="119"/>
      <c r="AO585" s="119"/>
      <c r="AP585" s="119"/>
      <c r="AQ585" s="119"/>
      <c r="AR585" s="119"/>
      <c r="AS585" s="119"/>
      <c r="AT585" s="119"/>
      <c r="AU585" s="119"/>
      <c r="AV585" s="119"/>
      <c r="AW585" s="119"/>
    </row>
    <row r="586" spans="1:49" s="1759" customFormat="1" ht="11.25" customHeight="1">
      <c r="A586" s="1883"/>
      <c r="B586" s="1960"/>
      <c r="C586" s="1814"/>
      <c r="D586" s="1961"/>
      <c r="E586" s="1961"/>
      <c r="F586" s="1962"/>
      <c r="G586" s="1962"/>
      <c r="H586" s="1962"/>
      <c r="I586" s="1962"/>
      <c r="J586" s="1962"/>
      <c r="K586" s="1962"/>
      <c r="L586" s="1962"/>
      <c r="M586" s="1962"/>
      <c r="N586" s="1962"/>
      <c r="O586" s="1962"/>
      <c r="P586" s="1962"/>
      <c r="Q586" s="1961"/>
      <c r="R586" s="1961"/>
      <c r="S586" s="1961"/>
      <c r="T586" s="1961"/>
      <c r="U586" s="1961"/>
      <c r="V586" s="1961"/>
      <c r="W586" s="1821"/>
      <c r="X586" s="1821"/>
      <c r="Y586" s="1821"/>
      <c r="Z586" s="1821"/>
      <c r="AA586" s="1821"/>
      <c r="AB586" s="1821"/>
      <c r="AC586" s="1821"/>
      <c r="AD586" s="1814"/>
      <c r="AE586" s="1814"/>
      <c r="AF586" s="1963"/>
      <c r="AG586" s="1821"/>
      <c r="AH586" s="1964"/>
      <c r="AI586" s="119"/>
      <c r="AJ586" s="119"/>
      <c r="AK586" s="119"/>
      <c r="AL586" s="119"/>
      <c r="AM586" s="119"/>
      <c r="AN586" s="119"/>
      <c r="AO586" s="119"/>
      <c r="AP586" s="119"/>
      <c r="AQ586" s="119"/>
      <c r="AR586" s="119"/>
      <c r="AS586" s="119"/>
      <c r="AT586" s="119"/>
      <c r="AU586" s="119"/>
      <c r="AV586" s="119"/>
      <c r="AW586" s="119"/>
    </row>
    <row r="587" spans="1:49" s="1759" customFormat="1" ht="11.25" customHeight="1">
      <c r="A587" s="1886"/>
      <c r="B587" s="1949"/>
      <c r="C587" s="119"/>
      <c r="D587" s="1705"/>
      <c r="E587" s="1705"/>
      <c r="F587" s="1311"/>
      <c r="G587" s="1311"/>
      <c r="H587" s="1311"/>
      <c r="I587" s="1311"/>
      <c r="J587" s="1311"/>
      <c r="K587" s="1311"/>
      <c r="L587" s="1311"/>
      <c r="M587" s="1311"/>
      <c r="N587" s="1311"/>
      <c r="O587" s="1311"/>
      <c r="P587" s="1311"/>
      <c r="Q587" s="1705"/>
      <c r="R587" s="1705"/>
      <c r="S587" s="1705"/>
      <c r="T587" s="1705"/>
      <c r="U587" s="1705"/>
      <c r="V587" s="1705"/>
      <c r="W587" s="1751"/>
      <c r="X587" s="1751"/>
      <c r="Y587" s="1751"/>
      <c r="Z587" s="1751"/>
      <c r="AA587" s="1751"/>
      <c r="AB587" s="1751"/>
      <c r="AC587" s="1751"/>
      <c r="AF587" s="1950"/>
      <c r="AG587" s="1751"/>
      <c r="AH587" s="1747"/>
      <c r="AI587" s="119"/>
      <c r="AJ587" s="119"/>
      <c r="AK587" s="119"/>
      <c r="AL587" s="119"/>
      <c r="AM587" s="119"/>
      <c r="AN587" s="119"/>
      <c r="AO587" s="119"/>
      <c r="AP587" s="119"/>
      <c r="AQ587" s="119"/>
      <c r="AR587" s="119"/>
      <c r="AS587" s="119"/>
      <c r="AT587" s="119"/>
      <c r="AU587" s="119"/>
      <c r="AV587" s="119"/>
      <c r="AW587" s="119"/>
    </row>
    <row r="588" spans="1:49" s="1759" customFormat="1" ht="11.25" customHeight="1">
      <c r="A588" s="1886"/>
      <c r="B588" s="1949"/>
      <c r="C588" s="119"/>
      <c r="D588" s="1705"/>
      <c r="E588" s="1705"/>
      <c r="F588" s="1311"/>
      <c r="G588" s="1311"/>
      <c r="H588" s="1311"/>
      <c r="I588" s="1311"/>
      <c r="J588" s="1311"/>
      <c r="K588" s="1311"/>
      <c r="L588" s="1311"/>
      <c r="M588" s="1311"/>
      <c r="N588" s="1311"/>
      <c r="O588" s="1311"/>
      <c r="P588" s="1311"/>
      <c r="Q588" s="1705"/>
      <c r="R588" s="1705"/>
      <c r="S588" s="1705"/>
      <c r="T588" s="1705"/>
      <c r="U588" s="1705"/>
      <c r="V588" s="1705"/>
      <c r="W588" s="1751"/>
      <c r="X588" s="1751"/>
      <c r="Y588" s="1751"/>
      <c r="Z588" s="1751"/>
      <c r="AA588" s="1751"/>
      <c r="AB588" s="1751"/>
      <c r="AC588" s="1751"/>
      <c r="AF588" s="1950"/>
      <c r="AG588" s="1751"/>
      <c r="AH588" s="1747"/>
      <c r="AI588" s="119"/>
      <c r="AJ588" s="119"/>
      <c r="AK588" s="119"/>
      <c r="AL588" s="119"/>
      <c r="AM588" s="119"/>
      <c r="AN588" s="119"/>
      <c r="AO588" s="119"/>
      <c r="AP588" s="119"/>
      <c r="AQ588" s="119"/>
      <c r="AR588" s="119"/>
      <c r="AS588" s="119"/>
      <c r="AT588" s="119"/>
      <c r="AU588" s="119"/>
      <c r="AV588" s="119"/>
      <c r="AW588" s="119"/>
    </row>
    <row r="589" spans="1:49" s="1759" customFormat="1" ht="11.25" customHeight="1">
      <c r="A589" s="1886"/>
      <c r="B589" s="5060" t="s">
        <v>1377</v>
      </c>
      <c r="C589" s="5060"/>
      <c r="D589" s="1572" t="s">
        <v>1378</v>
      </c>
      <c r="E589" s="247"/>
      <c r="F589" s="247"/>
      <c r="G589" s="247"/>
      <c r="H589" s="247"/>
      <c r="I589" s="247"/>
      <c r="J589" s="247"/>
      <c r="K589" s="247"/>
      <c r="L589" s="247"/>
      <c r="M589" s="247"/>
      <c r="N589" s="247"/>
      <c r="O589" s="247"/>
      <c r="P589" s="247"/>
      <c r="Q589" s="247"/>
      <c r="R589" s="247"/>
      <c r="S589" s="247"/>
      <c r="T589" s="247"/>
      <c r="U589" s="247"/>
      <c r="V589" s="247"/>
      <c r="W589" s="247"/>
      <c r="X589" s="247"/>
      <c r="Y589" s="247"/>
      <c r="Z589" s="247"/>
      <c r="AA589" s="247"/>
      <c r="AB589" s="247"/>
      <c r="AC589" s="247"/>
      <c r="AD589" s="247"/>
      <c r="AE589" s="247"/>
      <c r="AF589" s="1950"/>
      <c r="AG589" s="1751"/>
      <c r="AH589" s="1747"/>
      <c r="AI589" s="119"/>
      <c r="AJ589" s="119"/>
      <c r="AK589" s="119"/>
      <c r="AL589" s="119"/>
      <c r="AM589" s="119"/>
      <c r="AN589" s="119"/>
      <c r="AO589" s="119"/>
      <c r="AP589" s="119"/>
      <c r="AQ589" s="119"/>
      <c r="AR589" s="119"/>
      <c r="AS589" s="119"/>
      <c r="AT589" s="119"/>
      <c r="AU589" s="119"/>
      <c r="AV589" s="119"/>
      <c r="AW589" s="119"/>
    </row>
    <row r="590" spans="1:49" s="1759" customFormat="1" ht="11.25" customHeight="1">
      <c r="A590" s="1886"/>
      <c r="B590" s="247"/>
      <c r="C590" s="247"/>
      <c r="D590" s="1571" t="s">
        <v>2514</v>
      </c>
      <c r="E590" s="247"/>
      <c r="F590" s="247"/>
      <c r="G590" s="247"/>
      <c r="H590" s="247"/>
      <c r="I590" s="247"/>
      <c r="J590" s="247"/>
      <c r="K590" s="247"/>
      <c r="L590" s="247"/>
      <c r="M590" s="247"/>
      <c r="N590" s="247"/>
      <c r="O590" s="247"/>
      <c r="P590" s="247"/>
      <c r="Q590" s="247"/>
      <c r="R590" s="247"/>
      <c r="S590" s="247"/>
      <c r="T590" s="247"/>
      <c r="U590" s="247"/>
      <c r="V590" s="247"/>
      <c r="W590" s="247"/>
      <c r="X590" s="247"/>
      <c r="Y590" s="247"/>
      <c r="Z590" s="247"/>
      <c r="AA590" s="247"/>
      <c r="AB590" s="247"/>
      <c r="AC590" s="247"/>
      <c r="AD590" s="247"/>
      <c r="AE590" s="247"/>
      <c r="AF590" s="1950"/>
      <c r="AG590" s="1751"/>
      <c r="AH590" s="1747"/>
      <c r="AI590" s="119"/>
      <c r="AJ590" s="119"/>
      <c r="AK590" s="119"/>
      <c r="AL590" s="119"/>
      <c r="AM590" s="119"/>
      <c r="AN590" s="119"/>
      <c r="AO590" s="119"/>
      <c r="AP590" s="119"/>
      <c r="AQ590" s="119"/>
      <c r="AR590" s="119"/>
      <c r="AS590" s="119"/>
      <c r="AT590" s="119"/>
      <c r="AU590" s="119"/>
      <c r="AV590" s="119"/>
      <c r="AW590" s="119"/>
    </row>
    <row r="591" spans="1:49" s="1759" customFormat="1" ht="11.25" customHeight="1">
      <c r="A591" s="1886"/>
      <c r="B591" s="247"/>
      <c r="C591" s="247"/>
      <c r="D591" s="247"/>
      <c r="E591" s="247"/>
      <c r="F591" s="247"/>
      <c r="G591" s="247"/>
      <c r="H591" s="247"/>
      <c r="I591" s="247"/>
      <c r="J591" s="247"/>
      <c r="K591" s="247"/>
      <c r="L591" s="247"/>
      <c r="M591" s="247"/>
      <c r="N591" s="247"/>
      <c r="O591" s="247"/>
      <c r="P591" s="247"/>
      <c r="Q591" s="247"/>
      <c r="R591" s="247"/>
      <c r="S591" s="247"/>
      <c r="T591" s="247"/>
      <c r="U591" s="247"/>
      <c r="V591" s="247"/>
      <c r="W591" s="247"/>
      <c r="X591" s="247"/>
      <c r="Y591" s="247"/>
      <c r="Z591" s="247"/>
      <c r="AA591" s="247"/>
      <c r="AB591" s="247"/>
      <c r="AC591" s="247"/>
      <c r="AD591" s="247"/>
      <c r="AE591" s="247"/>
      <c r="AF591" s="1950"/>
      <c r="AG591" s="1751"/>
      <c r="AH591" s="1747"/>
      <c r="AI591" s="119"/>
      <c r="AJ591" s="119"/>
      <c r="AK591" s="119"/>
      <c r="AL591" s="119"/>
      <c r="AM591" s="119"/>
      <c r="AN591" s="119"/>
      <c r="AO591" s="119"/>
      <c r="AP591" s="119"/>
      <c r="AQ591" s="119"/>
      <c r="AR591" s="119"/>
      <c r="AS591" s="119"/>
      <c r="AT591" s="119"/>
      <c r="AU591" s="119"/>
      <c r="AV591" s="119"/>
      <c r="AW591" s="119"/>
    </row>
    <row r="592" spans="1:49" s="1759" customFormat="1" ht="11.25" customHeight="1">
      <c r="A592" s="1886"/>
      <c r="B592" s="247"/>
      <c r="C592" s="247"/>
      <c r="D592" s="1953" t="s">
        <v>180</v>
      </c>
      <c r="E592" s="1574" t="s">
        <v>1345</v>
      </c>
      <c r="F592" s="247"/>
      <c r="G592" s="247"/>
      <c r="H592" s="247"/>
      <c r="I592" s="247"/>
      <c r="J592" s="247"/>
      <c r="K592" s="247"/>
      <c r="L592" s="247"/>
      <c r="M592" s="247"/>
      <c r="N592" s="247"/>
      <c r="O592" s="247"/>
      <c r="P592" s="247"/>
      <c r="Q592" s="247"/>
      <c r="R592" s="247"/>
      <c r="S592" s="247"/>
      <c r="T592" s="247"/>
      <c r="U592" s="247"/>
      <c r="V592" s="247"/>
      <c r="W592" s="247"/>
      <c r="X592" s="247"/>
      <c r="Y592" s="247"/>
      <c r="Z592" s="247"/>
      <c r="AA592" s="247"/>
      <c r="AB592" s="247"/>
      <c r="AC592" s="247"/>
      <c r="AD592" s="5088" t="s">
        <v>1210</v>
      </c>
      <c r="AE592" s="5089"/>
      <c r="AF592" s="1950"/>
      <c r="AG592" s="1751"/>
      <c r="AH592" s="1747"/>
      <c r="AI592" s="119"/>
      <c r="AJ592" s="119"/>
      <c r="AK592" s="119"/>
      <c r="AL592" s="119"/>
      <c r="AM592" s="119"/>
      <c r="AN592" s="119"/>
      <c r="AO592" s="119"/>
      <c r="AP592" s="119"/>
      <c r="AQ592" s="119"/>
      <c r="AR592" s="119"/>
      <c r="AS592" s="119"/>
      <c r="AT592" s="119"/>
      <c r="AU592" s="119"/>
      <c r="AV592" s="119"/>
      <c r="AW592" s="119"/>
    </row>
    <row r="593" spans="1:49" s="1759" customFormat="1" ht="11.25" customHeight="1">
      <c r="A593" s="1886"/>
      <c r="B593" s="269"/>
      <c r="C593" s="269"/>
      <c r="D593" s="2001"/>
      <c r="E593" s="270"/>
      <c r="F593" s="270"/>
      <c r="G593" s="1872" t="s">
        <v>1346</v>
      </c>
      <c r="H593" s="269"/>
      <c r="I593" s="269"/>
      <c r="J593" s="269"/>
      <c r="K593" s="269"/>
      <c r="L593" s="269"/>
      <c r="M593" s="269"/>
      <c r="N593" s="269"/>
      <c r="O593" s="269"/>
      <c r="P593" s="269"/>
      <c r="Q593" s="269"/>
      <c r="R593" s="269"/>
      <c r="S593" s="269"/>
      <c r="T593" s="269"/>
      <c r="U593" s="269"/>
      <c r="V593" s="269"/>
      <c r="W593" s="269"/>
      <c r="X593" s="269"/>
      <c r="Y593" s="269"/>
      <c r="Z593" s="269"/>
      <c r="AB593" s="5066">
        <v>65</v>
      </c>
      <c r="AC593" s="5063"/>
      <c r="AD593" s="5034"/>
      <c r="AE593" s="5035"/>
      <c r="AF593" s="5064" t="s">
        <v>192</v>
      </c>
      <c r="AG593" s="1751"/>
      <c r="AH593" s="1747"/>
      <c r="AI593" s="119"/>
      <c r="AJ593" s="119"/>
      <c r="AK593" s="119"/>
      <c r="AL593" s="119"/>
      <c r="AM593" s="119"/>
      <c r="AN593" s="119"/>
      <c r="AO593" s="119"/>
      <c r="AP593" s="119"/>
      <c r="AQ593" s="119"/>
      <c r="AR593" s="119"/>
      <c r="AS593" s="119"/>
      <c r="AT593" s="119"/>
      <c r="AU593" s="119"/>
      <c r="AV593" s="119"/>
      <c r="AW593" s="119"/>
    </row>
    <row r="594" spans="1:49" s="1759" customFormat="1" ht="11.25" customHeight="1">
      <c r="A594" s="1886"/>
      <c r="B594" s="247"/>
      <c r="C594" s="247"/>
      <c r="D594" s="1574"/>
      <c r="E594" s="271"/>
      <c r="F594" s="271"/>
      <c r="G594" s="1571" t="s">
        <v>1347</v>
      </c>
      <c r="H594" s="247"/>
      <c r="I594" s="247"/>
      <c r="J594" s="247"/>
      <c r="K594" s="247"/>
      <c r="L594" s="247"/>
      <c r="M594" s="247"/>
      <c r="N594" s="247"/>
      <c r="O594" s="247"/>
      <c r="P594" s="247"/>
      <c r="Q594" s="247"/>
      <c r="R594" s="247"/>
      <c r="S594" s="247"/>
      <c r="T594" s="247"/>
      <c r="U594" s="247"/>
      <c r="V594" s="247"/>
      <c r="W594" s="247"/>
      <c r="X594" s="247"/>
      <c r="Y594" s="247"/>
      <c r="Z594" s="247"/>
      <c r="AB594" s="5066"/>
      <c r="AC594" s="5036"/>
      <c r="AD594" s="5037"/>
      <c r="AE594" s="5038"/>
      <c r="AF594" s="5064"/>
      <c r="AG594" s="1751"/>
      <c r="AH594" s="1747"/>
      <c r="AI594" s="119"/>
      <c r="AJ594" s="119"/>
      <c r="AK594" s="119"/>
      <c r="AL594" s="119"/>
      <c r="AM594" s="119"/>
      <c r="AN594" s="119"/>
      <c r="AO594" s="119"/>
      <c r="AP594" s="119"/>
      <c r="AQ594" s="119"/>
      <c r="AR594" s="119"/>
      <c r="AS594" s="119"/>
      <c r="AT594" s="119"/>
      <c r="AU594" s="119"/>
      <c r="AV594" s="119"/>
      <c r="AW594" s="119"/>
    </row>
    <row r="595" spans="1:49" s="1759" customFormat="1" ht="11.25" customHeight="1">
      <c r="A595" s="1886"/>
      <c r="B595" s="247"/>
      <c r="C595" s="247"/>
      <c r="D595" s="1574"/>
      <c r="E595" s="271"/>
      <c r="F595" s="271"/>
      <c r="G595" s="1571"/>
      <c r="H595" s="247"/>
      <c r="I595" s="247"/>
      <c r="J595" s="247"/>
      <c r="K595" s="247"/>
      <c r="L595" s="247"/>
      <c r="M595" s="247"/>
      <c r="N595" s="247"/>
      <c r="O595" s="247"/>
      <c r="P595" s="247"/>
      <c r="Q595" s="247"/>
      <c r="R595" s="247"/>
      <c r="S595" s="247"/>
      <c r="T595" s="247"/>
      <c r="U595" s="247"/>
      <c r="V595" s="247"/>
      <c r="W595" s="247"/>
      <c r="X595" s="247"/>
      <c r="Y595" s="247"/>
      <c r="Z595" s="247"/>
      <c r="AB595" s="247"/>
      <c r="AC595" s="247"/>
      <c r="AD595" s="247"/>
      <c r="AF595" s="247"/>
      <c r="AG595" s="1751"/>
      <c r="AH595" s="1747"/>
      <c r="AI595" s="119"/>
      <c r="AJ595" s="119"/>
      <c r="AK595" s="119"/>
      <c r="AL595" s="119"/>
      <c r="AM595" s="119"/>
      <c r="AN595" s="119"/>
      <c r="AO595" s="119"/>
      <c r="AP595" s="119"/>
      <c r="AQ595" s="119"/>
      <c r="AR595" s="119"/>
      <c r="AS595" s="119"/>
      <c r="AT595" s="119"/>
      <c r="AU595" s="119"/>
      <c r="AV595" s="119"/>
      <c r="AW595" s="119"/>
    </row>
    <row r="596" spans="1:49" s="1759" customFormat="1" ht="11.25" customHeight="1">
      <c r="A596" s="1886"/>
      <c r="B596" s="247"/>
      <c r="C596" s="247"/>
      <c r="D596" s="1953" t="s">
        <v>183</v>
      </c>
      <c r="E596" s="1574" t="s">
        <v>1348</v>
      </c>
      <c r="F596" s="247"/>
      <c r="G596" s="247"/>
      <c r="H596" s="247"/>
      <c r="I596" s="247"/>
      <c r="J596" s="247"/>
      <c r="K596" s="247"/>
      <c r="L596" s="247"/>
      <c r="M596" s="247"/>
      <c r="N596" s="247"/>
      <c r="O596" s="247"/>
      <c r="P596" s="247"/>
      <c r="Q596" s="247"/>
      <c r="R596" s="247"/>
      <c r="S596" s="247"/>
      <c r="T596" s="247"/>
      <c r="U596" s="247"/>
      <c r="V596" s="247"/>
      <c r="W596" s="247"/>
      <c r="X596" s="247"/>
      <c r="Y596" s="247"/>
      <c r="Z596" s="247"/>
      <c r="AB596" s="247"/>
      <c r="AC596" s="247"/>
      <c r="AD596" s="247"/>
      <c r="AF596" s="247"/>
      <c r="AG596" s="1751"/>
      <c r="AH596" s="1747"/>
      <c r="AI596" s="119"/>
      <c r="AJ596" s="119"/>
      <c r="AK596" s="119"/>
      <c r="AL596" s="119"/>
      <c r="AM596" s="119"/>
      <c r="AN596" s="119"/>
      <c r="AO596" s="119"/>
      <c r="AP596" s="119"/>
      <c r="AQ596" s="119"/>
      <c r="AR596" s="119"/>
      <c r="AS596" s="119"/>
      <c r="AT596" s="119"/>
      <c r="AU596" s="119"/>
      <c r="AV596" s="119"/>
      <c r="AW596" s="119"/>
    </row>
    <row r="597" spans="1:49" s="1759" customFormat="1" ht="11.25" customHeight="1">
      <c r="A597" s="1886"/>
      <c r="B597" s="247"/>
      <c r="C597" s="247"/>
      <c r="D597" s="1956"/>
      <c r="E597" s="1571"/>
      <c r="F597" s="247"/>
      <c r="G597" s="1572" t="s">
        <v>1349</v>
      </c>
      <c r="H597" s="247"/>
      <c r="I597" s="247"/>
      <c r="J597" s="247"/>
      <c r="K597" s="247"/>
      <c r="L597" s="247"/>
      <c r="M597" s="247"/>
      <c r="N597" s="247"/>
      <c r="O597" s="247"/>
      <c r="P597" s="247"/>
      <c r="Q597" s="247"/>
      <c r="R597" s="247"/>
      <c r="S597" s="247"/>
      <c r="T597" s="247"/>
      <c r="U597" s="247"/>
      <c r="V597" s="247"/>
      <c r="W597" s="247"/>
      <c r="X597" s="247"/>
      <c r="Y597" s="247"/>
      <c r="Z597" s="247"/>
      <c r="AB597" s="5066">
        <v>66</v>
      </c>
      <c r="AC597" s="5063"/>
      <c r="AD597" s="5034"/>
      <c r="AE597" s="5035"/>
      <c r="AF597" s="5064" t="s">
        <v>192</v>
      </c>
      <c r="AG597" s="1751"/>
      <c r="AH597" s="1747"/>
      <c r="AI597" s="119"/>
      <c r="AJ597" s="119"/>
      <c r="AK597" s="119"/>
      <c r="AL597" s="119"/>
      <c r="AM597" s="119"/>
      <c r="AN597" s="119"/>
      <c r="AO597" s="119"/>
      <c r="AP597" s="119"/>
      <c r="AQ597" s="119"/>
      <c r="AR597" s="119"/>
      <c r="AS597" s="119"/>
      <c r="AT597" s="119"/>
      <c r="AU597" s="119"/>
      <c r="AV597" s="119"/>
      <c r="AW597" s="119"/>
    </row>
    <row r="598" spans="1:49" s="1759" customFormat="1" ht="11.25" customHeight="1">
      <c r="A598" s="1886"/>
      <c r="B598" s="247"/>
      <c r="C598" s="247"/>
      <c r="D598" s="1574"/>
      <c r="E598" s="1571"/>
      <c r="F598" s="247"/>
      <c r="G598" s="1571" t="s">
        <v>1350</v>
      </c>
      <c r="H598" s="247"/>
      <c r="I598" s="247"/>
      <c r="J598" s="247"/>
      <c r="K598" s="247"/>
      <c r="L598" s="247"/>
      <c r="M598" s="247"/>
      <c r="N598" s="247"/>
      <c r="O598" s="247"/>
      <c r="P598" s="247"/>
      <c r="Q598" s="247"/>
      <c r="R598" s="247"/>
      <c r="S598" s="247"/>
      <c r="T598" s="247"/>
      <c r="U598" s="247"/>
      <c r="V598" s="247"/>
      <c r="W598" s="247"/>
      <c r="X598" s="247"/>
      <c r="Y598" s="247"/>
      <c r="Z598" s="247"/>
      <c r="AB598" s="5066"/>
      <c r="AC598" s="5036"/>
      <c r="AD598" s="5037"/>
      <c r="AE598" s="5038"/>
      <c r="AF598" s="5064"/>
      <c r="AG598" s="1751"/>
      <c r="AH598" s="1747"/>
      <c r="AI598" s="119"/>
      <c r="AJ598" s="119"/>
      <c r="AK598" s="119"/>
      <c r="AL598" s="119"/>
      <c r="AM598" s="119"/>
      <c r="AN598" s="119"/>
      <c r="AO598" s="119"/>
      <c r="AP598" s="119"/>
      <c r="AQ598" s="119"/>
      <c r="AR598" s="119"/>
      <c r="AS598" s="119"/>
      <c r="AT598" s="119"/>
      <c r="AU598" s="119"/>
      <c r="AV598" s="119"/>
      <c r="AW598" s="119"/>
    </row>
    <row r="599" spans="1:49" s="1759" customFormat="1" ht="11.25" customHeight="1">
      <c r="A599" s="1886"/>
      <c r="B599" s="247"/>
      <c r="C599" s="247"/>
      <c r="D599" s="1574"/>
      <c r="E599" s="1571"/>
      <c r="F599" s="247"/>
      <c r="G599" s="1571"/>
      <c r="H599" s="247"/>
      <c r="I599" s="247"/>
      <c r="J599" s="247"/>
      <c r="K599" s="247"/>
      <c r="L599" s="247"/>
      <c r="M599" s="247"/>
      <c r="N599" s="247"/>
      <c r="O599" s="247"/>
      <c r="P599" s="247"/>
      <c r="Q599" s="247"/>
      <c r="R599" s="247"/>
      <c r="S599" s="247"/>
      <c r="T599" s="247"/>
      <c r="U599" s="247"/>
      <c r="V599" s="247"/>
      <c r="W599" s="247"/>
      <c r="X599" s="247"/>
      <c r="Y599" s="247"/>
      <c r="Z599" s="247"/>
      <c r="AB599" s="247"/>
      <c r="AC599" s="247"/>
      <c r="AD599" s="247"/>
      <c r="AF599" s="247"/>
      <c r="AG599" s="1751"/>
      <c r="AH599" s="1747"/>
      <c r="AI599" s="119"/>
      <c r="AJ599" s="119"/>
      <c r="AK599" s="119"/>
      <c r="AL599" s="119"/>
      <c r="AM599" s="119"/>
      <c r="AN599" s="119"/>
      <c r="AO599" s="119"/>
      <c r="AP599" s="119"/>
      <c r="AQ599" s="119"/>
      <c r="AR599" s="119"/>
      <c r="AS599" s="119"/>
      <c r="AT599" s="119"/>
      <c r="AU599" s="119"/>
      <c r="AV599" s="119"/>
      <c r="AW599" s="119"/>
    </row>
    <row r="600" spans="1:49" s="1759" customFormat="1" ht="11.25" customHeight="1">
      <c r="A600" s="1886"/>
      <c r="B600" s="247"/>
      <c r="C600" s="247"/>
      <c r="D600" s="1953" t="s">
        <v>207</v>
      </c>
      <c r="E600" s="1571" t="s">
        <v>1351</v>
      </c>
      <c r="F600" s="247"/>
      <c r="G600" s="247"/>
      <c r="H600" s="247"/>
      <c r="I600" s="247"/>
      <c r="J600" s="247"/>
      <c r="K600" s="247"/>
      <c r="L600" s="247"/>
      <c r="M600" s="247"/>
      <c r="N600" s="247"/>
      <c r="O600" s="247"/>
      <c r="P600" s="247"/>
      <c r="Q600" s="247"/>
      <c r="R600" s="247"/>
      <c r="S600" s="247"/>
      <c r="T600" s="247"/>
      <c r="U600" s="247"/>
      <c r="V600" s="247"/>
      <c r="W600" s="247"/>
      <c r="X600" s="247"/>
      <c r="Y600" s="247"/>
      <c r="Z600" s="247"/>
      <c r="AB600" s="247"/>
      <c r="AC600" s="247"/>
      <c r="AD600" s="247"/>
      <c r="AF600" s="247"/>
      <c r="AG600" s="1751"/>
      <c r="AH600" s="1747"/>
      <c r="AI600" s="119"/>
      <c r="AJ600" s="119"/>
      <c r="AK600" s="119"/>
      <c r="AL600" s="119"/>
      <c r="AM600" s="119"/>
      <c r="AN600" s="119"/>
      <c r="AO600" s="119"/>
      <c r="AP600" s="119"/>
      <c r="AQ600" s="119"/>
      <c r="AR600" s="119"/>
      <c r="AS600" s="119"/>
      <c r="AT600" s="119"/>
      <c r="AU600" s="119"/>
      <c r="AV600" s="119"/>
      <c r="AW600" s="119"/>
    </row>
    <row r="601" spans="1:49" s="1759" customFormat="1" ht="11.25" customHeight="1">
      <c r="A601" s="1886"/>
      <c r="B601" s="247"/>
      <c r="C601" s="247"/>
      <c r="D601" s="1956"/>
      <c r="E601" s="1571"/>
      <c r="F601" s="247"/>
      <c r="G601" s="1574" t="s">
        <v>1352</v>
      </c>
      <c r="H601" s="247"/>
      <c r="I601" s="247"/>
      <c r="J601" s="247"/>
      <c r="K601" s="247"/>
      <c r="L601" s="247"/>
      <c r="M601" s="247"/>
      <c r="N601" s="247"/>
      <c r="O601" s="247"/>
      <c r="P601" s="247"/>
      <c r="Q601" s="247"/>
      <c r="R601" s="247"/>
      <c r="S601" s="247"/>
      <c r="T601" s="247"/>
      <c r="U601" s="247"/>
      <c r="V601" s="247"/>
      <c r="W601" s="247"/>
      <c r="X601" s="247"/>
      <c r="Y601" s="247"/>
      <c r="Z601" s="247"/>
      <c r="AB601" s="5066">
        <v>67</v>
      </c>
      <c r="AC601" s="5063"/>
      <c r="AD601" s="5034"/>
      <c r="AE601" s="5035"/>
      <c r="AF601" s="5064" t="s">
        <v>192</v>
      </c>
      <c r="AG601" s="1751"/>
      <c r="AH601" s="1747"/>
      <c r="AI601" s="119"/>
      <c r="AJ601" s="119"/>
      <c r="AK601" s="119"/>
      <c r="AL601" s="119"/>
      <c r="AM601" s="119"/>
      <c r="AN601" s="119"/>
      <c r="AO601" s="119"/>
      <c r="AP601" s="119"/>
      <c r="AQ601" s="119"/>
      <c r="AR601" s="119"/>
      <c r="AS601" s="119"/>
      <c r="AT601" s="119"/>
      <c r="AU601" s="119"/>
      <c r="AV601" s="119"/>
      <c r="AW601" s="119"/>
    </row>
    <row r="602" spans="1:49" s="1759" customFormat="1" ht="11.25" customHeight="1">
      <c r="A602" s="1886"/>
      <c r="B602" s="247"/>
      <c r="C602" s="247"/>
      <c r="D602" s="1956"/>
      <c r="E602" s="1571"/>
      <c r="F602" s="247"/>
      <c r="G602" s="1571" t="s">
        <v>1353</v>
      </c>
      <c r="H602" s="247"/>
      <c r="I602" s="247"/>
      <c r="J602" s="247"/>
      <c r="K602" s="247"/>
      <c r="L602" s="247"/>
      <c r="M602" s="247"/>
      <c r="N602" s="247"/>
      <c r="O602" s="247"/>
      <c r="P602" s="247"/>
      <c r="Q602" s="247"/>
      <c r="R602" s="247"/>
      <c r="S602" s="247"/>
      <c r="T602" s="247"/>
      <c r="U602" s="247" t="s">
        <v>1379</v>
      </c>
      <c r="V602" s="247"/>
      <c r="W602" s="247"/>
      <c r="X602" s="247"/>
      <c r="Y602" s="247"/>
      <c r="Z602" s="247"/>
      <c r="AB602" s="5066"/>
      <c r="AC602" s="5036"/>
      <c r="AD602" s="5037"/>
      <c r="AE602" s="5038"/>
      <c r="AF602" s="5064"/>
      <c r="AG602" s="1751"/>
      <c r="AH602" s="1747"/>
      <c r="AI602" s="119"/>
      <c r="AJ602" s="119"/>
      <c r="AK602" s="119"/>
      <c r="AL602" s="119"/>
      <c r="AM602" s="119"/>
      <c r="AN602" s="119"/>
      <c r="AO602" s="119"/>
      <c r="AP602" s="119"/>
      <c r="AQ602" s="119"/>
      <c r="AR602" s="119"/>
      <c r="AS602" s="119"/>
      <c r="AT602" s="119"/>
      <c r="AU602" s="119"/>
      <c r="AV602" s="119"/>
      <c r="AW602" s="119"/>
    </row>
    <row r="603" spans="1:49" s="1759" customFormat="1" ht="11.25" customHeight="1">
      <c r="A603" s="1886"/>
      <c r="B603" s="247"/>
      <c r="C603" s="247"/>
      <c r="D603" s="1956"/>
      <c r="E603" s="1571"/>
      <c r="F603" s="247"/>
      <c r="G603" s="247"/>
      <c r="H603" s="247"/>
      <c r="I603" s="247"/>
      <c r="J603" s="247"/>
      <c r="K603" s="247"/>
      <c r="L603" s="247"/>
      <c r="M603" s="247"/>
      <c r="N603" s="247"/>
      <c r="O603" s="247"/>
      <c r="P603" s="247"/>
      <c r="Q603" s="247"/>
      <c r="R603" s="247"/>
      <c r="S603" s="247"/>
      <c r="T603" s="247"/>
      <c r="U603" s="247"/>
      <c r="V603" s="247"/>
      <c r="W603" s="247"/>
      <c r="X603" s="247"/>
      <c r="Y603" s="247"/>
      <c r="Z603" s="247"/>
      <c r="AA603" s="247"/>
      <c r="AB603" s="247"/>
      <c r="AC603" s="247"/>
      <c r="AD603" s="247"/>
      <c r="AF603" s="247"/>
      <c r="AG603" s="1751"/>
      <c r="AH603" s="1747"/>
      <c r="AI603" s="119"/>
      <c r="AJ603" s="119"/>
      <c r="AK603" s="119"/>
      <c r="AL603" s="119"/>
      <c r="AM603" s="119"/>
      <c r="AN603" s="119"/>
      <c r="AO603" s="119"/>
      <c r="AP603" s="119"/>
      <c r="AQ603" s="119"/>
      <c r="AR603" s="119"/>
      <c r="AS603" s="119"/>
      <c r="AT603" s="119"/>
      <c r="AU603" s="119"/>
      <c r="AV603" s="119"/>
      <c r="AW603" s="119"/>
    </row>
    <row r="604" spans="1:49" s="1759" customFormat="1" ht="11.25" customHeight="1">
      <c r="A604" s="1886"/>
      <c r="B604" s="247"/>
      <c r="C604" s="247"/>
      <c r="D604" s="1956"/>
      <c r="E604" s="1574" t="s">
        <v>280</v>
      </c>
      <c r="F604" s="247"/>
      <c r="G604" s="247"/>
      <c r="H604" s="247"/>
      <c r="I604" s="247"/>
      <c r="J604" s="247"/>
      <c r="K604" s="247"/>
      <c r="L604" s="247"/>
      <c r="M604" s="247"/>
      <c r="N604" s="247"/>
      <c r="O604" s="247"/>
      <c r="P604" s="247"/>
      <c r="Q604" s="247"/>
      <c r="R604" s="247"/>
      <c r="S604" s="247"/>
      <c r="T604" s="247"/>
      <c r="U604" s="247"/>
      <c r="V604" s="247"/>
      <c r="W604" s="247"/>
      <c r="X604" s="247"/>
      <c r="Y604" s="247"/>
      <c r="Z604" s="247"/>
      <c r="AA604" s="247"/>
      <c r="AB604" s="1699"/>
      <c r="AC604" s="5067">
        <v>100</v>
      </c>
      <c r="AD604" s="5068"/>
      <c r="AE604" s="5069"/>
      <c r="AF604" s="5064" t="s">
        <v>192</v>
      </c>
      <c r="AG604" s="1751"/>
      <c r="AH604" s="1747"/>
      <c r="AI604" s="119"/>
      <c r="AJ604" s="119"/>
      <c r="AK604" s="119"/>
      <c r="AL604" s="119"/>
      <c r="AM604" s="119"/>
      <c r="AN604" s="119"/>
      <c r="AO604" s="119"/>
      <c r="AP604" s="119"/>
      <c r="AQ604" s="119"/>
      <c r="AR604" s="119"/>
      <c r="AS604" s="119"/>
      <c r="AT604" s="119"/>
      <c r="AU604" s="119"/>
      <c r="AV604" s="119"/>
      <c r="AW604" s="119"/>
    </row>
    <row r="605" spans="1:49" s="1759" customFormat="1" ht="11.25" customHeight="1">
      <c r="A605" s="1886"/>
      <c r="B605" s="247"/>
      <c r="C605" s="247"/>
      <c r="D605" s="1956"/>
      <c r="E605" s="1571" t="s">
        <v>1342</v>
      </c>
      <c r="F605" s="247"/>
      <c r="G605" s="247"/>
      <c r="H605" s="247"/>
      <c r="I605" s="247"/>
      <c r="J605" s="247"/>
      <c r="K605" s="247"/>
      <c r="L605" s="247"/>
      <c r="M605" s="247"/>
      <c r="N605" s="247"/>
      <c r="O605" s="247"/>
      <c r="P605" s="247"/>
      <c r="Q605" s="247"/>
      <c r="R605" s="247"/>
      <c r="S605" s="247"/>
      <c r="T605" s="247"/>
      <c r="U605" s="247"/>
      <c r="V605" s="247"/>
      <c r="W605" s="247"/>
      <c r="X605" s="247"/>
      <c r="Y605" s="247"/>
      <c r="Z605" s="247"/>
      <c r="AA605" s="247"/>
      <c r="AB605" s="1699"/>
      <c r="AC605" s="5070"/>
      <c r="AD605" s="5071"/>
      <c r="AE605" s="5072"/>
      <c r="AF605" s="5064"/>
      <c r="AG605" s="1751"/>
      <c r="AH605" s="1747"/>
      <c r="AI605" s="119"/>
      <c r="AJ605" s="119"/>
      <c r="AK605" s="119"/>
      <c r="AL605" s="119"/>
      <c r="AM605" s="119"/>
      <c r="AN605" s="119"/>
      <c r="AO605" s="119"/>
      <c r="AP605" s="119"/>
      <c r="AQ605" s="119"/>
      <c r="AR605" s="119"/>
      <c r="AS605" s="119"/>
      <c r="AT605" s="119"/>
      <c r="AU605" s="119"/>
      <c r="AV605" s="119"/>
      <c r="AW605" s="119"/>
    </row>
    <row r="606" spans="1:49" s="1759" customFormat="1" ht="11.25" customHeight="1">
      <c r="A606" s="1886"/>
      <c r="B606" s="1949"/>
      <c r="C606" s="119"/>
      <c r="D606" s="1705"/>
      <c r="E606" s="1705"/>
      <c r="F606" s="1311"/>
      <c r="G606" s="1311"/>
      <c r="H606" s="1311"/>
      <c r="I606" s="1311"/>
      <c r="J606" s="1311"/>
      <c r="K606" s="1311"/>
      <c r="L606" s="1311"/>
      <c r="M606" s="1311"/>
      <c r="N606" s="1311"/>
      <c r="O606" s="1311"/>
      <c r="P606" s="1311"/>
      <c r="Q606" s="1705"/>
      <c r="R606" s="1705"/>
      <c r="S606" s="1705"/>
      <c r="T606" s="1705"/>
      <c r="U606" s="1705"/>
      <c r="V606" s="1705"/>
      <c r="W606" s="1751"/>
      <c r="X606" s="1751"/>
      <c r="Y606" s="1751"/>
      <c r="Z606" s="1751"/>
      <c r="AA606" s="1751"/>
      <c r="AB606" s="1751"/>
      <c r="AC606" s="1751"/>
      <c r="AD606" s="119"/>
      <c r="AF606" s="1950"/>
      <c r="AG606" s="1751"/>
      <c r="AH606" s="1747"/>
      <c r="AI606" s="119"/>
      <c r="AJ606" s="119"/>
      <c r="AK606" s="119"/>
      <c r="AL606" s="119"/>
      <c r="AM606" s="119"/>
      <c r="AN606" s="119"/>
      <c r="AO606" s="119"/>
      <c r="AP606" s="119"/>
      <c r="AQ606" s="119"/>
      <c r="AR606" s="119"/>
      <c r="AS606" s="119"/>
      <c r="AT606" s="119"/>
      <c r="AU606" s="119"/>
      <c r="AV606" s="119"/>
      <c r="AW606" s="119"/>
    </row>
    <row r="607" spans="1:49" s="1759" customFormat="1" ht="11.25" customHeight="1">
      <c r="A607" s="1883"/>
      <c r="B607" s="1960"/>
      <c r="C607" s="1814"/>
      <c r="D607" s="1961"/>
      <c r="E607" s="1961"/>
      <c r="F607" s="1962"/>
      <c r="G607" s="1962"/>
      <c r="H607" s="1962"/>
      <c r="I607" s="1962"/>
      <c r="J607" s="1962"/>
      <c r="K607" s="1962"/>
      <c r="L607" s="1962"/>
      <c r="M607" s="1962"/>
      <c r="N607" s="1962"/>
      <c r="O607" s="1962"/>
      <c r="P607" s="1962"/>
      <c r="Q607" s="1961"/>
      <c r="R607" s="1961"/>
      <c r="S607" s="1961"/>
      <c r="T607" s="1961"/>
      <c r="U607" s="1961"/>
      <c r="V607" s="1961"/>
      <c r="W607" s="1821"/>
      <c r="X607" s="1821"/>
      <c r="Y607" s="1821"/>
      <c r="Z607" s="1821"/>
      <c r="AA607" s="1821"/>
      <c r="AB607" s="1821"/>
      <c r="AC607" s="1821"/>
      <c r="AD607" s="1814"/>
      <c r="AE607" s="1814"/>
      <c r="AF607" s="1963"/>
      <c r="AG607" s="1821"/>
      <c r="AH607" s="1964"/>
      <c r="AI607" s="119"/>
      <c r="AJ607" s="119"/>
      <c r="AK607" s="119"/>
      <c r="AL607" s="119"/>
      <c r="AM607" s="119"/>
      <c r="AN607" s="119"/>
      <c r="AO607" s="119"/>
      <c r="AP607" s="119"/>
      <c r="AQ607" s="119"/>
      <c r="AR607" s="119"/>
      <c r="AS607" s="119"/>
      <c r="AT607" s="119"/>
      <c r="AU607" s="119"/>
      <c r="AV607" s="119"/>
      <c r="AW607" s="119"/>
    </row>
    <row r="608" spans="1:49" s="1759" customFormat="1" ht="11.25" customHeight="1">
      <c r="A608" s="1886"/>
      <c r="B608" s="1949"/>
      <c r="C608" s="119"/>
      <c r="D608" s="1705"/>
      <c r="E608" s="1705"/>
      <c r="F608" s="1311"/>
      <c r="G608" s="1311"/>
      <c r="H608" s="1311"/>
      <c r="I608" s="1311"/>
      <c r="J608" s="1311"/>
      <c r="K608" s="1311"/>
      <c r="L608" s="1311"/>
      <c r="M608" s="1311"/>
      <c r="N608" s="1311"/>
      <c r="O608" s="1311"/>
      <c r="P608" s="1311"/>
      <c r="Q608" s="1705"/>
      <c r="R608" s="1705"/>
      <c r="S608" s="1705"/>
      <c r="T608" s="1705"/>
      <c r="U608" s="1705"/>
      <c r="V608" s="1705"/>
      <c r="W608" s="1751"/>
      <c r="X608" s="1751"/>
      <c r="Y608" s="1751"/>
      <c r="Z608" s="1751"/>
      <c r="AA608" s="1751"/>
      <c r="AB608" s="1751"/>
      <c r="AC608" s="1751"/>
      <c r="AF608" s="1950"/>
      <c r="AG608" s="1751"/>
      <c r="AH608" s="1747"/>
      <c r="AI608" s="119"/>
      <c r="AJ608" s="119"/>
      <c r="AK608" s="119"/>
      <c r="AL608" s="119"/>
      <c r="AM608" s="119"/>
      <c r="AN608" s="119"/>
      <c r="AO608" s="119"/>
      <c r="AP608" s="119"/>
      <c r="AQ608" s="119"/>
      <c r="AR608" s="119"/>
      <c r="AS608" s="119"/>
      <c r="AT608" s="119"/>
      <c r="AU608" s="119"/>
      <c r="AV608" s="119"/>
      <c r="AW608" s="119"/>
    </row>
    <row r="609" spans="1:49" ht="9.75" customHeight="1">
      <c r="A609" s="1711"/>
      <c r="B609" s="5060" t="s">
        <v>1380</v>
      </c>
      <c r="C609" s="5060"/>
      <c r="D609" s="1572" t="s">
        <v>1381</v>
      </c>
      <c r="E609" s="247"/>
      <c r="F609" s="247"/>
      <c r="G609" s="247"/>
      <c r="H609" s="247"/>
      <c r="I609" s="247"/>
      <c r="J609" s="247"/>
      <c r="K609" s="247"/>
      <c r="L609" s="247"/>
      <c r="M609" s="247"/>
      <c r="N609" s="247"/>
      <c r="O609" s="247"/>
      <c r="P609" s="247"/>
      <c r="Q609" s="247"/>
      <c r="R609" s="247"/>
      <c r="S609" s="247"/>
      <c r="T609" s="247"/>
      <c r="U609" s="247"/>
      <c r="V609" s="247"/>
      <c r="W609" s="247"/>
      <c r="X609" s="247"/>
      <c r="Y609" s="247"/>
      <c r="Z609" s="247"/>
      <c r="AA609" s="247"/>
      <c r="AB609" s="247"/>
      <c r="AC609" s="247"/>
      <c r="AD609" s="247"/>
      <c r="AE609" s="247"/>
      <c r="AF609" s="1802"/>
      <c r="AG609" s="45"/>
      <c r="AH609" s="45"/>
      <c r="AI609" s="45"/>
      <c r="AJ609" s="45"/>
      <c r="AK609" s="45"/>
      <c r="AL609" s="45"/>
      <c r="AM609" s="45"/>
      <c r="AN609" s="45"/>
      <c r="AO609" s="45"/>
      <c r="AP609" s="45"/>
      <c r="AQ609" s="45"/>
      <c r="AR609" s="45"/>
      <c r="AS609" s="45"/>
      <c r="AT609" s="45"/>
      <c r="AU609" s="45"/>
      <c r="AV609" s="45"/>
      <c r="AW609" s="45"/>
    </row>
    <row r="610" spans="1:49" ht="9.75" customHeight="1">
      <c r="A610" s="45"/>
      <c r="B610" s="247"/>
      <c r="C610" s="247"/>
      <c r="D610" s="1571" t="s">
        <v>2515</v>
      </c>
      <c r="E610" s="247"/>
      <c r="F610" s="247"/>
      <c r="G610" s="247"/>
      <c r="H610" s="247"/>
      <c r="I610" s="247"/>
      <c r="J610" s="247"/>
      <c r="K610" s="247"/>
      <c r="L610" s="247"/>
      <c r="M610" s="247"/>
      <c r="N610" s="247"/>
      <c r="O610" s="247"/>
      <c r="P610" s="247"/>
      <c r="Q610" s="247"/>
      <c r="R610" s="247"/>
      <c r="S610" s="247"/>
      <c r="T610" s="247"/>
      <c r="U610" s="247"/>
      <c r="V610" s="247"/>
      <c r="W610" s="247"/>
      <c r="X610" s="247"/>
      <c r="Y610" s="247"/>
      <c r="Z610" s="247"/>
      <c r="AA610" s="247"/>
      <c r="AB610" s="247"/>
      <c r="AC610" s="247"/>
      <c r="AD610" s="247"/>
      <c r="AE610" s="247"/>
      <c r="AG610" s="45"/>
      <c r="AH610" s="45"/>
      <c r="AI610" s="45"/>
      <c r="AJ610" s="45"/>
      <c r="AK610" s="45"/>
      <c r="AL610" s="45"/>
      <c r="AM610" s="45"/>
      <c r="AN610" s="45"/>
      <c r="AO610" s="45"/>
      <c r="AP610" s="45"/>
      <c r="AQ610" s="45"/>
      <c r="AR610" s="45"/>
      <c r="AS610" s="45"/>
      <c r="AT610" s="45"/>
      <c r="AU610" s="45"/>
      <c r="AV610" s="45"/>
      <c r="AW610" s="45"/>
    </row>
    <row r="611" spans="1:49" ht="9.75" customHeight="1">
      <c r="A611" s="45"/>
      <c r="B611" s="247"/>
      <c r="C611" s="247"/>
      <c r="D611" s="1956"/>
      <c r="E611" s="247"/>
      <c r="F611" s="247"/>
      <c r="G611" s="247"/>
      <c r="H611" s="247"/>
      <c r="I611" s="247"/>
      <c r="J611" s="247"/>
      <c r="K611" s="247"/>
      <c r="L611" s="247"/>
      <c r="M611" s="247"/>
      <c r="N611" s="247"/>
      <c r="O611" s="247"/>
      <c r="P611" s="247"/>
      <c r="Q611" s="247"/>
      <c r="R611" s="247"/>
      <c r="S611" s="247"/>
      <c r="T611" s="247"/>
      <c r="U611" s="247"/>
      <c r="V611" s="247"/>
      <c r="W611" s="247"/>
      <c r="X611" s="247"/>
      <c r="Y611" s="247"/>
      <c r="Z611" s="247"/>
      <c r="AA611" s="247"/>
      <c r="AB611" s="247"/>
      <c r="AC611" s="247"/>
      <c r="AD611" s="5088" t="s">
        <v>1210</v>
      </c>
      <c r="AE611" s="5089"/>
      <c r="AG611" s="45"/>
      <c r="AH611" s="45"/>
      <c r="AI611" s="45"/>
      <c r="AJ611" s="45"/>
      <c r="AK611" s="45"/>
      <c r="AL611" s="45"/>
      <c r="AM611" s="45"/>
      <c r="AN611" s="45"/>
      <c r="AO611" s="45"/>
      <c r="AP611" s="45"/>
      <c r="AQ611" s="45"/>
      <c r="AR611" s="45"/>
      <c r="AS611" s="45"/>
      <c r="AT611" s="45"/>
      <c r="AU611" s="45"/>
      <c r="AV611" s="45"/>
      <c r="AW611" s="45"/>
    </row>
    <row r="612" spans="1:49" ht="10.5" customHeight="1">
      <c r="A612" s="45"/>
      <c r="B612" s="247"/>
      <c r="C612" s="247"/>
      <c r="D612" s="1953" t="s">
        <v>180</v>
      </c>
      <c r="E612" s="2002" t="s">
        <v>1356</v>
      </c>
      <c r="F612" s="231"/>
      <c r="G612" s="231"/>
      <c r="H612" s="231"/>
      <c r="I612" s="231"/>
      <c r="J612" s="231"/>
      <c r="K612" s="231"/>
      <c r="L612" s="231"/>
      <c r="M612" s="231"/>
      <c r="N612" s="231"/>
      <c r="O612" s="231"/>
      <c r="P612" s="231"/>
      <c r="Q612" s="231"/>
      <c r="R612" s="231"/>
      <c r="S612" s="231"/>
      <c r="T612" s="231"/>
      <c r="U612" s="231"/>
      <c r="V612" s="231"/>
      <c r="W612" s="247"/>
      <c r="X612" s="247"/>
      <c r="Y612" s="247"/>
      <c r="Z612" s="247"/>
      <c r="AB612" s="5066">
        <v>68</v>
      </c>
      <c r="AC612" s="5063"/>
      <c r="AD612" s="5034"/>
      <c r="AE612" s="5035"/>
      <c r="AF612" s="5064" t="s">
        <v>192</v>
      </c>
      <c r="AG612" s="45"/>
      <c r="AH612" s="45"/>
      <c r="AI612" s="45"/>
      <c r="AJ612" s="45"/>
      <c r="AK612" s="45"/>
      <c r="AL612" s="45"/>
      <c r="AM612" s="45"/>
      <c r="AN612" s="45"/>
      <c r="AO612" s="45"/>
      <c r="AP612" s="45"/>
      <c r="AQ612" s="45"/>
      <c r="AR612" s="45"/>
      <c r="AS612" s="45"/>
      <c r="AT612" s="45"/>
      <c r="AU612" s="45"/>
      <c r="AV612" s="45"/>
      <c r="AW612" s="45"/>
    </row>
    <row r="613" spans="1:49" ht="10.5" customHeight="1">
      <c r="A613" s="45"/>
      <c r="B613" s="247"/>
      <c r="C613" s="247"/>
      <c r="D613" s="1956"/>
      <c r="E613" s="2003" t="s">
        <v>1357</v>
      </c>
      <c r="F613" s="231"/>
      <c r="G613" s="231"/>
      <c r="H613" s="231"/>
      <c r="I613" s="231"/>
      <c r="J613" s="231"/>
      <c r="K613" s="231"/>
      <c r="L613" s="231"/>
      <c r="M613" s="231"/>
      <c r="N613" s="231"/>
      <c r="O613" s="231"/>
      <c r="P613" s="231"/>
      <c r="Q613" s="231"/>
      <c r="R613" s="231"/>
      <c r="S613" s="231"/>
      <c r="T613" s="231"/>
      <c r="U613" s="231"/>
      <c r="V613" s="231"/>
      <c r="W613" s="247"/>
      <c r="X613" s="247"/>
      <c r="Y613" s="247"/>
      <c r="Z613" s="247"/>
      <c r="AB613" s="5066"/>
      <c r="AC613" s="5036"/>
      <c r="AD613" s="5037"/>
      <c r="AE613" s="5038"/>
      <c r="AF613" s="5064"/>
      <c r="AG613" s="45"/>
      <c r="AH613" s="45"/>
      <c r="AI613" s="45"/>
      <c r="AJ613" s="45"/>
      <c r="AK613" s="45"/>
      <c r="AL613" s="45"/>
      <c r="AM613" s="45"/>
      <c r="AN613" s="45"/>
      <c r="AO613" s="45"/>
      <c r="AP613" s="45"/>
      <c r="AQ613" s="45"/>
      <c r="AR613" s="45"/>
      <c r="AS613" s="45"/>
      <c r="AT613" s="45"/>
      <c r="AU613" s="45"/>
      <c r="AV613" s="45"/>
      <c r="AW613" s="45"/>
    </row>
    <row r="614" spans="1:49" ht="9.75" customHeight="1">
      <c r="A614" s="45"/>
      <c r="B614" s="247"/>
      <c r="C614" s="247"/>
      <c r="D614" s="1956"/>
      <c r="E614" s="246"/>
      <c r="F614" s="231"/>
      <c r="G614" s="231"/>
      <c r="H614" s="231"/>
      <c r="I614" s="231"/>
      <c r="J614" s="231"/>
      <c r="K614" s="231"/>
      <c r="L614" s="231"/>
      <c r="M614" s="231"/>
      <c r="N614" s="231"/>
      <c r="O614" s="231"/>
      <c r="P614" s="231"/>
      <c r="Q614" s="231"/>
      <c r="R614" s="231"/>
      <c r="S614" s="231"/>
      <c r="T614" s="231"/>
      <c r="U614" s="231"/>
      <c r="V614" s="231"/>
      <c r="W614" s="247"/>
      <c r="X614" s="247"/>
      <c r="Y614" s="247"/>
      <c r="Z614" s="247"/>
      <c r="AB614" s="247"/>
      <c r="AC614" s="247"/>
      <c r="AD614" s="247"/>
      <c r="AF614" s="247"/>
      <c r="AG614" s="45"/>
      <c r="AH614" s="45"/>
      <c r="AI614" s="45"/>
      <c r="AJ614" s="45"/>
      <c r="AK614" s="45"/>
      <c r="AL614" s="45"/>
      <c r="AM614" s="45"/>
      <c r="AN614" s="45"/>
      <c r="AO614" s="45"/>
      <c r="AP614" s="45"/>
      <c r="AQ614" s="45"/>
      <c r="AR614" s="45"/>
      <c r="AS614" s="45"/>
      <c r="AT614" s="45"/>
      <c r="AU614" s="45"/>
      <c r="AV614" s="45"/>
      <c r="AW614" s="45"/>
    </row>
    <row r="615" spans="1:49" ht="10.5" customHeight="1">
      <c r="A615" s="45"/>
      <c r="B615" s="247"/>
      <c r="C615" s="247"/>
      <c r="D615" s="1953" t="s">
        <v>183</v>
      </c>
      <c r="E615" s="1826" t="s">
        <v>1358</v>
      </c>
      <c r="F615" s="231"/>
      <c r="G615" s="272"/>
      <c r="H615" s="272"/>
      <c r="I615" s="282"/>
      <c r="J615" s="282"/>
      <c r="K615" s="282"/>
      <c r="L615" s="282"/>
      <c r="M615" s="282"/>
      <c r="N615" s="272"/>
      <c r="O615" s="231"/>
      <c r="P615" s="231"/>
      <c r="Q615" s="272"/>
      <c r="R615" s="272"/>
      <c r="S615" s="272"/>
      <c r="T615" s="272"/>
      <c r="U615" s="272"/>
      <c r="V615" s="272"/>
      <c r="W615" s="2004"/>
      <c r="X615" s="1900"/>
      <c r="Y615" s="1900"/>
      <c r="Z615" s="1900"/>
      <c r="AB615" s="5066">
        <v>69</v>
      </c>
      <c r="AC615" s="5063"/>
      <c r="AD615" s="5034"/>
      <c r="AE615" s="5035"/>
      <c r="AF615" s="5064" t="s">
        <v>192</v>
      </c>
      <c r="AG615" s="45"/>
      <c r="AH615" s="45"/>
      <c r="AI615" s="45"/>
      <c r="AJ615" s="45"/>
      <c r="AK615" s="45"/>
      <c r="AL615" s="45"/>
      <c r="AM615" s="45"/>
      <c r="AN615" s="45"/>
      <c r="AO615" s="45"/>
      <c r="AP615" s="45"/>
      <c r="AQ615" s="45"/>
      <c r="AR615" s="45"/>
      <c r="AS615" s="45"/>
      <c r="AT615" s="45"/>
      <c r="AU615" s="45"/>
      <c r="AV615" s="45"/>
      <c r="AW615" s="45"/>
    </row>
    <row r="616" spans="1:49" ht="10.5" customHeight="1">
      <c r="A616" s="45"/>
      <c r="B616" s="247"/>
      <c r="C616" s="247"/>
      <c r="D616" s="272"/>
      <c r="E616" s="1972" t="s">
        <v>1359</v>
      </c>
      <c r="F616" s="1900"/>
      <c r="G616" s="272"/>
      <c r="H616" s="272"/>
      <c r="I616" s="231"/>
      <c r="J616" s="231"/>
      <c r="K616" s="231"/>
      <c r="L616" s="231"/>
      <c r="M616" s="231"/>
      <c r="N616" s="272"/>
      <c r="O616" s="1900"/>
      <c r="P616" s="1900"/>
      <c r="Q616" s="272"/>
      <c r="R616" s="272"/>
      <c r="S616" s="272"/>
      <c r="T616" s="272"/>
      <c r="U616" s="272"/>
      <c r="V616" s="272"/>
      <c r="W616" s="2005"/>
      <c r="X616" s="1972"/>
      <c r="Y616" s="1972"/>
      <c r="Z616" s="1972"/>
      <c r="AA616" s="1977"/>
      <c r="AB616" s="5066"/>
      <c r="AC616" s="5036"/>
      <c r="AD616" s="5037"/>
      <c r="AE616" s="5038"/>
      <c r="AF616" s="5064"/>
      <c r="AG616" s="45"/>
      <c r="AH616" s="45"/>
      <c r="AI616" s="45"/>
      <c r="AJ616" s="45"/>
      <c r="AK616" s="45"/>
      <c r="AL616" s="45"/>
      <c r="AM616" s="45"/>
      <c r="AN616" s="45"/>
      <c r="AO616" s="45"/>
      <c r="AP616" s="45"/>
      <c r="AQ616" s="45"/>
      <c r="AR616" s="45"/>
      <c r="AS616" s="45"/>
      <c r="AT616" s="45"/>
      <c r="AU616" s="45"/>
      <c r="AV616" s="45"/>
      <c r="AW616" s="45"/>
    </row>
    <row r="617" spans="1:49" ht="9.75" customHeight="1">
      <c r="A617" s="45"/>
      <c r="B617" s="247"/>
      <c r="C617" s="247"/>
      <c r="D617" s="247"/>
      <c r="E617" s="247"/>
      <c r="F617" s="247"/>
      <c r="G617" s="247"/>
      <c r="H617" s="247"/>
      <c r="I617" s="247"/>
      <c r="J617" s="247"/>
      <c r="K617" s="247"/>
      <c r="L617" s="247"/>
      <c r="M617" s="247"/>
      <c r="N617" s="247"/>
      <c r="O617" s="247"/>
      <c r="P617" s="247"/>
      <c r="Q617" s="247"/>
      <c r="R617" s="247"/>
      <c r="S617" s="247"/>
      <c r="T617" s="247"/>
      <c r="U617" s="247"/>
      <c r="V617" s="247"/>
      <c r="W617" s="247"/>
      <c r="X617" s="247"/>
      <c r="Y617" s="247"/>
      <c r="Z617" s="247"/>
      <c r="AA617" s="247"/>
      <c r="AB617" s="247"/>
      <c r="AC617" s="246"/>
      <c r="AD617" s="272"/>
      <c r="AF617" s="247"/>
      <c r="AG617" s="45"/>
      <c r="AH617" s="45"/>
      <c r="AI617" s="45"/>
      <c r="AJ617" s="45"/>
      <c r="AK617" s="45"/>
      <c r="AL617" s="45"/>
      <c r="AM617" s="45"/>
      <c r="AN617" s="45"/>
      <c r="AO617" s="45"/>
      <c r="AP617" s="45"/>
      <c r="AQ617" s="45"/>
      <c r="AR617" s="45"/>
      <c r="AS617" s="45"/>
      <c r="AT617" s="45"/>
      <c r="AU617" s="45"/>
      <c r="AV617" s="45"/>
      <c r="AW617" s="45"/>
    </row>
    <row r="618" spans="1:49" ht="9.75" customHeight="1">
      <c r="A618" s="45"/>
      <c r="B618" s="231"/>
      <c r="C618" s="231"/>
      <c r="D618" s="272"/>
      <c r="E618" s="231"/>
      <c r="F618" s="231"/>
      <c r="G618" s="1917"/>
      <c r="H618" s="250" t="s">
        <v>2511</v>
      </c>
      <c r="I618" s="250"/>
      <c r="J618" s="250"/>
      <c r="K618" s="250"/>
      <c r="L618" s="250"/>
      <c r="M618" s="250"/>
      <c r="N618" s="250"/>
      <c r="O618" s="250"/>
      <c r="P618" s="250"/>
      <c r="Q618" s="250"/>
      <c r="R618" s="250"/>
      <c r="S618" s="250"/>
      <c r="T618" s="250"/>
      <c r="U618" s="250"/>
      <c r="V618" s="250"/>
      <c r="W618" s="250"/>
      <c r="X618" s="250"/>
      <c r="Y618" s="250"/>
      <c r="Z618" s="288"/>
      <c r="AA618" s="231"/>
      <c r="AB618" s="231"/>
      <c r="AC618" s="289"/>
      <c r="AD618" s="289"/>
      <c r="AF618" s="289"/>
      <c r="AG618" s="45"/>
      <c r="AH618" s="45"/>
      <c r="AI618" s="45"/>
      <c r="AJ618" s="45"/>
      <c r="AK618" s="45"/>
      <c r="AL618" s="45"/>
      <c r="AM618" s="45"/>
      <c r="AN618" s="45"/>
      <c r="AO618" s="45"/>
      <c r="AP618" s="45"/>
      <c r="AQ618" s="45"/>
      <c r="AR618" s="45"/>
      <c r="AS618" s="45"/>
      <c r="AT618" s="45"/>
      <c r="AU618" s="45"/>
      <c r="AV618" s="45"/>
      <c r="AW618" s="45"/>
    </row>
    <row r="619" spans="1:49" ht="10.5" customHeight="1">
      <c r="A619" s="45"/>
      <c r="B619" s="1978"/>
      <c r="C619" s="1978"/>
      <c r="D619" s="1574" t="s">
        <v>280</v>
      </c>
      <c r="E619" s="231"/>
      <c r="F619" s="247"/>
      <c r="G619" s="2006"/>
      <c r="H619" s="1589" t="s">
        <v>1382</v>
      </c>
      <c r="I619" s="251"/>
      <c r="J619" s="283"/>
      <c r="K619" s="283"/>
      <c r="L619" s="283"/>
      <c r="M619" s="283"/>
      <c r="N619" s="283"/>
      <c r="O619" s="283"/>
      <c r="P619" s="283"/>
      <c r="Q619" s="283"/>
      <c r="R619" s="283"/>
      <c r="S619" s="283"/>
      <c r="T619" s="283"/>
      <c r="U619" s="283"/>
      <c r="V619" s="283"/>
      <c r="W619" s="283"/>
      <c r="X619" s="283"/>
      <c r="Y619" s="283"/>
      <c r="Z619" s="2007"/>
      <c r="AA619" s="231"/>
      <c r="AB619" s="1699"/>
      <c r="AC619" s="5067">
        <v>100</v>
      </c>
      <c r="AD619" s="5068"/>
      <c r="AE619" s="5069"/>
      <c r="AF619" s="5064" t="s">
        <v>192</v>
      </c>
      <c r="AG619" s="45"/>
      <c r="AH619" s="45"/>
      <c r="AI619" s="45"/>
      <c r="AJ619" s="45"/>
      <c r="AK619" s="45"/>
      <c r="AL619" s="45"/>
      <c r="AM619" s="45"/>
      <c r="AN619" s="45"/>
      <c r="AO619" s="45"/>
      <c r="AP619" s="45"/>
      <c r="AQ619" s="45"/>
      <c r="AR619" s="45"/>
      <c r="AS619" s="45"/>
      <c r="AT619" s="45"/>
      <c r="AU619" s="45"/>
      <c r="AV619" s="45"/>
      <c r="AW619" s="45"/>
    </row>
    <row r="620" spans="1:49" ht="10.5" customHeight="1">
      <c r="A620" s="45"/>
      <c r="B620" s="231"/>
      <c r="C620" s="231"/>
      <c r="D620" s="1571" t="s">
        <v>1342</v>
      </c>
      <c r="E620" s="231"/>
      <c r="F620" s="247"/>
      <c r="G620" s="2006"/>
      <c r="H620" s="1590" t="s">
        <v>2516</v>
      </c>
      <c r="I620" s="251"/>
      <c r="J620" s="283"/>
      <c r="K620" s="283"/>
      <c r="L620" s="283"/>
      <c r="M620" s="283"/>
      <c r="N620" s="283"/>
      <c r="O620" s="283"/>
      <c r="P620" s="283"/>
      <c r="Q620" s="283"/>
      <c r="R620" s="283"/>
      <c r="S620" s="283"/>
      <c r="T620" s="283"/>
      <c r="U620" s="283"/>
      <c r="V620" s="283"/>
      <c r="W620" s="283"/>
      <c r="X620" s="283"/>
      <c r="Y620" s="283"/>
      <c r="Z620" s="2007"/>
      <c r="AA620" s="231"/>
      <c r="AB620" s="1699"/>
      <c r="AC620" s="5070"/>
      <c r="AD620" s="5071"/>
      <c r="AE620" s="5072"/>
      <c r="AF620" s="5064"/>
      <c r="AG620" s="45"/>
      <c r="AH620" s="45"/>
      <c r="AI620" s="45"/>
      <c r="AJ620" s="45"/>
      <c r="AK620" s="45"/>
      <c r="AL620" s="45"/>
      <c r="AM620" s="45"/>
      <c r="AN620" s="45"/>
      <c r="AO620" s="45"/>
      <c r="AP620" s="45"/>
      <c r="AQ620" s="45"/>
      <c r="AR620" s="45"/>
      <c r="AS620" s="45"/>
      <c r="AT620" s="45"/>
      <c r="AU620" s="45"/>
      <c r="AV620" s="45"/>
      <c r="AW620" s="45"/>
    </row>
    <row r="621" spans="1:49" ht="9.75" customHeight="1">
      <c r="A621" s="45"/>
      <c r="B621" s="231"/>
      <c r="C621" s="231"/>
      <c r="D621" s="247"/>
      <c r="E621" s="246"/>
      <c r="F621" s="246"/>
      <c r="G621" s="2009"/>
      <c r="H621" s="2069"/>
      <c r="I621" s="2010"/>
      <c r="J621" s="2010"/>
      <c r="K621" s="2010"/>
      <c r="L621" s="2010"/>
      <c r="M621" s="2010"/>
      <c r="N621" s="2010"/>
      <c r="O621" s="2010"/>
      <c r="P621" s="2010"/>
      <c r="Q621" s="2010"/>
      <c r="R621" s="2010"/>
      <c r="S621" s="2010"/>
      <c r="T621" s="2010"/>
      <c r="U621" s="2010"/>
      <c r="V621" s="2010"/>
      <c r="W621" s="2010"/>
      <c r="X621" s="2010"/>
      <c r="Y621" s="2010"/>
      <c r="Z621" s="2011"/>
      <c r="AA621" s="231"/>
      <c r="AB621" s="231"/>
      <c r="AC621" s="246"/>
      <c r="AD621" s="272"/>
      <c r="AE621" s="246"/>
      <c r="AG621" s="45"/>
      <c r="AH621" s="45"/>
      <c r="AI621" s="45"/>
      <c r="AJ621" s="45"/>
      <c r="AK621" s="45"/>
      <c r="AL621" s="45"/>
      <c r="AM621" s="45"/>
      <c r="AN621" s="45"/>
      <c r="AO621" s="45"/>
      <c r="AP621" s="45"/>
      <c r="AQ621" s="45"/>
      <c r="AR621" s="45"/>
      <c r="AS621" s="45"/>
      <c r="AT621" s="45"/>
      <c r="AU621" s="45"/>
      <c r="AV621" s="45"/>
      <c r="AW621" s="45"/>
    </row>
    <row r="622" spans="1:49" ht="9.75" customHeight="1">
      <c r="A622" s="45"/>
      <c r="B622" s="1761"/>
      <c r="C622" s="45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5"/>
      <c r="AC622" s="45"/>
      <c r="AD622" s="2070"/>
      <c r="AE622" s="1717"/>
      <c r="AG622" s="45"/>
      <c r="AH622" s="45"/>
      <c r="AI622" s="45"/>
      <c r="AJ622" s="45"/>
      <c r="AK622" s="45"/>
      <c r="AL622" s="45"/>
      <c r="AM622" s="45"/>
      <c r="AN622" s="45"/>
      <c r="AO622" s="45"/>
      <c r="AP622" s="45"/>
      <c r="AQ622" s="45"/>
      <c r="AR622" s="45"/>
      <c r="AS622" s="45"/>
      <c r="AT622" s="45"/>
      <c r="AU622" s="45"/>
      <c r="AV622" s="45"/>
      <c r="AW622" s="45"/>
    </row>
    <row r="623" spans="1:49" ht="9.75" customHeight="1">
      <c r="A623" s="1834"/>
      <c r="B623" s="2071"/>
      <c r="C623" s="1834"/>
      <c r="D623" s="1834"/>
      <c r="E623" s="1834"/>
      <c r="F623" s="1834"/>
      <c r="G623" s="1834"/>
      <c r="H623" s="1834"/>
      <c r="I623" s="1834"/>
      <c r="J623" s="1834"/>
      <c r="K623" s="1834"/>
      <c r="L623" s="1834"/>
      <c r="M623" s="1834"/>
      <c r="N623" s="1834"/>
      <c r="O623" s="1834"/>
      <c r="P623" s="1834"/>
      <c r="Q623" s="1834"/>
      <c r="R623" s="1834"/>
      <c r="S623" s="1834"/>
      <c r="T623" s="1834"/>
      <c r="U623" s="1834"/>
      <c r="V623" s="1834"/>
      <c r="W623" s="1834"/>
      <c r="X623" s="1834"/>
      <c r="Y623" s="1834"/>
      <c r="Z623" s="1834"/>
      <c r="AA623" s="1834"/>
      <c r="AB623" s="1834"/>
      <c r="AC623" s="1834"/>
      <c r="AD623" s="2072"/>
      <c r="AE623" s="2073"/>
      <c r="AF623" s="2071"/>
      <c r="AG623" s="1834"/>
      <c r="AH623" s="1834"/>
      <c r="AI623" s="45"/>
      <c r="AJ623" s="45"/>
      <c r="AK623" s="45"/>
      <c r="AL623" s="45"/>
      <c r="AM623" s="45"/>
      <c r="AN623" s="45"/>
      <c r="AO623" s="45"/>
      <c r="AP623" s="45"/>
      <c r="AQ623" s="45"/>
      <c r="AR623" s="45"/>
      <c r="AS623" s="45"/>
      <c r="AT623" s="45"/>
      <c r="AU623" s="45"/>
      <c r="AV623" s="45"/>
      <c r="AW623" s="45"/>
    </row>
    <row r="624" spans="1:49" ht="9.75" customHeight="1">
      <c r="A624" s="45"/>
      <c r="B624" s="1761"/>
      <c r="C624" s="45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5"/>
      <c r="AC624" s="45"/>
      <c r="AD624" s="2070"/>
      <c r="AE624" s="1717"/>
      <c r="AG624" s="45"/>
      <c r="AH624" s="45"/>
      <c r="AI624" s="45"/>
      <c r="AJ624" s="45"/>
      <c r="AK624" s="45"/>
      <c r="AL624" s="45"/>
      <c r="AM624" s="45"/>
      <c r="AN624" s="45"/>
      <c r="AO624" s="45"/>
      <c r="AP624" s="45"/>
      <c r="AQ624" s="45"/>
      <c r="AR624" s="45"/>
      <c r="AS624" s="45"/>
      <c r="AT624" s="45"/>
      <c r="AU624" s="45"/>
      <c r="AV624" s="45"/>
      <c r="AW624" s="45"/>
    </row>
    <row r="625" spans="1:49" ht="9.75" customHeight="1">
      <c r="A625" s="45"/>
      <c r="B625" s="1761"/>
      <c r="C625" s="45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5"/>
      <c r="AC625" s="45"/>
      <c r="AD625" s="2070"/>
      <c r="AE625" s="1717"/>
      <c r="AG625" s="45"/>
      <c r="AH625" s="45"/>
      <c r="AI625" s="45"/>
      <c r="AJ625" s="45"/>
      <c r="AK625" s="45"/>
      <c r="AL625" s="45"/>
      <c r="AM625" s="45"/>
      <c r="AN625" s="45"/>
      <c r="AO625" s="45"/>
      <c r="AP625" s="45"/>
      <c r="AQ625" s="45"/>
      <c r="AR625" s="45"/>
      <c r="AS625" s="45"/>
      <c r="AT625" s="45"/>
      <c r="AU625" s="45"/>
      <c r="AV625" s="45"/>
      <c r="AW625" s="45"/>
    </row>
    <row r="626" spans="1:49" ht="9.75" customHeight="1">
      <c r="A626" s="45"/>
      <c r="B626" s="5045" t="s">
        <v>1383</v>
      </c>
      <c r="C626" s="5045"/>
      <c r="D626" s="2012" t="s">
        <v>1384</v>
      </c>
      <c r="E626" s="247"/>
      <c r="F626" s="246"/>
      <c r="G626" s="246"/>
      <c r="H626" s="246"/>
      <c r="I626" s="246"/>
      <c r="J626" s="246"/>
      <c r="K626" s="246"/>
      <c r="L626" s="246"/>
      <c r="M626" s="246"/>
      <c r="N626" s="246"/>
      <c r="O626" s="246"/>
      <c r="P626" s="246"/>
      <c r="Q626" s="1573"/>
      <c r="R626" s="1573"/>
      <c r="S626" s="246"/>
      <c r="T626" s="246"/>
      <c r="U626" s="246"/>
      <c r="V626" s="246"/>
      <c r="W626" s="246"/>
      <c r="X626" s="246"/>
      <c r="Y626" s="246"/>
      <c r="Z626" s="246"/>
      <c r="AA626" s="246"/>
      <c r="AB626" s="246"/>
      <c r="AC626" s="246"/>
      <c r="AD626" s="272"/>
      <c r="AE626" s="246"/>
      <c r="AG626" s="45"/>
      <c r="AH626" s="45"/>
      <c r="AI626" s="45"/>
      <c r="AJ626" s="45"/>
      <c r="AK626" s="45"/>
      <c r="AL626" s="45"/>
      <c r="AM626" s="45"/>
      <c r="AN626" s="45"/>
      <c r="AO626" s="45"/>
      <c r="AP626" s="45"/>
      <c r="AQ626" s="45"/>
      <c r="AR626" s="45"/>
      <c r="AS626" s="45"/>
      <c r="AT626" s="45"/>
      <c r="AU626" s="45"/>
      <c r="AV626" s="45"/>
      <c r="AW626" s="45"/>
    </row>
    <row r="627" spans="1:49" ht="9.75" customHeight="1">
      <c r="A627" s="45"/>
      <c r="B627" s="231"/>
      <c r="C627" s="1859"/>
      <c r="D627" s="2013" t="s">
        <v>1385</v>
      </c>
      <c r="E627" s="1571"/>
      <c r="F627" s="1573"/>
      <c r="G627" s="1573"/>
      <c r="H627" s="1573"/>
      <c r="I627" s="1573"/>
      <c r="J627" s="1573"/>
      <c r="K627" s="1573"/>
      <c r="L627" s="1573"/>
      <c r="M627" s="1573"/>
      <c r="N627" s="1573"/>
      <c r="O627" s="1573"/>
      <c r="P627" s="1573"/>
      <c r="Q627" s="1573"/>
      <c r="R627" s="1573"/>
      <c r="S627" s="246"/>
      <c r="T627" s="246"/>
      <c r="U627" s="246"/>
      <c r="V627" s="246"/>
      <c r="W627" s="246"/>
      <c r="X627" s="246"/>
      <c r="Y627" s="246"/>
      <c r="Z627" s="246"/>
      <c r="AA627" s="246"/>
      <c r="AB627" s="246"/>
      <c r="AC627" s="246"/>
      <c r="AD627" s="272"/>
      <c r="AE627" s="246"/>
      <c r="AG627" s="45"/>
      <c r="AH627" s="45"/>
      <c r="AI627" s="45"/>
      <c r="AJ627" s="45"/>
      <c r="AK627" s="45"/>
      <c r="AL627" s="45"/>
      <c r="AM627" s="45"/>
      <c r="AN627" s="45"/>
      <c r="AO627" s="45"/>
      <c r="AP627" s="45"/>
      <c r="AQ627" s="45"/>
      <c r="AR627" s="45"/>
      <c r="AS627" s="45"/>
      <c r="AT627" s="45"/>
      <c r="AU627" s="45"/>
      <c r="AV627" s="45"/>
      <c r="AW627" s="45"/>
    </row>
    <row r="628" spans="1:49" ht="9.75" customHeight="1">
      <c r="A628" s="45"/>
      <c r="B628" s="231"/>
      <c r="C628" s="1859"/>
      <c r="D628" s="247"/>
      <c r="E628" s="1573"/>
      <c r="F628" s="1573"/>
      <c r="G628" s="1573"/>
      <c r="H628" s="1573"/>
      <c r="I628" s="1573"/>
      <c r="J628" s="1573"/>
      <c r="K628" s="1573"/>
      <c r="L628" s="1573"/>
      <c r="M628" s="1573"/>
      <c r="N628" s="1573"/>
      <c r="O628" s="1573"/>
      <c r="P628" s="1573"/>
      <c r="Q628" s="1573"/>
      <c r="R628" s="1573"/>
      <c r="S628" s="246"/>
      <c r="T628" s="246"/>
      <c r="U628" s="246"/>
      <c r="V628" s="246"/>
      <c r="W628" s="246"/>
      <c r="X628" s="246"/>
      <c r="Y628" s="246"/>
      <c r="Z628" s="246"/>
      <c r="AA628" s="246"/>
      <c r="AB628" s="2014"/>
      <c r="AC628" s="2015"/>
      <c r="AD628" s="2016"/>
      <c r="AE628" s="2015"/>
      <c r="AF628" s="2017"/>
      <c r="AG628" s="2018"/>
      <c r="AH628" s="45"/>
      <c r="AI628" s="45"/>
      <c r="AJ628" s="45"/>
      <c r="AK628" s="45"/>
      <c r="AL628" s="45"/>
      <c r="AM628" s="45"/>
      <c r="AN628" s="45"/>
      <c r="AO628" s="45"/>
      <c r="AP628" s="45"/>
      <c r="AQ628" s="45"/>
      <c r="AR628" s="45"/>
      <c r="AS628" s="45"/>
      <c r="AT628" s="45"/>
      <c r="AU628" s="45"/>
      <c r="AV628" s="45"/>
      <c r="AW628" s="45"/>
    </row>
    <row r="629" spans="1:49" ht="9.75" customHeight="1">
      <c r="A629" s="45"/>
      <c r="B629" s="231"/>
      <c r="C629" s="1859"/>
      <c r="D629" s="247"/>
      <c r="E629" s="1573"/>
      <c r="F629" s="1573"/>
      <c r="G629" s="1573"/>
      <c r="H629" s="1573"/>
      <c r="I629" s="1573"/>
      <c r="J629" s="1573"/>
      <c r="K629" s="1573"/>
      <c r="L629" s="1573"/>
      <c r="M629" s="1573"/>
      <c r="N629" s="1573"/>
      <c r="O629" s="1573"/>
      <c r="P629" s="1573"/>
      <c r="Q629" s="1573"/>
      <c r="R629" s="1573"/>
      <c r="S629" s="246"/>
      <c r="T629" s="246"/>
      <c r="U629" s="246"/>
      <c r="V629" s="246"/>
      <c r="W629" s="246"/>
      <c r="X629" s="246"/>
      <c r="Y629" s="246"/>
      <c r="Z629" s="246"/>
      <c r="AA629" s="246"/>
      <c r="AB629" s="5080" t="s">
        <v>283</v>
      </c>
      <c r="AC629" s="5081"/>
      <c r="AD629" s="5081"/>
      <c r="AE629" s="5081"/>
      <c r="AF629" s="5081"/>
      <c r="AG629" s="5082"/>
      <c r="AH629" s="45"/>
      <c r="AI629" s="45"/>
      <c r="AJ629" s="45"/>
      <c r="AK629" s="45"/>
      <c r="AL629" s="45"/>
      <c r="AM629" s="45"/>
      <c r="AN629" s="45"/>
      <c r="AO629" s="45"/>
      <c r="AP629" s="45"/>
      <c r="AQ629" s="45"/>
      <c r="AR629" s="45"/>
      <c r="AS629" s="45"/>
      <c r="AT629" s="45"/>
      <c r="AU629" s="45"/>
      <c r="AV629" s="45"/>
      <c r="AW629" s="45"/>
    </row>
    <row r="630" spans="1:49" ht="11.25" customHeight="1">
      <c r="A630" s="45"/>
      <c r="B630" s="231"/>
      <c r="C630" s="1859"/>
      <c r="D630" s="247"/>
      <c r="E630" s="231"/>
      <c r="F630" s="246"/>
      <c r="G630" s="246"/>
      <c r="H630" s="246"/>
      <c r="I630" s="1573"/>
      <c r="J630" s="1573"/>
      <c r="K630" s="1573"/>
      <c r="L630" s="1573"/>
      <c r="M630" s="1573"/>
      <c r="N630" s="1573"/>
      <c r="O630" s="1573"/>
      <c r="P630" s="1573"/>
      <c r="Q630" s="1573"/>
      <c r="R630" s="1573"/>
      <c r="S630" s="1573"/>
      <c r="T630" s="1573"/>
      <c r="U630" s="1573"/>
      <c r="V630" s="1573"/>
      <c r="W630" s="5083">
        <v>310070</v>
      </c>
      <c r="X630" s="5083"/>
      <c r="Y630" s="5083"/>
      <c r="Z630" s="5083"/>
      <c r="AA630" s="246"/>
      <c r="AB630" s="5084" t="s">
        <v>285</v>
      </c>
      <c r="AC630" s="5085"/>
      <c r="AD630" s="5085"/>
      <c r="AE630" s="5085"/>
      <c r="AF630" s="5085"/>
      <c r="AG630" s="5086"/>
      <c r="AH630" s="45"/>
      <c r="AI630" s="45"/>
      <c r="AJ630" s="45"/>
      <c r="AK630" s="45"/>
      <c r="AL630" s="45"/>
      <c r="AM630" s="45"/>
      <c r="AN630" s="45"/>
      <c r="AO630" s="45"/>
      <c r="AP630" s="45"/>
      <c r="AQ630" s="45"/>
      <c r="AR630" s="45"/>
      <c r="AS630" s="45"/>
      <c r="AT630" s="45"/>
      <c r="AU630" s="45"/>
      <c r="AV630" s="45"/>
      <c r="AW630" s="45"/>
    </row>
    <row r="631" spans="1:49" ht="11.25" customHeight="1">
      <c r="A631" s="45"/>
      <c r="B631" s="231"/>
      <c r="C631" s="1859"/>
      <c r="D631" s="5054"/>
      <c r="E631" s="5055"/>
      <c r="F631" s="5055"/>
      <c r="G631" s="5055"/>
      <c r="H631" s="5055"/>
      <c r="I631" s="5055"/>
      <c r="J631" s="5055"/>
      <c r="K631" s="5055"/>
      <c r="L631" s="5055"/>
      <c r="M631" s="5055"/>
      <c r="N631" s="5055"/>
      <c r="O631" s="5055"/>
      <c r="P631" s="5055"/>
      <c r="Q631" s="5055"/>
      <c r="R631" s="5055"/>
      <c r="S631" s="5055"/>
      <c r="T631" s="5055"/>
      <c r="U631" s="5055"/>
      <c r="V631" s="5055"/>
      <c r="W631" s="5055"/>
      <c r="X631" s="5055"/>
      <c r="Y631" s="5055"/>
      <c r="Z631" s="5056"/>
      <c r="AA631" s="246"/>
      <c r="AB631" s="2020"/>
      <c r="AC631" s="2021"/>
      <c r="AD631" s="2021"/>
      <c r="AE631" s="2021"/>
      <c r="AF631" s="2021"/>
      <c r="AG631" s="2022"/>
      <c r="AH631" s="45"/>
      <c r="AI631" s="45"/>
      <c r="AJ631" s="45"/>
      <c r="AK631" s="45"/>
      <c r="AL631" s="45"/>
      <c r="AM631" s="45"/>
      <c r="AN631" s="45"/>
      <c r="AO631" s="45"/>
      <c r="AP631" s="45"/>
      <c r="AQ631" s="45"/>
      <c r="AR631" s="45"/>
      <c r="AS631" s="45"/>
      <c r="AT631" s="45"/>
      <c r="AU631" s="45"/>
      <c r="AV631" s="45"/>
      <c r="AW631" s="45"/>
    </row>
    <row r="632" spans="1:49" ht="11.25" customHeight="1">
      <c r="A632" s="45"/>
      <c r="B632" s="231"/>
      <c r="C632" s="1859"/>
      <c r="D632" s="5057"/>
      <c r="E632" s="5058"/>
      <c r="F632" s="5058"/>
      <c r="G632" s="5058"/>
      <c r="H632" s="5058"/>
      <c r="I632" s="5058"/>
      <c r="J632" s="5058"/>
      <c r="K632" s="5058"/>
      <c r="L632" s="5058"/>
      <c r="M632" s="5058"/>
      <c r="N632" s="5058"/>
      <c r="O632" s="5058"/>
      <c r="P632" s="5058"/>
      <c r="Q632" s="5058"/>
      <c r="R632" s="5058"/>
      <c r="S632" s="5058"/>
      <c r="T632" s="5058"/>
      <c r="U632" s="5058"/>
      <c r="V632" s="5058"/>
      <c r="W632" s="5058"/>
      <c r="X632" s="5058"/>
      <c r="Y632" s="5058"/>
      <c r="Z632" s="5059"/>
      <c r="AA632" s="246"/>
      <c r="AB632" s="2023"/>
      <c r="AC632" s="2024"/>
      <c r="AD632" s="2024"/>
      <c r="AE632" s="5087">
        <v>310073</v>
      </c>
      <c r="AF632" s="5087"/>
      <c r="AG632" s="2025"/>
      <c r="AH632" s="45"/>
      <c r="AI632" s="45"/>
      <c r="AJ632" s="45"/>
      <c r="AK632" s="45"/>
      <c r="AL632" s="45"/>
      <c r="AM632" s="45"/>
      <c r="AN632" s="45"/>
      <c r="AO632" s="45"/>
      <c r="AP632" s="45"/>
      <c r="AQ632" s="45"/>
      <c r="AR632" s="45"/>
      <c r="AS632" s="45"/>
      <c r="AT632" s="45"/>
      <c r="AU632" s="45"/>
      <c r="AV632" s="45"/>
      <c r="AW632" s="45"/>
    </row>
    <row r="633" spans="1:49" ht="11.25" customHeight="1">
      <c r="A633" s="45"/>
      <c r="B633" s="231"/>
      <c r="C633" s="1859"/>
      <c r="D633" s="247"/>
      <c r="E633" s="246"/>
      <c r="F633" s="246"/>
      <c r="G633" s="246"/>
      <c r="H633" s="246"/>
      <c r="I633" s="246"/>
      <c r="J633" s="246"/>
      <c r="K633" s="246"/>
      <c r="L633" s="246"/>
      <c r="M633" s="246"/>
      <c r="N633" s="246"/>
      <c r="O633" s="246"/>
      <c r="P633" s="246"/>
      <c r="Q633" s="246"/>
      <c r="R633" s="246"/>
      <c r="S633" s="246"/>
      <c r="T633" s="246"/>
      <c r="U633" s="246"/>
      <c r="V633" s="246"/>
      <c r="W633" s="246"/>
      <c r="X633" s="246"/>
      <c r="Y633" s="246"/>
      <c r="Z633" s="246"/>
      <c r="AA633" s="1572"/>
      <c r="AB633" s="2023"/>
      <c r="AC633" s="2024"/>
      <c r="AD633" s="5063"/>
      <c r="AE633" s="5034"/>
      <c r="AF633" s="5035"/>
      <c r="AG633" s="2026"/>
      <c r="AH633" s="45"/>
      <c r="AI633" s="45"/>
      <c r="AJ633" s="45"/>
      <c r="AK633" s="45"/>
      <c r="AL633" s="45"/>
      <c r="AM633" s="45"/>
      <c r="AN633" s="45"/>
      <c r="AO633" s="45"/>
      <c r="AP633" s="45"/>
      <c r="AQ633" s="45"/>
      <c r="AR633" s="45"/>
      <c r="AS633" s="45"/>
      <c r="AT633" s="45"/>
      <c r="AU633" s="45"/>
      <c r="AV633" s="45"/>
      <c r="AW633" s="45"/>
    </row>
    <row r="634" spans="1:49" ht="11.25" customHeight="1">
      <c r="A634" s="45"/>
      <c r="B634" s="231"/>
      <c r="C634" s="1859"/>
      <c r="D634" s="1574"/>
      <c r="E634" s="231"/>
      <c r="F634" s="1572"/>
      <c r="G634" s="1572"/>
      <c r="H634" s="1572"/>
      <c r="I634" s="1572"/>
      <c r="J634" s="1572"/>
      <c r="K634" s="1572"/>
      <c r="L634" s="1572"/>
      <c r="M634" s="1572"/>
      <c r="N634" s="1572"/>
      <c r="O634" s="1572"/>
      <c r="P634" s="1572"/>
      <c r="Q634" s="1572"/>
      <c r="R634" s="1572"/>
      <c r="S634" s="1572"/>
      <c r="T634" s="1572"/>
      <c r="U634" s="1572"/>
      <c r="V634" s="1572"/>
      <c r="W634" s="5061">
        <v>310071</v>
      </c>
      <c r="X634" s="5061"/>
      <c r="Y634" s="5061"/>
      <c r="Z634" s="5061"/>
      <c r="AA634" s="1572"/>
      <c r="AB634" s="2020"/>
      <c r="AC634" s="2021"/>
      <c r="AD634" s="5036"/>
      <c r="AE634" s="5037"/>
      <c r="AF634" s="5038"/>
      <c r="AG634" s="2026"/>
      <c r="AH634" s="45"/>
      <c r="AI634" s="45"/>
      <c r="AJ634" s="45"/>
      <c r="AK634" s="45"/>
      <c r="AL634" s="45"/>
      <c r="AM634" s="45"/>
      <c r="AN634" s="45"/>
      <c r="AO634" s="45"/>
      <c r="AP634" s="45"/>
      <c r="AQ634" s="45"/>
      <c r="AR634" s="45"/>
      <c r="AS634" s="45"/>
      <c r="AT634" s="45"/>
      <c r="AU634" s="45"/>
      <c r="AV634" s="45"/>
      <c r="AW634" s="45"/>
    </row>
    <row r="635" spans="1:49" ht="11.25" customHeight="1">
      <c r="A635" s="45"/>
      <c r="B635" s="231"/>
      <c r="C635" s="1859"/>
      <c r="D635" s="5054"/>
      <c r="E635" s="5055"/>
      <c r="F635" s="5055"/>
      <c r="G635" s="5055"/>
      <c r="H635" s="5055"/>
      <c r="I635" s="5055"/>
      <c r="J635" s="5055"/>
      <c r="K635" s="5055"/>
      <c r="L635" s="5055"/>
      <c r="M635" s="5055"/>
      <c r="N635" s="5055"/>
      <c r="O635" s="5055"/>
      <c r="P635" s="5055"/>
      <c r="Q635" s="5055"/>
      <c r="R635" s="5055"/>
      <c r="S635" s="5055"/>
      <c r="T635" s="5055"/>
      <c r="U635" s="5055"/>
      <c r="V635" s="5055"/>
      <c r="W635" s="5055"/>
      <c r="X635" s="5055"/>
      <c r="Y635" s="5055"/>
      <c r="Z635" s="5056"/>
      <c r="AA635" s="1572"/>
      <c r="AB635" s="2020"/>
      <c r="AC635" s="2021"/>
      <c r="AD635" s="2028"/>
      <c r="AE635" s="2028"/>
      <c r="AF635" s="2028"/>
      <c r="AG635" s="2026"/>
      <c r="AH635" s="45"/>
      <c r="AI635" s="45"/>
      <c r="AJ635" s="45"/>
      <c r="AK635" s="45"/>
      <c r="AL635" s="45"/>
      <c r="AM635" s="45"/>
      <c r="AN635" s="45"/>
      <c r="AO635" s="45"/>
      <c r="AP635" s="45"/>
      <c r="AQ635" s="45"/>
      <c r="AR635" s="45"/>
      <c r="AS635" s="45"/>
      <c r="AT635" s="45"/>
      <c r="AU635" s="45"/>
      <c r="AV635" s="45"/>
      <c r="AW635" s="45"/>
    </row>
    <row r="636" spans="1:49" ht="11.25" customHeight="1">
      <c r="A636" s="45"/>
      <c r="B636" s="5060"/>
      <c r="C636" s="5060"/>
      <c r="D636" s="5057"/>
      <c r="E636" s="5058"/>
      <c r="F636" s="5058"/>
      <c r="G636" s="5058"/>
      <c r="H636" s="5058"/>
      <c r="I636" s="5058"/>
      <c r="J636" s="5058"/>
      <c r="K636" s="5058"/>
      <c r="L636" s="5058"/>
      <c r="M636" s="5058"/>
      <c r="N636" s="5058"/>
      <c r="O636" s="5058"/>
      <c r="P636" s="5058"/>
      <c r="Q636" s="5058"/>
      <c r="R636" s="5058"/>
      <c r="S636" s="5058"/>
      <c r="T636" s="5058"/>
      <c r="U636" s="5058"/>
      <c r="V636" s="5058"/>
      <c r="W636" s="5058"/>
      <c r="X636" s="5058"/>
      <c r="Y636" s="5058"/>
      <c r="Z636" s="5059"/>
      <c r="AA636" s="242"/>
      <c r="AB636" s="2020"/>
      <c r="AC636" s="2021"/>
      <c r="AD636" s="2028"/>
      <c r="AE636" s="5079">
        <v>310074</v>
      </c>
      <c r="AF636" s="5079"/>
      <c r="AG636" s="2026"/>
      <c r="AH636" s="45"/>
      <c r="AI636" s="45"/>
      <c r="AJ636" s="45"/>
      <c r="AK636" s="45"/>
      <c r="AL636" s="45"/>
      <c r="AM636" s="45"/>
      <c r="AN636" s="45"/>
      <c r="AO636" s="45"/>
      <c r="AP636" s="45"/>
      <c r="AQ636" s="45"/>
      <c r="AR636" s="45"/>
      <c r="AS636" s="45"/>
      <c r="AT636" s="45"/>
      <c r="AU636" s="45"/>
      <c r="AV636" s="45"/>
      <c r="AW636" s="45"/>
    </row>
    <row r="637" spans="1:49" ht="11.25" customHeight="1">
      <c r="A637" s="45"/>
      <c r="B637" s="1973"/>
      <c r="C637" s="1973"/>
      <c r="D637" s="1826"/>
      <c r="E637" s="242"/>
      <c r="F637" s="242"/>
      <c r="G637" s="242"/>
      <c r="H637" s="242"/>
      <c r="I637" s="242"/>
      <c r="J637" s="242"/>
      <c r="K637" s="242"/>
      <c r="L637" s="242"/>
      <c r="M637" s="242"/>
      <c r="N637" s="244"/>
      <c r="O637" s="284"/>
      <c r="P637" s="242"/>
      <c r="Q637" s="242"/>
      <c r="R637" s="242"/>
      <c r="S637" s="242"/>
      <c r="T637" s="242"/>
      <c r="U637" s="242"/>
      <c r="V637" s="242"/>
      <c r="W637" s="242"/>
      <c r="X637" s="242"/>
      <c r="Y637" s="242"/>
      <c r="Z637" s="242"/>
      <c r="AA637" s="242"/>
      <c r="AB637" s="2029"/>
      <c r="AC637" s="2030"/>
      <c r="AD637" s="5063"/>
      <c r="AE637" s="5034"/>
      <c r="AF637" s="5035"/>
      <c r="AG637" s="2026"/>
      <c r="AH637" s="45"/>
      <c r="AI637" s="45"/>
      <c r="AJ637" s="45"/>
      <c r="AK637" s="45"/>
      <c r="AL637" s="45"/>
      <c r="AM637" s="45"/>
      <c r="AN637" s="45"/>
      <c r="AO637" s="45"/>
      <c r="AP637" s="45"/>
      <c r="AQ637" s="45"/>
      <c r="AR637" s="45"/>
      <c r="AS637" s="45"/>
      <c r="AT637" s="45"/>
      <c r="AU637" s="45"/>
      <c r="AV637" s="45"/>
      <c r="AW637" s="45"/>
    </row>
    <row r="638" spans="1:49" ht="11.25" customHeight="1">
      <c r="A638" s="45"/>
      <c r="B638" s="2031"/>
      <c r="C638" s="2031"/>
      <c r="D638" s="2032"/>
      <c r="E638" s="2033"/>
      <c r="F638" s="2034"/>
      <c r="G638" s="2034"/>
      <c r="H638" s="2034"/>
      <c r="I638" s="2034"/>
      <c r="J638" s="2034"/>
      <c r="K638" s="2034"/>
      <c r="L638" s="2034"/>
      <c r="M638" s="2034"/>
      <c r="N638" s="2034"/>
      <c r="O638" s="2034"/>
      <c r="P638" s="2034"/>
      <c r="Q638" s="2034"/>
      <c r="R638" s="2034"/>
      <c r="S638" s="2034"/>
      <c r="T638" s="2034"/>
      <c r="U638" s="2034"/>
      <c r="V638" s="2034"/>
      <c r="W638" s="5061">
        <v>310072</v>
      </c>
      <c r="X638" s="5061"/>
      <c r="Y638" s="5061"/>
      <c r="Z638" s="5061"/>
      <c r="AA638" s="244"/>
      <c r="AB638" s="2035"/>
      <c r="AC638" s="2036"/>
      <c r="AD638" s="5036"/>
      <c r="AE638" s="5037"/>
      <c r="AF638" s="5038"/>
      <c r="AG638" s="2026"/>
      <c r="AH638" s="45"/>
      <c r="AI638" s="45"/>
      <c r="AJ638" s="45"/>
      <c r="AK638" s="45"/>
      <c r="AL638" s="45"/>
      <c r="AM638" s="45"/>
      <c r="AN638" s="45"/>
      <c r="AO638" s="45"/>
      <c r="AP638" s="45"/>
      <c r="AQ638" s="45"/>
      <c r="AR638" s="45"/>
      <c r="AS638" s="45"/>
      <c r="AT638" s="45"/>
      <c r="AU638" s="45"/>
      <c r="AV638" s="45"/>
      <c r="AW638" s="45"/>
    </row>
    <row r="639" spans="1:49" ht="11.25" customHeight="1">
      <c r="A639" s="45"/>
      <c r="B639" s="231"/>
      <c r="C639" s="1859"/>
      <c r="D639" s="5054"/>
      <c r="E639" s="5055"/>
      <c r="F639" s="5055"/>
      <c r="G639" s="5055"/>
      <c r="H639" s="5055"/>
      <c r="I639" s="5055"/>
      <c r="J639" s="5055"/>
      <c r="K639" s="5055"/>
      <c r="L639" s="5055"/>
      <c r="M639" s="5055"/>
      <c r="N639" s="5055"/>
      <c r="O639" s="5055"/>
      <c r="P639" s="5055"/>
      <c r="Q639" s="5055"/>
      <c r="R639" s="5055"/>
      <c r="S639" s="5055"/>
      <c r="T639" s="5055"/>
      <c r="U639" s="5055"/>
      <c r="V639" s="5055"/>
      <c r="W639" s="5055"/>
      <c r="X639" s="5055"/>
      <c r="Y639" s="5055"/>
      <c r="Z639" s="5056"/>
      <c r="AA639" s="244"/>
      <c r="AB639" s="2035"/>
      <c r="AC639" s="2036"/>
      <c r="AD639" s="2038"/>
      <c r="AE639" s="2021"/>
      <c r="AF639" s="2039"/>
      <c r="AG639" s="2026"/>
      <c r="AH639" s="45"/>
      <c r="AI639" s="45"/>
      <c r="AJ639" s="45"/>
      <c r="AK639" s="45"/>
      <c r="AL639" s="45"/>
      <c r="AM639" s="45"/>
      <c r="AN639" s="45"/>
      <c r="AO639" s="45"/>
      <c r="AP639" s="45"/>
      <c r="AQ639" s="45"/>
      <c r="AR639" s="45"/>
      <c r="AS639" s="45"/>
      <c r="AT639" s="45"/>
      <c r="AU639" s="45"/>
      <c r="AV639" s="45"/>
      <c r="AW639" s="45"/>
    </row>
    <row r="640" spans="1:49" ht="11.25" customHeight="1">
      <c r="A640" s="45"/>
      <c r="B640" s="231"/>
      <c r="C640" s="1859"/>
      <c r="D640" s="5057"/>
      <c r="E640" s="5058"/>
      <c r="F640" s="5058"/>
      <c r="G640" s="5058"/>
      <c r="H640" s="5058"/>
      <c r="I640" s="5058"/>
      <c r="J640" s="5058"/>
      <c r="K640" s="5058"/>
      <c r="L640" s="5058"/>
      <c r="M640" s="5058"/>
      <c r="N640" s="5058"/>
      <c r="O640" s="5058"/>
      <c r="P640" s="5058"/>
      <c r="Q640" s="5058"/>
      <c r="R640" s="5058"/>
      <c r="S640" s="5058"/>
      <c r="T640" s="5058"/>
      <c r="U640" s="5058"/>
      <c r="V640" s="5058"/>
      <c r="W640" s="5058"/>
      <c r="X640" s="5058"/>
      <c r="Y640" s="5058"/>
      <c r="Z640" s="5059"/>
      <c r="AA640" s="244"/>
      <c r="AB640" s="2035"/>
      <c r="AC640" s="2036"/>
      <c r="AD640" s="2038"/>
      <c r="AE640" s="5087">
        <v>310075</v>
      </c>
      <c r="AF640" s="5087"/>
      <c r="AG640" s="2026"/>
      <c r="AH640" s="45"/>
      <c r="AI640" s="45"/>
      <c r="AJ640" s="45"/>
      <c r="AK640" s="45"/>
      <c r="AL640" s="45"/>
      <c r="AM640" s="45"/>
      <c r="AN640" s="45"/>
      <c r="AO640" s="45"/>
      <c r="AP640" s="45"/>
      <c r="AQ640" s="45"/>
      <c r="AR640" s="45"/>
      <c r="AS640" s="45"/>
      <c r="AT640" s="45"/>
      <c r="AU640" s="45"/>
      <c r="AV640" s="45"/>
      <c r="AW640" s="45"/>
    </row>
    <row r="641" spans="1:49" ht="11.25" customHeight="1">
      <c r="A641" s="45"/>
      <c r="B641" s="231"/>
      <c r="C641" s="1859"/>
      <c r="D641" s="2074"/>
      <c r="E641" s="2074"/>
      <c r="F641" s="2074"/>
      <c r="G641" s="2074"/>
      <c r="H641" s="2074"/>
      <c r="I641" s="2074"/>
      <c r="J641" s="2074"/>
      <c r="K641" s="2074"/>
      <c r="L641" s="2074"/>
      <c r="M641" s="2074"/>
      <c r="N641" s="2074"/>
      <c r="O641" s="2074"/>
      <c r="P641" s="2074"/>
      <c r="Q641" s="2074"/>
      <c r="R641" s="2074"/>
      <c r="S641" s="2074"/>
      <c r="T641" s="2074"/>
      <c r="U641" s="2074"/>
      <c r="V641" s="2074"/>
      <c r="W641" s="2074"/>
      <c r="X641" s="2074"/>
      <c r="Y641" s="2074"/>
      <c r="Z641" s="2074"/>
      <c r="AA641" s="244"/>
      <c r="AB641" s="2035"/>
      <c r="AC641" s="2036"/>
      <c r="AD641" s="5063"/>
      <c r="AE641" s="5034"/>
      <c r="AF641" s="5035"/>
      <c r="AG641" s="2026"/>
      <c r="AH641" s="45"/>
      <c r="AI641" s="45"/>
      <c r="AJ641" s="45"/>
      <c r="AK641" s="45"/>
      <c r="AL641" s="45"/>
      <c r="AM641" s="45"/>
      <c r="AN641" s="45"/>
      <c r="AO641" s="45"/>
      <c r="AP641" s="45"/>
      <c r="AQ641" s="45"/>
      <c r="AR641" s="45"/>
      <c r="AS641" s="45"/>
      <c r="AT641" s="45"/>
      <c r="AU641" s="45"/>
      <c r="AV641" s="45"/>
      <c r="AW641" s="45"/>
    </row>
    <row r="642" spans="1:49" ht="11.25" customHeight="1">
      <c r="A642" s="45"/>
      <c r="B642" s="231"/>
      <c r="C642" s="1859"/>
      <c r="D642" s="1571"/>
      <c r="E642" s="231"/>
      <c r="F642" s="231"/>
      <c r="G642" s="231"/>
      <c r="H642" s="231"/>
      <c r="I642" s="231"/>
      <c r="J642" s="231"/>
      <c r="K642" s="231"/>
      <c r="L642" s="231"/>
      <c r="M642" s="231"/>
      <c r="N642" s="231"/>
      <c r="O642" s="235"/>
      <c r="P642" s="234"/>
      <c r="Q642" s="234"/>
      <c r="R642" s="234"/>
      <c r="S642" s="234"/>
      <c r="T642" s="234"/>
      <c r="U642" s="234"/>
      <c r="V642" s="234"/>
      <c r="W642" s="234"/>
      <c r="X642" s="234"/>
      <c r="Y642" s="234"/>
      <c r="Z642" s="234"/>
      <c r="AA642" s="244"/>
      <c r="AB642" s="2040"/>
      <c r="AC642" s="2041"/>
      <c r="AD642" s="5036"/>
      <c r="AE642" s="5037"/>
      <c r="AF642" s="5038"/>
      <c r="AG642" s="2026"/>
      <c r="AH642" s="45"/>
      <c r="AI642" s="45"/>
      <c r="AJ642" s="45"/>
      <c r="AK642" s="45"/>
      <c r="AL642" s="45"/>
      <c r="AM642" s="45"/>
      <c r="AN642" s="45"/>
      <c r="AO642" s="45"/>
      <c r="AP642" s="45"/>
      <c r="AQ642" s="45"/>
      <c r="AR642" s="45"/>
      <c r="AS642" s="45"/>
      <c r="AT642" s="45"/>
      <c r="AU642" s="45"/>
      <c r="AV642" s="45"/>
      <c r="AW642" s="45"/>
    </row>
    <row r="643" spans="1:49" ht="9.75" customHeight="1">
      <c r="A643" s="45"/>
      <c r="B643" s="231"/>
      <c r="C643" s="1859"/>
      <c r="D643" s="247"/>
      <c r="E643" s="231"/>
      <c r="F643" s="231"/>
      <c r="G643" s="231"/>
      <c r="H643" s="231"/>
      <c r="I643" s="231"/>
      <c r="J643" s="231"/>
      <c r="K643" s="231"/>
      <c r="L643" s="231"/>
      <c r="M643" s="231"/>
      <c r="N643" s="231"/>
      <c r="O643" s="235"/>
      <c r="P643" s="234"/>
      <c r="Q643" s="234"/>
      <c r="R643" s="234"/>
      <c r="S643" s="234"/>
      <c r="T643" s="234"/>
      <c r="U643" s="234"/>
      <c r="V643" s="234"/>
      <c r="W643" s="234"/>
      <c r="X643" s="234"/>
      <c r="Y643" s="234"/>
      <c r="Z643" s="234"/>
      <c r="AA643" s="244"/>
      <c r="AB643" s="2042"/>
      <c r="AC643" s="2041"/>
      <c r="AD643" s="2041"/>
      <c r="AE643" s="2043"/>
      <c r="AF643" s="2039"/>
      <c r="AG643" s="2026"/>
      <c r="AH643" s="45"/>
      <c r="AI643" s="45"/>
      <c r="AJ643" s="45"/>
      <c r="AK643" s="45"/>
      <c r="AL643" s="45"/>
      <c r="AM643" s="45"/>
      <c r="AN643" s="45"/>
      <c r="AO643" s="45"/>
      <c r="AP643" s="45"/>
      <c r="AQ643" s="45"/>
      <c r="AR643" s="45"/>
      <c r="AS643" s="45"/>
      <c r="AT643" s="45"/>
      <c r="AU643" s="45"/>
      <c r="AV643" s="45"/>
      <c r="AW643" s="45"/>
    </row>
    <row r="644" spans="1:49" ht="9.75" customHeight="1">
      <c r="A644" s="45"/>
      <c r="B644" s="231"/>
      <c r="C644" s="1859"/>
      <c r="D644" s="1572"/>
      <c r="E644" s="1572"/>
      <c r="F644" s="1572"/>
      <c r="G644" s="1572"/>
      <c r="H644" s="1572"/>
      <c r="I644" s="1572"/>
      <c r="J644" s="1572"/>
      <c r="K644" s="1572"/>
      <c r="L644" s="1572"/>
      <c r="M644" s="1572"/>
      <c r="N644" s="1572"/>
      <c r="O644" s="1572"/>
      <c r="P644" s="1572"/>
      <c r="Q644" s="1572"/>
      <c r="R644" s="1572"/>
      <c r="S644" s="1572"/>
      <c r="T644" s="1572"/>
      <c r="U644" s="1572"/>
      <c r="V644" s="1572"/>
      <c r="W644" s="1572"/>
      <c r="X644" s="1572"/>
      <c r="Y644" s="1572"/>
      <c r="Z644" s="1572"/>
      <c r="AA644" s="243"/>
      <c r="AB644" s="2044"/>
      <c r="AC644" s="2045"/>
      <c r="AD644" s="2045"/>
      <c r="AE644" s="2046"/>
      <c r="AF644" s="2047"/>
      <c r="AG644" s="2048"/>
      <c r="AH644" s="45"/>
      <c r="AI644" s="45"/>
      <c r="AJ644" s="45"/>
      <c r="AK644" s="45"/>
      <c r="AL644" s="45"/>
      <c r="AM644" s="45"/>
      <c r="AN644" s="45"/>
      <c r="AO644" s="45"/>
      <c r="AP644" s="45"/>
      <c r="AQ644" s="45"/>
      <c r="AR644" s="45"/>
      <c r="AS644" s="45"/>
      <c r="AT644" s="45"/>
      <c r="AU644" s="45"/>
      <c r="AV644" s="45"/>
      <c r="AW644" s="45"/>
    </row>
    <row r="645" spans="1:49" ht="9.75" customHeight="1">
      <c r="A645" s="45"/>
      <c r="B645" s="273"/>
      <c r="C645" s="274"/>
      <c r="D645" s="278"/>
      <c r="E645" s="278"/>
      <c r="F645" s="278"/>
      <c r="G645" s="278"/>
      <c r="H645" s="278"/>
      <c r="I645" s="278"/>
      <c r="J645" s="278"/>
      <c r="K645" s="278"/>
      <c r="L645" s="278"/>
      <c r="M645" s="278"/>
      <c r="N645" s="287"/>
      <c r="O645" s="287"/>
      <c r="P645" s="287"/>
      <c r="Q645" s="287"/>
      <c r="R645" s="287"/>
      <c r="S645" s="287"/>
      <c r="T645" s="287"/>
      <c r="U645" s="287"/>
      <c r="V645" s="287"/>
      <c r="W645" s="287"/>
      <c r="X645" s="287"/>
      <c r="Y645" s="287"/>
      <c r="Z645" s="287"/>
      <c r="AA645" s="291"/>
      <c r="AB645" s="291"/>
      <c r="AC645" s="292"/>
      <c r="AD645" s="292"/>
      <c r="AE645" s="277"/>
      <c r="AG645" s="45"/>
      <c r="AH645" s="45"/>
      <c r="AI645" s="45"/>
      <c r="AJ645" s="45"/>
      <c r="AK645" s="45"/>
      <c r="AL645" s="45"/>
      <c r="AM645" s="45"/>
      <c r="AN645" s="45"/>
      <c r="AO645" s="45"/>
      <c r="AP645" s="45"/>
      <c r="AQ645" s="45"/>
      <c r="AR645" s="45"/>
      <c r="AS645" s="45"/>
      <c r="AT645" s="45"/>
      <c r="AU645" s="45"/>
      <c r="AV645" s="45"/>
      <c r="AW645" s="45"/>
    </row>
    <row r="646" spans="1:49" ht="9.75" customHeight="1">
      <c r="A646" s="45"/>
      <c r="B646" s="273"/>
      <c r="C646" s="274"/>
      <c r="D646" s="278"/>
      <c r="E646" s="278"/>
      <c r="F646" s="278"/>
      <c r="G646" s="278"/>
      <c r="H646" s="278"/>
      <c r="I646" s="278"/>
      <c r="J646" s="278"/>
      <c r="K646" s="278"/>
      <c r="L646" s="278"/>
      <c r="M646" s="278"/>
      <c r="N646" s="287"/>
      <c r="O646" s="287"/>
      <c r="P646" s="287"/>
      <c r="Q646" s="287"/>
      <c r="R646" s="287"/>
      <c r="S646" s="287"/>
      <c r="T646" s="287"/>
      <c r="U646" s="287"/>
      <c r="V646" s="287"/>
      <c r="W646" s="287"/>
      <c r="X646" s="287"/>
      <c r="Y646" s="287"/>
      <c r="Z646" s="287"/>
      <c r="AA646" s="291"/>
      <c r="AB646" s="291"/>
      <c r="AC646" s="292"/>
      <c r="AD646" s="292"/>
      <c r="AE646" s="277"/>
      <c r="AG646" s="45"/>
      <c r="AH646" s="45"/>
      <c r="AI646" s="45"/>
      <c r="AJ646" s="45"/>
      <c r="AK646" s="45"/>
      <c r="AL646" s="45"/>
      <c r="AM646" s="45"/>
      <c r="AN646" s="45"/>
      <c r="AO646" s="45"/>
      <c r="AP646" s="45"/>
      <c r="AQ646" s="45"/>
      <c r="AR646" s="45"/>
      <c r="AS646" s="45"/>
      <c r="AT646" s="45"/>
      <c r="AU646" s="45"/>
      <c r="AV646" s="45"/>
      <c r="AW646" s="45"/>
    </row>
    <row r="647" spans="1:49" ht="11.25" customHeight="1">
      <c r="A647" s="1756"/>
      <c r="B647" s="1705"/>
      <c r="C647" s="1705"/>
      <c r="D647" s="1705"/>
      <c r="E647" s="1705"/>
      <c r="F647" s="1705"/>
      <c r="G647" s="1705"/>
      <c r="H647" s="1705"/>
      <c r="I647" s="1705"/>
      <c r="J647" s="1705"/>
      <c r="K647" s="1705"/>
      <c r="L647" s="1705"/>
      <c r="M647" s="1705"/>
      <c r="N647" s="1705"/>
      <c r="O647" s="1705"/>
      <c r="P647" s="1705"/>
      <c r="Q647" s="1705"/>
      <c r="R647" s="1705"/>
      <c r="S647" s="1705"/>
      <c r="T647" s="1705"/>
      <c r="U647" s="1705"/>
      <c r="V647" s="1705"/>
      <c r="W647" s="1705"/>
      <c r="X647" s="1705"/>
      <c r="Y647" s="1705"/>
      <c r="Z647" s="1705"/>
      <c r="AA647" s="1705"/>
      <c r="AB647" s="1705"/>
      <c r="AC647" s="1705"/>
      <c r="AD647" s="1705"/>
      <c r="AE647" s="1705"/>
      <c r="AF647" s="1705"/>
      <c r="AG647" s="1753"/>
      <c r="AH647" s="45"/>
      <c r="AI647" s="45"/>
      <c r="AJ647" s="45"/>
      <c r="AK647" s="45"/>
      <c r="AL647" s="45"/>
      <c r="AM647" s="45"/>
      <c r="AN647" s="45"/>
      <c r="AO647" s="45"/>
      <c r="AP647" s="45"/>
      <c r="AQ647" s="45"/>
      <c r="AR647" s="45"/>
      <c r="AS647" s="45"/>
      <c r="AT647" s="45"/>
      <c r="AU647" s="45"/>
      <c r="AV647" s="45"/>
      <c r="AW647" s="45"/>
    </row>
    <row r="648" spans="1:49" ht="11.25" customHeight="1">
      <c r="A648" s="1756"/>
      <c r="B648" s="1705"/>
      <c r="C648" s="1705"/>
      <c r="D648" s="1705"/>
      <c r="E648" s="1705"/>
      <c r="F648" s="1705"/>
      <c r="G648" s="1705"/>
      <c r="H648" s="1705"/>
      <c r="I648" s="1705"/>
      <c r="J648" s="1705"/>
      <c r="K648" s="1705"/>
      <c r="L648" s="1705"/>
      <c r="M648" s="1705"/>
      <c r="N648" s="1705"/>
      <c r="O648" s="1705"/>
      <c r="P648" s="1705"/>
      <c r="Q648" s="1705"/>
      <c r="R648" s="1705"/>
      <c r="S648" s="1705"/>
      <c r="T648" s="1705"/>
      <c r="U648" s="1705"/>
      <c r="V648" s="1705"/>
      <c r="W648" s="1705"/>
      <c r="X648" s="1705"/>
      <c r="Y648" s="1705"/>
      <c r="Z648" s="1705"/>
      <c r="AA648" s="1705"/>
      <c r="AB648" s="1705"/>
      <c r="AC648" s="1705"/>
      <c r="AD648" s="1705"/>
      <c r="AE648" s="1705"/>
      <c r="AF648" s="1705"/>
      <c r="AG648" s="1753"/>
      <c r="AH648" s="45"/>
      <c r="AI648" s="45"/>
      <c r="AJ648" s="45"/>
      <c r="AK648" s="45"/>
      <c r="AL648" s="45"/>
      <c r="AM648" s="45"/>
      <c r="AN648" s="45"/>
      <c r="AO648" s="45"/>
      <c r="AP648" s="45"/>
      <c r="AQ648" s="45"/>
      <c r="AR648" s="45"/>
      <c r="AS648" s="45"/>
      <c r="AT648" s="45"/>
      <c r="AU648" s="45"/>
      <c r="AV648" s="45"/>
      <c r="AW648" s="45"/>
    </row>
    <row r="649" spans="1:49" ht="11.25" customHeight="1">
      <c r="A649" s="1756"/>
      <c r="B649" s="1705"/>
      <c r="C649" s="1705"/>
      <c r="D649" s="1705"/>
      <c r="E649" s="1705"/>
      <c r="F649" s="1705"/>
      <c r="G649" s="1705"/>
      <c r="H649" s="1705"/>
      <c r="I649" s="1705"/>
      <c r="J649" s="1705"/>
      <c r="K649" s="1705"/>
      <c r="L649" s="1705"/>
      <c r="M649" s="1705"/>
      <c r="N649" s="1705"/>
      <c r="O649" s="1705"/>
      <c r="P649" s="1705"/>
      <c r="Q649" s="1705"/>
      <c r="R649" s="1705"/>
      <c r="S649" s="1705"/>
      <c r="T649" s="1705"/>
      <c r="U649" s="1705"/>
      <c r="V649" s="1705"/>
      <c r="W649" s="1705"/>
      <c r="X649" s="1705"/>
      <c r="Y649" s="1705"/>
      <c r="Z649" s="1705"/>
      <c r="AA649" s="1705"/>
      <c r="AB649" s="1705"/>
      <c r="AC649" s="1705"/>
      <c r="AD649" s="1705"/>
      <c r="AE649" s="1705"/>
      <c r="AF649" s="1705"/>
      <c r="AG649" s="1753"/>
      <c r="AH649" s="45"/>
      <c r="AI649" s="45"/>
      <c r="AJ649" s="45"/>
      <c r="AK649" s="45"/>
      <c r="AL649" s="45"/>
      <c r="AM649" s="45"/>
      <c r="AN649" s="45"/>
      <c r="AO649" s="45"/>
      <c r="AP649" s="45"/>
      <c r="AQ649" s="45"/>
      <c r="AR649" s="45"/>
      <c r="AS649" s="45"/>
      <c r="AT649" s="45"/>
      <c r="AU649" s="45"/>
      <c r="AV649" s="45"/>
      <c r="AW649" s="45"/>
    </row>
    <row r="650" spans="1:49" ht="11.25" customHeight="1">
      <c r="A650" s="1756"/>
      <c r="B650" s="1705"/>
      <c r="C650" s="1705"/>
      <c r="D650" s="1705"/>
      <c r="E650" s="1705"/>
      <c r="F650" s="1705"/>
      <c r="G650" s="1705"/>
      <c r="H650" s="1705"/>
      <c r="I650" s="1705"/>
      <c r="J650" s="1705"/>
      <c r="K650" s="1705"/>
      <c r="L650" s="1705"/>
      <c r="M650" s="1705"/>
      <c r="N650" s="1705"/>
      <c r="O650" s="1705"/>
      <c r="P650" s="1705"/>
      <c r="Q650" s="1705"/>
      <c r="R650" s="1705"/>
      <c r="S650" s="1705"/>
      <c r="T650" s="1705"/>
      <c r="U650" s="1705"/>
      <c r="V650" s="1705"/>
      <c r="W650" s="1705"/>
      <c r="X650" s="1705"/>
      <c r="Y650" s="1705"/>
      <c r="Z650" s="1705"/>
      <c r="AA650" s="1705"/>
      <c r="AB650" s="1705"/>
      <c r="AC650" s="1705"/>
      <c r="AD650" s="1705"/>
      <c r="AE650" s="1705"/>
      <c r="AF650" s="1705"/>
      <c r="AG650" s="1753"/>
      <c r="AH650" s="45"/>
      <c r="AI650" s="45"/>
      <c r="AJ650" s="45"/>
      <c r="AK650" s="45"/>
      <c r="AL650" s="45"/>
      <c r="AM650" s="45"/>
      <c r="AN650" s="45"/>
      <c r="AO650" s="45"/>
      <c r="AP650" s="45"/>
      <c r="AQ650" s="45"/>
      <c r="AR650" s="45"/>
      <c r="AS650" s="45"/>
      <c r="AT650" s="45"/>
      <c r="AU650" s="45"/>
      <c r="AV650" s="45"/>
      <c r="AW650" s="45"/>
    </row>
    <row r="651" spans="1:49" ht="11.25" customHeight="1">
      <c r="A651" s="1756"/>
      <c r="B651" s="1705"/>
      <c r="C651" s="1705"/>
      <c r="D651" s="1705"/>
      <c r="E651" s="1705"/>
      <c r="F651" s="1705"/>
      <c r="G651" s="1705"/>
      <c r="H651" s="1705"/>
      <c r="I651" s="1705"/>
      <c r="J651" s="1705"/>
      <c r="K651" s="1705"/>
      <c r="L651" s="1705"/>
      <c r="M651" s="1705"/>
      <c r="N651" s="1705"/>
      <c r="O651" s="1705"/>
      <c r="P651" s="1705"/>
      <c r="Q651" s="1705"/>
      <c r="R651" s="1705"/>
      <c r="S651" s="1705"/>
      <c r="T651" s="1705"/>
      <c r="U651" s="1705"/>
      <c r="V651" s="1705"/>
      <c r="W651" s="1705"/>
      <c r="X651" s="1705"/>
      <c r="Y651" s="1705"/>
      <c r="Z651" s="1705"/>
      <c r="AA651" s="1705"/>
      <c r="AB651" s="1705"/>
      <c r="AC651" s="1705"/>
      <c r="AD651" s="1705"/>
      <c r="AE651" s="1705"/>
      <c r="AF651" s="1705"/>
      <c r="AG651" s="1753"/>
      <c r="AH651" s="45"/>
      <c r="AI651" s="45"/>
      <c r="AJ651" s="45"/>
      <c r="AK651" s="45"/>
      <c r="AL651" s="45"/>
      <c r="AM651" s="45"/>
      <c r="AN651" s="45"/>
      <c r="AO651" s="45"/>
      <c r="AP651" s="45"/>
      <c r="AQ651" s="45"/>
      <c r="AR651" s="45"/>
      <c r="AS651" s="45"/>
      <c r="AT651" s="45"/>
      <c r="AU651" s="45"/>
      <c r="AV651" s="45"/>
      <c r="AW651" s="45"/>
    </row>
    <row r="652" spans="1:49" ht="11.25" customHeight="1">
      <c r="A652" s="1756"/>
      <c r="B652" s="1705"/>
      <c r="C652" s="1705"/>
      <c r="D652" s="1705"/>
      <c r="E652" s="1705"/>
      <c r="F652" s="1705"/>
      <c r="G652" s="1705"/>
      <c r="H652" s="1705"/>
      <c r="I652" s="1705"/>
      <c r="J652" s="1705"/>
      <c r="K652" s="1705"/>
      <c r="L652" s="1705"/>
      <c r="M652" s="1705"/>
      <c r="N652" s="1705"/>
      <c r="O652" s="1705"/>
      <c r="P652" s="1705"/>
      <c r="Q652" s="1705"/>
      <c r="R652" s="1705"/>
      <c r="S652" s="1705"/>
      <c r="T652" s="1705"/>
      <c r="U652" s="1705"/>
      <c r="V652" s="1705"/>
      <c r="W652" s="1705"/>
      <c r="X652" s="1705"/>
      <c r="Y652" s="1705"/>
      <c r="Z652" s="1705"/>
      <c r="AA652" s="1705"/>
      <c r="AB652" s="1705"/>
      <c r="AC652" s="1705"/>
      <c r="AD652" s="1705"/>
      <c r="AE652" s="1705"/>
      <c r="AF652" s="1705"/>
      <c r="AG652" s="1753"/>
      <c r="AH652" s="45"/>
      <c r="AI652" s="45"/>
      <c r="AJ652" s="45"/>
      <c r="AK652" s="45"/>
      <c r="AL652" s="45"/>
      <c r="AM652" s="45"/>
      <c r="AN652" s="45"/>
      <c r="AO652" s="45"/>
      <c r="AP652" s="45"/>
      <c r="AQ652" s="45"/>
      <c r="AR652" s="45"/>
      <c r="AS652" s="45"/>
      <c r="AT652" s="45"/>
      <c r="AU652" s="45"/>
      <c r="AV652" s="45"/>
      <c r="AW652" s="45"/>
    </row>
    <row r="653" spans="1:49" ht="11.25" customHeight="1">
      <c r="A653" s="1756"/>
      <c r="B653" s="1705"/>
      <c r="C653" s="1705"/>
      <c r="D653" s="1705"/>
      <c r="E653" s="1705"/>
      <c r="F653" s="1705"/>
      <c r="G653" s="1705"/>
      <c r="H653" s="1705"/>
      <c r="I653" s="1705"/>
      <c r="J653" s="1705"/>
      <c r="K653" s="1705"/>
      <c r="L653" s="1705"/>
      <c r="M653" s="1705"/>
      <c r="N653" s="1705"/>
      <c r="O653" s="1705"/>
      <c r="P653" s="1705"/>
      <c r="Q653" s="1705"/>
      <c r="R653" s="1705"/>
      <c r="S653" s="1705"/>
      <c r="T653" s="1705"/>
      <c r="U653" s="1705"/>
      <c r="V653" s="1705"/>
      <c r="W653" s="1705"/>
      <c r="X653" s="1705"/>
      <c r="Y653" s="1705"/>
      <c r="Z653" s="1705"/>
      <c r="AA653" s="1705"/>
      <c r="AB653" s="1705"/>
      <c r="AC653" s="1705"/>
      <c r="AD653" s="1705"/>
      <c r="AE653" s="1705"/>
      <c r="AF653" s="1705"/>
      <c r="AG653" s="1753"/>
      <c r="AH653" s="45"/>
      <c r="AI653" s="45"/>
      <c r="AJ653" s="45"/>
      <c r="AK653" s="45"/>
      <c r="AL653" s="45"/>
      <c r="AM653" s="45"/>
      <c r="AN653" s="45"/>
      <c r="AO653" s="45"/>
      <c r="AP653" s="45"/>
      <c r="AQ653" s="45"/>
      <c r="AR653" s="45"/>
      <c r="AS653" s="45"/>
      <c r="AT653" s="45"/>
      <c r="AU653" s="45"/>
      <c r="AV653" s="45"/>
      <c r="AW653" s="45"/>
    </row>
    <row r="654" spans="1:49" ht="11.25" customHeight="1">
      <c r="A654" s="1756"/>
      <c r="B654" s="1705"/>
      <c r="C654" s="1705"/>
      <c r="D654" s="1705"/>
      <c r="E654" s="1705"/>
      <c r="F654" s="1705"/>
      <c r="G654" s="1705"/>
      <c r="H654" s="1705"/>
      <c r="I654" s="1705"/>
      <c r="J654" s="1705"/>
      <c r="K654" s="1705"/>
      <c r="L654" s="1705"/>
      <c r="M654" s="1705"/>
      <c r="N654" s="1705"/>
      <c r="O654" s="1705"/>
      <c r="P654" s="1705"/>
      <c r="Q654" s="1705"/>
      <c r="R654" s="1705"/>
      <c r="S654" s="1705"/>
      <c r="T654" s="1705"/>
      <c r="U654" s="1705"/>
      <c r="V654" s="1705"/>
      <c r="W654" s="1705"/>
      <c r="X654" s="1705"/>
      <c r="Y654" s="1705"/>
      <c r="Z654" s="1705"/>
      <c r="AA654" s="1705"/>
      <c r="AB654" s="1705"/>
      <c r="AC654" s="1705"/>
      <c r="AD654" s="1705"/>
      <c r="AE654" s="1705"/>
      <c r="AF654" s="1705"/>
      <c r="AG654" s="1753"/>
      <c r="AH654" s="45"/>
      <c r="AI654" s="45"/>
      <c r="AJ654" s="45"/>
      <c r="AK654" s="45"/>
      <c r="AL654" s="45"/>
      <c r="AM654" s="45"/>
      <c r="AN654" s="45"/>
      <c r="AO654" s="45"/>
      <c r="AP654" s="45"/>
      <c r="AQ654" s="45"/>
      <c r="AR654" s="45"/>
      <c r="AS654" s="45"/>
      <c r="AT654" s="45"/>
      <c r="AU654" s="45"/>
      <c r="AV654" s="45"/>
      <c r="AW654" s="45"/>
    </row>
    <row r="655" spans="1:49" ht="11.25" customHeight="1">
      <c r="A655" s="1756"/>
      <c r="B655" s="1705"/>
      <c r="C655" s="1705"/>
      <c r="D655" s="1705"/>
      <c r="E655" s="1705"/>
      <c r="F655" s="1705"/>
      <c r="G655" s="1705"/>
      <c r="H655" s="1705"/>
      <c r="I655" s="1705"/>
      <c r="J655" s="1705"/>
      <c r="K655" s="1705"/>
      <c r="L655" s="1705"/>
      <c r="M655" s="1705"/>
      <c r="N655" s="1705"/>
      <c r="O655" s="1705"/>
      <c r="P655" s="1705"/>
      <c r="Q655" s="1705"/>
      <c r="R655" s="1705"/>
      <c r="S655" s="1705"/>
      <c r="T655" s="1705"/>
      <c r="U655" s="1705"/>
      <c r="V655" s="1705"/>
      <c r="W655" s="1705"/>
      <c r="X655" s="1705"/>
      <c r="Y655" s="1705"/>
      <c r="Z655" s="1705"/>
      <c r="AA655" s="1705"/>
      <c r="AB655" s="1705"/>
      <c r="AC655" s="1705"/>
      <c r="AD655" s="1705"/>
      <c r="AE655" s="1705"/>
      <c r="AF655" s="1705"/>
      <c r="AG655" s="1753"/>
      <c r="AH655" s="45"/>
      <c r="AI655" s="45"/>
      <c r="AJ655" s="45"/>
      <c r="AK655" s="45"/>
      <c r="AL655" s="45"/>
      <c r="AM655" s="45"/>
      <c r="AN655" s="45"/>
      <c r="AO655" s="45"/>
      <c r="AP655" s="45"/>
      <c r="AQ655" s="45"/>
      <c r="AR655" s="45"/>
      <c r="AS655" s="45"/>
      <c r="AT655" s="45"/>
      <c r="AU655" s="45"/>
      <c r="AV655" s="45"/>
      <c r="AW655" s="45"/>
    </row>
    <row r="656" spans="1:49" ht="11.25" customHeight="1">
      <c r="A656" s="1756"/>
      <c r="B656" s="1705"/>
      <c r="C656" s="1705"/>
      <c r="D656" s="1705"/>
      <c r="E656" s="1705"/>
      <c r="F656" s="1705"/>
      <c r="G656" s="1705"/>
      <c r="H656" s="1705"/>
      <c r="I656" s="1705"/>
      <c r="J656" s="1705"/>
      <c r="K656" s="1705"/>
      <c r="L656" s="1705"/>
      <c r="M656" s="1705"/>
      <c r="N656" s="1705"/>
      <c r="O656" s="1705"/>
      <c r="P656" s="1705"/>
      <c r="Q656" s="1705"/>
      <c r="R656" s="1705"/>
      <c r="S656" s="1705"/>
      <c r="T656" s="1705"/>
      <c r="U656" s="1705"/>
      <c r="V656" s="1705"/>
      <c r="W656" s="1705"/>
      <c r="X656" s="1705"/>
      <c r="Y656" s="1705"/>
      <c r="Z656" s="1705"/>
      <c r="AA656" s="1705"/>
      <c r="AB656" s="1705"/>
      <c r="AC656" s="1705"/>
      <c r="AD656" s="1705"/>
      <c r="AE656" s="1705"/>
      <c r="AF656" s="1705"/>
      <c r="AG656" s="1753"/>
      <c r="AH656" s="45"/>
      <c r="AI656" s="45"/>
      <c r="AJ656" s="45"/>
      <c r="AK656" s="45"/>
      <c r="AL656" s="45"/>
      <c r="AM656" s="45"/>
      <c r="AN656" s="45"/>
      <c r="AO656" s="45"/>
      <c r="AP656" s="45"/>
      <c r="AQ656" s="45"/>
      <c r="AR656" s="45"/>
      <c r="AS656" s="45"/>
      <c r="AT656" s="45"/>
      <c r="AU656" s="45"/>
      <c r="AV656" s="45"/>
      <c r="AW656" s="45"/>
    </row>
    <row r="657" spans="1:49" ht="11.25" customHeight="1">
      <c r="A657" s="1756"/>
      <c r="B657" s="1705"/>
      <c r="C657" s="1705"/>
      <c r="D657" s="1705"/>
      <c r="E657" s="1705"/>
      <c r="F657" s="1705"/>
      <c r="G657" s="1705"/>
      <c r="H657" s="1705"/>
      <c r="I657" s="1705"/>
      <c r="J657" s="1705"/>
      <c r="K657" s="1705"/>
      <c r="L657" s="1705"/>
      <c r="M657" s="1705"/>
      <c r="N657" s="1705"/>
      <c r="O657" s="1705"/>
      <c r="P657" s="1705"/>
      <c r="Q657" s="1705"/>
      <c r="R657" s="1705"/>
      <c r="S657" s="1705"/>
      <c r="T657" s="1705"/>
      <c r="U657" s="1705"/>
      <c r="V657" s="1705"/>
      <c r="W657" s="1705"/>
      <c r="X657" s="1705"/>
      <c r="Y657" s="1705"/>
      <c r="Z657" s="1705"/>
      <c r="AA657" s="1705"/>
      <c r="AB657" s="1705"/>
      <c r="AC657" s="1705"/>
      <c r="AD657" s="1705"/>
      <c r="AE657" s="1705"/>
      <c r="AF657" s="1705"/>
      <c r="AG657" s="1753"/>
      <c r="AH657" s="45"/>
      <c r="AI657" s="45"/>
      <c r="AJ657" s="45"/>
      <c r="AK657" s="45"/>
      <c r="AL657" s="45"/>
      <c r="AM657" s="45"/>
      <c r="AN657" s="45"/>
      <c r="AO657" s="45"/>
      <c r="AP657" s="45"/>
      <c r="AQ657" s="45"/>
      <c r="AR657" s="45"/>
      <c r="AS657" s="45"/>
      <c r="AT657" s="45"/>
      <c r="AU657" s="45"/>
      <c r="AV657" s="45"/>
      <c r="AW657" s="45"/>
    </row>
    <row r="658" spans="1:49" ht="11.25" customHeight="1">
      <c r="A658" s="1756"/>
      <c r="B658" s="1705"/>
      <c r="C658" s="1705"/>
      <c r="D658" s="1705"/>
      <c r="E658" s="1705"/>
      <c r="F658" s="1705"/>
      <c r="G658" s="1705"/>
      <c r="H658" s="1705"/>
      <c r="I658" s="1705"/>
      <c r="J658" s="1705"/>
      <c r="K658" s="1705"/>
      <c r="L658" s="1705"/>
      <c r="M658" s="1705"/>
      <c r="N658" s="1705"/>
      <c r="O658" s="1705"/>
      <c r="P658" s="1705"/>
      <c r="Q658" s="1705"/>
      <c r="R658" s="1705"/>
      <c r="S658" s="1705"/>
      <c r="T658" s="1705"/>
      <c r="U658" s="1705"/>
      <c r="V658" s="1705"/>
      <c r="W658" s="1705"/>
      <c r="X658" s="1705"/>
      <c r="Y658" s="1705"/>
      <c r="Z658" s="1705"/>
      <c r="AA658" s="1705"/>
      <c r="AB658" s="1705"/>
      <c r="AC658" s="1705"/>
      <c r="AD658" s="1705"/>
      <c r="AE658" s="1705"/>
      <c r="AF658" s="1705"/>
      <c r="AG658" s="1753"/>
      <c r="AH658" s="45"/>
      <c r="AI658" s="45"/>
      <c r="AJ658" s="45"/>
      <c r="AK658" s="45"/>
      <c r="AL658" s="45"/>
      <c r="AM658" s="45"/>
      <c r="AN658" s="45"/>
      <c r="AO658" s="45"/>
      <c r="AP658" s="45"/>
      <c r="AQ658" s="45"/>
      <c r="AR658" s="45"/>
      <c r="AS658" s="45"/>
      <c r="AT658" s="45"/>
      <c r="AU658" s="45"/>
      <c r="AV658" s="45"/>
      <c r="AW658" s="45"/>
    </row>
  </sheetData>
  <sheetProtection selectLockedCells="1" selectUnlockedCells="1"/>
  <mergeCells count="303">
    <mergeCell ref="AD637:AF638"/>
    <mergeCell ref="W638:Z638"/>
    <mergeCell ref="D639:Z640"/>
    <mergeCell ref="AE640:AF640"/>
    <mergeCell ref="AD641:AF642"/>
    <mergeCell ref="D631:Z632"/>
    <mergeCell ref="AE632:AF632"/>
    <mergeCell ref="AD633:AF634"/>
    <mergeCell ref="W634:Z634"/>
    <mergeCell ref="D635:Z636"/>
    <mergeCell ref="B636:C636"/>
    <mergeCell ref="AE636:AF636"/>
    <mergeCell ref="AC619:AE620"/>
    <mergeCell ref="AF619:AF620"/>
    <mergeCell ref="B626:C626"/>
    <mergeCell ref="AB629:AG629"/>
    <mergeCell ref="W630:Z630"/>
    <mergeCell ref="AB630:AG630"/>
    <mergeCell ref="AD611:AE611"/>
    <mergeCell ref="AB612:AB613"/>
    <mergeCell ref="AC612:AE613"/>
    <mergeCell ref="AF612:AF613"/>
    <mergeCell ref="AB615:AB616"/>
    <mergeCell ref="AC615:AE616"/>
    <mergeCell ref="AF615:AF616"/>
    <mergeCell ref="AB601:AB602"/>
    <mergeCell ref="AC601:AE602"/>
    <mergeCell ref="AF601:AF602"/>
    <mergeCell ref="AC604:AE605"/>
    <mergeCell ref="AF604:AF605"/>
    <mergeCell ref="B609:C609"/>
    <mergeCell ref="AB593:AB594"/>
    <mergeCell ref="AC593:AE594"/>
    <mergeCell ref="AF593:AF594"/>
    <mergeCell ref="AB597:AB598"/>
    <mergeCell ref="AC597:AE598"/>
    <mergeCell ref="AF597:AF598"/>
    <mergeCell ref="AB580:AB581"/>
    <mergeCell ref="AC580:AE581"/>
    <mergeCell ref="AF580:AF581"/>
    <mergeCell ref="B581:C581"/>
    <mergeCell ref="B589:C589"/>
    <mergeCell ref="AD592:AE592"/>
    <mergeCell ref="B572:G573"/>
    <mergeCell ref="H572:I573"/>
    <mergeCell ref="B576:E576"/>
    <mergeCell ref="F576:G577"/>
    <mergeCell ref="B577:E577"/>
    <mergeCell ref="AD579:AE579"/>
    <mergeCell ref="D543:Z544"/>
    <mergeCell ref="AE544:AF544"/>
    <mergeCell ref="AD545:AF546"/>
    <mergeCell ref="B551:C551"/>
    <mergeCell ref="D555:D556"/>
    <mergeCell ref="E555:E556"/>
    <mergeCell ref="F555:H556"/>
    <mergeCell ref="N555:N556"/>
    <mergeCell ref="O555:O556"/>
    <mergeCell ref="P555:R556"/>
    <mergeCell ref="AD537:AF538"/>
    <mergeCell ref="W538:Z538"/>
    <mergeCell ref="D539:Z540"/>
    <mergeCell ref="AE540:AF540"/>
    <mergeCell ref="B541:C541"/>
    <mergeCell ref="AD541:AF542"/>
    <mergeCell ref="W542:Z542"/>
    <mergeCell ref="AB523:AD524"/>
    <mergeCell ref="B531:C531"/>
    <mergeCell ref="AB533:AG533"/>
    <mergeCell ref="W534:Z534"/>
    <mergeCell ref="AB534:AG534"/>
    <mergeCell ref="D535:Z536"/>
    <mergeCell ref="AE536:AF536"/>
    <mergeCell ref="AA516:AA517"/>
    <mergeCell ref="AB516:AD517"/>
    <mergeCell ref="AE516:AE517"/>
    <mergeCell ref="AA519:AA520"/>
    <mergeCell ref="AB519:AD520"/>
    <mergeCell ref="AE519:AE520"/>
    <mergeCell ref="AA504:AA505"/>
    <mergeCell ref="AB504:AD505"/>
    <mergeCell ref="AE504:AE505"/>
    <mergeCell ref="AB508:AD509"/>
    <mergeCell ref="AE508:AE509"/>
    <mergeCell ref="B513:C513"/>
    <mergeCell ref="B492:C492"/>
    <mergeCell ref="AA496:AA497"/>
    <mergeCell ref="AB496:AD497"/>
    <mergeCell ref="AE496:AE497"/>
    <mergeCell ref="AA500:AA501"/>
    <mergeCell ref="AB500:AD501"/>
    <mergeCell ref="AE500:AE501"/>
    <mergeCell ref="X483:Y483"/>
    <mergeCell ref="K484:Y485"/>
    <mergeCell ref="AA484:AA485"/>
    <mergeCell ref="AB484:AD485"/>
    <mergeCell ref="AE484:AE485"/>
    <mergeCell ref="AB488:AD489"/>
    <mergeCell ref="AE488:AE489"/>
    <mergeCell ref="AE475:AE476"/>
    <mergeCell ref="AA478:AA479"/>
    <mergeCell ref="AB478:AD479"/>
    <mergeCell ref="AE478:AE479"/>
    <mergeCell ref="AA481:AA482"/>
    <mergeCell ref="AB481:AD482"/>
    <mergeCell ref="AE481:AE482"/>
    <mergeCell ref="B468:E468"/>
    <mergeCell ref="F468:G469"/>
    <mergeCell ref="B469:E469"/>
    <mergeCell ref="B472:C472"/>
    <mergeCell ref="AA475:AA476"/>
    <mergeCell ref="AB475:AD476"/>
    <mergeCell ref="AC424:AD424"/>
    <mergeCell ref="B425:C425"/>
    <mergeCell ref="AA425:AA426"/>
    <mergeCell ref="AB425:AD426"/>
    <mergeCell ref="AE425:AE426"/>
    <mergeCell ref="B464:G465"/>
    <mergeCell ref="H464:I465"/>
    <mergeCell ref="D406:D407"/>
    <mergeCell ref="E406:E407"/>
    <mergeCell ref="F406:H407"/>
    <mergeCell ref="N406:N407"/>
    <mergeCell ref="O406:O407"/>
    <mergeCell ref="P406:R407"/>
    <mergeCell ref="B390:C390"/>
    <mergeCell ref="AD394:AD395"/>
    <mergeCell ref="AE394:AE395"/>
    <mergeCell ref="AD397:AD398"/>
    <mergeCell ref="AE397:AE398"/>
    <mergeCell ref="B402:C402"/>
    <mergeCell ref="AD380:AD381"/>
    <mergeCell ref="AE380:AE381"/>
    <mergeCell ref="AD383:AD384"/>
    <mergeCell ref="AE383:AE384"/>
    <mergeCell ref="AD386:AD387"/>
    <mergeCell ref="AE386:AE387"/>
    <mergeCell ref="B369:C369"/>
    <mergeCell ref="AD374:AD375"/>
    <mergeCell ref="AE374:AE375"/>
    <mergeCell ref="AD377:AD378"/>
    <mergeCell ref="AE377:AE378"/>
    <mergeCell ref="B361:C361"/>
    <mergeCell ref="D365:D366"/>
    <mergeCell ref="E365:E366"/>
    <mergeCell ref="F365:H366"/>
    <mergeCell ref="N365:N366"/>
    <mergeCell ref="O365:O366"/>
    <mergeCell ref="B353:G354"/>
    <mergeCell ref="H353:I354"/>
    <mergeCell ref="B357:E357"/>
    <mergeCell ref="F357:G358"/>
    <mergeCell ref="B358:E358"/>
    <mergeCell ref="Z283:AA283"/>
    <mergeCell ref="E284:AA285"/>
    <mergeCell ref="AD287:AD288"/>
    <mergeCell ref="P365:R366"/>
    <mergeCell ref="AE287:AE288"/>
    <mergeCell ref="B291:C291"/>
    <mergeCell ref="D297:D298"/>
    <mergeCell ref="E297:E298"/>
    <mergeCell ref="F297:H298"/>
    <mergeCell ref="N297:N298"/>
    <mergeCell ref="O297:O298"/>
    <mergeCell ref="AD275:AD276"/>
    <mergeCell ref="AE275:AE276"/>
    <mergeCell ref="AD278:AD279"/>
    <mergeCell ref="AE278:AE279"/>
    <mergeCell ref="AD281:AD282"/>
    <mergeCell ref="AE281:AE282"/>
    <mergeCell ref="P297:R298"/>
    <mergeCell ref="AD266:AD267"/>
    <mergeCell ref="AE266:AE267"/>
    <mergeCell ref="AD269:AD270"/>
    <mergeCell ref="AE269:AE270"/>
    <mergeCell ref="AD272:AD273"/>
    <mergeCell ref="AE272:AE273"/>
    <mergeCell ref="AD257:AD258"/>
    <mergeCell ref="AE257:AE258"/>
    <mergeCell ref="AD260:AD261"/>
    <mergeCell ref="AE260:AE261"/>
    <mergeCell ref="AD263:AD264"/>
    <mergeCell ref="AE263:AE264"/>
    <mergeCell ref="B245:G246"/>
    <mergeCell ref="H245:I246"/>
    <mergeCell ref="B249:E249"/>
    <mergeCell ref="F249:G250"/>
    <mergeCell ref="B250:E250"/>
    <mergeCell ref="B254:C254"/>
    <mergeCell ref="AD233:AD234"/>
    <mergeCell ref="AE233:AE234"/>
    <mergeCell ref="E236:AC236"/>
    <mergeCell ref="AD236:AD237"/>
    <mergeCell ref="AE236:AE237"/>
    <mergeCell ref="AD239:AD240"/>
    <mergeCell ref="AE239:AE240"/>
    <mergeCell ref="AD221:AD222"/>
    <mergeCell ref="AE221:AE222"/>
    <mergeCell ref="AD224:AD225"/>
    <mergeCell ref="AE224:AE225"/>
    <mergeCell ref="AD227:AD228"/>
    <mergeCell ref="AE227:AE228"/>
    <mergeCell ref="AD212:AD213"/>
    <mergeCell ref="AE212:AE213"/>
    <mergeCell ref="AD215:AD216"/>
    <mergeCell ref="AE215:AE216"/>
    <mergeCell ref="AD218:AD219"/>
    <mergeCell ref="AE218:AE219"/>
    <mergeCell ref="AD203:AD204"/>
    <mergeCell ref="AE203:AE204"/>
    <mergeCell ref="AD206:AD207"/>
    <mergeCell ref="AE206:AE207"/>
    <mergeCell ref="AD209:AD210"/>
    <mergeCell ref="AE209:AE210"/>
    <mergeCell ref="AD183:AD184"/>
    <mergeCell ref="AE183:AE184"/>
    <mergeCell ref="B198:C198"/>
    <mergeCell ref="AE198:AE199"/>
    <mergeCell ref="AD200:AD201"/>
    <mergeCell ref="AE200:AE201"/>
    <mergeCell ref="B201:C201"/>
    <mergeCell ref="AD174:AD175"/>
    <mergeCell ref="AE174:AE175"/>
    <mergeCell ref="AD177:AD178"/>
    <mergeCell ref="AE177:AE178"/>
    <mergeCell ref="AD180:AD181"/>
    <mergeCell ref="AE180:AE181"/>
    <mergeCell ref="D168:D169"/>
    <mergeCell ref="E168:E169"/>
    <mergeCell ref="F168:H169"/>
    <mergeCell ref="N168:N169"/>
    <mergeCell ref="O168:O169"/>
    <mergeCell ref="P168:R169"/>
    <mergeCell ref="AD154:AD155"/>
    <mergeCell ref="AE154:AE155"/>
    <mergeCell ref="AD157:AD158"/>
    <mergeCell ref="AE157:AE158"/>
    <mergeCell ref="AD160:AD161"/>
    <mergeCell ref="AE160:AE161"/>
    <mergeCell ref="B144:C144"/>
    <mergeCell ref="AD145:AD146"/>
    <mergeCell ref="AE145:AE146"/>
    <mergeCell ref="AD148:AD149"/>
    <mergeCell ref="AE148:AE149"/>
    <mergeCell ref="B151:C151"/>
    <mergeCell ref="AD151:AD152"/>
    <mergeCell ref="AE151:AE152"/>
    <mergeCell ref="B133:G134"/>
    <mergeCell ref="H133:I134"/>
    <mergeCell ref="B137:E137"/>
    <mergeCell ref="F137:G138"/>
    <mergeCell ref="B138:E138"/>
    <mergeCell ref="B141:C141"/>
    <mergeCell ref="Q74:S75"/>
    <mergeCell ref="B78:C78"/>
    <mergeCell ref="E83:F83"/>
    <mergeCell ref="E84:E85"/>
    <mergeCell ref="F84:F85"/>
    <mergeCell ref="G84:I85"/>
    <mergeCell ref="O84:O85"/>
    <mergeCell ref="P84:P85"/>
    <mergeCell ref="Q84:S85"/>
    <mergeCell ref="AE61:AF61"/>
    <mergeCell ref="AD62:AF63"/>
    <mergeCell ref="AG62:AG63"/>
    <mergeCell ref="B68:C68"/>
    <mergeCell ref="E73:F73"/>
    <mergeCell ref="E74:E75"/>
    <mergeCell ref="F74:F75"/>
    <mergeCell ref="G74:I75"/>
    <mergeCell ref="O74:O75"/>
    <mergeCell ref="P74:P75"/>
    <mergeCell ref="E49:E50"/>
    <mergeCell ref="F49:F50"/>
    <mergeCell ref="G49:I50"/>
    <mergeCell ref="AE54:AF54"/>
    <mergeCell ref="AC55:AF56"/>
    <mergeCell ref="AD60:AE60"/>
    <mergeCell ref="AD36:AF37"/>
    <mergeCell ref="AG36:AG37"/>
    <mergeCell ref="E44:F44"/>
    <mergeCell ref="E45:E46"/>
    <mergeCell ref="F45:F46"/>
    <mergeCell ref="G45:I46"/>
    <mergeCell ref="AE28:AF28"/>
    <mergeCell ref="AC29:AF30"/>
    <mergeCell ref="AE35:AF35"/>
    <mergeCell ref="B10:E10"/>
    <mergeCell ref="F10:G11"/>
    <mergeCell ref="B11:E11"/>
    <mergeCell ref="E17:F17"/>
    <mergeCell ref="E18:E19"/>
    <mergeCell ref="F18:F19"/>
    <mergeCell ref="G18:I19"/>
    <mergeCell ref="A1:AH1"/>
    <mergeCell ref="A2:AH2"/>
    <mergeCell ref="A3:AH3"/>
    <mergeCell ref="AF5:AH5"/>
    <mergeCell ref="B6:G7"/>
    <mergeCell ref="H6:I7"/>
    <mergeCell ref="E23:E24"/>
    <mergeCell ref="F23:F24"/>
    <mergeCell ref="G23:I24"/>
  </mergeCells>
  <printOptions horizontalCentered="1" verticalCentered="1"/>
  <pageMargins left="0.15748031496063" right="0.196850393700787" top="0.31496062992126" bottom="0.27559055118110198" header="0.511811023622047" footer="0.511811023622047"/>
  <pageSetup paperSize="9" scale="66" firstPageNumber="2" orientation="portrait" useFirstPageNumber="1" horizontalDpi="300" verticalDpi="300" r:id="rId1"/>
  <headerFooter alignWithMargins="0"/>
  <drawing r:id="rId2"/>
  <legacyDrawing r:id="rId3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6F2592-6988-4BBB-BD4B-5DE9E6DC0455}">
  <sheetPr>
    <tabColor rgb="FF002060"/>
  </sheetPr>
  <dimension ref="A1:AY218"/>
  <sheetViews>
    <sheetView showGridLines="0" view="pageBreakPreview" zoomScaleNormal="100" workbookViewId="0">
      <selection sqref="A1:AJ1"/>
    </sheetView>
  </sheetViews>
  <sheetFormatPr baseColWidth="10" defaultColWidth="9.1640625" defaultRowHeight="12.75" customHeight="1"/>
  <cols>
    <col min="1" max="1" width="1" style="28" customWidth="1"/>
    <col min="2" max="2" width="5.5" style="1760" customWidth="1"/>
    <col min="3" max="3" width="0.6640625" style="28" customWidth="1"/>
    <col min="4" max="12" width="3.83203125" style="28" customWidth="1"/>
    <col min="13" max="13" width="7.5" style="28" customWidth="1"/>
    <col min="14" max="31" width="3.83203125" style="28" customWidth="1"/>
    <col min="32" max="32" width="3.83203125" style="1761" customWidth="1"/>
    <col min="33" max="33" width="6.6640625" style="28" customWidth="1"/>
    <col min="34" max="35" width="3.83203125" style="28" customWidth="1"/>
    <col min="36" max="36" width="10.33203125" style="28" customWidth="1"/>
    <col min="37" max="16384" width="9.1640625" style="28"/>
  </cols>
  <sheetData>
    <row r="1" spans="1:51" ht="12.75" customHeight="1">
      <c r="A1" s="4993" t="s">
        <v>1174</v>
      </c>
      <c r="B1" s="4993"/>
      <c r="C1" s="4993"/>
      <c r="D1" s="4993"/>
      <c r="E1" s="4993"/>
      <c r="F1" s="4993"/>
      <c r="G1" s="4993"/>
      <c r="H1" s="4993"/>
      <c r="I1" s="4993"/>
      <c r="J1" s="4993"/>
      <c r="K1" s="4993"/>
      <c r="L1" s="4993"/>
      <c r="M1" s="4993"/>
      <c r="N1" s="4993"/>
      <c r="O1" s="4993"/>
      <c r="P1" s="4993"/>
      <c r="Q1" s="4993"/>
      <c r="R1" s="4993"/>
      <c r="S1" s="4993"/>
      <c r="T1" s="4993"/>
      <c r="U1" s="4993"/>
      <c r="V1" s="4993"/>
      <c r="W1" s="4993"/>
      <c r="X1" s="4993"/>
      <c r="Y1" s="4993"/>
      <c r="Z1" s="4993"/>
      <c r="AA1" s="4993"/>
      <c r="AB1" s="4993"/>
      <c r="AC1" s="4993"/>
      <c r="AD1" s="4993"/>
      <c r="AE1" s="4993"/>
      <c r="AF1" s="4993"/>
      <c r="AG1" s="4993"/>
      <c r="AH1" s="4993"/>
      <c r="AI1" s="4993"/>
      <c r="AJ1" s="4993"/>
    </row>
    <row r="2" spans="1:51" ht="12.75" customHeight="1">
      <c r="A2" s="4994" t="s">
        <v>2302</v>
      </c>
      <c r="B2" s="4994"/>
      <c r="C2" s="4994"/>
      <c r="D2" s="4994"/>
      <c r="E2" s="4994"/>
      <c r="F2" s="4994"/>
      <c r="G2" s="4994"/>
      <c r="H2" s="4994"/>
      <c r="I2" s="4994"/>
      <c r="J2" s="4994"/>
      <c r="K2" s="4994"/>
      <c r="L2" s="4994"/>
      <c r="M2" s="4994"/>
      <c r="N2" s="4994"/>
      <c r="O2" s="4994"/>
      <c r="P2" s="4994"/>
      <c r="Q2" s="4994"/>
      <c r="R2" s="4994"/>
      <c r="S2" s="4994"/>
      <c r="T2" s="4994"/>
      <c r="U2" s="4994"/>
      <c r="V2" s="4994"/>
      <c r="W2" s="4994"/>
      <c r="X2" s="4994"/>
      <c r="Y2" s="4994"/>
      <c r="Z2" s="4994"/>
      <c r="AA2" s="4994"/>
      <c r="AB2" s="4994"/>
      <c r="AC2" s="4994"/>
      <c r="AD2" s="4994"/>
      <c r="AE2" s="4994"/>
      <c r="AF2" s="4994"/>
      <c r="AG2" s="4994"/>
      <c r="AH2" s="4994"/>
      <c r="AI2" s="4994"/>
      <c r="AJ2" s="4994"/>
    </row>
    <row r="3" spans="1:51" ht="12.75" customHeight="1">
      <c r="A3" s="4995" t="s">
        <v>2445</v>
      </c>
      <c r="B3" s="4995"/>
      <c r="C3" s="4995"/>
      <c r="D3" s="4995"/>
      <c r="E3" s="4995"/>
      <c r="F3" s="4995"/>
      <c r="G3" s="4995"/>
      <c r="H3" s="4995"/>
      <c r="I3" s="4995"/>
      <c r="J3" s="4995"/>
      <c r="K3" s="4995"/>
      <c r="L3" s="4995"/>
      <c r="M3" s="4995"/>
      <c r="N3" s="4995"/>
      <c r="O3" s="4995"/>
      <c r="P3" s="4995"/>
      <c r="Q3" s="4995"/>
      <c r="R3" s="4995"/>
      <c r="S3" s="4995"/>
      <c r="T3" s="4995"/>
      <c r="U3" s="4995"/>
      <c r="V3" s="4995"/>
      <c r="W3" s="4995"/>
      <c r="X3" s="4995"/>
      <c r="Y3" s="4995"/>
      <c r="Z3" s="4995"/>
      <c r="AA3" s="4995"/>
      <c r="AB3" s="4995"/>
      <c r="AC3" s="4995"/>
      <c r="AD3" s="4995"/>
      <c r="AE3" s="4995"/>
      <c r="AF3" s="4995"/>
      <c r="AG3" s="4995"/>
      <c r="AH3" s="4995"/>
      <c r="AI3" s="4995"/>
      <c r="AJ3" s="4995"/>
    </row>
    <row r="4" spans="1:51" ht="12.75" customHeight="1">
      <c r="A4" s="2075"/>
      <c r="B4" s="2075"/>
      <c r="C4" s="2075"/>
      <c r="D4" s="2075"/>
      <c r="E4" s="2075"/>
      <c r="F4" s="2075"/>
      <c r="G4" s="2075"/>
      <c r="H4" s="2075"/>
      <c r="I4" s="2075"/>
      <c r="J4" s="2075"/>
      <c r="K4" s="2075"/>
      <c r="L4" s="2075"/>
      <c r="M4" s="2075"/>
      <c r="N4" s="2075"/>
      <c r="O4" s="2075"/>
      <c r="P4" s="2075"/>
      <c r="Q4" s="2075"/>
      <c r="R4" s="2075"/>
      <c r="S4" s="2075"/>
      <c r="T4" s="2075"/>
      <c r="U4" s="2075"/>
      <c r="V4" s="2075"/>
      <c r="W4" s="2075"/>
      <c r="X4" s="2075"/>
      <c r="Y4" s="2075"/>
      <c r="Z4" s="2075"/>
      <c r="AA4" s="2075"/>
      <c r="AB4" s="2075"/>
      <c r="AC4" s="2075"/>
      <c r="AD4" s="2075"/>
      <c r="AE4" s="2075"/>
      <c r="AF4" s="2075"/>
      <c r="AG4" s="2075"/>
      <c r="AH4" s="2075"/>
      <c r="AI4" s="2075"/>
      <c r="AJ4" s="2075"/>
    </row>
    <row r="5" spans="1:51" ht="15" customHeight="1">
      <c r="A5" s="1762"/>
      <c r="B5" s="5091" t="s">
        <v>1175</v>
      </c>
      <c r="C5" s="5092"/>
      <c r="D5" s="5092"/>
      <c r="E5" s="5092"/>
      <c r="F5" s="5092"/>
      <c r="G5" s="5092"/>
      <c r="H5" s="5003" t="s">
        <v>1386</v>
      </c>
      <c r="I5" s="5004"/>
      <c r="J5" s="1766"/>
      <c r="K5" s="1763" t="s">
        <v>1387</v>
      </c>
      <c r="L5" s="1764"/>
      <c r="O5" s="1765"/>
      <c r="P5" s="1765"/>
      <c r="Q5" s="1765"/>
      <c r="R5" s="1765"/>
      <c r="S5" s="1765"/>
      <c r="T5" s="1765"/>
      <c r="U5" s="1765"/>
      <c r="V5" s="1765"/>
      <c r="W5" s="1765"/>
      <c r="X5" s="1765"/>
      <c r="Y5" s="1765"/>
      <c r="Z5" s="1765"/>
      <c r="AA5" s="1765"/>
      <c r="AB5" s="1765"/>
      <c r="AC5" s="1765"/>
      <c r="AD5" s="1765"/>
      <c r="AE5" s="1765"/>
      <c r="AF5" s="1765"/>
      <c r="AG5" s="176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</row>
    <row r="6" spans="1:51" ht="15" customHeight="1">
      <c r="A6" s="1762"/>
      <c r="B6" s="5093"/>
      <c r="C6" s="5094"/>
      <c r="D6" s="5094"/>
      <c r="E6" s="5094"/>
      <c r="F6" s="5094"/>
      <c r="G6" s="5094"/>
      <c r="H6" s="5005"/>
      <c r="I6" s="5006"/>
      <c r="J6" s="1766"/>
      <c r="K6" s="1767" t="s">
        <v>1388</v>
      </c>
      <c r="L6" s="1764"/>
      <c r="O6" s="1765"/>
      <c r="P6" s="1765"/>
      <c r="Q6" s="1765"/>
      <c r="R6" s="1765"/>
      <c r="S6" s="1765"/>
      <c r="T6" s="1765"/>
      <c r="U6" s="1765"/>
      <c r="V6" s="1765"/>
      <c r="W6" s="1765"/>
      <c r="X6" s="1765"/>
      <c r="Y6" s="1765"/>
      <c r="Z6" s="1765"/>
      <c r="AA6" s="1765"/>
      <c r="AB6" s="1765"/>
      <c r="AC6" s="1765"/>
      <c r="AD6" s="1765"/>
      <c r="AE6" s="1765"/>
      <c r="AF6" s="1765"/>
      <c r="AG6" s="1765"/>
      <c r="AH6" s="45"/>
      <c r="AI6" s="45"/>
      <c r="AJ6" s="45"/>
      <c r="AK6" s="45"/>
      <c r="AL6" s="45"/>
      <c r="AM6" s="45"/>
      <c r="AN6" s="45"/>
      <c r="AO6" s="45"/>
      <c r="AP6" s="45"/>
      <c r="AQ6" s="45"/>
      <c r="AR6" s="45"/>
      <c r="AS6" s="45"/>
      <c r="AT6" s="45"/>
      <c r="AU6" s="45"/>
      <c r="AV6" s="45"/>
      <c r="AW6" s="45"/>
      <c r="AX6" s="45"/>
      <c r="AY6" s="45"/>
    </row>
    <row r="7" spans="1:51" ht="11.25" customHeight="1">
      <c r="A7" s="1756"/>
      <c r="B7" s="1705"/>
      <c r="C7" s="1705"/>
      <c r="D7" s="1705"/>
      <c r="E7" s="1705"/>
      <c r="F7" s="1705"/>
      <c r="G7" s="1705"/>
      <c r="H7" s="1705"/>
      <c r="I7" s="1705"/>
      <c r="J7" s="1705"/>
      <c r="K7" s="1705"/>
      <c r="L7" s="1705"/>
      <c r="M7" s="1705"/>
      <c r="N7" s="1705"/>
      <c r="O7" s="1705"/>
      <c r="P7" s="1705"/>
      <c r="Q7" s="1705"/>
      <c r="R7" s="1705"/>
      <c r="S7" s="1705"/>
      <c r="T7" s="1705"/>
      <c r="U7" s="1705"/>
      <c r="V7" s="1705"/>
      <c r="W7" s="1705"/>
      <c r="X7" s="1705"/>
      <c r="Y7" s="1705"/>
      <c r="Z7" s="1705"/>
      <c r="AA7" s="1705"/>
      <c r="AB7" s="1705"/>
      <c r="AC7" s="1705"/>
      <c r="AD7" s="1705"/>
      <c r="AE7" s="1705"/>
      <c r="AF7" s="1705"/>
      <c r="AG7" s="1753"/>
      <c r="AH7" s="45"/>
      <c r="AI7" s="45"/>
      <c r="AJ7" s="45"/>
      <c r="AK7" s="45"/>
      <c r="AL7" s="45"/>
      <c r="AM7" s="45"/>
      <c r="AN7" s="45"/>
      <c r="AO7" s="45"/>
      <c r="AP7" s="45"/>
      <c r="AQ7" s="45"/>
      <c r="AR7" s="45"/>
      <c r="AS7" s="45"/>
      <c r="AT7" s="45"/>
      <c r="AU7" s="45"/>
      <c r="AV7" s="45"/>
      <c r="AW7" s="45"/>
      <c r="AX7" s="45"/>
      <c r="AY7" s="45"/>
    </row>
    <row r="8" spans="1:51" ht="11.25" customHeight="1">
      <c r="A8" s="1756"/>
      <c r="B8" s="1705"/>
      <c r="C8" s="1705"/>
      <c r="D8" s="1705"/>
      <c r="E8" s="1705"/>
      <c r="F8" s="1705"/>
      <c r="G8" s="1705"/>
      <c r="H8" s="1705"/>
      <c r="I8" s="1705"/>
      <c r="J8" s="1705"/>
      <c r="K8" s="1705"/>
      <c r="L8" s="1705"/>
      <c r="M8" s="1705"/>
      <c r="N8" s="1705"/>
      <c r="O8" s="1705"/>
      <c r="P8" s="1705"/>
      <c r="Q8" s="1705"/>
      <c r="R8" s="1705"/>
      <c r="S8" s="1705"/>
      <c r="T8" s="1705"/>
      <c r="U8" s="1705"/>
      <c r="V8" s="1705"/>
      <c r="W8" s="1705"/>
      <c r="X8" s="1705"/>
      <c r="Y8" s="1705"/>
      <c r="Z8" s="1705"/>
      <c r="AA8" s="1705"/>
      <c r="AB8" s="1705"/>
      <c r="AC8" s="1705"/>
      <c r="AD8" s="1705"/>
      <c r="AE8" s="1705"/>
      <c r="AF8" s="1705"/>
      <c r="AG8" s="1753"/>
      <c r="AH8" s="45"/>
      <c r="AI8" s="45"/>
      <c r="AJ8" s="45"/>
      <c r="AK8" s="45"/>
      <c r="AL8" s="45"/>
      <c r="AM8" s="45"/>
      <c r="AN8" s="45"/>
      <c r="AO8" s="45"/>
      <c r="AP8" s="45"/>
      <c r="AQ8" s="45"/>
      <c r="AR8" s="45"/>
      <c r="AS8" s="45"/>
      <c r="AT8" s="45"/>
      <c r="AU8" s="45"/>
      <c r="AV8" s="45"/>
      <c r="AW8" s="45"/>
      <c r="AX8" s="45"/>
      <c r="AY8" s="45"/>
    </row>
    <row r="9" spans="1:51" ht="11.25" customHeight="1">
      <c r="A9" s="1793"/>
      <c r="B9" s="1747" t="s">
        <v>1389</v>
      </c>
      <c r="C9" s="119"/>
      <c r="D9" s="1592" t="s">
        <v>1390</v>
      </c>
      <c r="E9" s="1795"/>
      <c r="F9" s="1795"/>
      <c r="G9" s="1795"/>
      <c r="H9" s="1795"/>
      <c r="I9" s="1795"/>
      <c r="J9" s="1795"/>
      <c r="K9" s="1795"/>
      <c r="L9" s="1795"/>
      <c r="M9" s="1795"/>
      <c r="N9" s="1795"/>
      <c r="O9" s="1795"/>
      <c r="P9" s="1795"/>
      <c r="Q9" s="1795"/>
      <c r="R9" s="1795"/>
      <c r="S9" s="1795"/>
      <c r="T9" s="1795"/>
      <c r="U9" s="1801"/>
      <c r="V9" s="1795"/>
      <c r="W9" s="1795"/>
      <c r="X9" s="1795"/>
      <c r="Y9" s="1795"/>
      <c r="Z9" s="1795"/>
      <c r="AA9" s="1795"/>
      <c r="AB9" s="1795"/>
      <c r="AC9" s="1795"/>
      <c r="AD9" s="1802"/>
      <c r="AE9" s="1803"/>
      <c r="AF9" s="1751"/>
      <c r="AG9" s="1753"/>
      <c r="AH9" s="45"/>
      <c r="AI9" s="45"/>
      <c r="AJ9" s="45"/>
      <c r="AK9" s="45"/>
      <c r="AL9" s="45"/>
      <c r="AM9" s="45"/>
      <c r="AN9" s="45"/>
      <c r="AO9" s="45"/>
      <c r="AP9" s="45"/>
      <c r="AQ9" s="45"/>
      <c r="AR9" s="45"/>
      <c r="AS9" s="45"/>
      <c r="AT9" s="45"/>
      <c r="AU9" s="45"/>
      <c r="AV9" s="45"/>
      <c r="AW9" s="45"/>
      <c r="AX9" s="45"/>
      <c r="AY9" s="45"/>
    </row>
    <row r="10" spans="1:51" ht="11.25" customHeight="1">
      <c r="A10" s="1793"/>
      <c r="B10" s="1756"/>
      <c r="C10" s="119"/>
      <c r="D10" s="2076" t="s">
        <v>1391</v>
      </c>
      <c r="E10" s="1795"/>
      <c r="F10" s="1795"/>
      <c r="G10" s="1795"/>
      <c r="H10" s="1795"/>
      <c r="I10" s="1795"/>
      <c r="J10" s="1795"/>
      <c r="K10" s="1795"/>
      <c r="L10" s="1795"/>
      <c r="M10" s="1795"/>
      <c r="N10" s="1795"/>
      <c r="O10" s="1795"/>
      <c r="P10" s="1795"/>
      <c r="Q10" s="1795"/>
      <c r="R10" s="1795"/>
      <c r="S10" s="1795"/>
      <c r="T10" s="1795"/>
      <c r="U10" s="1801"/>
      <c r="V10" s="1795"/>
      <c r="W10" s="1795"/>
      <c r="X10" s="1795"/>
      <c r="Y10" s="1795"/>
      <c r="Z10" s="1795"/>
      <c r="AA10" s="1795"/>
      <c r="AB10" s="1795"/>
      <c r="AC10" s="1795"/>
      <c r="AD10" s="1802"/>
      <c r="AE10" s="1803"/>
      <c r="AF10" s="1751"/>
      <c r="AG10" s="1753"/>
      <c r="AH10" s="45"/>
      <c r="AI10" s="45"/>
      <c r="AJ10" s="45"/>
      <c r="AK10" s="45"/>
      <c r="AL10" s="45"/>
      <c r="AM10" s="45"/>
      <c r="AN10" s="45"/>
      <c r="AO10" s="45"/>
      <c r="AP10" s="45"/>
      <c r="AQ10" s="45"/>
      <c r="AR10" s="45"/>
      <c r="AS10" s="45"/>
      <c r="AT10" s="45"/>
      <c r="AU10" s="45"/>
      <c r="AV10" s="45"/>
      <c r="AW10" s="45"/>
      <c r="AX10" s="45"/>
      <c r="AY10" s="45"/>
    </row>
    <row r="11" spans="1:51" ht="11.25" customHeight="1">
      <c r="A11" s="1793"/>
      <c r="B11" s="1756"/>
      <c r="C11" s="119"/>
      <c r="D11" s="2077" t="s">
        <v>1392</v>
      </c>
      <c r="E11" s="1795"/>
      <c r="F11" s="1795"/>
      <c r="G11" s="1795"/>
      <c r="H11" s="1795"/>
      <c r="I11" s="1795"/>
      <c r="J11" s="1795"/>
      <c r="K11" s="1795"/>
      <c r="L11" s="1795"/>
      <c r="M11" s="1795"/>
      <c r="N11" s="1795"/>
      <c r="O11" s="1795"/>
      <c r="P11" s="1795"/>
      <c r="Q11" s="1795"/>
      <c r="R11" s="1795"/>
      <c r="S11" s="1795"/>
      <c r="T11" s="1795"/>
      <c r="U11" s="1801"/>
      <c r="V11" s="1795"/>
      <c r="W11" s="1795"/>
      <c r="X11" s="1795"/>
      <c r="Y11" s="1795"/>
      <c r="Z11" s="1795"/>
      <c r="AA11" s="1795"/>
      <c r="AB11" s="1795"/>
      <c r="AC11" s="1795"/>
      <c r="AD11" s="1802"/>
      <c r="AE11" s="1803"/>
      <c r="AF11" s="1751"/>
      <c r="AG11" s="1753"/>
      <c r="AH11" s="45"/>
      <c r="AI11" s="45"/>
      <c r="AJ11" s="45"/>
      <c r="AK11" s="45"/>
      <c r="AL11" s="45"/>
      <c r="AM11" s="45"/>
      <c r="AN11" s="45"/>
      <c r="AO11" s="45"/>
      <c r="AP11" s="45"/>
      <c r="AQ11" s="45"/>
      <c r="AR11" s="45"/>
      <c r="AS11" s="45"/>
      <c r="AT11" s="45"/>
      <c r="AU11" s="45"/>
      <c r="AV11" s="45"/>
      <c r="AW11" s="45"/>
      <c r="AX11" s="45"/>
      <c r="AY11" s="45"/>
    </row>
    <row r="12" spans="1:51" ht="11.25" customHeight="1">
      <c r="A12" s="1793"/>
      <c r="B12" s="1756"/>
      <c r="C12" s="119"/>
      <c r="D12" s="2078" t="s">
        <v>1393</v>
      </c>
      <c r="E12" s="1795"/>
      <c r="F12" s="1795"/>
      <c r="G12" s="1795"/>
      <c r="H12" s="1795"/>
      <c r="I12" s="1795"/>
      <c r="J12" s="1795"/>
      <c r="K12" s="1795"/>
      <c r="L12" s="1795"/>
      <c r="M12" s="1795"/>
      <c r="N12" s="1795"/>
      <c r="O12" s="1795"/>
      <c r="P12" s="1795"/>
      <c r="Q12" s="1795"/>
      <c r="R12" s="1795"/>
      <c r="S12" s="1795"/>
      <c r="T12" s="1795"/>
      <c r="U12" s="1801"/>
      <c r="V12" s="1795"/>
      <c r="W12" s="1795"/>
      <c r="X12" s="1795"/>
      <c r="Y12" s="1795"/>
      <c r="Z12" s="1795"/>
      <c r="AA12" s="1795"/>
      <c r="AB12" s="1795"/>
      <c r="AC12" s="1795"/>
      <c r="AD12" s="1802"/>
      <c r="AE12" s="1803"/>
      <c r="AF12" s="1751"/>
      <c r="AG12" s="1753"/>
      <c r="AH12" s="45"/>
      <c r="AI12" s="45"/>
      <c r="AJ12" s="45"/>
      <c r="AK12" s="45"/>
      <c r="AL12" s="45"/>
      <c r="AM12" s="45"/>
      <c r="AN12" s="45"/>
      <c r="AO12" s="45"/>
      <c r="AP12" s="45"/>
      <c r="AQ12" s="45"/>
      <c r="AR12" s="45"/>
      <c r="AS12" s="45"/>
      <c r="AT12" s="45"/>
      <c r="AU12" s="45"/>
      <c r="AV12" s="45"/>
      <c r="AW12" s="45"/>
      <c r="AX12" s="45"/>
      <c r="AY12" s="45"/>
    </row>
    <row r="13" spans="1:51" ht="11.25" customHeight="1">
      <c r="A13" s="1793"/>
      <c r="B13" s="1756"/>
      <c r="C13" s="119"/>
      <c r="D13" s="2078" t="s">
        <v>1394</v>
      </c>
      <c r="E13" s="1795"/>
      <c r="F13" s="1795"/>
      <c r="G13" s="1795"/>
      <c r="H13" s="1795"/>
      <c r="I13" s="1795"/>
      <c r="J13" s="1795"/>
      <c r="K13" s="1795"/>
      <c r="L13" s="1795"/>
      <c r="M13" s="1795"/>
      <c r="N13" s="1795"/>
      <c r="O13" s="1795"/>
      <c r="P13" s="1795"/>
      <c r="Q13" s="1795"/>
      <c r="R13" s="1795"/>
      <c r="S13" s="1795"/>
      <c r="T13" s="1795"/>
      <c r="U13" s="1801"/>
      <c r="V13" s="1795"/>
      <c r="W13" s="1795"/>
      <c r="X13" s="1795"/>
      <c r="Y13" s="1795"/>
      <c r="Z13" s="1795"/>
      <c r="AA13" s="1795"/>
      <c r="AB13" s="1795"/>
      <c r="AC13" s="1795"/>
      <c r="AD13" s="1802"/>
      <c r="AE13" s="1803"/>
      <c r="AF13" s="1751"/>
      <c r="AG13" s="1753"/>
      <c r="AH13" s="45"/>
      <c r="AI13" s="45"/>
      <c r="AJ13" s="45"/>
      <c r="AK13" s="45"/>
      <c r="AL13" s="45"/>
      <c r="AM13" s="45"/>
      <c r="AN13" s="45"/>
      <c r="AO13" s="45"/>
      <c r="AP13" s="45"/>
      <c r="AQ13" s="45"/>
      <c r="AR13" s="45"/>
      <c r="AS13" s="45"/>
      <c r="AT13" s="45"/>
      <c r="AU13" s="45"/>
      <c r="AV13" s="45"/>
      <c r="AW13" s="45"/>
      <c r="AX13" s="45"/>
      <c r="AY13" s="45"/>
    </row>
    <row r="14" spans="1:51" ht="11.25" customHeight="1">
      <c r="A14" s="1793"/>
      <c r="B14" s="1756"/>
      <c r="C14" s="119"/>
      <c r="D14" s="2078" t="s">
        <v>1395</v>
      </c>
      <c r="E14" s="1795"/>
      <c r="F14" s="1795"/>
      <c r="G14" s="1795"/>
      <c r="H14" s="1795"/>
      <c r="I14" s="1795"/>
      <c r="J14" s="1795"/>
      <c r="K14" s="1795"/>
      <c r="L14" s="1795"/>
      <c r="M14" s="1795"/>
      <c r="N14" s="1795"/>
      <c r="O14" s="1795"/>
      <c r="P14" s="1795"/>
      <c r="Q14" s="1795"/>
      <c r="R14" s="1795"/>
      <c r="S14" s="1795"/>
      <c r="T14" s="1795"/>
      <c r="U14" s="1801"/>
      <c r="V14" s="1795"/>
      <c r="W14" s="1795"/>
      <c r="X14" s="1795"/>
      <c r="Y14" s="1795"/>
      <c r="Z14" s="1795"/>
      <c r="AA14" s="1795"/>
      <c r="AB14" s="1795"/>
      <c r="AC14" s="1795"/>
      <c r="AD14" s="1802"/>
      <c r="AE14" s="1803"/>
      <c r="AF14" s="1751"/>
      <c r="AG14" s="1753"/>
      <c r="AH14" s="45"/>
      <c r="AI14" s="45"/>
      <c r="AJ14" s="45"/>
      <c r="AK14" s="45"/>
      <c r="AL14" s="45"/>
      <c r="AM14" s="45"/>
      <c r="AN14" s="45"/>
      <c r="AO14" s="45"/>
      <c r="AP14" s="45"/>
      <c r="AQ14" s="45"/>
      <c r="AR14" s="45"/>
      <c r="AS14" s="45"/>
      <c r="AT14" s="45"/>
      <c r="AU14" s="45"/>
      <c r="AV14" s="45"/>
      <c r="AW14" s="45"/>
      <c r="AX14" s="45"/>
      <c r="AY14" s="45"/>
    </row>
    <row r="15" spans="1:51" ht="6.75" customHeight="1">
      <c r="A15" s="1793"/>
      <c r="B15" s="1705"/>
      <c r="C15" s="1128"/>
      <c r="D15" s="2078"/>
      <c r="E15" s="2079"/>
      <c r="F15" s="2079"/>
      <c r="G15" s="2079"/>
      <c r="H15" s="2079"/>
      <c r="I15" s="2079"/>
      <c r="J15" s="2079"/>
      <c r="K15" s="2079"/>
      <c r="L15" s="2079"/>
      <c r="M15" s="2079"/>
      <c r="N15" s="2079"/>
      <c r="O15" s="2079"/>
      <c r="P15" s="2079"/>
      <c r="Q15" s="2079"/>
      <c r="R15" s="2079"/>
      <c r="S15" s="2079"/>
      <c r="T15" s="1034"/>
      <c r="U15" s="1034"/>
      <c r="V15" s="1034"/>
      <c r="W15" s="1795"/>
      <c r="X15" s="1795"/>
      <c r="Y15" s="1795"/>
      <c r="Z15" s="1795"/>
      <c r="AA15" s="1795"/>
      <c r="AB15" s="1795"/>
      <c r="AC15" s="1795"/>
      <c r="AD15" s="1802"/>
      <c r="AE15" s="1803"/>
      <c r="AF15" s="1751"/>
      <c r="AG15" s="1753"/>
      <c r="AH15" s="45"/>
      <c r="AI15" s="45"/>
      <c r="AJ15" s="45"/>
      <c r="AK15" s="45"/>
      <c r="AL15" s="45"/>
      <c r="AM15" s="45"/>
      <c r="AN15" s="45"/>
      <c r="AO15" s="45"/>
      <c r="AP15" s="45"/>
      <c r="AQ15" s="45"/>
      <c r="AR15" s="45"/>
      <c r="AS15" s="45"/>
      <c r="AT15" s="45"/>
      <c r="AU15" s="45"/>
      <c r="AV15" s="45"/>
      <c r="AW15" s="45"/>
      <c r="AX15" s="45"/>
      <c r="AY15" s="45"/>
    </row>
    <row r="16" spans="1:51" ht="11.25" customHeight="1">
      <c r="A16" s="1793"/>
      <c r="B16" s="1705"/>
      <c r="C16" s="1128"/>
      <c r="D16" s="5018">
        <v>350001</v>
      </c>
      <c r="E16" s="5018"/>
      <c r="F16" s="1705"/>
      <c r="G16" s="1125"/>
      <c r="H16" s="1125"/>
      <c r="I16" s="2079"/>
      <c r="J16" s="2079"/>
      <c r="K16" s="2079"/>
      <c r="L16" s="2079"/>
      <c r="M16" s="2079"/>
      <c r="N16" s="2079"/>
      <c r="O16" s="2079"/>
      <c r="P16" s="2079"/>
      <c r="Q16" s="5018"/>
      <c r="R16" s="5018"/>
      <c r="S16" s="1125"/>
      <c r="T16" s="1125"/>
      <c r="AF16" s="1751"/>
      <c r="AG16" s="1753"/>
      <c r="AH16" s="45"/>
      <c r="AI16" s="45"/>
      <c r="AJ16" s="45"/>
      <c r="AK16" s="45"/>
      <c r="AL16" s="45"/>
      <c r="AM16" s="45"/>
      <c r="AN16" s="45"/>
      <c r="AO16" s="45"/>
      <c r="AP16" s="45"/>
      <c r="AQ16" s="45"/>
      <c r="AR16" s="45"/>
      <c r="AS16" s="45"/>
      <c r="AT16" s="45"/>
      <c r="AU16" s="45"/>
      <c r="AV16" s="45"/>
      <c r="AW16" s="45"/>
      <c r="AX16" s="45"/>
      <c r="AY16" s="45"/>
    </row>
    <row r="17" spans="1:51" ht="11.25" customHeight="1">
      <c r="A17" s="1793"/>
      <c r="B17" s="1705"/>
      <c r="C17" s="1128"/>
      <c r="D17" s="5039">
        <v>1</v>
      </c>
      <c r="E17" s="5008"/>
      <c r="F17" s="5010" t="s">
        <v>1185</v>
      </c>
      <c r="G17" s="4988"/>
      <c r="H17" s="4988"/>
      <c r="J17" s="1804" t="s">
        <v>1396</v>
      </c>
      <c r="K17" s="1805"/>
      <c r="L17" s="1806"/>
      <c r="M17" s="1806"/>
      <c r="N17" s="2080"/>
      <c r="X17" s="45"/>
      <c r="Y17" s="45"/>
      <c r="Z17" s="45"/>
      <c r="AA17" s="45"/>
      <c r="AB17" s="1795"/>
      <c r="AC17" s="1795"/>
      <c r="AD17" s="1795"/>
      <c r="AE17" s="1795"/>
      <c r="AF17" s="1795"/>
      <c r="AG17" s="1705"/>
      <c r="AH17" s="1751"/>
      <c r="AI17" s="2081"/>
      <c r="AJ17" s="2082"/>
      <c r="AK17" s="45"/>
      <c r="AL17" s="45"/>
      <c r="AM17" s="45"/>
      <c r="AN17" s="45"/>
      <c r="AO17" s="45"/>
      <c r="AP17" s="45"/>
      <c r="AQ17" s="45"/>
      <c r="AR17" s="45"/>
      <c r="AS17" s="45"/>
      <c r="AT17" s="45"/>
      <c r="AU17" s="45"/>
      <c r="AV17" s="45"/>
      <c r="AW17" s="45"/>
      <c r="AX17" s="45"/>
      <c r="AY17" s="45"/>
    </row>
    <row r="18" spans="1:51" ht="11.25" customHeight="1">
      <c r="A18" s="1793"/>
      <c r="B18" s="1705"/>
      <c r="C18" s="1128"/>
      <c r="D18" s="5039"/>
      <c r="E18" s="5031"/>
      <c r="F18" s="5010"/>
      <c r="G18" s="4988"/>
      <c r="H18" s="4988"/>
      <c r="J18" s="1852" t="s">
        <v>2517</v>
      </c>
      <c r="K18" s="1809"/>
      <c r="L18" s="2083"/>
      <c r="M18" s="1810"/>
      <c r="N18" s="2084"/>
      <c r="X18" s="45"/>
      <c r="Y18" s="45"/>
      <c r="Z18" s="45"/>
      <c r="AA18" s="45"/>
      <c r="AB18" s="45"/>
      <c r="AC18" s="2085"/>
      <c r="AD18" s="2085"/>
      <c r="AE18" s="2085"/>
      <c r="AF18" s="2085"/>
      <c r="AG18" s="1713"/>
      <c r="AH18" s="1751"/>
      <c r="AI18" s="2081"/>
      <c r="AJ18" s="2082"/>
      <c r="AK18" s="45"/>
      <c r="AL18" s="45"/>
      <c r="AM18" s="45"/>
      <c r="AN18" s="45"/>
      <c r="AO18" s="45"/>
      <c r="AP18" s="45"/>
      <c r="AQ18" s="45"/>
      <c r="AR18" s="45"/>
      <c r="AS18" s="45"/>
      <c r="AT18" s="45"/>
      <c r="AU18" s="45"/>
      <c r="AV18" s="45"/>
      <c r="AW18" s="45"/>
      <c r="AX18" s="45"/>
      <c r="AY18" s="45"/>
    </row>
    <row r="19" spans="1:51" ht="17.25" customHeight="1">
      <c r="A19" s="1756"/>
      <c r="B19" s="1705"/>
      <c r="C19" s="1705"/>
      <c r="D19" s="1705"/>
      <c r="E19" s="1705"/>
      <c r="F19" s="1705"/>
      <c r="G19" s="1705"/>
      <c r="H19" s="1705"/>
      <c r="I19" s="1705"/>
      <c r="J19" s="1705"/>
      <c r="K19" s="1705"/>
      <c r="L19" s="1705"/>
      <c r="M19" s="1705"/>
      <c r="N19" s="1705"/>
      <c r="O19" s="1705"/>
      <c r="P19" s="1705"/>
      <c r="Q19" s="1705"/>
      <c r="R19" s="1705"/>
      <c r="S19" s="1705"/>
      <c r="T19" s="1705"/>
      <c r="U19" s="1705"/>
      <c r="V19" s="1705"/>
      <c r="W19" s="1705"/>
      <c r="X19" s="1705"/>
      <c r="Y19" s="1705"/>
      <c r="Z19" s="1705"/>
      <c r="AA19" s="1705"/>
      <c r="AB19" s="1705"/>
      <c r="AC19" s="1705"/>
      <c r="AD19" s="1705"/>
      <c r="AE19" s="1705"/>
      <c r="AF19" s="1705"/>
      <c r="AG19" s="1753"/>
      <c r="AH19" s="45"/>
      <c r="AI19" s="45"/>
      <c r="AJ19" s="45"/>
      <c r="AK19" s="45"/>
      <c r="AL19" s="45"/>
      <c r="AM19" s="45"/>
      <c r="AN19" s="45"/>
      <c r="AO19" s="45"/>
      <c r="AP19" s="45"/>
      <c r="AQ19" s="45"/>
      <c r="AR19" s="45"/>
      <c r="AS19" s="45"/>
      <c r="AT19" s="45"/>
      <c r="AU19" s="45"/>
      <c r="AV19" s="45"/>
      <c r="AW19" s="45"/>
      <c r="AX19" s="45"/>
      <c r="AY19" s="45"/>
    </row>
    <row r="20" spans="1:51" ht="11.25" customHeight="1">
      <c r="A20" s="1756"/>
      <c r="B20" s="1705"/>
      <c r="C20" s="1705"/>
      <c r="D20" s="5039">
        <v>2</v>
      </c>
      <c r="E20" s="5008"/>
      <c r="F20" s="4988" t="s">
        <v>1200</v>
      </c>
      <c r="G20" s="4988"/>
      <c r="H20" s="4988"/>
      <c r="J20" s="2086" t="s">
        <v>1397</v>
      </c>
      <c r="K20" s="2087"/>
      <c r="L20" s="2088"/>
      <c r="M20" s="2087"/>
      <c r="N20" s="2089"/>
      <c r="O20" s="1705"/>
      <c r="P20" s="1705"/>
      <c r="Q20" s="1705"/>
      <c r="R20" s="1705"/>
      <c r="S20" s="1705"/>
      <c r="T20" s="1705"/>
      <c r="U20" s="1705"/>
      <c r="V20" s="1705"/>
      <c r="W20" s="1705"/>
      <c r="X20" s="1705"/>
      <c r="Y20" s="1705"/>
      <c r="Z20" s="1705"/>
      <c r="AA20" s="1705"/>
      <c r="AB20" s="1705"/>
      <c r="AC20" s="1705"/>
      <c r="AD20" s="1705"/>
      <c r="AE20" s="1705"/>
      <c r="AF20" s="1705"/>
      <c r="AG20" s="1753"/>
      <c r="AH20" s="45"/>
      <c r="AI20" s="45"/>
      <c r="AJ20" s="45"/>
      <c r="AK20" s="45"/>
      <c r="AL20" s="45"/>
      <c r="AM20" s="45"/>
      <c r="AN20" s="45"/>
      <c r="AO20" s="45"/>
      <c r="AP20" s="45"/>
      <c r="AQ20" s="45"/>
      <c r="AR20" s="45"/>
      <c r="AS20" s="45"/>
      <c r="AT20" s="45"/>
      <c r="AU20" s="45"/>
      <c r="AV20" s="45"/>
      <c r="AW20" s="45"/>
      <c r="AX20" s="45"/>
      <c r="AY20" s="45"/>
    </row>
    <row r="21" spans="1:51" ht="11.25" customHeight="1">
      <c r="A21" s="1756"/>
      <c r="B21" s="1705"/>
      <c r="C21" s="1705"/>
      <c r="D21" s="5039"/>
      <c r="E21" s="5031"/>
      <c r="F21" s="4988"/>
      <c r="G21" s="4988"/>
      <c r="H21" s="4988"/>
      <c r="J21" s="2090" t="s">
        <v>2518</v>
      </c>
      <c r="K21" s="2091"/>
      <c r="L21" s="2092"/>
      <c r="M21" s="2091"/>
      <c r="N21" s="2093"/>
      <c r="O21" s="1705"/>
      <c r="P21" s="1705"/>
      <c r="Q21" s="1705"/>
      <c r="R21" s="1705"/>
      <c r="S21" s="1705"/>
      <c r="T21" s="1705"/>
      <c r="U21" s="1705"/>
      <c r="V21" s="1705"/>
      <c r="W21" s="1705"/>
      <c r="X21" s="1705"/>
      <c r="Y21" s="1705"/>
      <c r="Z21" s="1705"/>
      <c r="AA21" s="1705"/>
      <c r="AB21" s="1705"/>
      <c r="AC21" s="1705"/>
      <c r="AD21" s="1705"/>
      <c r="AE21" s="1705"/>
      <c r="AF21" s="1705"/>
      <c r="AG21" s="1753"/>
      <c r="AH21" s="45"/>
      <c r="AI21" s="45"/>
      <c r="AJ21" s="45"/>
      <c r="AK21" s="45"/>
      <c r="AL21" s="45"/>
      <c r="AM21" s="45"/>
      <c r="AN21" s="45"/>
      <c r="AO21" s="45"/>
      <c r="AP21" s="45"/>
      <c r="AQ21" s="45"/>
      <c r="AR21" s="45"/>
      <c r="AS21" s="45"/>
      <c r="AT21" s="45"/>
      <c r="AU21" s="45"/>
      <c r="AV21" s="45"/>
      <c r="AW21" s="45"/>
      <c r="AX21" s="45"/>
      <c r="AY21" s="45"/>
    </row>
    <row r="22" spans="1:51" ht="11.25" customHeight="1">
      <c r="A22" s="1813"/>
      <c r="B22" s="1961"/>
      <c r="C22" s="1961"/>
      <c r="D22" s="1961"/>
      <c r="E22" s="1961"/>
      <c r="F22" s="1961"/>
      <c r="G22" s="1961"/>
      <c r="H22" s="1961"/>
      <c r="I22" s="1961"/>
      <c r="J22" s="1961"/>
      <c r="K22" s="1961"/>
      <c r="L22" s="1961"/>
      <c r="M22" s="1961"/>
      <c r="N22" s="1961"/>
      <c r="O22" s="1961"/>
      <c r="P22" s="1961"/>
      <c r="Q22" s="1961"/>
      <c r="R22" s="1961"/>
      <c r="S22" s="1961"/>
      <c r="T22" s="1961"/>
      <c r="U22" s="1961"/>
      <c r="V22" s="1961"/>
      <c r="W22" s="1961"/>
      <c r="X22" s="1961"/>
      <c r="Y22" s="1961"/>
      <c r="Z22" s="1961"/>
      <c r="AA22" s="1961"/>
      <c r="AB22" s="1961"/>
      <c r="AC22" s="1961"/>
      <c r="AD22" s="1961"/>
      <c r="AE22" s="1961"/>
      <c r="AF22" s="1961"/>
      <c r="AG22" s="1817"/>
      <c r="AH22" s="1834"/>
      <c r="AI22" s="1834"/>
      <c r="AJ22" s="1834"/>
      <c r="AK22" s="45"/>
      <c r="AL22" s="45"/>
      <c r="AM22" s="45"/>
      <c r="AN22" s="45"/>
      <c r="AO22" s="45"/>
      <c r="AP22" s="45"/>
      <c r="AQ22" s="45"/>
      <c r="AR22" s="45"/>
      <c r="AS22" s="45"/>
      <c r="AT22" s="45"/>
      <c r="AU22" s="45"/>
      <c r="AV22" s="45"/>
      <c r="AW22" s="45"/>
      <c r="AX22" s="45"/>
      <c r="AY22" s="45"/>
    </row>
    <row r="23" spans="1:51" ht="14.25" customHeight="1">
      <c r="A23" s="1756"/>
      <c r="B23" s="1705"/>
      <c r="C23" s="1705"/>
      <c r="D23" s="1705"/>
      <c r="E23" s="1705"/>
      <c r="F23" s="1705"/>
      <c r="G23" s="1705"/>
      <c r="H23" s="1705"/>
      <c r="I23" s="1705"/>
      <c r="J23" s="1705"/>
      <c r="K23" s="1705"/>
      <c r="L23" s="1705"/>
      <c r="M23" s="1705"/>
      <c r="N23" s="1705"/>
      <c r="O23" s="1705"/>
      <c r="P23" s="1705"/>
      <c r="Q23" s="1705"/>
      <c r="R23" s="1705"/>
      <c r="S23" s="1705"/>
      <c r="T23" s="1705"/>
      <c r="U23" s="1705"/>
      <c r="V23" s="1705"/>
      <c r="W23" s="1705"/>
      <c r="X23" s="1705"/>
      <c r="Y23" s="1705"/>
      <c r="Z23" s="1705"/>
      <c r="AA23" s="1705"/>
      <c r="AB23" s="1705"/>
      <c r="AC23" s="1705"/>
      <c r="AD23" s="1705"/>
      <c r="AE23" s="1705"/>
      <c r="AF23" s="1705"/>
      <c r="AG23" s="1753"/>
      <c r="AH23" s="45"/>
      <c r="AI23" s="45"/>
      <c r="AJ23" s="45"/>
      <c r="AK23" s="45"/>
      <c r="AL23" s="45"/>
      <c r="AM23" s="45"/>
      <c r="AN23" s="45"/>
      <c r="AO23" s="45"/>
      <c r="AP23" s="45"/>
      <c r="AQ23" s="45"/>
      <c r="AR23" s="45"/>
      <c r="AS23" s="45"/>
      <c r="AT23" s="45"/>
      <c r="AU23" s="45"/>
      <c r="AV23" s="45"/>
      <c r="AW23" s="45"/>
      <c r="AX23" s="45"/>
      <c r="AY23" s="45"/>
    </row>
    <row r="24" spans="1:51" ht="11.25" customHeight="1">
      <c r="A24" s="1793"/>
      <c r="B24" s="1747" t="s">
        <v>1398</v>
      </c>
      <c r="C24" s="119"/>
      <c r="D24" s="1592" t="s">
        <v>1399</v>
      </c>
      <c r="E24" s="1795"/>
      <c r="F24" s="1795"/>
      <c r="G24" s="1795"/>
      <c r="H24" s="1795"/>
      <c r="I24" s="1795"/>
      <c r="J24" s="1795"/>
      <c r="K24" s="1795"/>
      <c r="L24" s="1795"/>
      <c r="M24" s="1795"/>
      <c r="N24" s="1795"/>
      <c r="O24" s="1795"/>
      <c r="P24" s="1795"/>
      <c r="Q24" s="1795"/>
      <c r="R24" s="1795"/>
      <c r="S24" s="1795"/>
      <c r="T24" s="1795"/>
      <c r="U24" s="1801"/>
      <c r="V24" s="1795"/>
      <c r="W24" s="1795"/>
      <c r="X24" s="1795"/>
      <c r="Y24" s="1795"/>
      <c r="Z24" s="1795"/>
      <c r="AA24" s="1795"/>
      <c r="AB24" s="1795"/>
      <c r="AC24" s="1795"/>
      <c r="AD24" s="1802"/>
      <c r="AE24" s="1803"/>
      <c r="AF24" s="1751"/>
      <c r="AG24" s="1753"/>
      <c r="AH24" s="45"/>
      <c r="AI24" s="45"/>
      <c r="AJ24" s="45"/>
      <c r="AK24" s="45"/>
      <c r="AL24" s="45"/>
      <c r="AM24" s="45"/>
      <c r="AN24" s="45"/>
      <c r="AO24" s="45"/>
      <c r="AP24" s="45"/>
      <c r="AQ24" s="45"/>
      <c r="AR24" s="45"/>
      <c r="AS24" s="45"/>
      <c r="AT24" s="45"/>
      <c r="AU24" s="45"/>
      <c r="AV24" s="45"/>
      <c r="AW24" s="45"/>
      <c r="AX24" s="45"/>
      <c r="AY24" s="45"/>
    </row>
    <row r="25" spans="1:51" ht="11.25" customHeight="1">
      <c r="A25" s="1793"/>
      <c r="B25" s="1756"/>
      <c r="C25" s="119"/>
      <c r="D25" s="2078" t="s">
        <v>1400</v>
      </c>
      <c r="E25" s="1795"/>
      <c r="F25" s="1795"/>
      <c r="G25" s="1795"/>
      <c r="H25" s="1795"/>
      <c r="I25" s="1795"/>
      <c r="J25" s="1795"/>
      <c r="K25" s="1795"/>
      <c r="L25" s="1795"/>
      <c r="M25" s="1795"/>
      <c r="N25" s="1795"/>
      <c r="O25" s="1795"/>
      <c r="P25" s="1795"/>
      <c r="Q25" s="1795"/>
      <c r="R25" s="1795"/>
      <c r="S25" s="1795"/>
      <c r="T25" s="1795"/>
      <c r="U25" s="1801"/>
      <c r="V25" s="1795"/>
      <c r="W25" s="1795"/>
      <c r="X25" s="1795"/>
      <c r="Y25" s="1795"/>
      <c r="Z25" s="1795"/>
      <c r="AA25" s="1795"/>
      <c r="AB25" s="1795"/>
      <c r="AC25" s="1795"/>
      <c r="AD25" s="1802"/>
      <c r="AE25" s="1803"/>
      <c r="AF25" s="1751"/>
      <c r="AG25" s="1753"/>
      <c r="AH25" s="45"/>
      <c r="AI25" s="45"/>
      <c r="AJ25" s="45"/>
      <c r="AK25" s="45"/>
      <c r="AL25" s="45"/>
      <c r="AM25" s="45"/>
      <c r="AN25" s="45"/>
      <c r="AO25" s="45"/>
      <c r="AP25" s="45"/>
      <c r="AQ25" s="45"/>
      <c r="AR25" s="45"/>
      <c r="AS25" s="45"/>
      <c r="AT25" s="45"/>
      <c r="AU25" s="45"/>
      <c r="AV25" s="45"/>
      <c r="AW25" s="45"/>
      <c r="AX25" s="45"/>
      <c r="AY25" s="45"/>
    </row>
    <row r="26" spans="1:51" ht="3" customHeight="1">
      <c r="A26" s="1793"/>
      <c r="B26" s="1705"/>
      <c r="C26" s="1128"/>
      <c r="D26" s="2078"/>
      <c r="E26" s="2079"/>
      <c r="F26" s="2079"/>
      <c r="G26" s="2079"/>
      <c r="H26" s="2079"/>
      <c r="I26" s="2079"/>
      <c r="J26" s="2079"/>
      <c r="K26" s="2079"/>
      <c r="L26" s="2079"/>
      <c r="M26" s="2079"/>
      <c r="N26" s="2079"/>
      <c r="O26" s="2079"/>
      <c r="P26" s="2079"/>
      <c r="Q26" s="2079"/>
      <c r="R26" s="2079"/>
      <c r="S26" s="2079"/>
      <c r="T26" s="1034"/>
      <c r="U26" s="1034"/>
      <c r="V26" s="1034"/>
      <c r="W26" s="1795"/>
      <c r="X26" s="1795"/>
      <c r="Y26" s="1795"/>
      <c r="Z26" s="1795"/>
      <c r="AA26" s="1795"/>
      <c r="AB26" s="1795"/>
      <c r="AC26" s="1795"/>
      <c r="AD26" s="1802"/>
      <c r="AE26" s="1803"/>
      <c r="AF26" s="1751"/>
      <c r="AG26" s="1753"/>
      <c r="AH26" s="45"/>
      <c r="AI26" s="45"/>
      <c r="AJ26" s="45"/>
      <c r="AK26" s="45"/>
      <c r="AL26" s="45"/>
      <c r="AM26" s="45"/>
      <c r="AN26" s="45"/>
      <c r="AO26" s="45"/>
      <c r="AP26" s="45"/>
      <c r="AQ26" s="45"/>
      <c r="AR26" s="45"/>
      <c r="AS26" s="45"/>
      <c r="AT26" s="45"/>
      <c r="AU26" s="45"/>
      <c r="AV26" s="45"/>
      <c r="AW26" s="45"/>
      <c r="AX26" s="45"/>
      <c r="AY26" s="45"/>
    </row>
    <row r="27" spans="1:51" ht="11.25" customHeight="1">
      <c r="A27" s="1793"/>
      <c r="B27" s="1705"/>
      <c r="C27" s="1128"/>
      <c r="D27" s="5018">
        <v>350002</v>
      </c>
      <c r="E27" s="5018"/>
      <c r="F27" s="1705"/>
      <c r="G27" s="1125"/>
      <c r="H27" s="1125"/>
      <c r="I27" s="2079"/>
      <c r="J27" s="2079"/>
      <c r="K27" s="2079"/>
      <c r="L27" s="2079"/>
      <c r="M27" s="2079"/>
      <c r="N27" s="2079"/>
      <c r="O27" s="2079"/>
      <c r="P27" s="2079"/>
      <c r="Q27" s="5018"/>
      <c r="R27" s="5018"/>
      <c r="S27" s="1125"/>
      <c r="T27" s="1125"/>
      <c r="U27" s="5099"/>
      <c r="V27" s="5099"/>
      <c r="AF27" s="1751"/>
      <c r="AG27" s="1753"/>
      <c r="AH27" s="45"/>
      <c r="AI27" s="45"/>
      <c r="AJ27" s="45"/>
      <c r="AK27" s="45"/>
      <c r="AL27" s="45"/>
      <c r="AM27" s="45"/>
      <c r="AN27" s="45"/>
      <c r="AO27" s="45"/>
      <c r="AP27" s="45"/>
      <c r="AQ27" s="45"/>
      <c r="AR27" s="45"/>
      <c r="AS27" s="45"/>
      <c r="AT27" s="45"/>
      <c r="AU27" s="45"/>
      <c r="AV27" s="45"/>
      <c r="AW27" s="45"/>
      <c r="AX27" s="45"/>
      <c r="AY27" s="45"/>
    </row>
    <row r="28" spans="1:51" ht="11.25" customHeight="1">
      <c r="A28" s="1793"/>
      <c r="B28" s="1705"/>
      <c r="C28" s="1128"/>
      <c r="D28" s="5039">
        <v>1</v>
      </c>
      <c r="E28" s="5008"/>
      <c r="F28" s="5010" t="s">
        <v>1185</v>
      </c>
      <c r="G28" s="4988"/>
      <c r="H28" s="4988"/>
      <c r="J28" s="1804" t="s">
        <v>1401</v>
      </c>
      <c r="K28" s="1805"/>
      <c r="L28" s="1806"/>
      <c r="M28" s="1806"/>
      <c r="N28" s="2080"/>
      <c r="U28" s="5039">
        <v>3</v>
      </c>
      <c r="V28" s="5008"/>
      <c r="X28" s="5095" t="s">
        <v>1402</v>
      </c>
      <c r="Y28" s="5095"/>
      <c r="Z28" s="5095"/>
      <c r="AA28" s="5095"/>
      <c r="AC28" s="2086" t="s">
        <v>1401</v>
      </c>
      <c r="AD28" s="2087"/>
      <c r="AE28" s="2088"/>
      <c r="AF28" s="2087"/>
      <c r="AG28" s="2089"/>
      <c r="AK28" s="45"/>
      <c r="AL28" s="45"/>
      <c r="AM28" s="45"/>
      <c r="AN28" s="45"/>
      <c r="AO28" s="45"/>
      <c r="AP28" s="45"/>
      <c r="AQ28" s="45"/>
      <c r="AR28" s="45"/>
      <c r="AS28" s="45"/>
      <c r="AT28" s="45"/>
      <c r="AU28" s="45"/>
      <c r="AV28" s="45"/>
      <c r="AW28" s="45"/>
      <c r="AX28" s="45"/>
      <c r="AY28" s="45"/>
    </row>
    <row r="29" spans="1:51" ht="11.25" customHeight="1">
      <c r="A29" s="1793"/>
      <c r="B29" s="1705"/>
      <c r="C29" s="1128"/>
      <c r="D29" s="5039"/>
      <c r="E29" s="5031"/>
      <c r="F29" s="5010"/>
      <c r="G29" s="4988"/>
      <c r="H29" s="4988"/>
      <c r="J29" s="1852" t="s">
        <v>2519</v>
      </c>
      <c r="K29" s="1809"/>
      <c r="L29" s="2083"/>
      <c r="M29" s="1810"/>
      <c r="N29" s="2084"/>
      <c r="U29" s="5039"/>
      <c r="V29" s="5031"/>
      <c r="X29" s="5095"/>
      <c r="Y29" s="5095"/>
      <c r="Z29" s="5095"/>
      <c r="AA29" s="5095"/>
      <c r="AC29" s="2090" t="s">
        <v>2519</v>
      </c>
      <c r="AD29" s="2091"/>
      <c r="AE29" s="2092"/>
      <c r="AF29" s="2091"/>
      <c r="AG29" s="2093"/>
      <c r="AK29" s="45"/>
      <c r="AL29" s="45"/>
      <c r="AM29" s="45"/>
      <c r="AN29" s="45"/>
      <c r="AO29" s="45"/>
      <c r="AP29" s="45"/>
      <c r="AQ29" s="45"/>
      <c r="AR29" s="45"/>
      <c r="AS29" s="45"/>
      <c r="AT29" s="45"/>
      <c r="AU29" s="45"/>
      <c r="AV29" s="45"/>
      <c r="AW29" s="45"/>
      <c r="AX29" s="45"/>
      <c r="AY29" s="45"/>
    </row>
    <row r="30" spans="1:51" ht="16.5" customHeight="1">
      <c r="A30" s="1756"/>
      <c r="B30" s="1705"/>
      <c r="C30" s="1705"/>
      <c r="D30" s="1705"/>
      <c r="E30" s="1705"/>
      <c r="F30" s="1705"/>
      <c r="G30" s="1705"/>
      <c r="H30" s="1705"/>
      <c r="I30" s="1705"/>
      <c r="J30" s="1705"/>
      <c r="K30" s="1705"/>
      <c r="L30" s="1705"/>
      <c r="M30" s="1705"/>
      <c r="N30" s="1705"/>
      <c r="O30" s="1705"/>
      <c r="P30" s="1705"/>
      <c r="Q30" s="1705"/>
      <c r="R30" s="1705"/>
      <c r="S30" s="1705"/>
      <c r="T30" s="1705"/>
      <c r="U30" s="1705"/>
      <c r="V30" s="1705"/>
      <c r="W30" s="1705"/>
      <c r="X30" s="1705"/>
      <c r="Y30" s="1705"/>
      <c r="Z30" s="1705"/>
      <c r="AA30" s="1705"/>
      <c r="AB30" s="1705"/>
      <c r="AC30" s="1705"/>
      <c r="AD30" s="1705"/>
      <c r="AE30" s="1705"/>
      <c r="AF30" s="1705"/>
      <c r="AG30" s="1753"/>
      <c r="AH30" s="45"/>
      <c r="AI30" s="45"/>
      <c r="AJ30" s="45"/>
      <c r="AK30" s="45"/>
      <c r="AL30" s="45"/>
      <c r="AM30" s="45"/>
      <c r="AN30" s="45"/>
      <c r="AO30" s="45"/>
      <c r="AP30" s="45"/>
      <c r="AQ30" s="45"/>
      <c r="AR30" s="45"/>
      <c r="AS30" s="45"/>
      <c r="AT30" s="45"/>
      <c r="AU30" s="45"/>
      <c r="AV30" s="45"/>
      <c r="AW30" s="45"/>
      <c r="AX30" s="45"/>
      <c r="AY30" s="45"/>
    </row>
    <row r="31" spans="1:51" ht="11.25" customHeight="1">
      <c r="A31" s="1756"/>
      <c r="B31" s="1705"/>
      <c r="C31" s="1705"/>
      <c r="D31" s="5039">
        <v>2</v>
      </c>
      <c r="E31" s="5008"/>
      <c r="F31" s="4988" t="s">
        <v>1200</v>
      </c>
      <c r="G31" s="4988"/>
      <c r="H31" s="4988"/>
      <c r="J31" s="2086" t="s">
        <v>1403</v>
      </c>
      <c r="K31" s="2087"/>
      <c r="L31" s="2088"/>
      <c r="M31" s="2087"/>
      <c r="N31" s="2089"/>
      <c r="O31" s="1705"/>
      <c r="P31" s="1705"/>
      <c r="Q31" s="1705"/>
      <c r="R31" s="1705"/>
      <c r="S31" s="1705" t="s">
        <v>40</v>
      </c>
      <c r="T31" s="1705"/>
      <c r="U31" s="1705"/>
      <c r="V31" s="1705"/>
      <c r="W31" s="1705"/>
      <c r="X31" s="1705"/>
      <c r="Y31" s="1705"/>
      <c r="Z31" s="1705"/>
      <c r="AA31" s="1705"/>
      <c r="AB31" s="1705"/>
      <c r="AC31" s="1705"/>
      <c r="AD31" s="1705"/>
      <c r="AE31" s="1705"/>
      <c r="AF31" s="1705"/>
      <c r="AG31" s="1753"/>
      <c r="AH31" s="45"/>
      <c r="AI31" s="45"/>
      <c r="AJ31" s="45"/>
      <c r="AK31" s="45"/>
      <c r="AL31" s="45"/>
      <c r="AM31" s="45"/>
      <c r="AN31" s="45"/>
      <c r="AO31" s="45"/>
      <c r="AP31" s="45"/>
      <c r="AQ31" s="45"/>
      <c r="AR31" s="45"/>
      <c r="AS31" s="45"/>
      <c r="AT31" s="45"/>
      <c r="AU31" s="45"/>
      <c r="AV31" s="45"/>
      <c r="AW31" s="45"/>
      <c r="AX31" s="45"/>
      <c r="AY31" s="45"/>
    </row>
    <row r="32" spans="1:51" ht="11.25" customHeight="1">
      <c r="A32" s="1756"/>
      <c r="B32" s="1705"/>
      <c r="C32" s="1705"/>
      <c r="D32" s="5039"/>
      <c r="E32" s="5031"/>
      <c r="F32" s="4988"/>
      <c r="G32" s="4988"/>
      <c r="H32" s="4988"/>
      <c r="J32" s="2090" t="s">
        <v>2520</v>
      </c>
      <c r="K32" s="2091"/>
      <c r="L32" s="2092"/>
      <c r="M32" s="2091"/>
      <c r="N32" s="2093"/>
      <c r="O32" s="1705"/>
      <c r="P32" s="1705"/>
      <c r="Q32" s="1705"/>
      <c r="R32" s="1705"/>
      <c r="S32" s="1705"/>
      <c r="T32" s="1705"/>
      <c r="U32" s="1705"/>
      <c r="V32" s="1705"/>
      <c r="W32" s="1705"/>
      <c r="X32" s="1705"/>
      <c r="Y32" s="1705"/>
      <c r="Z32" s="1705"/>
      <c r="AA32" s="1705"/>
      <c r="AB32" s="1705"/>
      <c r="AC32" s="1705"/>
      <c r="AD32" s="1705"/>
      <c r="AE32" s="1705"/>
      <c r="AF32" s="1705"/>
      <c r="AG32" s="1753"/>
      <c r="AH32" s="45"/>
      <c r="AI32" s="45"/>
      <c r="AJ32" s="45"/>
      <c r="AK32" s="45"/>
      <c r="AL32" s="45"/>
      <c r="AM32" s="45"/>
      <c r="AN32" s="45"/>
      <c r="AO32" s="45"/>
      <c r="AP32" s="45"/>
      <c r="AQ32" s="45"/>
      <c r="AR32" s="45"/>
      <c r="AS32" s="45"/>
      <c r="AT32" s="45"/>
      <c r="AU32" s="45"/>
      <c r="AV32" s="45"/>
      <c r="AW32" s="45"/>
      <c r="AX32" s="45"/>
      <c r="AY32" s="45"/>
    </row>
    <row r="33" spans="1:51" ht="16.5" customHeight="1">
      <c r="A33" s="1813"/>
      <c r="B33" s="1961"/>
      <c r="C33" s="1961"/>
      <c r="D33" s="1961"/>
      <c r="E33" s="1961"/>
      <c r="F33" s="1961"/>
      <c r="G33" s="1961"/>
      <c r="H33" s="1961"/>
      <c r="I33" s="1961"/>
      <c r="J33" s="1961"/>
      <c r="K33" s="1961"/>
      <c r="L33" s="1961"/>
      <c r="M33" s="1961"/>
      <c r="N33" s="1961"/>
      <c r="O33" s="1961"/>
      <c r="P33" s="1961"/>
      <c r="Q33" s="1961"/>
      <c r="R33" s="1961"/>
      <c r="S33" s="1961"/>
      <c r="T33" s="1961"/>
      <c r="U33" s="1961"/>
      <c r="V33" s="1961"/>
      <c r="W33" s="1961"/>
      <c r="X33" s="1961"/>
      <c r="Y33" s="1961"/>
      <c r="Z33" s="1961"/>
      <c r="AA33" s="1961"/>
      <c r="AB33" s="1961"/>
      <c r="AC33" s="1961"/>
      <c r="AD33" s="1961"/>
      <c r="AE33" s="1961"/>
      <c r="AF33" s="1961"/>
      <c r="AG33" s="1817"/>
      <c r="AH33" s="1834"/>
      <c r="AI33" s="1834"/>
      <c r="AJ33" s="1834"/>
      <c r="AK33" s="45"/>
      <c r="AL33" s="45"/>
      <c r="AM33" s="45"/>
      <c r="AN33" s="45"/>
      <c r="AO33" s="45"/>
      <c r="AP33" s="45"/>
      <c r="AQ33" s="45"/>
      <c r="AR33" s="45"/>
      <c r="AS33" s="45"/>
      <c r="AT33" s="45"/>
      <c r="AU33" s="45"/>
      <c r="AV33" s="45"/>
      <c r="AW33" s="45"/>
      <c r="AX33" s="45"/>
      <c r="AY33" s="45"/>
    </row>
    <row r="34" spans="1:51" ht="16.5" customHeight="1">
      <c r="A34" s="1756"/>
      <c r="B34" s="1705"/>
      <c r="C34" s="1705"/>
      <c r="D34" s="1705"/>
      <c r="E34" s="1705"/>
      <c r="F34" s="1705"/>
      <c r="G34" s="1705"/>
      <c r="H34" s="1705"/>
      <c r="I34" s="1705"/>
      <c r="J34" s="1705"/>
      <c r="K34" s="1705"/>
      <c r="L34" s="1705"/>
      <c r="M34" s="1705"/>
      <c r="N34" s="1705"/>
      <c r="O34" s="1705"/>
      <c r="P34" s="1705"/>
      <c r="Q34" s="1705"/>
      <c r="R34" s="1705"/>
      <c r="S34" s="1705"/>
      <c r="T34" s="1705"/>
      <c r="U34" s="1705"/>
      <c r="V34" s="1705"/>
      <c r="W34" s="1705"/>
      <c r="X34" s="1705"/>
      <c r="Y34" s="1705"/>
      <c r="Z34" s="1705"/>
      <c r="AA34" s="1705"/>
      <c r="AB34" s="1705"/>
      <c r="AC34" s="1705"/>
      <c r="AD34" s="1705"/>
      <c r="AE34" s="1705"/>
      <c r="AF34" s="1705"/>
      <c r="AG34" s="1753"/>
      <c r="AH34" s="45"/>
      <c r="AI34" s="45"/>
      <c r="AJ34" s="45"/>
      <c r="AK34" s="45"/>
      <c r="AL34" s="45"/>
      <c r="AM34" s="45"/>
      <c r="AN34" s="45"/>
      <c r="AO34" s="45"/>
      <c r="AP34" s="45"/>
      <c r="AQ34" s="45"/>
      <c r="AR34" s="45"/>
      <c r="AS34" s="45"/>
      <c r="AT34" s="45"/>
      <c r="AU34" s="45"/>
      <c r="AV34" s="45"/>
      <c r="AW34" s="45"/>
      <c r="AX34" s="45"/>
      <c r="AY34" s="45"/>
    </row>
    <row r="35" spans="1:51" ht="11.25" customHeight="1">
      <c r="A35" s="1756"/>
      <c r="B35" s="1591" t="s">
        <v>1404</v>
      </c>
      <c r="C35" s="2077"/>
      <c r="D35" s="1508" t="s">
        <v>1405</v>
      </c>
      <c r="E35" s="119"/>
      <c r="F35" s="2094"/>
      <c r="G35" s="2095"/>
      <c r="H35" s="2096"/>
      <c r="I35" s="2096"/>
      <c r="J35" s="2096"/>
      <c r="K35" s="2096"/>
      <c r="L35" s="2096"/>
      <c r="M35" s="2096"/>
      <c r="N35" s="2096"/>
      <c r="O35" s="2096"/>
      <c r="P35" s="2096"/>
      <c r="Q35" s="2096"/>
      <c r="R35" s="2096"/>
      <c r="S35" s="2096"/>
      <c r="T35" s="2096"/>
      <c r="U35" s="2096"/>
      <c r="V35" s="2096"/>
      <c r="W35" s="2096"/>
      <c r="X35" s="2096"/>
      <c r="Y35" s="2096"/>
      <c r="Z35" s="2096"/>
      <c r="AA35" s="2096"/>
      <c r="AB35" s="2096"/>
      <c r="AC35" s="2096"/>
      <c r="AD35" s="2096"/>
      <c r="AE35" s="2096"/>
      <c r="AF35" s="2096"/>
      <c r="AG35" s="1310"/>
      <c r="AH35" s="119"/>
      <c r="AI35" s="119"/>
      <c r="AJ35" s="45"/>
      <c r="AK35" s="45"/>
      <c r="AL35" s="45"/>
      <c r="AM35" s="45"/>
      <c r="AN35" s="45"/>
      <c r="AO35" s="45"/>
      <c r="AP35" s="45"/>
      <c r="AQ35" s="45"/>
      <c r="AR35" s="45"/>
      <c r="AS35" s="45"/>
      <c r="AT35" s="45"/>
      <c r="AU35" s="45"/>
      <c r="AV35" s="45"/>
      <c r="AW35" s="45"/>
      <c r="AX35" s="45"/>
      <c r="AY35" s="45"/>
    </row>
    <row r="36" spans="1:51" ht="11.25" customHeight="1">
      <c r="A36" s="1756"/>
      <c r="B36" s="2097"/>
      <c r="C36" s="2098"/>
      <c r="D36" s="1509" t="s">
        <v>1406</v>
      </c>
      <c r="E36" s="119"/>
      <c r="F36" s="2094"/>
      <c r="G36" s="171"/>
      <c r="H36" s="172"/>
      <c r="I36" s="172"/>
      <c r="J36" s="172"/>
      <c r="K36" s="172"/>
      <c r="L36" s="172"/>
      <c r="M36" s="172"/>
      <c r="N36" s="172"/>
      <c r="O36" s="172"/>
      <c r="P36" s="172"/>
      <c r="Q36" s="172"/>
      <c r="R36" s="172"/>
      <c r="S36" s="172"/>
      <c r="T36" s="172"/>
      <c r="U36" s="172"/>
      <c r="V36" s="172"/>
      <c r="W36" s="172"/>
      <c r="X36" s="172"/>
      <c r="Y36" s="172"/>
      <c r="Z36" s="172"/>
      <c r="AA36" s="172"/>
      <c r="AB36" s="172"/>
      <c r="AC36" s="172"/>
      <c r="AD36" s="172"/>
      <c r="AE36" s="172"/>
      <c r="AF36" s="119"/>
      <c r="AG36" s="1310"/>
      <c r="AH36" s="119"/>
      <c r="AI36" s="119"/>
      <c r="AJ36" s="45"/>
      <c r="AK36" s="45"/>
      <c r="AL36" s="45"/>
      <c r="AM36" s="45"/>
      <c r="AN36" s="45"/>
      <c r="AO36" s="45"/>
      <c r="AP36" s="45"/>
      <c r="AQ36" s="45"/>
      <c r="AR36" s="45"/>
      <c r="AS36" s="45"/>
      <c r="AT36" s="45"/>
      <c r="AU36" s="45"/>
      <c r="AV36" s="45"/>
      <c r="AW36" s="45"/>
      <c r="AX36" s="45"/>
      <c r="AY36" s="45"/>
    </row>
    <row r="37" spans="1:51" ht="11.25" customHeight="1">
      <c r="A37" s="1756"/>
      <c r="B37" s="2097"/>
      <c r="C37" s="2098"/>
      <c r="D37" s="1509"/>
      <c r="E37" s="119"/>
      <c r="F37" s="2094"/>
      <c r="G37" s="171"/>
      <c r="H37" s="172"/>
      <c r="I37" s="172"/>
      <c r="J37" s="172"/>
      <c r="K37" s="172"/>
      <c r="L37" s="172"/>
      <c r="M37" s="172"/>
      <c r="N37" s="172"/>
      <c r="O37" s="172"/>
      <c r="P37" s="172"/>
      <c r="Q37" s="172"/>
      <c r="R37" s="172"/>
      <c r="S37" s="172"/>
      <c r="T37" s="172"/>
      <c r="U37" s="172"/>
      <c r="V37" s="172"/>
      <c r="W37" s="172"/>
      <c r="X37" s="172"/>
      <c r="Y37" s="172"/>
      <c r="Z37" s="172"/>
      <c r="AA37" s="172"/>
      <c r="AB37" s="172"/>
      <c r="AC37" s="172"/>
      <c r="AD37" s="1759"/>
      <c r="AE37" s="1759"/>
      <c r="AF37" s="1310"/>
      <c r="AG37" s="119"/>
      <c r="AH37" s="5096">
        <v>3500</v>
      </c>
      <c r="AI37" s="5096"/>
      <c r="AJ37" s="45"/>
      <c r="AK37" s="45"/>
      <c r="AL37" s="45"/>
      <c r="AM37" s="45"/>
      <c r="AN37" s="45"/>
      <c r="AO37" s="45"/>
      <c r="AP37" s="45"/>
      <c r="AQ37" s="45"/>
      <c r="AR37" s="45"/>
      <c r="AS37" s="45"/>
      <c r="AT37" s="45"/>
      <c r="AU37" s="45"/>
      <c r="AV37" s="45"/>
      <c r="AW37" s="45"/>
      <c r="AX37" s="45"/>
      <c r="AY37" s="45"/>
    </row>
    <row r="38" spans="1:51" ht="11.25" customHeight="1">
      <c r="A38" s="1756"/>
      <c r="B38" s="2099"/>
      <c r="C38" s="190"/>
      <c r="D38" s="1716" t="s">
        <v>180</v>
      </c>
      <c r="E38" s="2099" t="s">
        <v>1407</v>
      </c>
      <c r="F38" s="119"/>
      <c r="G38" s="2100"/>
      <c r="H38" s="2100"/>
      <c r="I38" s="2100"/>
      <c r="J38" s="2100"/>
      <c r="K38" s="2100"/>
      <c r="L38" s="2100"/>
      <c r="M38" s="2100"/>
      <c r="N38" s="2100"/>
      <c r="O38" s="2100"/>
      <c r="P38" s="144"/>
      <c r="Q38" s="144"/>
      <c r="R38" s="144"/>
      <c r="S38" s="144"/>
      <c r="T38" s="144"/>
      <c r="U38" s="144"/>
      <c r="V38" s="144"/>
      <c r="W38" s="144"/>
      <c r="X38" s="144"/>
      <c r="Y38" s="144"/>
      <c r="Z38" s="144"/>
      <c r="AA38" s="144"/>
      <c r="AB38" s="144"/>
      <c r="AC38" s="144"/>
      <c r="AD38" s="1759"/>
      <c r="AE38" s="1759"/>
      <c r="AF38" s="1310"/>
      <c r="AG38" s="119"/>
      <c r="AH38" s="5097" t="s">
        <v>266</v>
      </c>
      <c r="AI38" s="5008"/>
      <c r="AJ38" s="45"/>
      <c r="AK38" s="45"/>
      <c r="AL38" s="45"/>
      <c r="AM38" s="45"/>
      <c r="AN38" s="45"/>
      <c r="AO38" s="45"/>
      <c r="AP38" s="45"/>
      <c r="AQ38" s="45"/>
      <c r="AR38" s="45"/>
      <c r="AS38" s="45"/>
      <c r="AT38" s="45"/>
      <c r="AU38" s="45"/>
      <c r="AV38" s="45"/>
      <c r="AW38" s="45"/>
      <c r="AX38" s="45"/>
      <c r="AY38" s="45"/>
    </row>
    <row r="39" spans="1:51" ht="11.25" customHeight="1">
      <c r="A39" s="1125">
        <v>34</v>
      </c>
      <c r="B39" s="2097"/>
      <c r="C39" s="192"/>
      <c r="D39" s="1723"/>
      <c r="E39" s="1536" t="s">
        <v>1408</v>
      </c>
      <c r="F39" s="172"/>
      <c r="G39" s="1536"/>
      <c r="H39" s="171"/>
      <c r="I39" s="171"/>
      <c r="J39" s="171"/>
      <c r="K39" s="171"/>
      <c r="L39" s="171"/>
      <c r="M39" s="171"/>
      <c r="N39" s="171"/>
      <c r="O39" s="171"/>
      <c r="P39" s="172"/>
      <c r="Q39" s="172"/>
      <c r="R39" s="172"/>
      <c r="S39" s="172"/>
      <c r="T39" s="172"/>
      <c r="U39" s="172"/>
      <c r="V39" s="172"/>
      <c r="W39" s="172"/>
      <c r="X39" s="172"/>
      <c r="Y39" s="172"/>
      <c r="Z39" s="172"/>
      <c r="AA39" s="172"/>
      <c r="AB39" s="172"/>
      <c r="AC39" s="172"/>
      <c r="AD39" s="1759"/>
      <c r="AE39" s="1759"/>
      <c r="AF39" s="1310"/>
      <c r="AG39" s="119"/>
      <c r="AH39" s="5098"/>
      <c r="AI39" s="5031"/>
      <c r="AJ39" s="1125"/>
      <c r="AK39" s="1125"/>
      <c r="AL39" s="45"/>
      <c r="AM39" s="45"/>
      <c r="AN39" s="45"/>
      <c r="AO39" s="45"/>
      <c r="AP39" s="45"/>
      <c r="AQ39" s="45"/>
      <c r="AR39" s="45"/>
      <c r="AS39" s="45"/>
      <c r="AT39" s="45"/>
      <c r="AU39" s="45"/>
      <c r="AV39" s="45"/>
      <c r="AW39" s="45"/>
      <c r="AX39" s="45"/>
      <c r="AY39" s="45"/>
    </row>
    <row r="40" spans="1:51" ht="7.5" customHeight="1">
      <c r="A40" s="1756"/>
      <c r="B40" s="2097"/>
      <c r="C40" s="192"/>
      <c r="D40" s="192"/>
      <c r="E40" s="2096"/>
      <c r="F40" s="172"/>
      <c r="G40" s="1536"/>
      <c r="H40" s="171"/>
      <c r="I40" s="171"/>
      <c r="J40" s="171"/>
      <c r="K40" s="171"/>
      <c r="L40" s="171"/>
      <c r="M40" s="171"/>
      <c r="N40" s="171"/>
      <c r="O40" s="171"/>
      <c r="P40" s="172"/>
      <c r="Q40" s="172"/>
      <c r="R40" s="172"/>
      <c r="S40" s="172"/>
      <c r="T40" s="172"/>
      <c r="U40" s="172"/>
      <c r="V40" s="172"/>
      <c r="W40" s="172"/>
      <c r="X40" s="172"/>
      <c r="Y40" s="172"/>
      <c r="Z40" s="172"/>
      <c r="AA40" s="172"/>
      <c r="AB40" s="172"/>
      <c r="AC40" s="172"/>
      <c r="AD40" s="1759"/>
      <c r="AE40" s="1759"/>
      <c r="AF40" s="1310"/>
      <c r="AG40" s="119"/>
      <c r="AH40" s="1881"/>
      <c r="AI40" s="2096"/>
      <c r="AJ40" s="45"/>
      <c r="AK40" s="45"/>
      <c r="AL40" s="45"/>
      <c r="AM40" s="45"/>
      <c r="AN40" s="45"/>
      <c r="AO40" s="45"/>
      <c r="AP40" s="45"/>
      <c r="AQ40" s="45"/>
      <c r="AR40" s="45"/>
      <c r="AS40" s="45"/>
      <c r="AT40" s="45"/>
      <c r="AU40" s="45"/>
      <c r="AV40" s="45"/>
      <c r="AW40" s="45"/>
      <c r="AX40" s="45"/>
      <c r="AY40" s="45"/>
    </row>
    <row r="41" spans="1:51" ht="11.25" customHeight="1">
      <c r="B41" s="2101"/>
      <c r="C41" s="2102"/>
      <c r="D41" s="1716" t="s">
        <v>183</v>
      </c>
      <c r="E41" s="1508" t="s">
        <v>2521</v>
      </c>
      <c r="F41" s="119"/>
      <c r="G41" s="1906"/>
      <c r="H41" s="1906"/>
      <c r="I41" s="1906"/>
      <c r="J41" s="1906"/>
      <c r="K41" s="1906"/>
      <c r="L41" s="1906"/>
      <c r="M41" s="1906"/>
      <c r="N41" s="1906"/>
      <c r="O41" s="1906"/>
      <c r="P41" s="1906"/>
      <c r="Q41" s="1906"/>
      <c r="R41" s="1906"/>
      <c r="S41" s="1906"/>
      <c r="T41" s="1906"/>
      <c r="U41" s="1906"/>
      <c r="V41" s="1906"/>
      <c r="W41" s="1906"/>
      <c r="X41" s="1906"/>
      <c r="Y41" s="1906"/>
      <c r="Z41" s="1906"/>
      <c r="AA41" s="1906"/>
      <c r="AB41" s="1906"/>
      <c r="AC41" s="1828"/>
      <c r="AD41" s="1759"/>
      <c r="AE41" s="1759"/>
      <c r="AF41" s="1310"/>
      <c r="AG41" s="119"/>
      <c r="AH41" s="5097" t="s">
        <v>268</v>
      </c>
      <c r="AI41" s="5008"/>
    </row>
    <row r="42" spans="1:51" ht="11.25" customHeight="1">
      <c r="B42" s="2101"/>
      <c r="C42" s="2102"/>
      <c r="D42" s="1723"/>
      <c r="E42" s="1509" t="s">
        <v>2522</v>
      </c>
      <c r="F42" s="119"/>
      <c r="G42" s="1906"/>
      <c r="H42" s="1906"/>
      <c r="I42" s="1906"/>
      <c r="J42" s="1906"/>
      <c r="K42" s="1906"/>
      <c r="L42" s="1906"/>
      <c r="M42" s="1906"/>
      <c r="N42" s="1906"/>
      <c r="O42" s="1906"/>
      <c r="P42" s="1906"/>
      <c r="Q42" s="1906"/>
      <c r="R42" s="1906"/>
      <c r="S42" s="1906"/>
      <c r="T42" s="1906"/>
      <c r="U42" s="1906"/>
      <c r="V42" s="1906"/>
      <c r="W42" s="1906"/>
      <c r="X42" s="1906"/>
      <c r="Y42" s="1906"/>
      <c r="Z42" s="1906"/>
      <c r="AA42" s="1906"/>
      <c r="AB42" s="1906"/>
      <c r="AC42" s="1828"/>
      <c r="AD42" s="1759"/>
      <c r="AE42" s="1759"/>
      <c r="AF42" s="1310"/>
      <c r="AG42" s="119"/>
      <c r="AH42" s="5098"/>
      <c r="AI42" s="5031"/>
    </row>
    <row r="43" spans="1:51" ht="7.5" customHeight="1">
      <c r="B43" s="2097"/>
      <c r="C43" s="2103"/>
      <c r="D43" s="2103"/>
      <c r="E43" s="2104"/>
      <c r="F43" s="2094"/>
      <c r="G43" s="171"/>
      <c r="H43" s="2105"/>
      <c r="I43" s="2105"/>
      <c r="J43" s="2105"/>
      <c r="K43" s="2105"/>
      <c r="L43" s="2105"/>
      <c r="M43" s="2105"/>
      <c r="N43" s="2105"/>
      <c r="O43" s="2105"/>
      <c r="P43" s="172"/>
      <c r="Q43" s="172"/>
      <c r="R43" s="172"/>
      <c r="S43" s="172"/>
      <c r="T43" s="172"/>
      <c r="U43" s="172"/>
      <c r="V43" s="172"/>
      <c r="W43" s="172"/>
      <c r="X43" s="172"/>
      <c r="Y43" s="172"/>
      <c r="Z43" s="172"/>
      <c r="AA43" s="172"/>
      <c r="AB43" s="172"/>
      <c r="AC43" s="172"/>
      <c r="AD43" s="1759"/>
      <c r="AE43" s="1759"/>
      <c r="AF43" s="1310"/>
      <c r="AG43" s="119"/>
      <c r="AH43" s="172"/>
      <c r="AI43" s="2096"/>
    </row>
    <row r="44" spans="1:51" ht="11.25" customHeight="1">
      <c r="B44" s="2099"/>
      <c r="C44" s="1660"/>
      <c r="D44" s="1716" t="s">
        <v>207</v>
      </c>
      <c r="E44" s="2099" t="s">
        <v>1409</v>
      </c>
      <c r="F44" s="119"/>
      <c r="G44" s="2100"/>
      <c r="H44" s="2100"/>
      <c r="I44" s="2100"/>
      <c r="J44" s="2100"/>
      <c r="K44" s="2100"/>
      <c r="L44" s="2100"/>
      <c r="M44" s="2100"/>
      <c r="N44" s="2100"/>
      <c r="O44" s="2100"/>
      <c r="P44" s="144"/>
      <c r="Q44" s="144"/>
      <c r="R44" s="144"/>
      <c r="S44" s="144"/>
      <c r="T44" s="144"/>
      <c r="U44" s="144"/>
      <c r="V44" s="144"/>
      <c r="W44" s="144"/>
      <c r="X44" s="144"/>
      <c r="Y44" s="144"/>
      <c r="Z44" s="144"/>
      <c r="AA44" s="144"/>
      <c r="AB44" s="144"/>
      <c r="AC44" s="144"/>
      <c r="AD44" s="1759"/>
      <c r="AE44" s="1759"/>
      <c r="AF44" s="1310"/>
      <c r="AG44" s="119"/>
      <c r="AH44" s="5097" t="s">
        <v>270</v>
      </c>
      <c r="AI44" s="5008"/>
    </row>
    <row r="45" spans="1:51" ht="11.25" customHeight="1">
      <c r="B45" s="2099"/>
      <c r="C45" s="1660"/>
      <c r="D45" s="2106"/>
      <c r="E45" s="2107" t="s">
        <v>2523</v>
      </c>
      <c r="F45" s="119"/>
      <c r="G45" s="2100"/>
      <c r="H45" s="2100"/>
      <c r="I45" s="2100"/>
      <c r="J45" s="2100"/>
      <c r="K45" s="2100"/>
      <c r="L45" s="2100"/>
      <c r="M45" s="2100"/>
      <c r="N45" s="2100"/>
      <c r="O45" s="2100"/>
      <c r="P45" s="144"/>
      <c r="Q45" s="144"/>
      <c r="R45" s="144"/>
      <c r="S45" s="144"/>
      <c r="T45" s="144"/>
      <c r="U45" s="144"/>
      <c r="V45" s="144"/>
      <c r="W45" s="144"/>
      <c r="X45" s="144"/>
      <c r="Y45" s="144"/>
      <c r="Z45" s="144"/>
      <c r="AA45" s="144"/>
      <c r="AB45" s="144"/>
      <c r="AC45" s="144"/>
      <c r="AD45" s="1759"/>
      <c r="AE45" s="1759"/>
      <c r="AF45" s="1310"/>
      <c r="AG45" s="119"/>
      <c r="AH45" s="5098"/>
      <c r="AI45" s="5031"/>
    </row>
    <row r="46" spans="1:51" ht="7.5" customHeight="1">
      <c r="B46" s="1705"/>
      <c r="C46" s="1128"/>
      <c r="D46" s="2108"/>
      <c r="E46" s="2079"/>
      <c r="F46" s="2079"/>
      <c r="G46" s="2079"/>
      <c r="H46" s="2079"/>
      <c r="I46" s="2079"/>
      <c r="J46" s="2079"/>
      <c r="K46" s="2079"/>
      <c r="L46" s="2079"/>
      <c r="M46" s="2079"/>
      <c r="N46" s="2079"/>
      <c r="O46" s="2079"/>
      <c r="P46" s="2079"/>
      <c r="Q46" s="2079"/>
      <c r="R46" s="2079"/>
      <c r="S46" s="2079"/>
      <c r="T46" s="1034"/>
      <c r="U46" s="1034"/>
      <c r="V46" s="1034"/>
      <c r="W46" s="1795"/>
      <c r="X46" s="1795"/>
      <c r="Y46" s="1795"/>
      <c r="Z46" s="1795"/>
      <c r="AA46" s="1795"/>
      <c r="AB46" s="1795"/>
      <c r="AC46" s="1795"/>
      <c r="AD46" s="1759"/>
      <c r="AE46" s="1759"/>
      <c r="AF46" s="1751"/>
      <c r="AG46" s="1753"/>
      <c r="AH46" s="1802"/>
      <c r="AI46" s="1803"/>
    </row>
    <row r="47" spans="1:51" ht="11.25" customHeight="1">
      <c r="B47" s="2099"/>
      <c r="C47" s="190"/>
      <c r="D47" s="1716" t="s">
        <v>209</v>
      </c>
      <c r="E47" s="2099" t="s">
        <v>1410</v>
      </c>
      <c r="F47" s="119"/>
      <c r="G47" s="2100"/>
      <c r="H47" s="2100"/>
      <c r="I47" s="2100"/>
      <c r="J47" s="2100"/>
      <c r="K47" s="2100"/>
      <c r="L47" s="2100"/>
      <c r="M47" s="2100"/>
      <c r="N47" s="2100"/>
      <c r="O47" s="2100"/>
      <c r="P47" s="144"/>
      <c r="Q47" s="144"/>
      <c r="R47" s="144"/>
      <c r="S47" s="144"/>
      <c r="T47" s="144"/>
      <c r="U47" s="144"/>
      <c r="V47" s="144"/>
      <c r="W47" s="144"/>
      <c r="X47" s="144"/>
      <c r="Y47" s="144"/>
      <c r="Z47" s="144"/>
      <c r="AA47" s="144"/>
      <c r="AB47" s="144"/>
      <c r="AC47" s="144"/>
      <c r="AD47" s="1759"/>
      <c r="AE47" s="1759"/>
      <c r="AF47" s="1310"/>
      <c r="AG47" s="119"/>
      <c r="AH47" s="5097" t="s">
        <v>107</v>
      </c>
      <c r="AI47" s="5008"/>
    </row>
    <row r="48" spans="1:51" ht="11.25" customHeight="1">
      <c r="B48" s="2097"/>
      <c r="C48" s="192"/>
      <c r="D48" s="192"/>
      <c r="E48" s="1536" t="s">
        <v>1411</v>
      </c>
      <c r="F48" s="172"/>
      <c r="G48" s="1536"/>
      <c r="H48" s="171"/>
      <c r="I48" s="171"/>
      <c r="J48" s="171"/>
      <c r="K48" s="171"/>
      <c r="L48" s="171"/>
      <c r="M48" s="171"/>
      <c r="N48" s="171"/>
      <c r="O48" s="171"/>
      <c r="P48" s="172"/>
      <c r="Q48" s="172"/>
      <c r="R48" s="172"/>
      <c r="S48" s="172"/>
      <c r="T48" s="172"/>
      <c r="U48" s="172"/>
      <c r="V48" s="172"/>
      <c r="W48" s="172"/>
      <c r="X48" s="172"/>
      <c r="Y48" s="172"/>
      <c r="Z48" s="172"/>
      <c r="AA48" s="172"/>
      <c r="AB48" s="172"/>
      <c r="AC48" s="172"/>
      <c r="AD48" s="1759"/>
      <c r="AE48" s="1759"/>
      <c r="AF48" s="1310"/>
      <c r="AG48" s="119"/>
      <c r="AH48" s="5098"/>
      <c r="AI48" s="5031"/>
    </row>
    <row r="49" spans="4:35" ht="7.5" customHeight="1"/>
    <row r="50" spans="4:35" ht="11.25" customHeight="1">
      <c r="D50" s="1716" t="s">
        <v>217</v>
      </c>
      <c r="E50" s="2099" t="s">
        <v>1412</v>
      </c>
      <c r="F50" s="119"/>
      <c r="G50" s="2100"/>
      <c r="H50" s="2100"/>
      <c r="I50" s="2100"/>
      <c r="J50" s="2100"/>
      <c r="K50" s="2100"/>
      <c r="L50" s="2100"/>
      <c r="M50" s="2100"/>
      <c r="N50" s="2100"/>
      <c r="O50" s="2100"/>
      <c r="P50" s="144"/>
      <c r="Q50" s="144"/>
      <c r="R50" s="144"/>
      <c r="S50" s="144"/>
      <c r="T50" s="144"/>
      <c r="U50" s="144"/>
      <c r="V50" s="144"/>
      <c r="W50" s="144"/>
      <c r="X50" s="144"/>
      <c r="Y50" s="144"/>
      <c r="Z50" s="144"/>
      <c r="AA50" s="144"/>
      <c r="AB50" s="144"/>
      <c r="AC50" s="144"/>
      <c r="AD50" s="1759"/>
      <c r="AE50" s="1759"/>
      <c r="AF50" s="1310"/>
      <c r="AG50" s="119"/>
      <c r="AH50" s="5097" t="s">
        <v>111</v>
      </c>
      <c r="AI50" s="5008"/>
    </row>
    <row r="51" spans="4:35" ht="12" customHeight="1">
      <c r="D51" s="192"/>
      <c r="E51" s="1536" t="s">
        <v>2524</v>
      </c>
      <c r="F51" s="172"/>
      <c r="G51" s="1536"/>
      <c r="H51" s="171"/>
      <c r="I51" s="171"/>
      <c r="J51" s="171"/>
      <c r="K51" s="171"/>
      <c r="L51" s="171"/>
      <c r="M51" s="171"/>
      <c r="N51" s="171"/>
      <c r="O51" s="171"/>
      <c r="P51" s="172"/>
      <c r="Q51" s="172"/>
      <c r="R51" s="172"/>
      <c r="S51" s="172"/>
      <c r="T51" s="172"/>
      <c r="U51" s="172"/>
      <c r="V51" s="172"/>
      <c r="W51" s="172"/>
      <c r="X51" s="172"/>
      <c r="Y51" s="172"/>
      <c r="Z51" s="172"/>
      <c r="AA51" s="172"/>
      <c r="AB51" s="172"/>
      <c r="AC51" s="172"/>
      <c r="AD51" s="1759"/>
      <c r="AE51" s="1759"/>
      <c r="AF51" s="1310"/>
      <c r="AG51" s="119"/>
      <c r="AH51" s="5098"/>
      <c r="AI51" s="5031"/>
    </row>
    <row r="52" spans="4:35" ht="7.5" customHeight="1"/>
    <row r="53" spans="4:35" ht="11.25" customHeight="1">
      <c r="D53" s="1716" t="s">
        <v>220</v>
      </c>
      <c r="E53" s="2099" t="s">
        <v>1413</v>
      </c>
      <c r="F53" s="119"/>
      <c r="G53" s="2100"/>
      <c r="H53" s="2100"/>
      <c r="I53" s="2100"/>
      <c r="J53" s="2100"/>
      <c r="K53" s="2100"/>
      <c r="L53" s="2100"/>
      <c r="M53" s="2100"/>
      <c r="N53" s="2100"/>
      <c r="O53" s="2100"/>
      <c r="P53" s="144"/>
      <c r="Q53" s="144"/>
      <c r="R53" s="144"/>
      <c r="S53" s="144"/>
      <c r="T53" s="144"/>
      <c r="U53" s="144"/>
      <c r="V53" s="144"/>
      <c r="W53" s="144"/>
      <c r="X53" s="144"/>
      <c r="Y53" s="144"/>
      <c r="Z53" s="144"/>
      <c r="AA53" s="144"/>
      <c r="AB53" s="144"/>
      <c r="AC53" s="144"/>
      <c r="AD53" s="1759"/>
      <c r="AE53" s="1759"/>
      <c r="AF53" s="1310"/>
      <c r="AG53" s="119"/>
      <c r="AH53" s="5097" t="s">
        <v>115</v>
      </c>
      <c r="AI53" s="5008"/>
    </row>
    <row r="54" spans="4:35" ht="11.25" customHeight="1">
      <c r="D54" s="192"/>
      <c r="E54" s="1536" t="s">
        <v>1414</v>
      </c>
      <c r="F54" s="172"/>
      <c r="G54" s="1536"/>
      <c r="H54" s="171"/>
      <c r="I54" s="171"/>
      <c r="J54" s="171"/>
      <c r="K54" s="171"/>
      <c r="L54" s="171"/>
      <c r="M54" s="171"/>
      <c r="N54" s="171"/>
      <c r="O54" s="171"/>
      <c r="P54" s="172"/>
      <c r="Q54" s="172"/>
      <c r="R54" s="172"/>
      <c r="S54" s="172"/>
      <c r="T54" s="172"/>
      <c r="U54" s="172"/>
      <c r="V54" s="172"/>
      <c r="W54" s="172"/>
      <c r="X54" s="172"/>
      <c r="Y54" s="172"/>
      <c r="Z54" s="172"/>
      <c r="AA54" s="172"/>
      <c r="AB54" s="172"/>
      <c r="AC54" s="172"/>
      <c r="AD54" s="1759"/>
      <c r="AE54" s="1759"/>
      <c r="AF54" s="1310"/>
      <c r="AG54" s="119"/>
      <c r="AH54" s="5098"/>
      <c r="AI54" s="5031"/>
    </row>
    <row r="55" spans="4:35" ht="7.5" customHeight="1"/>
    <row r="56" spans="4:35" ht="11.25" customHeight="1">
      <c r="D56" s="1716" t="s">
        <v>223</v>
      </c>
      <c r="E56" s="2099" t="s">
        <v>1415</v>
      </c>
      <c r="F56" s="119"/>
      <c r="G56" s="2100"/>
      <c r="H56" s="2100"/>
      <c r="I56" s="2100"/>
      <c r="J56" s="2100"/>
      <c r="K56" s="2100"/>
      <c r="L56" s="2100"/>
      <c r="M56" s="2100"/>
      <c r="N56" s="2100"/>
      <c r="O56" s="2100"/>
      <c r="P56" s="144"/>
      <c r="Q56" s="144"/>
      <c r="R56" s="144"/>
      <c r="S56" s="144"/>
      <c r="T56" s="144"/>
      <c r="U56" s="144"/>
      <c r="V56" s="144"/>
      <c r="W56" s="144"/>
      <c r="X56" s="144"/>
      <c r="Y56" s="144"/>
      <c r="Z56" s="144"/>
      <c r="AA56" s="144"/>
      <c r="AB56" s="144"/>
      <c r="AC56" s="144"/>
      <c r="AD56" s="1759"/>
      <c r="AE56" s="1759"/>
      <c r="AF56" s="1310"/>
      <c r="AG56" s="119"/>
      <c r="AH56" s="5097" t="s">
        <v>119</v>
      </c>
      <c r="AI56" s="5008"/>
    </row>
    <row r="57" spans="4:35" ht="11.25" customHeight="1">
      <c r="D57" s="192"/>
      <c r="E57" s="1536" t="s">
        <v>1416</v>
      </c>
      <c r="F57" s="172"/>
      <c r="G57" s="1536"/>
      <c r="H57" s="171"/>
      <c r="I57" s="171"/>
      <c r="J57" s="171"/>
      <c r="K57" s="171"/>
      <c r="L57" s="171"/>
      <c r="M57" s="171"/>
      <c r="N57" s="171"/>
      <c r="O57" s="171"/>
      <c r="P57" s="172"/>
      <c r="Q57" s="172"/>
      <c r="R57" s="172"/>
      <c r="S57" s="172"/>
      <c r="T57" s="172"/>
      <c r="U57" s="172"/>
      <c r="V57" s="172"/>
      <c r="W57" s="172"/>
      <c r="X57" s="172"/>
      <c r="Y57" s="172"/>
      <c r="Z57" s="172"/>
      <c r="AA57" s="172"/>
      <c r="AB57" s="172"/>
      <c r="AC57" s="172"/>
      <c r="AD57" s="1759"/>
      <c r="AE57" s="1759"/>
      <c r="AF57" s="1310"/>
      <c r="AG57" s="119"/>
      <c r="AH57" s="5098"/>
      <c r="AI57" s="5031"/>
    </row>
    <row r="58" spans="4:35" ht="7.5" customHeight="1"/>
    <row r="59" spans="4:35" ht="11.25" customHeight="1">
      <c r="D59" s="1716" t="s">
        <v>226</v>
      </c>
      <c r="E59" s="2099" t="s">
        <v>1417</v>
      </c>
      <c r="F59" s="119"/>
      <c r="G59" s="2100"/>
      <c r="H59" s="2100"/>
      <c r="I59" s="2100"/>
      <c r="J59" s="2100"/>
      <c r="K59" s="2100"/>
      <c r="L59" s="2100"/>
      <c r="M59" s="2100"/>
      <c r="N59" s="2100"/>
      <c r="O59" s="2100"/>
      <c r="P59" s="144"/>
      <c r="Q59" s="144"/>
      <c r="R59" s="144"/>
      <c r="S59" s="144"/>
      <c r="T59" s="144"/>
      <c r="U59" s="144"/>
      <c r="V59" s="144"/>
      <c r="W59" s="144"/>
      <c r="X59" s="144"/>
      <c r="Y59" s="144"/>
      <c r="Z59" s="144"/>
      <c r="AA59" s="144"/>
      <c r="AB59" s="144"/>
      <c r="AC59" s="144"/>
      <c r="AD59" s="1759"/>
      <c r="AE59" s="1759"/>
      <c r="AF59" s="1310"/>
      <c r="AG59" s="119"/>
      <c r="AH59" s="5097" t="s">
        <v>123</v>
      </c>
      <c r="AI59" s="5008"/>
    </row>
    <row r="60" spans="4:35" ht="11.25" customHeight="1">
      <c r="D60" s="192"/>
      <c r="E60" s="1536" t="s">
        <v>1418</v>
      </c>
      <c r="F60" s="172"/>
      <c r="G60" s="1536"/>
      <c r="H60" s="171"/>
      <c r="I60" s="171"/>
      <c r="J60" s="171"/>
      <c r="K60" s="171"/>
      <c r="L60" s="171"/>
      <c r="M60" s="171"/>
      <c r="N60" s="171"/>
      <c r="O60" s="171"/>
      <c r="P60" s="172"/>
      <c r="Q60" s="172"/>
      <c r="R60" s="172"/>
      <c r="S60" s="172"/>
      <c r="T60" s="172"/>
      <c r="U60" s="172"/>
      <c r="V60" s="172"/>
      <c r="W60" s="172"/>
      <c r="X60" s="172"/>
      <c r="Y60" s="172"/>
      <c r="Z60" s="172"/>
      <c r="AA60" s="172"/>
      <c r="AB60" s="172"/>
      <c r="AC60" s="172"/>
      <c r="AD60" s="1759"/>
      <c r="AE60" s="1759"/>
      <c r="AF60" s="1310"/>
      <c r="AG60" s="119"/>
      <c r="AH60" s="5098"/>
      <c r="AI60" s="5031"/>
    </row>
    <row r="61" spans="4:35" ht="7.5" customHeight="1"/>
    <row r="62" spans="4:35" ht="11.25" customHeight="1">
      <c r="D62" s="1716" t="s">
        <v>627</v>
      </c>
      <c r="E62" s="2099" t="s">
        <v>1419</v>
      </c>
      <c r="F62" s="119"/>
      <c r="G62" s="2100"/>
      <c r="H62" s="2100"/>
      <c r="I62" s="2100"/>
      <c r="J62" s="2100"/>
      <c r="K62" s="2100"/>
      <c r="L62" s="2100"/>
      <c r="M62" s="2100"/>
      <c r="N62" s="2100"/>
      <c r="O62" s="2100"/>
      <c r="P62" s="144"/>
      <c r="Q62" s="144"/>
      <c r="R62" s="144"/>
      <c r="S62" s="144"/>
      <c r="T62" s="144"/>
      <c r="U62" s="144"/>
      <c r="V62" s="144"/>
      <c r="W62" s="144"/>
      <c r="X62" s="144"/>
      <c r="Y62" s="144"/>
      <c r="Z62" s="144"/>
      <c r="AA62" s="144"/>
      <c r="AB62" s="144"/>
      <c r="AC62" s="144"/>
      <c r="AD62" s="1759"/>
      <c r="AE62" s="1759"/>
      <c r="AF62" s="1310"/>
      <c r="AG62" s="119"/>
      <c r="AH62" s="5097" t="s">
        <v>127</v>
      </c>
      <c r="AI62" s="5008"/>
    </row>
    <row r="63" spans="4:35" ht="11.25" customHeight="1">
      <c r="D63" s="192"/>
      <c r="E63" s="1536" t="s">
        <v>1420</v>
      </c>
      <c r="F63" s="172"/>
      <c r="G63" s="1536"/>
      <c r="H63" s="171"/>
      <c r="I63" s="171"/>
      <c r="J63" s="171"/>
      <c r="K63" s="171"/>
      <c r="L63" s="171"/>
      <c r="M63" s="171"/>
      <c r="N63" s="171"/>
      <c r="O63" s="171"/>
      <c r="P63" s="172"/>
      <c r="Q63" s="172"/>
      <c r="R63" s="172"/>
      <c r="S63" s="172"/>
      <c r="T63" s="172"/>
      <c r="U63" s="172"/>
      <c r="V63" s="172"/>
      <c r="W63" s="172"/>
      <c r="X63" s="172"/>
      <c r="Y63" s="172"/>
      <c r="Z63" s="172"/>
      <c r="AA63" s="172"/>
      <c r="AB63" s="172"/>
      <c r="AC63" s="172"/>
      <c r="AD63" s="1759"/>
      <c r="AE63" s="1759"/>
      <c r="AF63" s="1310"/>
      <c r="AG63" s="119"/>
      <c r="AH63" s="5098"/>
      <c r="AI63" s="5031"/>
    </row>
    <row r="64" spans="4:35" ht="7.5" customHeight="1"/>
    <row r="65" spans="1:51" ht="11.25" customHeight="1">
      <c r="D65" s="1716" t="s">
        <v>814</v>
      </c>
      <c r="E65" s="2099" t="s">
        <v>1421</v>
      </c>
      <c r="F65" s="119"/>
      <c r="G65" s="2100"/>
      <c r="H65" s="2100"/>
      <c r="I65" s="2100"/>
      <c r="J65" s="2100"/>
      <c r="K65" s="2100"/>
      <c r="L65" s="2100"/>
      <c r="M65" s="2100"/>
      <c r="N65" s="2100"/>
      <c r="O65" s="2100"/>
      <c r="P65" s="144"/>
      <c r="Q65" s="144"/>
      <c r="R65" s="144"/>
      <c r="S65" s="144"/>
      <c r="T65" s="144"/>
      <c r="U65" s="144"/>
      <c r="V65" s="144"/>
      <c r="W65" s="144"/>
      <c r="X65" s="144"/>
      <c r="Y65" s="144"/>
      <c r="Z65" s="144"/>
      <c r="AA65" s="144"/>
      <c r="AB65" s="144"/>
      <c r="AC65" s="144"/>
      <c r="AD65" s="1759"/>
      <c r="AE65" s="1759"/>
      <c r="AF65" s="1310"/>
      <c r="AG65" s="119"/>
      <c r="AH65" s="5097" t="s">
        <v>131</v>
      </c>
      <c r="AI65" s="5008"/>
    </row>
    <row r="66" spans="1:51" ht="11.25" customHeight="1">
      <c r="D66" s="192"/>
      <c r="E66" s="1536" t="s">
        <v>1422</v>
      </c>
      <c r="F66" s="172"/>
      <c r="G66" s="1536"/>
      <c r="H66" s="171"/>
      <c r="I66" s="171"/>
      <c r="J66" s="171"/>
      <c r="K66" s="171"/>
      <c r="L66" s="171"/>
      <c r="M66" s="171"/>
      <c r="N66" s="171"/>
      <c r="O66" s="171"/>
      <c r="P66" s="172"/>
      <c r="Q66" s="172"/>
      <c r="R66" s="172"/>
      <c r="S66" s="172"/>
      <c r="T66" s="172"/>
      <c r="U66" s="172"/>
      <c r="V66" s="172"/>
      <c r="W66" s="172"/>
      <c r="X66" s="172"/>
      <c r="Y66" s="172"/>
      <c r="Z66" s="172"/>
      <c r="AA66" s="172"/>
      <c r="AB66" s="172"/>
      <c r="AC66" s="172"/>
      <c r="AD66" s="1759"/>
      <c r="AE66" s="1759"/>
      <c r="AF66" s="1310"/>
      <c r="AG66" s="119"/>
      <c r="AH66" s="5098"/>
      <c r="AI66" s="5031"/>
    </row>
    <row r="67" spans="1:51" ht="7.5" customHeight="1"/>
    <row r="68" spans="1:51" ht="20.25" customHeight="1">
      <c r="E68" s="2109" t="s">
        <v>2525</v>
      </c>
      <c r="F68" s="2110"/>
      <c r="G68" s="2111"/>
      <c r="H68" s="2111"/>
      <c r="I68" s="2111"/>
      <c r="J68" s="2112"/>
      <c r="K68" s="2112"/>
      <c r="L68" s="2112"/>
      <c r="M68" s="2113"/>
    </row>
    <row r="69" spans="1:51" ht="14.25" customHeight="1">
      <c r="A69" s="1834"/>
      <c r="B69" s="2071"/>
      <c r="C69" s="1834"/>
      <c r="D69" s="1834"/>
      <c r="E69" s="1819"/>
      <c r="F69" s="1819"/>
      <c r="G69" s="1834"/>
      <c r="H69" s="2114"/>
      <c r="I69" s="2114"/>
      <c r="J69" s="1834"/>
      <c r="K69" s="1834"/>
      <c r="L69" s="1834"/>
      <c r="M69" s="1834"/>
      <c r="N69" s="1834"/>
      <c r="O69" s="1834"/>
      <c r="P69" s="1834"/>
      <c r="Q69" s="1834"/>
      <c r="R69" s="1834"/>
      <c r="S69" s="1834"/>
      <c r="T69" s="1834"/>
      <c r="U69" s="1834"/>
      <c r="V69" s="1834"/>
      <c r="W69" s="1834"/>
      <c r="X69" s="1834"/>
      <c r="Y69" s="1834"/>
      <c r="Z69" s="1834"/>
      <c r="AA69" s="1834"/>
      <c r="AB69" s="1834"/>
      <c r="AC69" s="1834"/>
      <c r="AD69" s="1834"/>
      <c r="AE69" s="1834"/>
      <c r="AF69" s="2071"/>
      <c r="AG69" s="1834"/>
      <c r="AH69" s="1834"/>
      <c r="AI69" s="1834"/>
      <c r="AJ69" s="1834"/>
    </row>
    <row r="70" spans="1:51" ht="15" customHeight="1">
      <c r="E70" s="1801"/>
      <c r="F70" s="1801"/>
      <c r="G70" s="45"/>
      <c r="H70" s="2085"/>
      <c r="I70" s="2085"/>
      <c r="J70" s="45"/>
    </row>
    <row r="71" spans="1:51" ht="11.25" customHeight="1">
      <c r="A71" s="1756"/>
      <c r="B71" s="1591" t="s">
        <v>1423</v>
      </c>
      <c r="C71" s="2077"/>
      <c r="D71" s="1508" t="s">
        <v>1424</v>
      </c>
      <c r="E71" s="119"/>
      <c r="F71" s="2094"/>
      <c r="G71" s="2095"/>
      <c r="H71" s="2096"/>
      <c r="I71" s="2096"/>
      <c r="J71" s="2096"/>
      <c r="K71" s="2096"/>
      <c r="L71" s="2096"/>
      <c r="M71" s="2096"/>
      <c r="N71" s="2096"/>
      <c r="O71" s="2096"/>
      <c r="P71" s="2096"/>
      <c r="Q71" s="2096"/>
      <c r="R71" s="2096"/>
      <c r="S71" s="2096"/>
      <c r="T71" s="2096"/>
      <c r="U71" s="2096"/>
      <c r="V71" s="2096"/>
      <c r="W71" s="2096"/>
      <c r="X71" s="2096"/>
      <c r="Y71" s="2096"/>
      <c r="Z71" s="2096"/>
      <c r="AA71" s="2096"/>
      <c r="AB71" s="2096"/>
      <c r="AC71" s="2096"/>
      <c r="AD71" s="2096"/>
      <c r="AE71" s="2096"/>
      <c r="AF71" s="2096"/>
      <c r="AG71" s="1310"/>
      <c r="AH71" s="119"/>
      <c r="AI71" s="119"/>
      <c r="AJ71" s="45"/>
      <c r="AK71" s="45"/>
      <c r="AL71" s="45"/>
      <c r="AM71" s="45"/>
      <c r="AN71" s="45"/>
      <c r="AO71" s="45"/>
      <c r="AP71" s="45"/>
      <c r="AQ71" s="45"/>
      <c r="AR71" s="45"/>
      <c r="AS71" s="45"/>
      <c r="AT71" s="45"/>
      <c r="AU71" s="45"/>
      <c r="AV71" s="45"/>
      <c r="AW71" s="45"/>
      <c r="AX71" s="45"/>
      <c r="AY71" s="45"/>
    </row>
    <row r="72" spans="1:51" ht="11.25" customHeight="1">
      <c r="A72" s="1756"/>
      <c r="B72" s="2097"/>
      <c r="C72" s="2098"/>
      <c r="D72" s="1509" t="s">
        <v>2526</v>
      </c>
      <c r="E72" s="119"/>
      <c r="F72" s="2094"/>
      <c r="G72" s="171"/>
      <c r="H72" s="172"/>
      <c r="I72" s="172"/>
      <c r="J72" s="172"/>
      <c r="K72" s="172"/>
      <c r="L72" s="172"/>
      <c r="M72" s="172"/>
      <c r="N72" s="172"/>
      <c r="O72" s="172"/>
      <c r="P72" s="172"/>
      <c r="Q72" s="172"/>
      <c r="R72" s="172"/>
      <c r="S72" s="172"/>
      <c r="T72" s="172"/>
      <c r="U72" s="172"/>
      <c r="V72" s="172"/>
      <c r="W72" s="172"/>
      <c r="X72" s="172"/>
      <c r="Y72" s="172"/>
      <c r="Z72" s="172"/>
      <c r="AA72" s="172"/>
      <c r="AB72" s="172"/>
      <c r="AC72" s="172"/>
      <c r="AD72" s="172"/>
      <c r="AE72" s="172"/>
      <c r="AF72" s="119"/>
      <c r="AG72" s="1310"/>
      <c r="AH72" s="119"/>
      <c r="AI72" s="119"/>
      <c r="AJ72" s="45"/>
      <c r="AK72" s="45"/>
      <c r="AL72" s="45"/>
      <c r="AM72" s="45"/>
      <c r="AN72" s="45"/>
      <c r="AO72" s="45"/>
      <c r="AP72" s="45"/>
      <c r="AQ72" s="45"/>
      <c r="AR72" s="45"/>
      <c r="AS72" s="45"/>
      <c r="AT72" s="45"/>
      <c r="AU72" s="45"/>
      <c r="AV72" s="45"/>
      <c r="AW72" s="45"/>
      <c r="AX72" s="45"/>
      <c r="AY72" s="45"/>
    </row>
    <row r="73" spans="1:51" ht="11.25" customHeight="1">
      <c r="A73" s="1756"/>
      <c r="B73" s="2097"/>
      <c r="C73" s="2098"/>
      <c r="D73" s="1509"/>
      <c r="E73" s="119"/>
      <c r="F73" s="2094"/>
      <c r="G73" s="171"/>
      <c r="H73" s="172"/>
      <c r="I73" s="172"/>
      <c r="J73" s="172"/>
      <c r="K73" s="172"/>
      <c r="L73" s="172"/>
      <c r="M73" s="172"/>
      <c r="N73" s="172"/>
      <c r="O73" s="172"/>
      <c r="P73" s="172"/>
      <c r="Q73" s="172"/>
      <c r="R73" s="172"/>
      <c r="S73" s="172"/>
      <c r="T73" s="172"/>
      <c r="U73" s="172"/>
      <c r="V73" s="172"/>
      <c r="W73" s="172"/>
      <c r="X73" s="172"/>
      <c r="Y73" s="172"/>
      <c r="Z73" s="172"/>
      <c r="AA73" s="172"/>
      <c r="AB73" s="172"/>
      <c r="AC73" s="172"/>
      <c r="AD73" s="1759"/>
      <c r="AE73" s="1759"/>
      <c r="AF73" s="1310"/>
      <c r="AG73" s="119"/>
      <c r="AH73" s="5096">
        <v>3500</v>
      </c>
      <c r="AI73" s="5096"/>
      <c r="AJ73" s="45"/>
      <c r="AK73" s="45"/>
      <c r="AL73" s="45"/>
      <c r="AM73" s="45"/>
      <c r="AN73" s="45"/>
      <c r="AO73" s="45"/>
      <c r="AP73" s="45"/>
      <c r="AQ73" s="45"/>
      <c r="AR73" s="45"/>
      <c r="AS73" s="45"/>
      <c r="AT73" s="45"/>
      <c r="AU73" s="45"/>
      <c r="AV73" s="45"/>
      <c r="AW73" s="45"/>
      <c r="AX73" s="45"/>
      <c r="AY73" s="45"/>
    </row>
    <row r="74" spans="1:51" ht="11.25" customHeight="1">
      <c r="A74" s="1756"/>
      <c r="B74" s="2099"/>
      <c r="C74" s="190"/>
      <c r="D74" s="1716" t="s">
        <v>180</v>
      </c>
      <c r="E74" s="2099" t="s">
        <v>1425</v>
      </c>
      <c r="F74" s="119"/>
      <c r="G74" s="2100"/>
      <c r="H74" s="2100"/>
      <c r="I74" s="2100"/>
      <c r="J74" s="2100"/>
      <c r="K74" s="2100"/>
      <c r="L74" s="2100"/>
      <c r="M74" s="2100"/>
      <c r="N74" s="2100"/>
      <c r="O74" s="2100"/>
      <c r="P74" s="144"/>
      <c r="Q74" s="144"/>
      <c r="R74" s="144"/>
      <c r="S74" s="144"/>
      <c r="T74" s="144"/>
      <c r="U74" s="144"/>
      <c r="V74" s="144"/>
      <c r="W74" s="144"/>
      <c r="X74" s="144"/>
      <c r="Y74" s="144"/>
      <c r="Z74" s="144"/>
      <c r="AA74" s="144"/>
      <c r="AB74" s="144"/>
      <c r="AC74" s="144"/>
      <c r="AD74" s="1759"/>
      <c r="AE74" s="1759"/>
      <c r="AF74" s="1310"/>
      <c r="AG74" s="119"/>
      <c r="AH74" s="5098">
        <v>13</v>
      </c>
      <c r="AI74" s="5008"/>
      <c r="AJ74" s="45"/>
      <c r="AK74" s="45"/>
      <c r="AL74" s="45"/>
      <c r="AM74" s="45"/>
      <c r="AN74" s="45"/>
      <c r="AO74" s="45"/>
      <c r="AP74" s="45"/>
      <c r="AQ74" s="45"/>
      <c r="AR74" s="45"/>
      <c r="AS74" s="45"/>
      <c r="AT74" s="45"/>
      <c r="AU74" s="45"/>
      <c r="AV74" s="45"/>
      <c r="AW74" s="45"/>
      <c r="AX74" s="45"/>
      <c r="AY74" s="45"/>
    </row>
    <row r="75" spans="1:51" ht="11.25" customHeight="1">
      <c r="A75" s="1125">
        <v>34</v>
      </c>
      <c r="B75" s="2097"/>
      <c r="C75" s="192"/>
      <c r="D75" s="1723"/>
      <c r="E75" s="1536" t="s">
        <v>1426</v>
      </c>
      <c r="F75" s="172"/>
      <c r="G75" s="1536"/>
      <c r="H75" s="171"/>
      <c r="I75" s="171"/>
      <c r="J75" s="171"/>
      <c r="K75" s="171"/>
      <c r="L75" s="171"/>
      <c r="M75" s="171"/>
      <c r="N75" s="171"/>
      <c r="O75" s="171"/>
      <c r="P75" s="172"/>
      <c r="Q75" s="172"/>
      <c r="R75" s="172"/>
      <c r="S75" s="172"/>
      <c r="T75" s="172"/>
      <c r="U75" s="172"/>
      <c r="V75" s="172"/>
      <c r="W75" s="172"/>
      <c r="X75" s="172"/>
      <c r="Y75" s="172"/>
      <c r="Z75" s="172"/>
      <c r="AA75" s="172"/>
      <c r="AB75" s="172"/>
      <c r="AC75" s="172"/>
      <c r="AD75" s="1759"/>
      <c r="AE75" s="1759"/>
      <c r="AF75" s="1310"/>
      <c r="AG75" s="119"/>
      <c r="AH75" s="5098"/>
      <c r="AI75" s="5031"/>
      <c r="AJ75" s="1125"/>
      <c r="AK75" s="1125"/>
      <c r="AL75" s="45"/>
      <c r="AM75" s="45"/>
      <c r="AN75" s="45"/>
      <c r="AO75" s="45"/>
      <c r="AP75" s="45"/>
      <c r="AQ75" s="45"/>
      <c r="AR75" s="45"/>
      <c r="AS75" s="45"/>
      <c r="AT75" s="45"/>
      <c r="AU75" s="45"/>
      <c r="AV75" s="45"/>
      <c r="AW75" s="45"/>
      <c r="AX75" s="45"/>
      <c r="AY75" s="45"/>
    </row>
    <row r="76" spans="1:51" ht="6" customHeight="1">
      <c r="A76" s="1756"/>
      <c r="B76" s="2097"/>
      <c r="C76" s="192"/>
      <c r="D76" s="192"/>
      <c r="E76" s="2096"/>
      <c r="F76" s="172"/>
      <c r="G76" s="1536"/>
      <c r="H76" s="171"/>
      <c r="I76" s="171"/>
      <c r="J76" s="171"/>
      <c r="K76" s="171"/>
      <c r="L76" s="171"/>
      <c r="M76" s="171"/>
      <c r="N76" s="171"/>
      <c r="O76" s="171"/>
      <c r="P76" s="172"/>
      <c r="Q76" s="172"/>
      <c r="R76" s="172"/>
      <c r="S76" s="172"/>
      <c r="T76" s="172"/>
      <c r="U76" s="172"/>
      <c r="V76" s="172"/>
      <c r="W76" s="172"/>
      <c r="X76" s="172"/>
      <c r="Y76" s="172"/>
      <c r="Z76" s="172"/>
      <c r="AA76" s="172"/>
      <c r="AB76" s="172"/>
      <c r="AC76" s="172"/>
      <c r="AD76" s="1759"/>
      <c r="AE76" s="1759"/>
      <c r="AF76" s="1310"/>
      <c r="AG76" s="119"/>
      <c r="AH76" s="1881"/>
      <c r="AI76" s="2096"/>
      <c r="AJ76" s="45"/>
      <c r="AK76" s="45"/>
      <c r="AL76" s="45"/>
      <c r="AM76" s="45"/>
      <c r="AN76" s="45"/>
      <c r="AO76" s="45"/>
      <c r="AP76" s="45"/>
      <c r="AQ76" s="45"/>
      <c r="AR76" s="45"/>
      <c r="AS76" s="45"/>
      <c r="AT76" s="45"/>
      <c r="AU76" s="45"/>
      <c r="AV76" s="45"/>
      <c r="AW76" s="45"/>
      <c r="AX76" s="45"/>
      <c r="AY76" s="45"/>
    </row>
    <row r="77" spans="1:51" ht="11.25" customHeight="1">
      <c r="B77" s="2101"/>
      <c r="C77" s="2102"/>
      <c r="D77" s="1716" t="s">
        <v>183</v>
      </c>
      <c r="E77" s="1508" t="s">
        <v>1427</v>
      </c>
      <c r="F77" s="119"/>
      <c r="G77" s="1906"/>
      <c r="H77" s="1906"/>
      <c r="I77" s="1906"/>
      <c r="J77" s="1906"/>
      <c r="K77" s="1906"/>
      <c r="L77" s="1906"/>
      <c r="M77" s="1906"/>
      <c r="N77" s="1906"/>
      <c r="O77" s="1906"/>
      <c r="P77" s="1906"/>
      <c r="Q77" s="1906"/>
      <c r="R77" s="1906"/>
      <c r="S77" s="1906"/>
      <c r="T77" s="1906"/>
      <c r="U77" s="1906"/>
      <c r="V77" s="1906"/>
      <c r="W77" s="1906"/>
      <c r="X77" s="1906"/>
      <c r="Y77" s="1906"/>
      <c r="Z77" s="1906"/>
      <c r="AA77" s="1906"/>
      <c r="AB77" s="1906"/>
      <c r="AC77" s="1828"/>
      <c r="AD77" s="1759"/>
      <c r="AE77" s="1759"/>
      <c r="AF77" s="1310"/>
      <c r="AG77" s="119"/>
      <c r="AH77" s="5098">
        <v>14</v>
      </c>
      <c r="AI77" s="5008"/>
    </row>
    <row r="78" spans="1:51" ht="11.25" customHeight="1">
      <c r="B78" s="2101"/>
      <c r="C78" s="2102"/>
      <c r="D78" s="1723"/>
      <c r="E78" s="1509" t="s">
        <v>1428</v>
      </c>
      <c r="F78" s="119"/>
      <c r="G78" s="1906"/>
      <c r="H78" s="1906"/>
      <c r="I78" s="1906"/>
      <c r="J78" s="1906"/>
      <c r="K78" s="1906"/>
      <c r="L78" s="1906"/>
      <c r="M78" s="1906"/>
      <c r="N78" s="1906"/>
      <c r="O78" s="1906"/>
      <c r="P78" s="1906"/>
      <c r="Q78" s="1906"/>
      <c r="R78" s="1906"/>
      <c r="S78" s="1906"/>
      <c r="T78" s="1906"/>
      <c r="U78" s="1906"/>
      <c r="V78" s="1906"/>
      <c r="W78" s="1906"/>
      <c r="X78" s="1906"/>
      <c r="Y78" s="1906"/>
      <c r="Z78" s="1906"/>
      <c r="AA78" s="1906"/>
      <c r="AB78" s="1906"/>
      <c r="AC78" s="1828"/>
      <c r="AD78" s="1759"/>
      <c r="AE78" s="1759"/>
      <c r="AF78" s="1310"/>
      <c r="AG78" s="119"/>
      <c r="AH78" s="5098"/>
      <c r="AI78" s="5031"/>
    </row>
    <row r="79" spans="1:51" ht="6" customHeight="1">
      <c r="B79" s="2097"/>
      <c r="C79" s="2103"/>
      <c r="D79" s="2103"/>
      <c r="E79" s="2104"/>
      <c r="F79" s="2094"/>
      <c r="G79" s="171"/>
      <c r="H79" s="2105"/>
      <c r="I79" s="2105"/>
      <c r="J79" s="2105"/>
      <c r="K79" s="2105"/>
      <c r="L79" s="2105"/>
      <c r="M79" s="2105"/>
      <c r="N79" s="2105"/>
      <c r="O79" s="2105"/>
      <c r="P79" s="172"/>
      <c r="Q79" s="172"/>
      <c r="R79" s="172"/>
      <c r="S79" s="172"/>
      <c r="T79" s="172"/>
      <c r="U79" s="172"/>
      <c r="V79" s="172"/>
      <c r="W79" s="172"/>
      <c r="X79" s="172"/>
      <c r="Y79" s="172"/>
      <c r="Z79" s="172"/>
      <c r="AA79" s="172"/>
      <c r="AB79" s="172"/>
      <c r="AC79" s="172"/>
      <c r="AD79" s="1759"/>
      <c r="AE79" s="1759"/>
      <c r="AF79" s="1310"/>
      <c r="AG79" s="119"/>
      <c r="AH79" s="172"/>
      <c r="AI79" s="2096"/>
    </row>
    <row r="80" spans="1:51" ht="11.25" customHeight="1">
      <c r="B80" s="2099"/>
      <c r="C80" s="1660"/>
      <c r="D80" s="1716" t="s">
        <v>207</v>
      </c>
      <c r="E80" s="2099" t="s">
        <v>1429</v>
      </c>
      <c r="F80" s="119"/>
      <c r="G80" s="2100"/>
      <c r="H80" s="2100"/>
      <c r="I80" s="2100"/>
      <c r="J80" s="2100"/>
      <c r="K80" s="2100"/>
      <c r="L80" s="2100"/>
      <c r="M80" s="2100"/>
      <c r="N80" s="2100"/>
      <c r="O80" s="2100"/>
      <c r="P80" s="144"/>
      <c r="Q80" s="144"/>
      <c r="R80" s="144"/>
      <c r="S80" s="144"/>
      <c r="T80" s="144"/>
      <c r="U80" s="144"/>
      <c r="V80" s="144"/>
      <c r="W80" s="144"/>
      <c r="X80" s="144"/>
      <c r="Y80" s="144"/>
      <c r="Z80" s="144"/>
      <c r="AA80" s="144"/>
      <c r="AB80" s="144"/>
      <c r="AC80" s="144"/>
      <c r="AD80" s="1759"/>
      <c r="AE80" s="1759"/>
      <c r="AF80" s="1310"/>
      <c r="AG80" s="119"/>
      <c r="AH80" s="5098">
        <v>15</v>
      </c>
      <c r="AI80" s="5008"/>
    </row>
    <row r="81" spans="2:35" ht="11.25" customHeight="1">
      <c r="B81" s="2099"/>
      <c r="C81" s="1660"/>
      <c r="D81" s="2106"/>
      <c r="E81" s="2107" t="s">
        <v>1430</v>
      </c>
      <c r="F81" s="119"/>
      <c r="G81" s="2100"/>
      <c r="H81" s="2100"/>
      <c r="I81" s="2100"/>
      <c r="J81" s="2100"/>
      <c r="K81" s="2100"/>
      <c r="L81" s="2100"/>
      <c r="M81" s="2100"/>
      <c r="N81" s="2100"/>
      <c r="O81" s="2100"/>
      <c r="P81" s="144"/>
      <c r="Q81" s="144"/>
      <c r="R81" s="144"/>
      <c r="S81" s="144"/>
      <c r="T81" s="144"/>
      <c r="U81" s="144"/>
      <c r="V81" s="144"/>
      <c r="W81" s="144"/>
      <c r="X81" s="144"/>
      <c r="Y81" s="144"/>
      <c r="Z81" s="144"/>
      <c r="AA81" s="144"/>
      <c r="AB81" s="144"/>
      <c r="AC81" s="144"/>
      <c r="AD81" s="1759"/>
      <c r="AE81" s="1759"/>
      <c r="AF81" s="1310"/>
      <c r="AG81" s="119"/>
      <c r="AH81" s="5098"/>
      <c r="AI81" s="5031"/>
    </row>
    <row r="82" spans="2:35" ht="6" customHeight="1">
      <c r="B82" s="1705"/>
      <c r="C82" s="1128"/>
      <c r="D82" s="2108"/>
      <c r="E82" s="2079"/>
      <c r="F82" s="2079"/>
      <c r="G82" s="2079"/>
      <c r="H82" s="2079"/>
      <c r="I82" s="2079"/>
      <c r="J82" s="2079"/>
      <c r="K82" s="2079"/>
      <c r="L82" s="2079"/>
      <c r="M82" s="2079"/>
      <c r="N82" s="2079"/>
      <c r="O82" s="2079"/>
      <c r="P82" s="2079"/>
      <c r="Q82" s="2079"/>
      <c r="R82" s="2079"/>
      <c r="S82" s="2079"/>
      <c r="T82" s="1034"/>
      <c r="U82" s="1034"/>
      <c r="V82" s="1034"/>
      <c r="W82" s="1795"/>
      <c r="X82" s="1795"/>
      <c r="Y82" s="1795"/>
      <c r="Z82" s="1795"/>
      <c r="AA82" s="1795"/>
      <c r="AB82" s="1795"/>
      <c r="AC82" s="1795"/>
      <c r="AD82" s="1759"/>
      <c r="AE82" s="1759"/>
      <c r="AF82" s="1751"/>
      <c r="AG82" s="1753"/>
      <c r="AH82" s="1802"/>
      <c r="AI82" s="1803"/>
    </row>
    <row r="83" spans="2:35" ht="11.25" customHeight="1">
      <c r="B83" s="2099"/>
      <c r="C83" s="190"/>
      <c r="D83" s="1716" t="s">
        <v>209</v>
      </c>
      <c r="E83" s="2099" t="s">
        <v>1431</v>
      </c>
      <c r="F83" s="119"/>
      <c r="G83" s="2100"/>
      <c r="H83" s="2100"/>
      <c r="I83" s="2100"/>
      <c r="J83" s="2100"/>
      <c r="K83" s="2100"/>
      <c r="L83" s="2100"/>
      <c r="M83" s="2100"/>
      <c r="N83" s="2100"/>
      <c r="O83" s="2100"/>
      <c r="P83" s="144"/>
      <c r="Q83" s="144"/>
      <c r="R83" s="144"/>
      <c r="S83" s="144"/>
      <c r="T83" s="144"/>
      <c r="U83" s="144"/>
      <c r="V83" s="144"/>
      <c r="W83" s="144"/>
      <c r="X83" s="144"/>
      <c r="Y83" s="144"/>
      <c r="Z83" s="144"/>
      <c r="AA83" s="144"/>
      <c r="AB83" s="144"/>
      <c r="AC83" s="144"/>
      <c r="AD83" s="1759"/>
      <c r="AE83" s="1759"/>
      <c r="AF83" s="1310"/>
      <c r="AG83" s="119"/>
      <c r="AH83" s="5098">
        <v>16</v>
      </c>
      <c r="AI83" s="5008"/>
    </row>
    <row r="84" spans="2:35" ht="11.25" customHeight="1">
      <c r="B84" s="2097"/>
      <c r="C84" s="192"/>
      <c r="D84" s="192"/>
      <c r="E84" s="1536" t="s">
        <v>1432</v>
      </c>
      <c r="F84" s="172"/>
      <c r="G84" s="1536"/>
      <c r="H84" s="171"/>
      <c r="I84" s="171"/>
      <c r="J84" s="171"/>
      <c r="K84" s="171"/>
      <c r="L84" s="171"/>
      <c r="M84" s="171"/>
      <c r="N84" s="171"/>
      <c r="O84" s="171"/>
      <c r="P84" s="172"/>
      <c r="Q84" s="172"/>
      <c r="R84" s="172"/>
      <c r="S84" s="172"/>
      <c r="T84" s="172"/>
      <c r="U84" s="172"/>
      <c r="V84" s="172"/>
      <c r="W84" s="172"/>
      <c r="X84" s="172"/>
      <c r="Y84" s="172"/>
      <c r="Z84" s="172"/>
      <c r="AA84" s="172"/>
      <c r="AB84" s="172"/>
      <c r="AC84" s="172"/>
      <c r="AD84" s="1759"/>
      <c r="AE84" s="1759"/>
      <c r="AF84" s="1310"/>
      <c r="AG84" s="119"/>
      <c r="AH84" s="5098"/>
      <c r="AI84" s="5031"/>
    </row>
    <row r="85" spans="2:35" ht="6" customHeight="1"/>
    <row r="86" spans="2:35" ht="11.25" customHeight="1">
      <c r="D86" s="1716" t="s">
        <v>217</v>
      </c>
      <c r="E86" s="2099" t="s">
        <v>1433</v>
      </c>
      <c r="F86" s="119"/>
      <c r="G86" s="2100"/>
      <c r="H86" s="2100"/>
      <c r="I86" s="2100"/>
      <c r="J86" s="2100"/>
      <c r="K86" s="2100"/>
      <c r="L86" s="2100"/>
      <c r="M86" s="2100"/>
      <c r="N86" s="2100"/>
      <c r="O86" s="2100"/>
      <c r="P86" s="144"/>
      <c r="Q86" s="144"/>
      <c r="R86" s="144"/>
      <c r="S86" s="144"/>
      <c r="T86" s="144"/>
      <c r="U86" s="144"/>
      <c r="V86" s="144"/>
      <c r="W86" s="144"/>
      <c r="X86" s="144"/>
      <c r="Y86" s="144"/>
      <c r="Z86" s="144"/>
      <c r="AA86" s="144"/>
      <c r="AB86" s="144"/>
      <c r="AC86" s="144"/>
      <c r="AD86" s="1759"/>
      <c r="AE86" s="1759"/>
      <c r="AF86" s="1310"/>
      <c r="AG86" s="119"/>
      <c r="AH86" s="5098">
        <v>17</v>
      </c>
      <c r="AI86" s="5008"/>
    </row>
    <row r="87" spans="2:35" ht="11.25" customHeight="1">
      <c r="D87" s="192"/>
      <c r="E87" s="1536" t="s">
        <v>1434</v>
      </c>
      <c r="F87" s="172"/>
      <c r="G87" s="1536"/>
      <c r="H87" s="171"/>
      <c r="I87" s="171"/>
      <c r="J87" s="171"/>
      <c r="K87" s="171"/>
      <c r="L87" s="171"/>
      <c r="M87" s="171"/>
      <c r="N87" s="171"/>
      <c r="O87" s="171"/>
      <c r="P87" s="172"/>
      <c r="Q87" s="172"/>
      <c r="R87" s="172"/>
      <c r="S87" s="172"/>
      <c r="T87" s="172"/>
      <c r="U87" s="172"/>
      <c r="V87" s="172"/>
      <c r="W87" s="172"/>
      <c r="X87" s="172"/>
      <c r="Y87" s="172"/>
      <c r="Z87" s="172"/>
      <c r="AA87" s="172"/>
      <c r="AB87" s="172"/>
      <c r="AC87" s="172"/>
      <c r="AD87" s="1759"/>
      <c r="AE87" s="1759"/>
      <c r="AF87" s="1310"/>
      <c r="AG87" s="119"/>
      <c r="AH87" s="5098"/>
      <c r="AI87" s="5031"/>
    </row>
    <row r="88" spans="2:35" ht="6" customHeight="1"/>
    <row r="89" spans="2:35" ht="11.25" customHeight="1">
      <c r="D89" s="1716" t="s">
        <v>220</v>
      </c>
      <c r="E89" s="2099" t="s">
        <v>1435</v>
      </c>
      <c r="F89" s="119"/>
      <c r="G89" s="2100"/>
      <c r="H89" s="2100"/>
      <c r="I89" s="2100"/>
      <c r="J89" s="2100"/>
      <c r="K89" s="2100"/>
      <c r="L89" s="2100"/>
      <c r="M89" s="2100"/>
      <c r="N89" s="2100"/>
      <c r="O89" s="2100"/>
      <c r="P89" s="144"/>
      <c r="Q89" s="144"/>
      <c r="R89" s="144"/>
      <c r="S89" s="144"/>
      <c r="T89" s="144"/>
      <c r="U89" s="144"/>
      <c r="V89" s="144"/>
      <c r="W89" s="144"/>
      <c r="X89" s="144"/>
      <c r="Y89" s="144"/>
      <c r="Z89" s="144"/>
      <c r="AA89" s="144"/>
      <c r="AB89" s="144"/>
      <c r="AC89" s="144"/>
      <c r="AD89" s="1759"/>
      <c r="AE89" s="1759"/>
      <c r="AF89" s="1310"/>
      <c r="AG89" s="119"/>
      <c r="AH89" s="5098">
        <v>18</v>
      </c>
      <c r="AI89" s="5008"/>
    </row>
    <row r="90" spans="2:35" ht="11.25" customHeight="1">
      <c r="D90" s="192"/>
      <c r="E90" s="1536" t="s">
        <v>1436</v>
      </c>
      <c r="F90" s="172"/>
      <c r="G90" s="1536"/>
      <c r="H90" s="171"/>
      <c r="I90" s="171"/>
      <c r="J90" s="171"/>
      <c r="K90" s="171"/>
      <c r="L90" s="171"/>
      <c r="M90" s="171"/>
      <c r="N90" s="171"/>
      <c r="O90" s="171"/>
      <c r="P90" s="172"/>
      <c r="Q90" s="172"/>
      <c r="R90" s="172"/>
      <c r="S90" s="172"/>
      <c r="T90" s="172"/>
      <c r="U90" s="172"/>
      <c r="V90" s="172"/>
      <c r="W90" s="172"/>
      <c r="X90" s="172"/>
      <c r="Y90" s="172"/>
      <c r="Z90" s="172"/>
      <c r="AA90" s="172"/>
      <c r="AB90" s="172"/>
      <c r="AC90" s="172"/>
      <c r="AD90" s="1759"/>
      <c r="AE90" s="1759"/>
      <c r="AF90" s="1310"/>
      <c r="AG90" s="119"/>
      <c r="AH90" s="5098"/>
      <c r="AI90" s="5031"/>
    </row>
    <row r="91" spans="2:35" ht="6" customHeight="1"/>
    <row r="92" spans="2:35" ht="11.25" customHeight="1">
      <c r="D92" s="1716" t="s">
        <v>223</v>
      </c>
      <c r="E92" s="2099" t="s">
        <v>1437</v>
      </c>
      <c r="F92" s="119"/>
      <c r="G92" s="2100"/>
      <c r="H92" s="2100"/>
      <c r="I92" s="2100"/>
      <c r="J92" s="2100"/>
      <c r="K92" s="2100"/>
      <c r="L92" s="2100"/>
      <c r="M92" s="2100"/>
      <c r="N92" s="2100"/>
      <c r="O92" s="2100"/>
      <c r="P92" s="144"/>
      <c r="Q92" s="144"/>
      <c r="R92" s="144"/>
      <c r="S92" s="144"/>
      <c r="T92" s="144"/>
      <c r="U92" s="144"/>
      <c r="V92" s="144"/>
      <c r="W92" s="144"/>
      <c r="X92" s="144"/>
      <c r="Y92" s="144"/>
      <c r="Z92" s="144"/>
      <c r="AA92" s="144"/>
      <c r="AB92" s="144"/>
      <c r="AC92" s="144"/>
      <c r="AD92" s="1759"/>
      <c r="AE92" s="1759"/>
      <c r="AF92" s="1310"/>
      <c r="AG92" s="119"/>
      <c r="AH92" s="5098">
        <v>19</v>
      </c>
      <c r="AI92" s="5008"/>
    </row>
    <row r="93" spans="2:35" ht="11.25" customHeight="1">
      <c r="D93" s="192"/>
      <c r="E93" s="1536" t="s">
        <v>1438</v>
      </c>
      <c r="F93" s="172"/>
      <c r="G93" s="1536"/>
      <c r="H93" s="171"/>
      <c r="I93" s="171"/>
      <c r="J93" s="171"/>
      <c r="K93" s="171"/>
      <c r="L93" s="171"/>
      <c r="M93" s="171"/>
      <c r="N93" s="171"/>
      <c r="O93" s="171"/>
      <c r="P93" s="172"/>
      <c r="Q93" s="172"/>
      <c r="R93" s="172"/>
      <c r="S93" s="172"/>
      <c r="T93" s="172"/>
      <c r="U93" s="172"/>
      <c r="V93" s="172"/>
      <c r="W93" s="172"/>
      <c r="X93" s="172"/>
      <c r="Y93" s="172"/>
      <c r="Z93" s="172"/>
      <c r="AA93" s="172"/>
      <c r="AB93" s="172"/>
      <c r="AC93" s="172"/>
      <c r="AD93" s="1759"/>
      <c r="AE93" s="1759"/>
      <c r="AF93" s="1310"/>
      <c r="AG93" s="119"/>
      <c r="AH93" s="5098"/>
      <c r="AI93" s="5031"/>
    </row>
    <row r="94" spans="2:35" ht="6" customHeight="1"/>
    <row r="95" spans="2:35" ht="11.25" customHeight="1">
      <c r="D95" s="1716" t="s">
        <v>226</v>
      </c>
      <c r="E95" s="2099" t="s">
        <v>367</v>
      </c>
      <c r="F95" s="119"/>
      <c r="G95" s="2100"/>
      <c r="H95" s="2100"/>
      <c r="I95" s="2100"/>
      <c r="J95" s="2100"/>
      <c r="K95" s="2100"/>
      <c r="L95" s="2100"/>
      <c r="M95" s="2100"/>
      <c r="N95" s="2100"/>
      <c r="O95" s="2100"/>
      <c r="P95" s="144"/>
      <c r="Q95" s="144"/>
      <c r="R95" s="144"/>
      <c r="S95" s="144"/>
      <c r="T95" s="144"/>
      <c r="U95" s="144"/>
      <c r="V95" s="144"/>
      <c r="W95" s="144"/>
      <c r="X95" s="144"/>
      <c r="Y95" s="144"/>
      <c r="Z95" s="144"/>
      <c r="AA95" s="144"/>
      <c r="AB95" s="144"/>
      <c r="AC95" s="144"/>
      <c r="AD95" s="1759"/>
      <c r="AE95" s="1759"/>
      <c r="AF95" s="1310"/>
      <c r="AG95" s="119"/>
      <c r="AH95" s="5098">
        <v>20</v>
      </c>
      <c r="AI95" s="5008"/>
    </row>
    <row r="96" spans="2:35" ht="11.25" customHeight="1">
      <c r="D96" s="1716"/>
      <c r="E96" s="2107" t="s">
        <v>1439</v>
      </c>
      <c r="F96" s="119"/>
      <c r="G96" s="2100"/>
      <c r="H96" s="2100"/>
      <c r="I96" s="2100"/>
      <c r="J96" s="2100"/>
      <c r="K96" s="2100"/>
      <c r="L96" s="2100"/>
      <c r="M96" s="2100"/>
      <c r="N96" s="2100"/>
      <c r="O96" s="2100"/>
      <c r="P96" s="144"/>
      <c r="Q96" s="144"/>
      <c r="R96" s="144"/>
      <c r="S96" s="144"/>
      <c r="T96" s="144"/>
      <c r="U96" s="144"/>
      <c r="V96" s="144"/>
      <c r="W96" s="144"/>
      <c r="X96" s="144"/>
      <c r="Y96" s="144"/>
      <c r="Z96" s="144"/>
      <c r="AA96" s="144"/>
      <c r="AB96" s="144"/>
      <c r="AC96" s="144"/>
      <c r="AD96" s="1759"/>
      <c r="AE96" s="1759"/>
      <c r="AF96" s="1310"/>
      <c r="AG96" s="119"/>
      <c r="AH96" s="5098"/>
      <c r="AI96" s="5031"/>
    </row>
    <row r="97" spans="4:35" ht="12.75" customHeight="1">
      <c r="D97" s="1716"/>
      <c r="E97" s="2099"/>
      <c r="F97" s="119"/>
      <c r="G97" s="2100"/>
      <c r="H97" s="2100"/>
      <c r="I97" s="2100"/>
      <c r="J97" s="2100"/>
      <c r="K97" s="2100"/>
      <c r="L97" s="2100"/>
      <c r="M97" s="2100"/>
      <c r="N97" s="2100"/>
      <c r="O97" s="2100"/>
      <c r="P97" s="144"/>
      <c r="Q97" s="144"/>
      <c r="R97" s="144"/>
      <c r="S97" s="144"/>
      <c r="T97" s="144"/>
      <c r="U97" s="144"/>
      <c r="V97" s="144"/>
      <c r="W97" s="144"/>
      <c r="X97" s="144"/>
      <c r="Y97" s="144"/>
      <c r="Z97" s="144"/>
      <c r="AA97" s="144"/>
      <c r="AB97" s="144"/>
      <c r="AC97" s="144"/>
      <c r="AD97" s="1759"/>
      <c r="AE97" s="1759"/>
      <c r="AF97" s="1310"/>
      <c r="AG97" s="119"/>
      <c r="AH97" s="1881"/>
      <c r="AI97" s="2115"/>
    </row>
    <row r="98" spans="4:35" ht="20.25" customHeight="1">
      <c r="D98" s="1716"/>
      <c r="E98" s="2109" t="s">
        <v>2525</v>
      </c>
      <c r="F98" s="2110"/>
      <c r="G98" s="2111"/>
      <c r="H98" s="2111"/>
      <c r="I98" s="2111"/>
      <c r="J98" s="2112"/>
      <c r="K98" s="2112"/>
      <c r="L98" s="2112"/>
      <c r="M98" s="2113"/>
      <c r="N98" s="2100"/>
      <c r="O98" s="2100"/>
      <c r="P98" s="144"/>
      <c r="Q98" s="144"/>
      <c r="R98" s="144"/>
      <c r="S98" s="144"/>
      <c r="T98" s="144"/>
      <c r="U98" s="144"/>
      <c r="V98" s="144"/>
      <c r="W98" s="144"/>
      <c r="X98" s="144"/>
      <c r="Y98" s="144"/>
      <c r="Z98" s="144"/>
      <c r="AA98" s="144"/>
      <c r="AB98" s="144"/>
      <c r="AC98" s="144"/>
      <c r="AD98" s="1759"/>
      <c r="AE98" s="1759"/>
      <c r="AF98" s="1310"/>
      <c r="AG98" s="119"/>
      <c r="AH98" s="1881"/>
      <c r="AI98" s="2115"/>
    </row>
    <row r="99" spans="4:35" ht="12.75" customHeight="1">
      <c r="D99" s="1716"/>
      <c r="E99" s="2099"/>
      <c r="F99" s="119"/>
      <c r="G99" s="2100"/>
      <c r="H99" s="2100"/>
      <c r="I99" s="2100"/>
      <c r="J99" s="2100"/>
      <c r="K99" s="2100"/>
      <c r="L99" s="2100"/>
      <c r="M99" s="2100"/>
      <c r="N99" s="2100"/>
      <c r="O99" s="2100"/>
      <c r="P99" s="144"/>
      <c r="Q99" s="144"/>
      <c r="R99" s="144"/>
      <c r="S99" s="144"/>
      <c r="T99" s="144"/>
      <c r="U99" s="144"/>
      <c r="V99" s="144"/>
      <c r="W99" s="144"/>
      <c r="X99" s="144"/>
      <c r="Y99" s="144"/>
      <c r="Z99" s="144"/>
      <c r="AA99" s="144"/>
      <c r="AB99" s="144"/>
      <c r="AC99" s="144"/>
      <c r="AD99" s="1759"/>
      <c r="AE99" s="1759"/>
      <c r="AF99" s="1310"/>
      <c r="AG99" s="119"/>
      <c r="AH99" s="1881"/>
      <c r="AI99" s="2115"/>
    </row>
    <row r="100" spans="4:35" ht="12.75" customHeight="1">
      <c r="D100" s="1716"/>
      <c r="E100" s="2099"/>
      <c r="F100" s="119"/>
      <c r="G100" s="2100"/>
      <c r="H100" s="2100"/>
      <c r="I100" s="2100"/>
      <c r="J100" s="2100"/>
      <c r="K100" s="2100"/>
      <c r="L100" s="2100"/>
      <c r="M100" s="2100"/>
      <c r="N100" s="2100"/>
      <c r="O100" s="2100"/>
      <c r="P100" s="144"/>
      <c r="Q100" s="144"/>
      <c r="R100" s="144"/>
      <c r="S100" s="144"/>
      <c r="T100" s="144"/>
      <c r="U100" s="144"/>
      <c r="V100" s="144"/>
      <c r="W100" s="144"/>
      <c r="X100" s="144"/>
      <c r="Y100" s="144"/>
      <c r="Z100" s="144"/>
      <c r="AA100" s="144"/>
      <c r="AB100" s="144"/>
      <c r="AC100" s="144"/>
      <c r="AD100" s="1759"/>
      <c r="AE100" s="1759"/>
      <c r="AF100" s="1310"/>
      <c r="AG100" s="119"/>
      <c r="AH100" s="1881"/>
      <c r="AI100" s="2115"/>
    </row>
    <row r="101" spans="4:35" ht="12.75" customHeight="1">
      <c r="D101" s="1716"/>
      <c r="E101" s="2099"/>
      <c r="F101" s="119"/>
      <c r="G101" s="2100"/>
      <c r="H101" s="2100"/>
      <c r="I101" s="2100"/>
      <c r="J101" s="2100"/>
      <c r="K101" s="2100"/>
      <c r="L101" s="2100"/>
      <c r="M101" s="2100"/>
      <c r="N101" s="2100"/>
      <c r="O101" s="2100"/>
      <c r="P101" s="144"/>
      <c r="Q101" s="144"/>
      <c r="R101" s="144"/>
      <c r="S101" s="144"/>
      <c r="T101" s="144"/>
      <c r="U101" s="144"/>
      <c r="V101" s="144"/>
      <c r="W101" s="144"/>
      <c r="X101" s="144"/>
      <c r="Y101" s="144"/>
      <c r="Z101" s="144"/>
      <c r="AA101" s="144"/>
      <c r="AB101" s="144"/>
      <c r="AC101" s="144"/>
      <c r="AD101" s="1759"/>
      <c r="AE101" s="1759"/>
      <c r="AF101" s="1310"/>
      <c r="AG101" s="119"/>
      <c r="AH101" s="1881"/>
      <c r="AI101" s="2115"/>
    </row>
    <row r="102" spans="4:35" ht="12.75" customHeight="1">
      <c r="D102" s="1716"/>
      <c r="E102" s="2099"/>
      <c r="F102" s="119"/>
      <c r="G102" s="2100"/>
      <c r="H102" s="2100"/>
      <c r="I102" s="2100"/>
      <c r="J102" s="2100"/>
      <c r="K102" s="2100"/>
      <c r="L102" s="2100"/>
      <c r="M102" s="2100"/>
      <c r="N102" s="2100"/>
      <c r="O102" s="2100"/>
      <c r="P102" s="144"/>
      <c r="Q102" s="144"/>
      <c r="R102" s="144"/>
      <c r="S102" s="144"/>
      <c r="T102" s="144"/>
      <c r="U102" s="144"/>
      <c r="V102" s="144"/>
      <c r="W102" s="144"/>
      <c r="X102" s="144"/>
      <c r="Y102" s="144"/>
      <c r="Z102" s="144"/>
      <c r="AA102" s="144"/>
      <c r="AB102" s="144"/>
      <c r="AC102" s="144"/>
      <c r="AD102" s="1759"/>
      <c r="AE102" s="1759"/>
      <c r="AF102" s="1310"/>
      <c r="AG102" s="119"/>
      <c r="AH102" s="1881"/>
      <c r="AI102" s="2115"/>
    </row>
    <row r="103" spans="4:35" ht="12.75" customHeight="1">
      <c r="D103" s="1716"/>
      <c r="E103" s="2099"/>
      <c r="F103" s="119"/>
      <c r="G103" s="2100"/>
      <c r="H103" s="2100"/>
      <c r="I103" s="2100"/>
      <c r="J103" s="2100"/>
      <c r="K103" s="2100"/>
      <c r="L103" s="2100"/>
      <c r="M103" s="2100"/>
      <c r="N103" s="2100"/>
      <c r="O103" s="2100"/>
      <c r="P103" s="144"/>
      <c r="Q103" s="144"/>
      <c r="R103" s="144"/>
      <c r="S103" s="144"/>
      <c r="T103" s="144"/>
      <c r="U103" s="144"/>
      <c r="V103" s="144"/>
      <c r="W103" s="144"/>
      <c r="X103" s="144"/>
      <c r="Y103" s="144"/>
      <c r="Z103" s="144"/>
      <c r="AA103" s="144"/>
      <c r="AB103" s="144"/>
      <c r="AC103" s="144"/>
      <c r="AD103" s="1759"/>
      <c r="AE103" s="1759"/>
      <c r="AF103" s="1310"/>
      <c r="AG103" s="119"/>
      <c r="AH103" s="1881"/>
      <c r="AI103" s="2115"/>
    </row>
    <row r="104" spans="4:35" ht="12.75" customHeight="1">
      <c r="D104" s="1716"/>
      <c r="E104" s="2099"/>
      <c r="F104" s="119"/>
      <c r="G104" s="2100"/>
      <c r="H104" s="2100"/>
      <c r="I104" s="2100"/>
      <c r="J104" s="2100"/>
      <c r="K104" s="2100"/>
      <c r="L104" s="2100"/>
      <c r="M104" s="2100"/>
      <c r="N104" s="2100"/>
      <c r="O104" s="2100"/>
      <c r="P104" s="144"/>
      <c r="Q104" s="144"/>
      <c r="R104" s="144"/>
      <c r="S104" s="144"/>
      <c r="T104" s="144"/>
      <c r="U104" s="144"/>
      <c r="V104" s="144"/>
      <c r="W104" s="144"/>
      <c r="X104" s="144"/>
      <c r="Y104" s="144"/>
      <c r="Z104" s="144"/>
      <c r="AA104" s="144"/>
      <c r="AB104" s="144"/>
      <c r="AC104" s="144"/>
      <c r="AD104" s="1759"/>
      <c r="AE104" s="1759"/>
      <c r="AF104" s="1310"/>
      <c r="AG104" s="119"/>
      <c r="AH104" s="1881"/>
      <c r="AI104" s="2115"/>
    </row>
    <row r="105" spans="4:35" ht="12.75" customHeight="1">
      <c r="D105" s="1716"/>
      <c r="E105" s="2099"/>
      <c r="F105" s="119"/>
      <c r="G105" s="2100"/>
      <c r="H105" s="2100"/>
      <c r="I105" s="2100"/>
      <c r="J105" s="2100"/>
      <c r="K105" s="2100"/>
      <c r="L105" s="2100"/>
      <c r="M105" s="2100"/>
      <c r="N105" s="2100"/>
      <c r="O105" s="2100"/>
      <c r="P105" s="144"/>
      <c r="Q105" s="144"/>
      <c r="R105" s="144"/>
      <c r="S105" s="144"/>
      <c r="T105" s="144"/>
      <c r="U105" s="144"/>
      <c r="V105" s="144"/>
      <c r="W105" s="144"/>
      <c r="X105" s="144"/>
      <c r="Y105" s="144"/>
      <c r="Z105" s="144"/>
      <c r="AA105" s="144"/>
      <c r="AB105" s="144"/>
      <c r="AC105" s="144"/>
      <c r="AD105" s="1759"/>
      <c r="AE105" s="1759"/>
      <c r="AF105" s="1310"/>
      <c r="AG105" s="119"/>
      <c r="AH105" s="1881"/>
      <c r="AI105" s="2115"/>
    </row>
    <row r="106" spans="4:35" ht="12.75" customHeight="1">
      <c r="D106" s="1716"/>
      <c r="E106" s="2099"/>
      <c r="F106" s="119"/>
      <c r="G106" s="2100"/>
      <c r="H106" s="2100"/>
      <c r="I106" s="2100"/>
      <c r="J106" s="2100"/>
      <c r="K106" s="2100"/>
      <c r="L106" s="2100"/>
      <c r="M106" s="2100"/>
      <c r="N106" s="2100"/>
      <c r="O106" s="2100"/>
      <c r="P106" s="144"/>
      <c r="Q106" s="144"/>
      <c r="R106" s="144"/>
      <c r="S106" s="144"/>
      <c r="T106" s="144"/>
      <c r="U106" s="144"/>
      <c r="V106" s="144"/>
      <c r="W106" s="144"/>
      <c r="X106" s="144"/>
      <c r="Y106" s="144"/>
      <c r="Z106" s="144"/>
      <c r="AA106" s="144"/>
      <c r="AB106" s="144"/>
      <c r="AC106" s="144"/>
      <c r="AD106" s="1759"/>
      <c r="AE106" s="1759"/>
      <c r="AF106" s="1310"/>
      <c r="AG106" s="119"/>
      <c r="AH106" s="1881"/>
      <c r="AI106" s="2115"/>
    </row>
    <row r="107" spans="4:35" ht="12.75" customHeight="1">
      <c r="D107" s="1716"/>
      <c r="E107" s="2099"/>
      <c r="F107" s="119"/>
      <c r="G107" s="2100"/>
      <c r="H107" s="2100"/>
      <c r="I107" s="2100"/>
      <c r="J107" s="2100"/>
      <c r="K107" s="2100"/>
      <c r="L107" s="2100"/>
      <c r="M107" s="2100"/>
      <c r="N107" s="2100"/>
      <c r="O107" s="2100"/>
      <c r="P107" s="144"/>
      <c r="Q107" s="144"/>
      <c r="R107" s="144"/>
      <c r="S107" s="144"/>
      <c r="T107" s="144"/>
      <c r="U107" s="144"/>
      <c r="V107" s="144"/>
      <c r="W107" s="144"/>
      <c r="X107" s="144"/>
      <c r="Y107" s="144"/>
      <c r="Z107" s="144"/>
      <c r="AA107" s="144"/>
      <c r="AB107" s="144"/>
      <c r="AC107" s="144"/>
      <c r="AD107" s="1759"/>
      <c r="AE107" s="1759"/>
      <c r="AF107" s="1310"/>
      <c r="AG107" s="119"/>
      <c r="AH107" s="1881"/>
      <c r="AI107" s="2115"/>
    </row>
    <row r="108" spans="4:35" ht="12.75" customHeight="1">
      <c r="D108" s="1716"/>
      <c r="E108" s="2099"/>
      <c r="F108" s="119"/>
      <c r="G108" s="2100"/>
      <c r="H108" s="2100"/>
      <c r="I108" s="2100"/>
      <c r="J108" s="2100"/>
      <c r="K108" s="2100"/>
      <c r="L108" s="2100"/>
      <c r="M108" s="2100"/>
      <c r="N108" s="2100"/>
      <c r="O108" s="2100"/>
      <c r="P108" s="144"/>
      <c r="Q108" s="144"/>
      <c r="R108" s="144"/>
      <c r="S108" s="144"/>
      <c r="T108" s="144"/>
      <c r="U108" s="144"/>
      <c r="V108" s="144"/>
      <c r="W108" s="144"/>
      <c r="X108" s="144"/>
      <c r="Y108" s="144"/>
      <c r="Z108" s="144"/>
      <c r="AA108" s="144"/>
      <c r="AB108" s="144"/>
      <c r="AC108" s="144"/>
      <c r="AD108" s="1759"/>
      <c r="AE108" s="1759"/>
      <c r="AF108" s="1310"/>
      <c r="AG108" s="119"/>
      <c r="AH108" s="1881"/>
      <c r="AI108" s="2115"/>
    </row>
    <row r="109" spans="4:35" ht="12.75" customHeight="1">
      <c r="D109" s="1716"/>
      <c r="E109" s="2099"/>
      <c r="F109" s="119"/>
      <c r="G109" s="2100"/>
      <c r="H109" s="2100"/>
      <c r="I109" s="2100"/>
      <c r="J109" s="2100"/>
      <c r="K109" s="2100"/>
      <c r="L109" s="2100"/>
      <c r="M109" s="2100"/>
      <c r="N109" s="2100"/>
      <c r="O109" s="2100"/>
      <c r="P109" s="144"/>
      <c r="Q109" s="144"/>
      <c r="R109" s="144"/>
      <c r="S109" s="144"/>
      <c r="T109" s="144"/>
      <c r="U109" s="144"/>
      <c r="V109" s="144"/>
      <c r="W109" s="144"/>
      <c r="X109" s="144"/>
      <c r="Y109" s="144"/>
      <c r="Z109" s="144"/>
      <c r="AA109" s="144"/>
      <c r="AB109" s="144"/>
      <c r="AC109" s="144"/>
      <c r="AD109" s="1759"/>
      <c r="AE109" s="1759"/>
      <c r="AF109" s="1310"/>
      <c r="AG109" s="119"/>
      <c r="AH109" s="1881"/>
      <c r="AI109" s="2115"/>
    </row>
    <row r="110" spans="4:35" ht="12.75" customHeight="1">
      <c r="D110" s="1716"/>
      <c r="E110" s="2099"/>
      <c r="F110" s="119"/>
      <c r="G110" s="2100"/>
      <c r="H110" s="2100"/>
      <c r="I110" s="2100"/>
      <c r="J110" s="2100"/>
      <c r="K110" s="2100"/>
      <c r="L110" s="2100"/>
      <c r="M110" s="2100"/>
      <c r="N110" s="2100"/>
      <c r="O110" s="2100"/>
      <c r="P110" s="144"/>
      <c r="Q110" s="144"/>
      <c r="R110" s="144"/>
      <c r="S110" s="144"/>
      <c r="T110" s="144"/>
      <c r="U110" s="144"/>
      <c r="V110" s="144"/>
      <c r="W110" s="144"/>
      <c r="X110" s="144"/>
      <c r="Y110" s="144"/>
      <c r="Z110" s="144"/>
      <c r="AA110" s="144"/>
      <c r="AB110" s="144"/>
      <c r="AC110" s="144"/>
      <c r="AD110" s="1759"/>
      <c r="AE110" s="1759"/>
      <c r="AF110" s="1310"/>
      <c r="AG110" s="119"/>
      <c r="AH110" s="1881"/>
      <c r="AI110" s="2115"/>
    </row>
    <row r="111" spans="4:35" ht="12.75" customHeight="1">
      <c r="D111" s="1716"/>
      <c r="E111" s="2099"/>
      <c r="F111" s="119"/>
      <c r="G111" s="2100"/>
      <c r="H111" s="2100"/>
      <c r="I111" s="2100"/>
      <c r="J111" s="2100"/>
      <c r="K111" s="2100"/>
      <c r="L111" s="2100"/>
      <c r="M111" s="2100"/>
      <c r="N111" s="2100"/>
      <c r="O111" s="2100"/>
      <c r="P111" s="144"/>
      <c r="Q111" s="144"/>
      <c r="R111" s="144"/>
      <c r="S111" s="144"/>
      <c r="T111" s="144"/>
      <c r="U111" s="144"/>
      <c r="V111" s="144"/>
      <c r="W111" s="144"/>
      <c r="X111" s="144"/>
      <c r="Y111" s="144"/>
      <c r="Z111" s="144"/>
      <c r="AA111" s="144"/>
      <c r="AB111" s="144"/>
      <c r="AC111" s="144"/>
      <c r="AD111" s="1759"/>
      <c r="AE111" s="1759"/>
      <c r="AF111" s="1310"/>
      <c r="AG111" s="119"/>
      <c r="AH111" s="1881"/>
      <c r="AI111" s="2115"/>
    </row>
    <row r="112" spans="4:35" ht="12.75" customHeight="1">
      <c r="D112" s="1716"/>
      <c r="E112" s="2099"/>
      <c r="F112" s="119"/>
      <c r="G112" s="2100"/>
      <c r="H112" s="2100"/>
      <c r="I112" s="2100"/>
      <c r="J112" s="2100"/>
      <c r="K112" s="2100"/>
      <c r="L112" s="2100"/>
      <c r="M112" s="2100"/>
      <c r="N112" s="2100"/>
      <c r="O112" s="2100"/>
      <c r="P112" s="144"/>
      <c r="Q112" s="144"/>
      <c r="R112" s="144"/>
      <c r="S112" s="144"/>
      <c r="T112" s="144"/>
      <c r="U112" s="144"/>
      <c r="V112" s="144"/>
      <c r="W112" s="144"/>
      <c r="X112" s="144"/>
      <c r="Y112" s="144"/>
      <c r="Z112" s="144"/>
      <c r="AA112" s="144"/>
      <c r="AB112" s="144"/>
      <c r="AC112" s="144"/>
      <c r="AD112" s="1759"/>
      <c r="AE112" s="1759"/>
      <c r="AF112" s="1310"/>
      <c r="AG112" s="119"/>
      <c r="AH112" s="1881"/>
      <c r="AI112" s="2115"/>
    </row>
    <row r="113" spans="1:51" ht="15" customHeight="1">
      <c r="A113" s="1762"/>
      <c r="B113" s="5091" t="s">
        <v>1175</v>
      </c>
      <c r="C113" s="5092"/>
      <c r="D113" s="5092"/>
      <c r="E113" s="5092"/>
      <c r="F113" s="5092"/>
      <c r="G113" s="5092"/>
      <c r="H113" s="5003" t="s">
        <v>1386</v>
      </c>
      <c r="I113" s="5004"/>
      <c r="J113" s="1766"/>
      <c r="K113" s="1763" t="s">
        <v>1440</v>
      </c>
      <c r="L113" s="1764"/>
      <c r="O113" s="1765"/>
      <c r="P113" s="1765"/>
      <c r="Q113" s="1765"/>
      <c r="R113" s="1765"/>
      <c r="S113" s="1765"/>
      <c r="T113" s="1765"/>
      <c r="U113" s="1765"/>
      <c r="V113" s="1765"/>
      <c r="W113" s="1765"/>
      <c r="X113" s="1765"/>
      <c r="Y113" s="1765"/>
      <c r="Z113" s="1765"/>
      <c r="AA113" s="1765"/>
      <c r="AB113" s="1765"/>
      <c r="AC113" s="1765"/>
      <c r="AD113" s="1765"/>
      <c r="AE113" s="1765"/>
      <c r="AF113" s="1765"/>
      <c r="AG113" s="1765"/>
      <c r="AH113" s="45"/>
      <c r="AI113" s="45"/>
      <c r="AJ113" s="45"/>
      <c r="AK113" s="45"/>
      <c r="AL113" s="45"/>
      <c r="AM113" s="45"/>
      <c r="AN113" s="45"/>
      <c r="AO113" s="45"/>
      <c r="AP113" s="45"/>
      <c r="AQ113" s="45"/>
      <c r="AR113" s="45"/>
      <c r="AS113" s="45"/>
      <c r="AT113" s="45"/>
      <c r="AU113" s="45"/>
      <c r="AV113" s="45"/>
      <c r="AW113" s="45"/>
      <c r="AX113" s="45"/>
      <c r="AY113" s="45"/>
    </row>
    <row r="114" spans="1:51" ht="15" customHeight="1">
      <c r="A114" s="1762"/>
      <c r="B114" s="5093"/>
      <c r="C114" s="5094"/>
      <c r="D114" s="5094"/>
      <c r="E114" s="5094"/>
      <c r="F114" s="5094"/>
      <c r="G114" s="5094"/>
      <c r="H114" s="5005"/>
      <c r="I114" s="5006"/>
      <c r="J114" s="1766"/>
      <c r="K114" s="1767" t="s">
        <v>1441</v>
      </c>
      <c r="L114" s="1764"/>
      <c r="O114" s="1765"/>
      <c r="P114" s="1765"/>
      <c r="Q114" s="1765"/>
      <c r="R114" s="1765"/>
      <c r="S114" s="1765"/>
      <c r="T114" s="1765"/>
      <c r="U114" s="1765"/>
      <c r="V114" s="1765"/>
      <c r="W114" s="1765"/>
      <c r="X114" s="1765"/>
      <c r="Y114" s="1765"/>
      <c r="Z114" s="1765"/>
      <c r="AA114" s="1765"/>
      <c r="AB114" s="1765"/>
      <c r="AC114" s="1765"/>
      <c r="AD114" s="1765"/>
      <c r="AE114" s="1765"/>
      <c r="AF114" s="1765"/>
      <c r="AG114" s="1765"/>
      <c r="AH114" s="45"/>
      <c r="AI114" s="45"/>
      <c r="AJ114" s="45"/>
      <c r="AK114" s="45"/>
      <c r="AL114" s="45"/>
      <c r="AM114" s="45"/>
      <c r="AN114" s="45"/>
      <c r="AO114" s="45"/>
      <c r="AP114" s="45"/>
      <c r="AQ114" s="45"/>
      <c r="AR114" s="45"/>
      <c r="AS114" s="45"/>
      <c r="AT114" s="45"/>
      <c r="AU114" s="45"/>
      <c r="AV114" s="45"/>
      <c r="AW114" s="45"/>
      <c r="AX114" s="45"/>
      <c r="AY114" s="45"/>
    </row>
    <row r="115" spans="1:51" ht="12.75" customHeight="1">
      <c r="D115" s="1716"/>
      <c r="E115" s="2099"/>
      <c r="F115" s="119"/>
      <c r="G115" s="2100"/>
      <c r="H115" s="2100"/>
      <c r="I115" s="2100"/>
      <c r="J115" s="2100"/>
      <c r="K115" s="2100"/>
      <c r="L115" s="2100"/>
      <c r="M115" s="2100"/>
      <c r="N115" s="2100"/>
      <c r="O115" s="2100"/>
      <c r="P115" s="144"/>
      <c r="Q115" s="144"/>
      <c r="R115" s="144"/>
      <c r="S115" s="144"/>
      <c r="T115" s="144"/>
      <c r="U115" s="144"/>
      <c r="V115" s="144"/>
      <c r="W115" s="144"/>
      <c r="X115" s="144"/>
      <c r="Y115" s="144"/>
      <c r="Z115" s="144"/>
      <c r="AA115" s="144"/>
      <c r="AB115" s="144"/>
      <c r="AC115" s="144"/>
      <c r="AD115" s="1759"/>
      <c r="AE115" s="1759"/>
      <c r="AF115" s="1310"/>
      <c r="AG115" s="119"/>
      <c r="AH115" s="1881"/>
      <c r="AI115" s="2115"/>
    </row>
    <row r="116" spans="1:51" ht="12.75" customHeight="1">
      <c r="D116" s="1716"/>
      <c r="E116" s="2099"/>
      <c r="F116" s="119"/>
      <c r="G116" s="2100"/>
      <c r="H116" s="2100"/>
      <c r="I116" s="2100"/>
      <c r="J116" s="2100"/>
      <c r="K116" s="2100"/>
      <c r="L116" s="2100"/>
      <c r="M116" s="2100"/>
      <c r="N116" s="2100"/>
      <c r="O116" s="2100"/>
      <c r="P116" s="144"/>
      <c r="Q116" s="144"/>
      <c r="R116" s="144"/>
      <c r="S116" s="144"/>
      <c r="T116" s="144"/>
      <c r="U116" s="144"/>
      <c r="V116" s="144"/>
      <c r="W116" s="144"/>
      <c r="X116" s="144"/>
      <c r="Y116" s="144"/>
      <c r="Z116" s="144"/>
      <c r="AA116" s="144"/>
      <c r="AB116" s="144"/>
      <c r="AC116" s="144"/>
      <c r="AD116" s="1759"/>
      <c r="AE116" s="1759"/>
      <c r="AF116" s="1310"/>
      <c r="AG116" s="119"/>
      <c r="AH116" s="1881"/>
      <c r="AI116" s="2115"/>
    </row>
    <row r="117" spans="1:51" ht="11.25" customHeight="1">
      <c r="A117" s="1756"/>
      <c r="B117" s="1591" t="s">
        <v>1442</v>
      </c>
      <c r="C117" s="2077"/>
      <c r="D117" s="1508" t="s">
        <v>1443</v>
      </c>
      <c r="E117" s="119"/>
      <c r="F117" s="2094"/>
      <c r="G117" s="2095"/>
      <c r="H117" s="2096"/>
      <c r="I117" s="2096"/>
      <c r="J117" s="2096"/>
      <c r="K117" s="2096"/>
      <c r="L117" s="2096"/>
      <c r="M117" s="2096"/>
      <c r="N117" s="2096"/>
      <c r="O117" s="2096"/>
      <c r="P117" s="2096"/>
      <c r="Q117" s="2096"/>
      <c r="R117" s="2096"/>
      <c r="S117" s="2096"/>
      <c r="T117" s="2096"/>
      <c r="U117" s="2096"/>
      <c r="V117" s="2096"/>
      <c r="W117" s="2096"/>
      <c r="X117" s="2096"/>
      <c r="Y117" s="2096"/>
      <c r="Z117" s="2096"/>
      <c r="AA117" s="2096"/>
      <c r="AB117" s="2096"/>
      <c r="AC117" s="2096"/>
      <c r="AD117" s="2096"/>
      <c r="AE117" s="2096"/>
      <c r="AF117" s="2096"/>
      <c r="AG117" s="1310"/>
      <c r="AH117" s="119"/>
      <c r="AI117" s="119"/>
      <c r="AJ117" s="45"/>
      <c r="AK117" s="45"/>
      <c r="AL117" s="45"/>
      <c r="AM117" s="45"/>
      <c r="AN117" s="45"/>
      <c r="AO117" s="45"/>
      <c r="AP117" s="45"/>
      <c r="AQ117" s="45"/>
      <c r="AR117" s="45"/>
      <c r="AS117" s="45"/>
      <c r="AT117" s="45"/>
      <c r="AU117" s="45"/>
      <c r="AV117" s="45"/>
      <c r="AW117" s="45"/>
      <c r="AX117" s="45"/>
      <c r="AY117" s="45"/>
    </row>
    <row r="118" spans="1:51" ht="11.25" customHeight="1">
      <c r="A118" s="1756"/>
      <c r="B118" s="2097"/>
      <c r="C118" s="2098"/>
      <c r="D118" s="1509" t="s">
        <v>1444</v>
      </c>
      <c r="E118" s="119"/>
      <c r="F118" s="2094"/>
      <c r="G118" s="171"/>
      <c r="H118" s="172"/>
      <c r="I118" s="172"/>
      <c r="J118" s="172"/>
      <c r="K118" s="172"/>
      <c r="L118" s="172"/>
      <c r="M118" s="172"/>
      <c r="N118" s="172"/>
      <c r="O118" s="172"/>
      <c r="P118" s="172"/>
      <c r="Q118" s="172"/>
      <c r="R118" s="172"/>
      <c r="S118" s="172"/>
      <c r="T118" s="172"/>
      <c r="U118" s="172"/>
      <c r="V118" s="172"/>
      <c r="W118" s="172"/>
      <c r="X118" s="172"/>
      <c r="Y118" s="172"/>
      <c r="Z118" s="172"/>
      <c r="AA118" s="172"/>
      <c r="AB118" s="172"/>
      <c r="AC118" s="172"/>
      <c r="AD118" s="172"/>
      <c r="AE118" s="172"/>
      <c r="AF118" s="119"/>
      <c r="AG118" s="1310"/>
      <c r="AH118" s="119"/>
      <c r="AI118" s="119"/>
      <c r="AJ118" s="45"/>
      <c r="AK118" s="45"/>
      <c r="AL118" s="45"/>
      <c r="AM118" s="45"/>
      <c r="AN118" s="45"/>
      <c r="AO118" s="45"/>
      <c r="AP118" s="45"/>
      <c r="AQ118" s="45"/>
      <c r="AR118" s="45"/>
      <c r="AS118" s="45"/>
      <c r="AT118" s="45"/>
      <c r="AU118" s="45"/>
      <c r="AV118" s="45"/>
      <c r="AW118" s="45"/>
      <c r="AX118" s="45"/>
      <c r="AY118" s="45"/>
    </row>
    <row r="119" spans="1:51" ht="11.25" customHeight="1">
      <c r="A119" s="1756"/>
      <c r="B119" s="2097"/>
      <c r="C119" s="2098"/>
      <c r="D119" s="1509"/>
      <c r="E119" s="119"/>
      <c r="F119" s="2094"/>
      <c r="G119" s="171"/>
      <c r="H119" s="172"/>
      <c r="I119" s="172"/>
      <c r="J119" s="172"/>
      <c r="K119" s="172"/>
      <c r="L119" s="172"/>
      <c r="M119" s="172"/>
      <c r="N119" s="172"/>
      <c r="O119" s="172"/>
      <c r="P119" s="172"/>
      <c r="Q119" s="172"/>
      <c r="R119" s="172"/>
      <c r="S119" s="172"/>
      <c r="T119" s="172"/>
      <c r="U119" s="172"/>
      <c r="V119" s="172"/>
      <c r="W119" s="172"/>
      <c r="X119" s="172"/>
      <c r="Y119" s="172"/>
      <c r="Z119" s="172"/>
      <c r="AA119" s="172"/>
      <c r="AB119" s="172"/>
      <c r="AC119" s="172"/>
      <c r="AD119" s="1759"/>
      <c r="AE119" s="1759"/>
      <c r="AF119" s="1310"/>
      <c r="AG119" s="119"/>
      <c r="AH119" s="5096">
        <v>3500</v>
      </c>
      <c r="AI119" s="5096"/>
      <c r="AJ119" s="45"/>
      <c r="AK119" s="45"/>
      <c r="AL119" s="45"/>
      <c r="AM119" s="45"/>
      <c r="AN119" s="45"/>
      <c r="AO119" s="45"/>
      <c r="AP119" s="45"/>
      <c r="AQ119" s="45"/>
      <c r="AR119" s="45"/>
      <c r="AS119" s="45"/>
      <c r="AT119" s="45"/>
      <c r="AU119" s="45"/>
      <c r="AV119" s="45"/>
      <c r="AW119" s="45"/>
      <c r="AX119" s="45"/>
      <c r="AY119" s="45"/>
    </row>
    <row r="120" spans="1:51" ht="12" customHeight="1">
      <c r="A120" s="1756"/>
      <c r="B120" s="2099"/>
      <c r="C120" s="190"/>
      <c r="D120" s="1716" t="s">
        <v>180</v>
      </c>
      <c r="E120" s="2099" t="s">
        <v>1445</v>
      </c>
      <c r="F120" s="119"/>
      <c r="G120" s="2100"/>
      <c r="H120" s="2100"/>
      <c r="I120" s="2100"/>
      <c r="J120" s="2100"/>
      <c r="K120" s="2100"/>
      <c r="L120" s="2100"/>
      <c r="M120" s="2100"/>
      <c r="N120" s="2100"/>
      <c r="O120" s="2100"/>
      <c r="P120" s="144"/>
      <c r="Q120" s="144"/>
      <c r="R120" s="144"/>
      <c r="S120" s="144"/>
      <c r="T120" s="144"/>
      <c r="U120" s="144"/>
      <c r="V120" s="144"/>
      <c r="W120" s="144"/>
      <c r="X120" s="144"/>
      <c r="Y120" s="144"/>
      <c r="Z120" s="144"/>
      <c r="AA120" s="144"/>
      <c r="AB120" s="144"/>
      <c r="AC120" s="144"/>
      <c r="AD120" s="1759"/>
      <c r="AE120" s="1759"/>
      <c r="AF120" s="1310"/>
      <c r="AG120" s="119"/>
      <c r="AH120" s="5098">
        <v>21</v>
      </c>
      <c r="AI120" s="5008"/>
      <c r="AJ120" s="45"/>
      <c r="AK120" s="45"/>
      <c r="AL120" s="45"/>
      <c r="AM120" s="45"/>
      <c r="AN120" s="45"/>
      <c r="AO120" s="45"/>
      <c r="AP120" s="45"/>
      <c r="AQ120" s="45"/>
      <c r="AR120" s="45"/>
      <c r="AS120" s="45"/>
      <c r="AT120" s="45"/>
      <c r="AU120" s="45"/>
      <c r="AV120" s="45"/>
      <c r="AW120" s="45"/>
      <c r="AX120" s="45"/>
      <c r="AY120" s="45"/>
    </row>
    <row r="121" spans="1:51" ht="11.25" customHeight="1">
      <c r="A121" s="1125">
        <v>34</v>
      </c>
      <c r="B121" s="2097"/>
      <c r="C121" s="192"/>
      <c r="D121" s="1723"/>
      <c r="E121" s="1536" t="s">
        <v>1446</v>
      </c>
      <c r="F121" s="172"/>
      <c r="G121" s="1536"/>
      <c r="H121" s="171"/>
      <c r="I121" s="171"/>
      <c r="J121" s="171"/>
      <c r="K121" s="171"/>
      <c r="L121" s="171"/>
      <c r="M121" s="171"/>
      <c r="N121" s="171"/>
      <c r="O121" s="171"/>
      <c r="P121" s="172"/>
      <c r="Q121" s="172"/>
      <c r="R121" s="172"/>
      <c r="S121" s="172"/>
      <c r="T121" s="172"/>
      <c r="U121" s="172"/>
      <c r="V121" s="172"/>
      <c r="W121" s="172"/>
      <c r="X121" s="172"/>
      <c r="Y121" s="172"/>
      <c r="Z121" s="172"/>
      <c r="AA121" s="172"/>
      <c r="AB121" s="172"/>
      <c r="AC121" s="172"/>
      <c r="AD121" s="1759"/>
      <c r="AE121" s="1759"/>
      <c r="AF121" s="1310"/>
      <c r="AG121" s="119"/>
      <c r="AH121" s="5098"/>
      <c r="AI121" s="5031"/>
      <c r="AJ121" s="1125"/>
      <c r="AK121" s="1125"/>
      <c r="AL121" s="45"/>
      <c r="AM121" s="45"/>
      <c r="AN121" s="45"/>
      <c r="AO121" s="45"/>
      <c r="AP121" s="45"/>
      <c r="AQ121" s="45"/>
      <c r="AR121" s="45"/>
      <c r="AS121" s="45"/>
      <c r="AT121" s="45"/>
      <c r="AU121" s="45"/>
      <c r="AV121" s="45"/>
      <c r="AW121" s="45"/>
      <c r="AX121" s="45"/>
      <c r="AY121" s="45"/>
    </row>
    <row r="122" spans="1:51" ht="3.75" customHeight="1">
      <c r="A122" s="1756"/>
      <c r="B122" s="2097"/>
      <c r="C122" s="192"/>
      <c r="D122" s="192"/>
      <c r="E122" s="2096"/>
      <c r="F122" s="172"/>
      <c r="G122" s="1536"/>
      <c r="H122" s="171"/>
      <c r="I122" s="171"/>
      <c r="J122" s="171"/>
      <c r="K122" s="171"/>
      <c r="L122" s="171"/>
      <c r="M122" s="171"/>
      <c r="N122" s="171"/>
      <c r="O122" s="171"/>
      <c r="P122" s="172"/>
      <c r="Q122" s="172"/>
      <c r="R122" s="172"/>
      <c r="S122" s="172"/>
      <c r="T122" s="172"/>
      <c r="U122" s="172"/>
      <c r="V122" s="172"/>
      <c r="W122" s="172"/>
      <c r="X122" s="172"/>
      <c r="Y122" s="172"/>
      <c r="Z122" s="172"/>
      <c r="AA122" s="172"/>
      <c r="AB122" s="172"/>
      <c r="AC122" s="172"/>
      <c r="AD122" s="1759"/>
      <c r="AE122" s="1759"/>
      <c r="AF122" s="1310"/>
      <c r="AG122" s="119"/>
      <c r="AH122" s="1881"/>
      <c r="AI122" s="2096"/>
      <c r="AJ122" s="45"/>
      <c r="AK122" s="45"/>
      <c r="AL122" s="45"/>
      <c r="AM122" s="45"/>
      <c r="AN122" s="45"/>
      <c r="AO122" s="45"/>
      <c r="AP122" s="45"/>
      <c r="AQ122" s="45"/>
      <c r="AR122" s="45"/>
      <c r="AS122" s="45"/>
      <c r="AT122" s="45"/>
      <c r="AU122" s="45"/>
      <c r="AV122" s="45"/>
      <c r="AW122" s="45"/>
      <c r="AX122" s="45"/>
      <c r="AY122" s="45"/>
    </row>
    <row r="123" spans="1:51" ht="11.25" customHeight="1">
      <c r="B123" s="2101"/>
      <c r="C123" s="2102"/>
      <c r="D123" s="1716" t="s">
        <v>183</v>
      </c>
      <c r="E123" s="1508" t="s">
        <v>1447</v>
      </c>
      <c r="F123" s="119"/>
      <c r="G123" s="1906"/>
      <c r="H123" s="1906"/>
      <c r="I123" s="1906"/>
      <c r="J123" s="1906"/>
      <c r="K123" s="1906"/>
      <c r="L123" s="1906"/>
      <c r="M123" s="1906"/>
      <c r="N123" s="1906"/>
      <c r="O123" s="1906"/>
      <c r="P123" s="1906"/>
      <c r="Q123" s="1906"/>
      <c r="R123" s="1906"/>
      <c r="S123" s="1906"/>
      <c r="T123" s="1906"/>
      <c r="U123" s="1906"/>
      <c r="V123" s="1906"/>
      <c r="W123" s="1906"/>
      <c r="X123" s="1906"/>
      <c r="Y123" s="1906"/>
      <c r="Z123" s="1906"/>
      <c r="AA123" s="1906"/>
      <c r="AB123" s="1906"/>
      <c r="AC123" s="1828"/>
      <c r="AD123" s="1759"/>
      <c r="AE123" s="1759"/>
      <c r="AF123" s="1310"/>
      <c r="AG123" s="119"/>
      <c r="AH123" s="5098">
        <v>22</v>
      </c>
      <c r="AI123" s="5008"/>
    </row>
    <row r="124" spans="1:51" ht="11.25" customHeight="1">
      <c r="B124" s="2101"/>
      <c r="C124" s="2102"/>
      <c r="D124" s="1723"/>
      <c r="E124" s="1509" t="s">
        <v>1448</v>
      </c>
      <c r="F124" s="119"/>
      <c r="G124" s="1906"/>
      <c r="H124" s="1906"/>
      <c r="I124" s="1906"/>
      <c r="J124" s="1906"/>
      <c r="K124" s="1906"/>
      <c r="L124" s="1906"/>
      <c r="M124" s="1906"/>
      <c r="N124" s="1906"/>
      <c r="O124" s="1906"/>
      <c r="P124" s="1906"/>
      <c r="Q124" s="1906"/>
      <c r="R124" s="1906"/>
      <c r="S124" s="1906"/>
      <c r="T124" s="1906"/>
      <c r="U124" s="1906"/>
      <c r="V124" s="1906"/>
      <c r="W124" s="1906"/>
      <c r="X124" s="1906"/>
      <c r="Y124" s="1906"/>
      <c r="Z124" s="1906"/>
      <c r="AA124" s="1906"/>
      <c r="AB124" s="1906"/>
      <c r="AC124" s="1828"/>
      <c r="AD124" s="1759"/>
      <c r="AE124" s="1759"/>
      <c r="AF124" s="1310"/>
      <c r="AG124" s="119"/>
      <c r="AH124" s="5098"/>
      <c r="AI124" s="5031"/>
    </row>
    <row r="125" spans="1:51" ht="3.75" customHeight="1">
      <c r="B125" s="2097"/>
      <c r="C125" s="2103"/>
      <c r="D125" s="2103"/>
      <c r="E125" s="2104"/>
      <c r="F125" s="2094"/>
      <c r="G125" s="171"/>
      <c r="H125" s="2105"/>
      <c r="I125" s="2105"/>
      <c r="J125" s="2105"/>
      <c r="K125" s="2105"/>
      <c r="L125" s="2105"/>
      <c r="M125" s="2105"/>
      <c r="N125" s="2105"/>
      <c r="O125" s="2105"/>
      <c r="P125" s="172"/>
      <c r="Q125" s="172"/>
      <c r="R125" s="172"/>
      <c r="S125" s="172"/>
      <c r="T125" s="172"/>
      <c r="U125" s="172"/>
      <c r="V125" s="172"/>
      <c r="W125" s="172"/>
      <c r="X125" s="172"/>
      <c r="Y125" s="172"/>
      <c r="Z125" s="172"/>
      <c r="AA125" s="172"/>
      <c r="AB125" s="172"/>
      <c r="AC125" s="172"/>
      <c r="AD125" s="1759"/>
      <c r="AE125" s="1759"/>
      <c r="AF125" s="1310"/>
      <c r="AG125" s="119"/>
      <c r="AH125" s="172"/>
      <c r="AI125" s="2096"/>
    </row>
    <row r="126" spans="1:51" ht="11.25" customHeight="1">
      <c r="B126" s="2099"/>
      <c r="C126" s="1660"/>
      <c r="D126" s="1716" t="s">
        <v>207</v>
      </c>
      <c r="E126" s="2099" t="s">
        <v>1449</v>
      </c>
      <c r="F126" s="119"/>
      <c r="G126" s="2100"/>
      <c r="H126" s="2100"/>
      <c r="I126" s="2100"/>
      <c r="J126" s="2100"/>
      <c r="K126" s="2100"/>
      <c r="L126" s="2100"/>
      <c r="M126" s="2100"/>
      <c r="N126" s="2100"/>
      <c r="O126" s="2100"/>
      <c r="P126" s="144"/>
      <c r="Q126" s="144"/>
      <c r="R126" s="144"/>
      <c r="S126" s="144"/>
      <c r="T126" s="144"/>
      <c r="U126" s="144"/>
      <c r="V126" s="144"/>
      <c r="W126" s="144"/>
      <c r="X126" s="144"/>
      <c r="Y126" s="144"/>
      <c r="Z126" s="144"/>
      <c r="AA126" s="144"/>
      <c r="AB126" s="144"/>
      <c r="AC126" s="144"/>
      <c r="AD126" s="1759"/>
      <c r="AE126" s="1759"/>
      <c r="AF126" s="1310"/>
      <c r="AG126" s="119"/>
      <c r="AH126" s="5098">
        <v>23</v>
      </c>
      <c r="AI126" s="5008"/>
    </row>
    <row r="127" spans="1:51" ht="11.25" customHeight="1">
      <c r="B127" s="2099"/>
      <c r="C127" s="1660"/>
      <c r="D127" s="2106"/>
      <c r="E127" s="2079" t="s">
        <v>1450</v>
      </c>
      <c r="F127" s="119"/>
      <c r="G127" s="2100"/>
      <c r="H127" s="2100"/>
      <c r="I127" s="2100"/>
      <c r="J127" s="2100"/>
      <c r="K127" s="2100"/>
      <c r="L127" s="2100"/>
      <c r="M127" s="2100"/>
      <c r="N127" s="2100"/>
      <c r="O127" s="2100"/>
      <c r="P127" s="144"/>
      <c r="Q127" s="144"/>
      <c r="R127" s="144"/>
      <c r="S127" s="144"/>
      <c r="T127" s="144"/>
      <c r="U127" s="144"/>
      <c r="V127" s="144"/>
      <c r="W127" s="144"/>
      <c r="X127" s="144"/>
      <c r="Y127" s="144"/>
      <c r="Z127" s="144"/>
      <c r="AA127" s="144"/>
      <c r="AB127" s="144"/>
      <c r="AC127" s="144"/>
      <c r="AD127" s="1759"/>
      <c r="AE127" s="1759"/>
      <c r="AF127" s="1310"/>
      <c r="AG127" s="119"/>
      <c r="AH127" s="5098"/>
      <c r="AI127" s="5031"/>
    </row>
    <row r="128" spans="1:51" ht="3.75" customHeight="1">
      <c r="B128" s="1705"/>
      <c r="C128" s="1128"/>
      <c r="D128" s="2108"/>
      <c r="E128" s="2079"/>
      <c r="F128" s="2079"/>
      <c r="G128" s="2079"/>
      <c r="H128" s="2079"/>
      <c r="I128" s="2079"/>
      <c r="J128" s="2079"/>
      <c r="K128" s="2079"/>
      <c r="L128" s="2079"/>
      <c r="M128" s="2079"/>
      <c r="N128" s="2079"/>
      <c r="O128" s="2079"/>
      <c r="P128" s="2079"/>
      <c r="Q128" s="2079"/>
      <c r="R128" s="2079"/>
      <c r="S128" s="2079"/>
      <c r="T128" s="1034"/>
      <c r="U128" s="1034"/>
      <c r="V128" s="1034"/>
      <c r="W128" s="1795"/>
      <c r="X128" s="1795"/>
      <c r="Y128" s="1795"/>
      <c r="Z128" s="1795"/>
      <c r="AA128" s="1795"/>
      <c r="AB128" s="1795"/>
      <c r="AC128" s="1795"/>
      <c r="AD128" s="1759"/>
      <c r="AE128" s="1759"/>
      <c r="AF128" s="1751"/>
      <c r="AG128" s="1753"/>
      <c r="AH128" s="1802"/>
      <c r="AI128" s="1803"/>
    </row>
    <row r="129" spans="2:35" ht="11.25" customHeight="1">
      <c r="B129" s="2099"/>
      <c r="C129" s="190"/>
      <c r="D129" s="1716" t="s">
        <v>209</v>
      </c>
      <c r="E129" s="2099" t="s">
        <v>1451</v>
      </c>
      <c r="F129" s="119"/>
      <c r="G129" s="2100"/>
      <c r="H129" s="2100"/>
      <c r="I129" s="2100"/>
      <c r="J129" s="2100"/>
      <c r="K129" s="2100"/>
      <c r="L129" s="2100"/>
      <c r="M129" s="2100"/>
      <c r="N129" s="2100"/>
      <c r="O129" s="2100"/>
      <c r="P129" s="144"/>
      <c r="Q129" s="144"/>
      <c r="R129" s="144"/>
      <c r="S129" s="144"/>
      <c r="T129" s="144"/>
      <c r="U129" s="144"/>
      <c r="V129" s="144"/>
      <c r="W129" s="144"/>
      <c r="X129" s="144"/>
      <c r="Y129" s="144"/>
      <c r="Z129" s="144"/>
      <c r="AA129" s="144"/>
      <c r="AB129" s="144"/>
      <c r="AC129" s="144"/>
      <c r="AD129" s="1759"/>
      <c r="AE129" s="1759"/>
      <c r="AF129" s="1310"/>
      <c r="AG129" s="119"/>
      <c r="AH129" s="5098">
        <v>24</v>
      </c>
      <c r="AI129" s="5008"/>
    </row>
    <row r="130" spans="2:35" ht="11.25" customHeight="1">
      <c r="B130" s="2097"/>
      <c r="C130" s="192"/>
      <c r="D130" s="1723"/>
      <c r="E130" s="2116" t="s">
        <v>1452</v>
      </c>
      <c r="F130" s="172"/>
      <c r="G130" s="1536"/>
      <c r="H130" s="171"/>
      <c r="I130" s="171"/>
      <c r="J130" s="171"/>
      <c r="K130" s="171"/>
      <c r="L130" s="171"/>
      <c r="M130" s="171"/>
      <c r="N130" s="171"/>
      <c r="O130" s="171"/>
      <c r="P130" s="172"/>
      <c r="Q130" s="172"/>
      <c r="R130" s="172"/>
      <c r="S130" s="172"/>
      <c r="T130" s="172"/>
      <c r="U130" s="172"/>
      <c r="V130" s="172"/>
      <c r="W130" s="172"/>
      <c r="X130" s="172"/>
      <c r="Y130" s="172"/>
      <c r="Z130" s="172"/>
      <c r="AA130" s="172"/>
      <c r="AB130" s="172"/>
      <c r="AC130" s="172"/>
      <c r="AD130" s="1759"/>
      <c r="AE130" s="1759"/>
      <c r="AF130" s="1310"/>
      <c r="AG130" s="119"/>
      <c r="AH130" s="5098"/>
      <c r="AI130" s="5031"/>
    </row>
    <row r="131" spans="2:35" ht="12.75" customHeight="1">
      <c r="B131" s="2097"/>
      <c r="C131" s="192"/>
      <c r="D131" s="192"/>
      <c r="E131" s="1536" t="s">
        <v>2130</v>
      </c>
      <c r="F131" s="172"/>
      <c r="G131" s="1536"/>
      <c r="H131" s="171"/>
      <c r="I131" s="171"/>
      <c r="J131" s="171"/>
      <c r="K131" s="171"/>
      <c r="L131" s="171"/>
      <c r="M131" s="171"/>
      <c r="N131" s="171"/>
      <c r="O131" s="171"/>
      <c r="P131" s="172"/>
      <c r="Q131" s="172"/>
      <c r="R131" s="172"/>
      <c r="S131" s="172"/>
      <c r="T131" s="172"/>
      <c r="U131" s="172"/>
      <c r="V131" s="172"/>
      <c r="W131" s="172"/>
      <c r="X131" s="172"/>
      <c r="Y131" s="172"/>
      <c r="Z131" s="172"/>
      <c r="AA131" s="172"/>
      <c r="AB131" s="172"/>
      <c r="AC131" s="172"/>
      <c r="AD131" s="1759"/>
      <c r="AE131" s="1759"/>
      <c r="AF131" s="1310"/>
      <c r="AG131" s="119"/>
      <c r="AH131" s="2117"/>
      <c r="AI131" s="2118"/>
    </row>
    <row r="132" spans="2:35" ht="3.75" customHeight="1"/>
    <row r="133" spans="2:35" ht="11.25" customHeight="1">
      <c r="D133" s="1716" t="s">
        <v>217</v>
      </c>
      <c r="E133" s="2099" t="s">
        <v>1453</v>
      </c>
      <c r="F133" s="119"/>
      <c r="G133" s="2100"/>
      <c r="H133" s="2100"/>
      <c r="I133" s="2100"/>
      <c r="J133" s="2100"/>
      <c r="K133" s="2100"/>
      <c r="L133" s="2100"/>
      <c r="M133" s="2100"/>
      <c r="N133" s="2100"/>
      <c r="O133" s="2100"/>
      <c r="P133" s="144"/>
      <c r="Q133" s="144"/>
      <c r="R133" s="144"/>
      <c r="S133" s="144"/>
      <c r="T133" s="144"/>
      <c r="U133" s="144"/>
      <c r="V133" s="144"/>
      <c r="W133" s="144"/>
      <c r="X133" s="144"/>
      <c r="Y133" s="144"/>
      <c r="Z133" s="144"/>
      <c r="AA133" s="144"/>
      <c r="AB133" s="144"/>
      <c r="AC133" s="144"/>
      <c r="AD133" s="1759"/>
      <c r="AE133" s="1759"/>
      <c r="AF133" s="1310"/>
      <c r="AG133" s="119"/>
      <c r="AH133" s="5098">
        <v>25</v>
      </c>
      <c r="AI133" s="5008"/>
    </row>
    <row r="134" spans="2:35" ht="11.25" customHeight="1">
      <c r="D134" s="1723"/>
      <c r="E134" s="1536" t="s">
        <v>1454</v>
      </c>
      <c r="F134" s="172"/>
      <c r="G134" s="1536"/>
      <c r="H134" s="171"/>
      <c r="I134" s="171"/>
      <c r="J134" s="171"/>
      <c r="K134" s="171"/>
      <c r="L134" s="171"/>
      <c r="M134" s="171"/>
      <c r="N134" s="171"/>
      <c r="O134" s="171"/>
      <c r="P134" s="172"/>
      <c r="Q134" s="172"/>
      <c r="R134" s="172"/>
      <c r="S134" s="172"/>
      <c r="T134" s="172"/>
      <c r="U134" s="172"/>
      <c r="V134" s="172"/>
      <c r="W134" s="172"/>
      <c r="X134" s="172"/>
      <c r="Y134" s="172"/>
      <c r="Z134" s="172"/>
      <c r="AA134" s="172"/>
      <c r="AB134" s="172"/>
      <c r="AC134" s="172"/>
      <c r="AD134" s="1759"/>
      <c r="AE134" s="1759"/>
      <c r="AF134" s="1310"/>
      <c r="AG134" s="119"/>
      <c r="AH134" s="5098"/>
      <c r="AI134" s="5031"/>
    </row>
    <row r="135" spans="2:35" ht="3.75" customHeight="1">
      <c r="D135" s="2103"/>
    </row>
    <row r="136" spans="2:35" ht="11.25" customHeight="1">
      <c r="D136" s="1716" t="s">
        <v>220</v>
      </c>
      <c r="E136" s="2099" t="s">
        <v>1455</v>
      </c>
      <c r="F136" s="119"/>
      <c r="G136" s="2100"/>
      <c r="H136" s="2100"/>
      <c r="I136" s="2100"/>
      <c r="J136" s="2100"/>
      <c r="K136" s="2100"/>
      <c r="L136" s="2100"/>
      <c r="M136" s="2100"/>
      <c r="N136" s="2100"/>
      <c r="O136" s="2100"/>
      <c r="P136" s="144"/>
      <c r="Q136" s="144"/>
      <c r="R136" s="144"/>
      <c r="S136" s="144"/>
      <c r="T136" s="144"/>
      <c r="U136" s="144"/>
      <c r="V136" s="144"/>
      <c r="W136" s="144"/>
      <c r="X136" s="144"/>
      <c r="Y136" s="144"/>
      <c r="Z136" s="144"/>
      <c r="AA136" s="144"/>
      <c r="AB136" s="144"/>
      <c r="AC136" s="144"/>
      <c r="AD136" s="1759"/>
      <c r="AE136" s="1759"/>
      <c r="AF136" s="1310"/>
      <c r="AG136" s="119"/>
      <c r="AH136" s="5098">
        <v>26</v>
      </c>
      <c r="AI136" s="5008"/>
    </row>
    <row r="137" spans="2:35" ht="11.25" customHeight="1">
      <c r="D137" s="192"/>
      <c r="E137" s="1536" t="s">
        <v>1456</v>
      </c>
      <c r="F137" s="172"/>
      <c r="G137" s="1536"/>
      <c r="H137" s="171"/>
      <c r="I137" s="171"/>
      <c r="J137" s="171"/>
      <c r="K137" s="171"/>
      <c r="L137" s="171"/>
      <c r="M137" s="171"/>
      <c r="N137" s="171"/>
      <c r="O137" s="171"/>
      <c r="P137" s="172"/>
      <c r="Q137" s="172"/>
      <c r="R137" s="172"/>
      <c r="S137" s="172"/>
      <c r="T137" s="172"/>
      <c r="U137" s="172"/>
      <c r="V137" s="172"/>
      <c r="W137" s="172"/>
      <c r="X137" s="172"/>
      <c r="Y137" s="172"/>
      <c r="Z137" s="172"/>
      <c r="AA137" s="172"/>
      <c r="AB137" s="172"/>
      <c r="AC137" s="172"/>
      <c r="AD137" s="1759"/>
      <c r="AE137" s="1759"/>
      <c r="AF137" s="1310"/>
      <c r="AG137" s="119"/>
      <c r="AH137" s="5098"/>
      <c r="AI137" s="5031"/>
    </row>
    <row r="138" spans="2:35" ht="3.75" customHeight="1">
      <c r="T138" s="28" t="s">
        <v>40</v>
      </c>
    </row>
    <row r="139" spans="2:35" ht="11.25" customHeight="1">
      <c r="D139" s="1716" t="s">
        <v>223</v>
      </c>
      <c r="E139" s="2099" t="s">
        <v>1457</v>
      </c>
      <c r="F139" s="119"/>
      <c r="G139" s="2100"/>
      <c r="H139" s="2100"/>
      <c r="I139" s="2100"/>
      <c r="J139" s="2100"/>
      <c r="K139" s="2100"/>
      <c r="L139" s="2100"/>
      <c r="M139" s="2100"/>
      <c r="N139" s="2100"/>
      <c r="O139" s="2100"/>
      <c r="P139" s="144"/>
      <c r="Q139" s="144"/>
      <c r="R139" s="144"/>
      <c r="S139" s="144"/>
      <c r="T139" s="144"/>
      <c r="U139" s="144"/>
      <c r="V139" s="144"/>
      <c r="W139" s="144"/>
      <c r="X139" s="144"/>
      <c r="Y139" s="144"/>
      <c r="Z139" s="144"/>
      <c r="AA139" s="144"/>
      <c r="AB139" s="144"/>
      <c r="AC139" s="144"/>
      <c r="AD139" s="1759"/>
      <c r="AE139" s="1759"/>
      <c r="AF139" s="1310"/>
      <c r="AG139" s="119"/>
      <c r="AH139" s="5098">
        <v>27</v>
      </c>
      <c r="AI139" s="5008"/>
    </row>
    <row r="140" spans="2:35" ht="11.25" customHeight="1">
      <c r="D140" s="192" t="s">
        <v>40</v>
      </c>
      <c r="E140" s="1536" t="s">
        <v>1458</v>
      </c>
      <c r="F140" s="172"/>
      <c r="G140" s="1536"/>
      <c r="H140" s="171"/>
      <c r="I140" s="171"/>
      <c r="J140" s="171"/>
      <c r="K140" s="171"/>
      <c r="L140" s="171"/>
      <c r="M140" s="171"/>
      <c r="N140" s="171"/>
      <c r="O140" s="171"/>
      <c r="P140" s="172"/>
      <c r="Q140" s="172"/>
      <c r="R140" s="172"/>
      <c r="S140" s="172"/>
      <c r="T140" s="172"/>
      <c r="U140" s="172"/>
      <c r="V140" s="172"/>
      <c r="W140" s="172"/>
      <c r="X140" s="172"/>
      <c r="Y140" s="172"/>
      <c r="Z140" s="172"/>
      <c r="AA140" s="172"/>
      <c r="AB140" s="172"/>
      <c r="AC140" s="172"/>
      <c r="AD140" s="1759"/>
      <c r="AE140" s="1759"/>
      <c r="AF140" s="1310"/>
      <c r="AG140" s="119"/>
      <c r="AH140" s="5098"/>
      <c r="AI140" s="5031"/>
    </row>
    <row r="141" spans="2:35" ht="3.75" customHeight="1"/>
    <row r="142" spans="2:35" ht="11.25" customHeight="1">
      <c r="D142" s="1716" t="s">
        <v>226</v>
      </c>
      <c r="E142" s="2099" t="s">
        <v>367</v>
      </c>
      <c r="F142" s="119"/>
      <c r="G142" s="2100"/>
      <c r="H142" s="2100"/>
      <c r="I142" s="2100"/>
      <c r="J142" s="2100"/>
      <c r="K142" s="2100"/>
      <c r="L142" s="2100"/>
      <c r="M142" s="2100"/>
      <c r="N142" s="2100"/>
      <c r="O142" s="2100"/>
      <c r="P142" s="144"/>
      <c r="Q142" s="144"/>
      <c r="R142" s="144"/>
      <c r="S142" s="144"/>
      <c r="T142" s="144"/>
      <c r="U142" s="144"/>
      <c r="V142" s="144"/>
      <c r="W142" s="144"/>
      <c r="X142" s="144"/>
      <c r="Y142" s="144"/>
      <c r="Z142" s="144"/>
      <c r="AA142" s="144"/>
      <c r="AB142" s="144"/>
      <c r="AC142" s="144"/>
      <c r="AD142" s="1759"/>
      <c r="AE142" s="1759"/>
      <c r="AF142" s="1310"/>
      <c r="AG142" s="119"/>
      <c r="AH142" s="5098">
        <v>28</v>
      </c>
      <c r="AI142" s="5008"/>
    </row>
    <row r="143" spans="2:35" ht="11.25" customHeight="1">
      <c r="D143" s="1716"/>
      <c r="E143" s="2107" t="s">
        <v>1439</v>
      </c>
      <c r="F143" s="119"/>
      <c r="G143" s="2100"/>
      <c r="H143" s="2100"/>
      <c r="I143" s="2100"/>
      <c r="J143" s="2100"/>
      <c r="K143" s="2100"/>
      <c r="L143" s="2100"/>
      <c r="M143" s="2100"/>
      <c r="N143" s="2100"/>
      <c r="O143" s="2100"/>
      <c r="P143" s="144"/>
      <c r="Q143" s="144"/>
      <c r="R143" s="144"/>
      <c r="S143" s="144"/>
      <c r="T143" s="144"/>
      <c r="U143" s="144"/>
      <c r="V143" s="144"/>
      <c r="W143" s="144"/>
      <c r="X143" s="144"/>
      <c r="Y143" s="144"/>
      <c r="Z143" s="144"/>
      <c r="AA143" s="144"/>
      <c r="AB143" s="144"/>
      <c r="AC143" s="144"/>
      <c r="AD143" s="1759"/>
      <c r="AE143" s="1759"/>
      <c r="AF143" s="1310"/>
      <c r="AG143" s="119"/>
      <c r="AH143" s="5098"/>
      <c r="AI143" s="5031"/>
    </row>
    <row r="144" spans="2:35" ht="11.25" customHeight="1">
      <c r="D144" s="1716"/>
      <c r="E144" s="2099"/>
      <c r="F144" s="119"/>
      <c r="G144" s="2100"/>
      <c r="H144" s="2100"/>
      <c r="I144" s="2100"/>
      <c r="J144" s="2100"/>
      <c r="K144" s="2100"/>
      <c r="L144" s="2100"/>
      <c r="M144" s="2100"/>
      <c r="N144" s="2100"/>
      <c r="O144" s="2100"/>
      <c r="P144" s="144"/>
      <c r="Q144" s="144"/>
      <c r="R144" s="144"/>
      <c r="S144" s="144"/>
      <c r="T144" s="144"/>
      <c r="U144" s="144"/>
      <c r="V144" s="144"/>
      <c r="W144" s="144"/>
      <c r="X144" s="144"/>
      <c r="Y144" s="144"/>
      <c r="Z144" s="144"/>
      <c r="AA144" s="144"/>
      <c r="AB144" s="144"/>
      <c r="AC144" s="144"/>
      <c r="AD144" s="1759"/>
      <c r="AE144" s="1759"/>
      <c r="AF144" s="1310"/>
      <c r="AG144" s="119"/>
      <c r="AH144" s="2117"/>
      <c r="AI144" s="2118"/>
    </row>
    <row r="145" spans="1:51" ht="12.75" customHeight="1">
      <c r="A145" s="1834"/>
      <c r="B145" s="2071"/>
      <c r="C145" s="1834"/>
      <c r="D145" s="2119"/>
      <c r="E145" s="2120"/>
      <c r="F145" s="1814"/>
      <c r="G145" s="2121"/>
      <c r="H145" s="2121"/>
      <c r="I145" s="2121"/>
      <c r="J145" s="2121"/>
      <c r="K145" s="2121"/>
      <c r="L145" s="2121"/>
      <c r="M145" s="2121"/>
      <c r="N145" s="2121"/>
      <c r="O145" s="2121"/>
      <c r="P145" s="2122"/>
      <c r="Q145" s="2122"/>
      <c r="R145" s="2122"/>
      <c r="S145" s="2122"/>
      <c r="T145" s="2122"/>
      <c r="U145" s="2122"/>
      <c r="V145" s="2122"/>
      <c r="W145" s="2122"/>
      <c r="X145" s="2122"/>
      <c r="Y145" s="2122"/>
      <c r="Z145" s="2122"/>
      <c r="AA145" s="2122"/>
      <c r="AB145" s="2122"/>
      <c r="AC145" s="2122"/>
      <c r="AD145" s="1814"/>
      <c r="AE145" s="1814"/>
      <c r="AF145" s="1855"/>
      <c r="AG145" s="1814"/>
      <c r="AH145" s="2123"/>
      <c r="AI145" s="2124"/>
      <c r="AJ145" s="1834"/>
    </row>
    <row r="146" spans="1:51" ht="12.75" customHeight="1">
      <c r="D146" s="1716"/>
      <c r="E146" s="2099"/>
      <c r="F146" s="119"/>
      <c r="G146" s="2100"/>
      <c r="H146" s="2100"/>
      <c r="I146" s="2100"/>
      <c r="J146" s="2100"/>
      <c r="K146" s="2100"/>
      <c r="L146" s="2100"/>
      <c r="M146" s="2100"/>
      <c r="N146" s="2100"/>
      <c r="O146" s="2100"/>
      <c r="P146" s="144"/>
      <c r="Q146" s="144"/>
      <c r="R146" s="144"/>
      <c r="S146" s="144"/>
      <c r="T146" s="144"/>
      <c r="U146" s="144"/>
      <c r="V146" s="144"/>
      <c r="W146" s="144"/>
      <c r="X146" s="144"/>
      <c r="Y146" s="144"/>
      <c r="Z146" s="144"/>
      <c r="AA146" s="144"/>
      <c r="AB146" s="144"/>
      <c r="AC146" s="144"/>
      <c r="AD146" s="1759"/>
      <c r="AE146" s="1759"/>
      <c r="AF146" s="1310"/>
      <c r="AG146" s="119"/>
      <c r="AH146" s="1881"/>
      <c r="AI146" s="2115"/>
    </row>
    <row r="147" spans="1:51" ht="11.25" customHeight="1">
      <c r="A147" s="1756"/>
      <c r="B147" s="1591" t="s">
        <v>1459</v>
      </c>
      <c r="C147" s="2077"/>
      <c r="D147" s="1508" t="s">
        <v>2527</v>
      </c>
      <c r="E147" s="119"/>
      <c r="F147" s="2094"/>
      <c r="G147" s="2095"/>
      <c r="H147" s="2096"/>
      <c r="I147" s="2096"/>
      <c r="J147" s="2096"/>
      <c r="K147" s="2096"/>
      <c r="L147" s="2096"/>
      <c r="M147" s="2096"/>
      <c r="N147" s="2096"/>
      <c r="O147" s="2096"/>
      <c r="P147" s="2096"/>
      <c r="Q147" s="2096"/>
      <c r="R147" s="2096"/>
      <c r="S147" s="2096"/>
      <c r="T147" s="2096"/>
      <c r="U147" s="2096"/>
      <c r="V147" s="2096"/>
      <c r="W147" s="2096"/>
      <c r="X147" s="2096"/>
      <c r="Y147" s="2096"/>
      <c r="Z147" s="2096"/>
      <c r="AA147" s="2096"/>
      <c r="AB147" s="2096"/>
      <c r="AC147" s="2096"/>
      <c r="AD147" s="2096"/>
      <c r="AE147" s="2096"/>
      <c r="AF147" s="2096"/>
      <c r="AG147" s="1310"/>
      <c r="AH147" s="119"/>
      <c r="AI147" s="119"/>
      <c r="AJ147" s="45"/>
      <c r="AK147" s="45"/>
      <c r="AL147" s="45"/>
      <c r="AM147" s="45"/>
      <c r="AN147" s="45"/>
      <c r="AO147" s="45"/>
      <c r="AP147" s="45"/>
      <c r="AQ147" s="45"/>
      <c r="AR147" s="45"/>
      <c r="AS147" s="45"/>
      <c r="AT147" s="45"/>
      <c r="AU147" s="45"/>
      <c r="AV147" s="45"/>
      <c r="AW147" s="45"/>
      <c r="AX147" s="45"/>
      <c r="AY147" s="45"/>
    </row>
    <row r="148" spans="1:51" ht="11.25" customHeight="1">
      <c r="A148" s="1756"/>
      <c r="B148" s="2097"/>
      <c r="C148" s="2098"/>
      <c r="D148" s="1508" t="s">
        <v>1460</v>
      </c>
      <c r="E148" s="119"/>
      <c r="F148" s="2094"/>
      <c r="G148" s="171"/>
      <c r="H148" s="172"/>
      <c r="I148" s="172"/>
      <c r="J148" s="172"/>
      <c r="K148" s="172"/>
      <c r="L148" s="172"/>
      <c r="M148" s="172"/>
      <c r="N148" s="172"/>
      <c r="O148" s="172"/>
      <c r="P148" s="172"/>
      <c r="Q148" s="172"/>
      <c r="R148" s="172"/>
      <c r="S148" s="172"/>
      <c r="T148" s="172"/>
      <c r="U148" s="172"/>
      <c r="V148" s="172"/>
      <c r="W148" s="172"/>
      <c r="X148" s="172"/>
      <c r="Y148" s="172"/>
      <c r="Z148" s="172"/>
      <c r="AA148" s="172"/>
      <c r="AB148" s="172"/>
      <c r="AC148" s="172"/>
      <c r="AD148" s="172"/>
      <c r="AE148" s="172"/>
      <c r="AF148" s="119"/>
      <c r="AG148" s="1310"/>
      <c r="AH148" s="119"/>
      <c r="AI148" s="119"/>
      <c r="AJ148" s="45"/>
      <c r="AK148" s="45"/>
      <c r="AL148" s="45"/>
      <c r="AM148" s="45"/>
      <c r="AN148" s="45"/>
      <c r="AO148" s="45"/>
      <c r="AP148" s="45"/>
      <c r="AQ148" s="45"/>
      <c r="AR148" s="45"/>
      <c r="AS148" s="45"/>
      <c r="AT148" s="45"/>
      <c r="AU148" s="45"/>
      <c r="AV148" s="45"/>
      <c r="AW148" s="45"/>
      <c r="AX148" s="45"/>
      <c r="AY148" s="45"/>
    </row>
    <row r="149" spans="1:51" ht="11.25" customHeight="1">
      <c r="A149" s="1756"/>
      <c r="B149" s="2097"/>
      <c r="C149" s="2098"/>
      <c r="D149" s="1509" t="s">
        <v>2528</v>
      </c>
      <c r="E149" s="119"/>
      <c r="F149" s="2094"/>
      <c r="G149" s="171"/>
      <c r="H149" s="172"/>
      <c r="I149" s="172"/>
      <c r="J149" s="172"/>
      <c r="K149" s="172"/>
      <c r="L149" s="172"/>
      <c r="M149" s="172"/>
      <c r="N149" s="172"/>
      <c r="O149" s="172"/>
      <c r="P149" s="172"/>
      <c r="Q149" s="172"/>
      <c r="R149" s="172"/>
      <c r="S149" s="172"/>
      <c r="T149" s="172"/>
      <c r="U149" s="172"/>
      <c r="V149" s="172"/>
      <c r="W149" s="172"/>
      <c r="X149" s="172"/>
      <c r="Y149" s="172"/>
      <c r="Z149" s="172"/>
      <c r="AA149" s="172"/>
      <c r="AB149" s="172"/>
      <c r="AC149" s="172"/>
      <c r="AD149" s="172"/>
      <c r="AE149" s="172"/>
      <c r="AF149" s="119"/>
      <c r="AG149" s="1310"/>
      <c r="AH149" s="119"/>
      <c r="AI149" s="119"/>
      <c r="AJ149" s="45"/>
      <c r="AK149" s="45"/>
      <c r="AL149" s="45"/>
      <c r="AM149" s="45"/>
      <c r="AN149" s="45"/>
      <c r="AO149" s="45"/>
      <c r="AP149" s="45"/>
      <c r="AQ149" s="45"/>
      <c r="AR149" s="45"/>
      <c r="AS149" s="45"/>
      <c r="AT149" s="45"/>
      <c r="AU149" s="45"/>
      <c r="AV149" s="45"/>
      <c r="AW149" s="45"/>
      <c r="AX149" s="45"/>
      <c r="AY149" s="45"/>
    </row>
    <row r="150" spans="1:51" ht="11.25" customHeight="1">
      <c r="A150" s="1756"/>
      <c r="B150" s="2097"/>
      <c r="C150" s="2098"/>
      <c r="D150" s="1509" t="s">
        <v>1461</v>
      </c>
      <c r="E150" s="119"/>
      <c r="F150" s="2094"/>
      <c r="G150" s="171"/>
      <c r="H150" s="172"/>
      <c r="I150" s="172"/>
      <c r="J150" s="172"/>
      <c r="K150" s="172"/>
      <c r="L150" s="172"/>
      <c r="M150" s="172"/>
      <c r="N150" s="172"/>
      <c r="O150" s="172"/>
      <c r="P150" s="172"/>
      <c r="Q150" s="172"/>
      <c r="R150" s="172"/>
      <c r="S150" s="172"/>
      <c r="T150" s="172"/>
      <c r="U150" s="172"/>
      <c r="V150" s="172"/>
      <c r="W150" s="172"/>
      <c r="X150" s="172"/>
      <c r="Y150" s="172"/>
      <c r="Z150" s="172"/>
      <c r="AA150" s="172"/>
      <c r="AB150" s="172"/>
      <c r="AC150" s="172"/>
      <c r="AD150" s="172"/>
      <c r="AE150" s="172"/>
      <c r="AF150" s="119"/>
      <c r="AG150" s="1310"/>
      <c r="AH150" s="119"/>
      <c r="AI150" s="119"/>
      <c r="AJ150" s="45"/>
      <c r="AK150" s="45"/>
      <c r="AL150" s="45"/>
      <c r="AM150" s="45"/>
      <c r="AN150" s="45"/>
      <c r="AO150" s="45"/>
      <c r="AP150" s="45"/>
      <c r="AQ150" s="45"/>
      <c r="AR150" s="45"/>
      <c r="AS150" s="45"/>
      <c r="AT150" s="45"/>
      <c r="AU150" s="45"/>
      <c r="AV150" s="45"/>
      <c r="AW150" s="45"/>
      <c r="AX150" s="45"/>
      <c r="AY150" s="45"/>
    </row>
    <row r="151" spans="1:51" ht="11.25" customHeight="1">
      <c r="A151" s="1756"/>
      <c r="B151" s="2097"/>
      <c r="C151" s="2098"/>
      <c r="D151" s="1509"/>
      <c r="E151" s="119"/>
      <c r="F151" s="2094"/>
      <c r="G151" s="171"/>
      <c r="H151" s="172"/>
      <c r="I151" s="172"/>
      <c r="J151" s="172"/>
      <c r="K151" s="172"/>
      <c r="L151" s="172"/>
      <c r="M151" s="172"/>
      <c r="N151" s="172"/>
      <c r="O151" s="172"/>
      <c r="P151" s="172"/>
      <c r="Q151" s="172"/>
      <c r="R151" s="172"/>
      <c r="S151" s="172"/>
      <c r="T151" s="172"/>
      <c r="U151" s="172"/>
      <c r="V151" s="172"/>
      <c r="W151" s="172"/>
      <c r="X151" s="172"/>
      <c r="Y151" s="172"/>
      <c r="Z151" s="172"/>
      <c r="AA151" s="172"/>
      <c r="AB151" s="172"/>
      <c r="AC151" s="172"/>
      <c r="AD151" s="1759"/>
      <c r="AE151" s="1759"/>
      <c r="AF151" s="1310"/>
      <c r="AG151" s="119"/>
      <c r="AH151" s="5096">
        <v>3500</v>
      </c>
      <c r="AI151" s="5096"/>
      <c r="AJ151" s="45"/>
      <c r="AK151" s="45"/>
      <c r="AL151" s="45"/>
      <c r="AM151" s="45"/>
      <c r="AN151" s="45"/>
      <c r="AO151" s="45"/>
      <c r="AP151" s="45"/>
      <c r="AQ151" s="45"/>
      <c r="AR151" s="45"/>
      <c r="AS151" s="45"/>
      <c r="AT151" s="45"/>
      <c r="AU151" s="45"/>
      <c r="AV151" s="45"/>
      <c r="AW151" s="45"/>
      <c r="AX151" s="45"/>
      <c r="AY151" s="45"/>
    </row>
    <row r="152" spans="1:51" ht="11.25" customHeight="1">
      <c r="A152" s="1756"/>
      <c r="B152" s="2099"/>
      <c r="C152" s="190"/>
      <c r="D152" s="1716" t="s">
        <v>180</v>
      </c>
      <c r="E152" s="2099" t="s">
        <v>1462</v>
      </c>
      <c r="F152" s="119"/>
      <c r="G152" s="2100"/>
      <c r="H152" s="2100"/>
      <c r="I152" s="2100"/>
      <c r="J152" s="2100"/>
      <c r="K152" s="2100"/>
      <c r="L152" s="2100"/>
      <c r="M152" s="2100"/>
      <c r="N152" s="2100"/>
      <c r="O152" s="2100"/>
      <c r="P152" s="144"/>
      <c r="Q152" s="144"/>
      <c r="R152" s="144"/>
      <c r="S152" s="144"/>
      <c r="T152" s="144"/>
      <c r="U152" s="144"/>
      <c r="V152" s="144"/>
      <c r="W152" s="144"/>
      <c r="X152" s="144"/>
      <c r="Y152" s="144"/>
      <c r="Z152" s="144"/>
      <c r="AA152" s="144"/>
      <c r="AB152" s="144"/>
      <c r="AC152" s="144"/>
      <c r="AD152" s="1759"/>
      <c r="AE152" s="1759"/>
      <c r="AF152" s="1310"/>
      <c r="AG152" s="119"/>
      <c r="AH152" s="5098">
        <v>29</v>
      </c>
      <c r="AI152" s="5008"/>
      <c r="AJ152" s="45"/>
      <c r="AK152" s="45"/>
      <c r="AL152" s="45"/>
      <c r="AM152" s="45"/>
      <c r="AN152" s="45"/>
      <c r="AO152" s="45"/>
      <c r="AP152" s="45"/>
      <c r="AQ152" s="45"/>
      <c r="AR152" s="45"/>
      <c r="AS152" s="45"/>
      <c r="AT152" s="45"/>
      <c r="AU152" s="45"/>
      <c r="AV152" s="45"/>
      <c r="AW152" s="45"/>
      <c r="AX152" s="45"/>
      <c r="AY152" s="45"/>
    </row>
    <row r="153" spans="1:51" ht="11.25" customHeight="1">
      <c r="A153" s="1125">
        <v>34</v>
      </c>
      <c r="B153" s="2097"/>
      <c r="C153" s="192"/>
      <c r="D153" s="1723"/>
      <c r="E153" s="1536" t="s">
        <v>1463</v>
      </c>
      <c r="F153" s="172"/>
      <c r="G153" s="1536"/>
      <c r="H153" s="171"/>
      <c r="I153" s="171"/>
      <c r="J153" s="171"/>
      <c r="K153" s="171"/>
      <c r="L153" s="171"/>
      <c r="M153" s="171"/>
      <c r="N153" s="171"/>
      <c r="O153" s="171"/>
      <c r="P153" s="172"/>
      <c r="Q153" s="172"/>
      <c r="R153" s="172"/>
      <c r="S153" s="172"/>
      <c r="T153" s="172"/>
      <c r="U153" s="172"/>
      <c r="V153" s="172"/>
      <c r="W153" s="172"/>
      <c r="X153" s="172"/>
      <c r="Y153" s="172"/>
      <c r="Z153" s="172"/>
      <c r="AA153" s="172"/>
      <c r="AB153" s="172"/>
      <c r="AC153" s="172"/>
      <c r="AD153" s="1759"/>
      <c r="AE153" s="1759"/>
      <c r="AF153" s="1310"/>
      <c r="AG153" s="119"/>
      <c r="AH153" s="5098"/>
      <c r="AI153" s="5031"/>
      <c r="AJ153" s="1125"/>
      <c r="AK153" s="1125"/>
      <c r="AL153" s="45"/>
      <c r="AM153" s="45"/>
      <c r="AN153" s="45"/>
      <c r="AO153" s="45"/>
      <c r="AP153" s="45"/>
      <c r="AQ153" s="45"/>
      <c r="AR153" s="45"/>
      <c r="AS153" s="45"/>
      <c r="AT153" s="45"/>
      <c r="AU153" s="45"/>
      <c r="AV153" s="45"/>
      <c r="AW153" s="45"/>
      <c r="AX153" s="45"/>
      <c r="AY153" s="45"/>
    </row>
    <row r="154" spans="1:51" ht="3.75" customHeight="1">
      <c r="A154" s="1756"/>
      <c r="B154" s="2097"/>
      <c r="C154" s="192"/>
      <c r="D154" s="192"/>
      <c r="E154" s="2096"/>
      <c r="F154" s="172"/>
      <c r="G154" s="1536"/>
      <c r="H154" s="171"/>
      <c r="I154" s="171"/>
      <c r="J154" s="171"/>
      <c r="K154" s="171"/>
      <c r="L154" s="171"/>
      <c r="M154" s="171"/>
      <c r="N154" s="171"/>
      <c r="O154" s="171"/>
      <c r="P154" s="172"/>
      <c r="Q154" s="172"/>
      <c r="R154" s="172"/>
      <c r="S154" s="172"/>
      <c r="T154" s="172"/>
      <c r="U154" s="172"/>
      <c r="V154" s="172"/>
      <c r="W154" s="172"/>
      <c r="X154" s="172"/>
      <c r="Y154" s="172"/>
      <c r="Z154" s="172"/>
      <c r="AA154" s="172"/>
      <c r="AB154" s="172"/>
      <c r="AC154" s="172"/>
      <c r="AD154" s="1759"/>
      <c r="AE154" s="1759"/>
      <c r="AF154" s="1310"/>
      <c r="AG154" s="119"/>
      <c r="AH154" s="1881"/>
      <c r="AI154" s="2096"/>
      <c r="AJ154" s="45"/>
      <c r="AK154" s="45"/>
      <c r="AL154" s="45"/>
      <c r="AM154" s="45"/>
      <c r="AN154" s="45"/>
      <c r="AO154" s="45"/>
      <c r="AP154" s="45"/>
      <c r="AQ154" s="45"/>
      <c r="AR154" s="45"/>
      <c r="AS154" s="45"/>
      <c r="AT154" s="45"/>
      <c r="AU154" s="45"/>
      <c r="AV154" s="45"/>
      <c r="AW154" s="45"/>
      <c r="AX154" s="45"/>
      <c r="AY154" s="45"/>
    </row>
    <row r="155" spans="1:51" ht="11.25" customHeight="1">
      <c r="B155" s="2101"/>
      <c r="C155" s="2102"/>
      <c r="D155" s="1716" t="s">
        <v>183</v>
      </c>
      <c r="E155" s="1508" t="s">
        <v>1464</v>
      </c>
      <c r="F155" s="119"/>
      <c r="G155" s="1906"/>
      <c r="H155" s="1906"/>
      <c r="I155" s="1906"/>
      <c r="J155" s="1906"/>
      <c r="K155" s="1906"/>
      <c r="L155" s="1906"/>
      <c r="M155" s="1906"/>
      <c r="N155" s="1906"/>
      <c r="O155" s="1906"/>
      <c r="P155" s="1906"/>
      <c r="Q155" s="1906"/>
      <c r="R155" s="1906"/>
      <c r="S155" s="1906"/>
      <c r="T155" s="1906"/>
      <c r="U155" s="1906"/>
      <c r="V155" s="1906"/>
      <c r="W155" s="1906"/>
      <c r="X155" s="1906"/>
      <c r="Y155" s="1906"/>
      <c r="Z155" s="1906"/>
      <c r="AA155" s="1906"/>
      <c r="AB155" s="1906"/>
      <c r="AC155" s="1828"/>
      <c r="AD155" s="1759"/>
      <c r="AE155" s="1759"/>
      <c r="AF155" s="1310"/>
      <c r="AG155" s="119"/>
      <c r="AH155" s="5098">
        <v>30</v>
      </c>
      <c r="AI155" s="5008"/>
    </row>
    <row r="156" spans="1:51" ht="11.25" customHeight="1">
      <c r="B156" s="2101"/>
      <c r="C156" s="2102"/>
      <c r="D156" s="1723"/>
      <c r="E156" s="1509" t="s">
        <v>1465</v>
      </c>
      <c r="F156" s="119"/>
      <c r="G156" s="1906"/>
      <c r="H156" s="1906"/>
      <c r="I156" s="1906"/>
      <c r="J156" s="1906"/>
      <c r="K156" s="1906"/>
      <c r="L156" s="1906"/>
      <c r="M156" s="1906"/>
      <c r="N156" s="1906"/>
      <c r="O156" s="1906"/>
      <c r="P156" s="1906"/>
      <c r="Q156" s="1906"/>
      <c r="R156" s="1906"/>
      <c r="S156" s="1906"/>
      <c r="T156" s="1906"/>
      <c r="U156" s="1906"/>
      <c r="V156" s="1906"/>
      <c r="W156" s="1906"/>
      <c r="X156" s="1906"/>
      <c r="Y156" s="1906"/>
      <c r="Z156" s="1906"/>
      <c r="AA156" s="1906"/>
      <c r="AB156" s="1906"/>
      <c r="AC156" s="1828"/>
      <c r="AD156" s="1759"/>
      <c r="AE156" s="1759"/>
      <c r="AF156" s="1310"/>
      <c r="AG156" s="119"/>
      <c r="AH156" s="5098"/>
      <c r="AI156" s="5031"/>
    </row>
    <row r="157" spans="1:51" ht="3.75" customHeight="1">
      <c r="B157" s="2097"/>
      <c r="C157" s="2103"/>
      <c r="D157" s="2103"/>
      <c r="E157" s="2104"/>
      <c r="F157" s="2094"/>
      <c r="G157" s="171"/>
      <c r="H157" s="2105"/>
      <c r="I157" s="2105"/>
      <c r="J157" s="2105"/>
      <c r="K157" s="2105"/>
      <c r="L157" s="2105"/>
      <c r="M157" s="2105"/>
      <c r="N157" s="2105"/>
      <c r="O157" s="2105"/>
      <c r="P157" s="172"/>
      <c r="Q157" s="172"/>
      <c r="R157" s="172"/>
      <c r="S157" s="172"/>
      <c r="T157" s="172"/>
      <c r="U157" s="172"/>
      <c r="V157" s="172"/>
      <c r="W157" s="172"/>
      <c r="X157" s="172"/>
      <c r="Y157" s="172"/>
      <c r="Z157" s="172"/>
      <c r="AA157" s="172"/>
      <c r="AB157" s="172"/>
      <c r="AC157" s="172"/>
      <c r="AD157" s="1759"/>
      <c r="AE157" s="1759"/>
      <c r="AF157" s="1310"/>
      <c r="AG157" s="119"/>
      <c r="AH157" s="172"/>
      <c r="AI157" s="2096"/>
    </row>
    <row r="158" spans="1:51" ht="11.25" customHeight="1">
      <c r="B158" s="2099"/>
      <c r="C158" s="1660"/>
      <c r="D158" s="1716" t="s">
        <v>207</v>
      </c>
      <c r="E158" s="2099" t="s">
        <v>2111</v>
      </c>
      <c r="F158" s="119"/>
      <c r="G158" s="2100"/>
      <c r="H158" s="2100"/>
      <c r="I158" s="2100"/>
      <c r="J158" s="2100"/>
      <c r="K158" s="2100"/>
      <c r="L158" s="2100"/>
      <c r="M158" s="2100"/>
      <c r="N158" s="2100"/>
      <c r="O158" s="2100"/>
      <c r="P158" s="144"/>
      <c r="Q158" s="144"/>
      <c r="R158" s="144"/>
      <c r="S158" s="144"/>
      <c r="T158" s="144"/>
      <c r="U158" s="144"/>
      <c r="V158" s="144"/>
      <c r="W158" s="144"/>
      <c r="X158" s="144"/>
      <c r="Y158" s="144"/>
      <c r="Z158" s="144"/>
      <c r="AA158" s="144"/>
      <c r="AB158" s="144"/>
      <c r="AC158" s="144"/>
      <c r="AD158" s="1759"/>
      <c r="AE158" s="1759"/>
      <c r="AF158" s="1310"/>
      <c r="AG158" s="119"/>
      <c r="AH158" s="5098">
        <v>31</v>
      </c>
      <c r="AI158" s="5008"/>
    </row>
    <row r="159" spans="1:51" ht="11.25" customHeight="1">
      <c r="B159" s="2099"/>
      <c r="C159" s="1660"/>
      <c r="D159" s="2106"/>
      <c r="E159" s="2079" t="s">
        <v>2112</v>
      </c>
      <c r="F159" s="119"/>
      <c r="G159" s="2100"/>
      <c r="H159" s="2100"/>
      <c r="I159" s="2100"/>
      <c r="J159" s="2100"/>
      <c r="K159" s="2100"/>
      <c r="L159" s="2100"/>
      <c r="M159" s="2100"/>
      <c r="N159" s="2100"/>
      <c r="O159" s="2100"/>
      <c r="P159" s="144"/>
      <c r="Q159" s="144"/>
      <c r="R159" s="144"/>
      <c r="S159" s="144"/>
      <c r="T159" s="144"/>
      <c r="U159" s="144"/>
      <c r="V159" s="144"/>
      <c r="W159" s="144"/>
      <c r="X159" s="144"/>
      <c r="Y159" s="144"/>
      <c r="Z159" s="144"/>
      <c r="AA159" s="144"/>
      <c r="AB159" s="144"/>
      <c r="AC159" s="144"/>
      <c r="AD159" s="1759"/>
      <c r="AE159" s="1759"/>
      <c r="AF159" s="1310"/>
      <c r="AG159" s="119"/>
      <c r="AH159" s="5098"/>
      <c r="AI159" s="5031"/>
    </row>
    <row r="160" spans="1:51" ht="3.75" customHeight="1">
      <c r="B160" s="1705"/>
      <c r="C160" s="1128"/>
      <c r="D160" s="2108"/>
      <c r="E160" s="2079"/>
      <c r="F160" s="2079"/>
      <c r="G160" s="2079"/>
      <c r="H160" s="2079"/>
      <c r="I160" s="2079"/>
      <c r="J160" s="2079"/>
      <c r="K160" s="2079"/>
      <c r="L160" s="2079"/>
      <c r="M160" s="2079"/>
      <c r="N160" s="2079"/>
      <c r="O160" s="2079"/>
      <c r="P160" s="2079"/>
      <c r="Q160" s="2079"/>
      <c r="R160" s="2079"/>
      <c r="S160" s="2079"/>
      <c r="T160" s="1034"/>
      <c r="U160" s="1034"/>
      <c r="V160" s="1034"/>
      <c r="W160" s="1795"/>
      <c r="X160" s="1795"/>
      <c r="Y160" s="1795"/>
      <c r="Z160" s="1795"/>
      <c r="AA160" s="1795"/>
      <c r="AB160" s="1795"/>
      <c r="AC160" s="1795"/>
      <c r="AD160" s="1759"/>
      <c r="AE160" s="1759"/>
      <c r="AF160" s="1751"/>
      <c r="AG160" s="1753"/>
      <c r="AH160" s="1802"/>
      <c r="AI160" s="1803"/>
    </row>
    <row r="161" spans="2:35" ht="11.25" customHeight="1">
      <c r="B161" s="2099"/>
      <c r="C161" s="190"/>
      <c r="D161" s="1716" t="s">
        <v>209</v>
      </c>
      <c r="E161" s="2099" t="s">
        <v>1466</v>
      </c>
      <c r="F161" s="119"/>
      <c r="G161" s="2100"/>
      <c r="H161" s="2100"/>
      <c r="I161" s="2100"/>
      <c r="J161" s="2100"/>
      <c r="K161" s="2100"/>
      <c r="L161" s="2100"/>
      <c r="M161" s="2100"/>
      <c r="N161" s="2100"/>
      <c r="O161" s="2100"/>
      <c r="P161" s="144"/>
      <c r="Q161" s="144"/>
      <c r="R161" s="144"/>
      <c r="S161" s="144"/>
      <c r="T161" s="144"/>
      <c r="U161" s="144"/>
      <c r="V161" s="144"/>
      <c r="W161" s="144"/>
      <c r="X161" s="144"/>
      <c r="Y161" s="144"/>
      <c r="Z161" s="144"/>
      <c r="AA161" s="144"/>
      <c r="AB161" s="144"/>
      <c r="AC161" s="144"/>
      <c r="AD161" s="1759"/>
      <c r="AE161" s="1759"/>
      <c r="AF161" s="1310"/>
      <c r="AG161" s="119"/>
      <c r="AH161" s="5098">
        <v>32</v>
      </c>
      <c r="AI161" s="5008"/>
    </row>
    <row r="162" spans="2:35" ht="11.25" customHeight="1">
      <c r="B162" s="2097"/>
      <c r="C162" s="192"/>
      <c r="D162" s="192"/>
      <c r="E162" s="2116" t="s">
        <v>1467</v>
      </c>
      <c r="F162" s="172"/>
      <c r="G162" s="1536"/>
      <c r="H162" s="171"/>
      <c r="I162" s="171"/>
      <c r="J162" s="171"/>
      <c r="K162" s="171"/>
      <c r="L162" s="171"/>
      <c r="M162" s="171"/>
      <c r="N162" s="171"/>
      <c r="O162" s="171"/>
      <c r="P162" s="172"/>
      <c r="Q162" s="172"/>
      <c r="R162" s="172"/>
      <c r="S162" s="172"/>
      <c r="T162" s="172"/>
      <c r="U162" s="172"/>
      <c r="V162" s="172"/>
      <c r="W162" s="172"/>
      <c r="X162" s="172"/>
      <c r="Y162" s="172"/>
      <c r="Z162" s="172"/>
      <c r="AA162" s="172"/>
      <c r="AB162" s="172"/>
      <c r="AC162" s="172"/>
      <c r="AD162" s="1759"/>
      <c r="AE162" s="1759"/>
      <c r="AF162" s="1310"/>
      <c r="AG162" s="119"/>
      <c r="AH162" s="5098"/>
      <c r="AI162" s="5031"/>
    </row>
    <row r="163" spans="2:35" ht="11.25" customHeight="1">
      <c r="B163" s="2097" t="s">
        <v>40</v>
      </c>
      <c r="C163" s="192"/>
      <c r="D163" s="192"/>
      <c r="E163" s="1536" t="s">
        <v>2197</v>
      </c>
      <c r="F163" s="172"/>
      <c r="G163" s="1536"/>
      <c r="H163" s="171"/>
      <c r="I163" s="171"/>
      <c r="J163" s="171"/>
      <c r="K163" s="171"/>
      <c r="L163" s="171"/>
      <c r="M163" s="171"/>
      <c r="N163" s="171"/>
      <c r="O163" s="171"/>
      <c r="P163" s="172"/>
      <c r="Q163" s="172"/>
      <c r="R163" s="172"/>
      <c r="S163" s="172"/>
      <c r="T163" s="172"/>
      <c r="U163" s="172"/>
      <c r="V163" s="172"/>
      <c r="W163" s="172"/>
      <c r="X163" s="172"/>
      <c r="Y163" s="172"/>
      <c r="Z163" s="172"/>
      <c r="AA163" s="172"/>
      <c r="AB163" s="172"/>
      <c r="AC163" s="172"/>
      <c r="AD163" s="1759"/>
      <c r="AE163" s="1759"/>
      <c r="AF163" s="1310"/>
      <c r="AG163" s="119"/>
      <c r="AH163" s="2117"/>
      <c r="AI163" s="2118"/>
    </row>
    <row r="164" spans="2:35" ht="11.25" customHeight="1">
      <c r="E164" s="1714" t="s">
        <v>2196</v>
      </c>
    </row>
    <row r="165" spans="2:35" ht="3.75" customHeight="1"/>
    <row r="166" spans="2:35" ht="11.25" customHeight="1">
      <c r="D166" s="1716" t="s">
        <v>217</v>
      </c>
      <c r="E166" s="2099" t="s">
        <v>1468</v>
      </c>
      <c r="F166" s="119"/>
      <c r="G166" s="2100"/>
      <c r="H166" s="2100"/>
      <c r="I166" s="2100"/>
      <c r="J166" s="2100"/>
      <c r="K166" s="2100"/>
      <c r="L166" s="2100"/>
      <c r="M166" s="2100"/>
      <c r="N166" s="2100"/>
      <c r="O166" s="2100"/>
      <c r="P166" s="144"/>
      <c r="Q166" s="144"/>
      <c r="R166" s="144"/>
      <c r="S166" s="144"/>
      <c r="T166" s="144"/>
      <c r="U166" s="144"/>
      <c r="V166" s="144"/>
      <c r="W166" s="144"/>
      <c r="X166" s="144"/>
      <c r="Y166" s="144"/>
      <c r="Z166" s="144"/>
      <c r="AA166" s="144"/>
      <c r="AB166" s="144"/>
      <c r="AC166" s="144"/>
      <c r="AD166" s="1759"/>
      <c r="AE166" s="1759"/>
      <c r="AF166" s="1310"/>
      <c r="AG166" s="119"/>
      <c r="AH166" s="5098">
        <v>33</v>
      </c>
      <c r="AI166" s="5008"/>
    </row>
    <row r="167" spans="2:35" ht="11.25" customHeight="1">
      <c r="D167" s="192"/>
      <c r="E167" s="1536" t="s">
        <v>1469</v>
      </c>
      <c r="F167" s="172"/>
      <c r="G167" s="1536"/>
      <c r="H167" s="171"/>
      <c r="I167" s="171"/>
      <c r="J167" s="171"/>
      <c r="K167" s="171"/>
      <c r="L167" s="171"/>
      <c r="M167" s="171"/>
      <c r="N167" s="171"/>
      <c r="O167" s="171"/>
      <c r="P167" s="172"/>
      <c r="Q167" s="172"/>
      <c r="R167" s="172"/>
      <c r="S167" s="172"/>
      <c r="T167" s="172"/>
      <c r="U167" s="172"/>
      <c r="V167" s="172"/>
      <c r="W167" s="172"/>
      <c r="X167" s="172"/>
      <c r="Y167" s="172"/>
      <c r="Z167" s="172"/>
      <c r="AA167" s="172"/>
      <c r="AB167" s="172"/>
      <c r="AC167" s="172"/>
      <c r="AD167" s="1759"/>
      <c r="AE167" s="1759"/>
      <c r="AF167" s="1310"/>
      <c r="AG167" s="119"/>
      <c r="AH167" s="5098"/>
      <c r="AI167" s="5031"/>
    </row>
    <row r="168" spans="2:35" ht="3.75" customHeight="1"/>
    <row r="169" spans="2:35" ht="11.25" customHeight="1">
      <c r="D169" s="1716" t="s">
        <v>220</v>
      </c>
      <c r="E169" s="2099" t="s">
        <v>1470</v>
      </c>
      <c r="F169" s="119"/>
      <c r="G169" s="2100"/>
      <c r="H169" s="2100"/>
      <c r="I169" s="2100"/>
      <c r="J169" s="2100"/>
      <c r="K169" s="2100"/>
      <c r="L169" s="2100"/>
      <c r="M169" s="2100"/>
      <c r="N169" s="2100"/>
      <c r="O169" s="2100"/>
      <c r="P169" s="144"/>
      <c r="Q169" s="144"/>
      <c r="R169" s="144"/>
      <c r="S169" s="144"/>
      <c r="T169" s="144"/>
      <c r="U169" s="144"/>
      <c r="V169" s="144"/>
      <c r="W169" s="144"/>
      <c r="X169" s="144"/>
      <c r="Y169" s="144"/>
      <c r="Z169" s="144"/>
      <c r="AA169" s="144"/>
      <c r="AB169" s="144"/>
      <c r="AC169" s="144"/>
      <c r="AD169" s="1759"/>
      <c r="AE169" s="1759"/>
      <c r="AF169" s="1310"/>
      <c r="AG169" s="119"/>
      <c r="AH169" s="5098">
        <v>34</v>
      </c>
      <c r="AI169" s="5008"/>
    </row>
    <row r="170" spans="2:35" ht="11.25" customHeight="1">
      <c r="D170" s="192"/>
      <c r="E170" s="2116" t="s">
        <v>2529</v>
      </c>
      <c r="F170" s="172"/>
      <c r="G170" s="1536"/>
      <c r="H170" s="171"/>
      <c r="I170" s="171"/>
      <c r="J170" s="171"/>
      <c r="K170" s="171"/>
      <c r="L170" s="171"/>
      <c r="M170" s="171"/>
      <c r="N170" s="171"/>
      <c r="O170" s="171"/>
      <c r="P170" s="172"/>
      <c r="Q170" s="172"/>
      <c r="R170" s="172"/>
      <c r="S170" s="172"/>
      <c r="T170" s="172"/>
      <c r="U170" s="172"/>
      <c r="V170" s="172"/>
      <c r="W170" s="172"/>
      <c r="X170" s="172"/>
      <c r="Y170" s="172"/>
      <c r="Z170" s="172"/>
      <c r="AA170" s="172"/>
      <c r="AB170" s="172"/>
      <c r="AC170" s="172"/>
      <c r="AD170" s="1759"/>
      <c r="AE170" s="1759"/>
      <c r="AF170" s="1310"/>
      <c r="AG170" s="119"/>
      <c r="AH170" s="5098"/>
      <c r="AI170" s="5031"/>
    </row>
    <row r="171" spans="2:35" ht="12.75" customHeight="1">
      <c r="D171" s="192"/>
      <c r="E171" s="1536" t="s">
        <v>2530</v>
      </c>
      <c r="F171" s="172"/>
      <c r="G171" s="1536"/>
      <c r="H171" s="171"/>
      <c r="I171" s="171"/>
      <c r="J171" s="171"/>
      <c r="K171" s="171"/>
      <c r="L171" s="171"/>
      <c r="M171" s="171"/>
      <c r="N171" s="171"/>
      <c r="O171" s="171"/>
      <c r="P171" s="172"/>
      <c r="Q171" s="172"/>
      <c r="R171" s="172"/>
      <c r="S171" s="172"/>
      <c r="T171" s="172"/>
      <c r="U171" s="172"/>
      <c r="V171" s="172"/>
      <c r="W171" s="172"/>
      <c r="X171" s="172"/>
      <c r="Y171" s="172"/>
      <c r="Z171" s="172"/>
      <c r="AA171" s="172"/>
      <c r="AB171" s="172"/>
      <c r="AC171" s="172"/>
      <c r="AD171" s="1759"/>
      <c r="AE171" s="1759"/>
      <c r="AF171" s="1310"/>
      <c r="AG171" s="119"/>
      <c r="AH171" s="2117"/>
      <c r="AI171" s="2118"/>
    </row>
    <row r="172" spans="2:35" ht="12.75" customHeight="1">
      <c r="D172" s="192"/>
      <c r="E172" s="1536" t="s">
        <v>1471</v>
      </c>
      <c r="F172" s="172"/>
      <c r="G172" s="1536"/>
      <c r="H172" s="171"/>
      <c r="I172" s="171"/>
      <c r="J172" s="171"/>
      <c r="K172" s="171"/>
      <c r="L172" s="171"/>
      <c r="M172" s="171"/>
      <c r="N172" s="171"/>
      <c r="O172" s="171"/>
      <c r="P172" s="172"/>
      <c r="Q172" s="172"/>
      <c r="R172" s="172"/>
      <c r="S172" s="172"/>
      <c r="T172" s="172"/>
      <c r="U172" s="172"/>
      <c r="V172" s="172"/>
      <c r="W172" s="172"/>
      <c r="X172" s="172"/>
      <c r="Y172" s="172"/>
      <c r="Z172" s="172"/>
      <c r="AA172" s="172"/>
      <c r="AB172" s="172"/>
      <c r="AC172" s="172"/>
      <c r="AD172" s="1759"/>
      <c r="AE172" s="1759"/>
      <c r="AF172" s="1310"/>
      <c r="AG172" s="119"/>
      <c r="AH172" s="2117"/>
      <c r="AI172" s="2118"/>
    </row>
    <row r="173" spans="2:35" ht="3.75" customHeight="1">
      <c r="T173" s="28" t="s">
        <v>40</v>
      </c>
    </row>
    <row r="174" spans="2:35" ht="11.25" customHeight="1">
      <c r="D174" s="1716" t="s">
        <v>223</v>
      </c>
      <c r="E174" s="2099" t="s">
        <v>2531</v>
      </c>
      <c r="F174" s="119"/>
      <c r="G174" s="2100"/>
      <c r="H174" s="2100"/>
      <c r="I174" s="2100"/>
      <c r="J174" s="2100"/>
      <c r="K174" s="2100"/>
      <c r="L174" s="2100"/>
      <c r="M174" s="2100"/>
      <c r="N174" s="2100"/>
      <c r="O174" s="2100"/>
      <c r="P174" s="144"/>
      <c r="Q174" s="144"/>
      <c r="R174" s="144"/>
      <c r="S174" s="144"/>
      <c r="T174" s="144"/>
      <c r="U174" s="144"/>
      <c r="V174" s="144"/>
      <c r="W174" s="144"/>
      <c r="X174" s="144"/>
      <c r="Y174" s="144"/>
      <c r="Z174" s="144"/>
      <c r="AA174" s="144"/>
      <c r="AB174" s="144"/>
      <c r="AC174" s="144"/>
      <c r="AD174" s="1759"/>
      <c r="AE174" s="1759"/>
      <c r="AF174" s="1310"/>
      <c r="AG174" s="119"/>
      <c r="AH174" s="5098">
        <v>35</v>
      </c>
      <c r="AI174" s="5008"/>
    </row>
    <row r="175" spans="2:35" ht="11.25" customHeight="1">
      <c r="D175" s="192" t="s">
        <v>40</v>
      </c>
      <c r="E175" s="1536" t="s">
        <v>1472</v>
      </c>
      <c r="F175" s="172"/>
      <c r="G175" s="1536"/>
      <c r="H175" s="171"/>
      <c r="I175" s="171"/>
      <c r="J175" s="171"/>
      <c r="K175" s="171"/>
      <c r="L175" s="171"/>
      <c r="M175" s="171"/>
      <c r="N175" s="171"/>
      <c r="O175" s="171"/>
      <c r="P175" s="172"/>
      <c r="Q175" s="172"/>
      <c r="R175" s="172"/>
      <c r="S175" s="172"/>
      <c r="T175" s="172"/>
      <c r="U175" s="172"/>
      <c r="V175" s="172"/>
      <c r="W175" s="172"/>
      <c r="X175" s="172"/>
      <c r="Y175" s="172"/>
      <c r="Z175" s="172"/>
      <c r="AA175" s="172"/>
      <c r="AB175" s="172"/>
      <c r="AC175" s="172"/>
      <c r="AD175" s="1759"/>
      <c r="AE175" s="1759"/>
      <c r="AF175" s="1310"/>
      <c r="AG175" s="119"/>
      <c r="AH175" s="5098"/>
      <c r="AI175" s="5031"/>
    </row>
    <row r="176" spans="2:35" ht="12.75" customHeight="1">
      <c r="D176" s="192"/>
      <c r="E176" s="1536" t="s">
        <v>1473</v>
      </c>
      <c r="F176" s="172"/>
      <c r="G176" s="1536"/>
      <c r="H176" s="171"/>
      <c r="I176" s="171"/>
      <c r="J176" s="171"/>
      <c r="K176" s="171"/>
      <c r="L176" s="171"/>
      <c r="M176" s="171"/>
      <c r="N176" s="171"/>
      <c r="O176" s="171"/>
      <c r="P176" s="172"/>
      <c r="Q176" s="172"/>
      <c r="R176" s="172"/>
      <c r="S176" s="172"/>
      <c r="T176" s="172"/>
      <c r="U176" s="172"/>
      <c r="V176" s="172"/>
      <c r="W176" s="172"/>
      <c r="X176" s="172"/>
      <c r="Y176" s="172"/>
      <c r="Z176" s="172"/>
      <c r="AA176" s="172"/>
      <c r="AB176" s="172"/>
      <c r="AC176" s="172"/>
      <c r="AD176" s="1759"/>
      <c r="AE176" s="1759"/>
      <c r="AF176" s="1310"/>
      <c r="AG176" s="119"/>
      <c r="AH176" s="2117"/>
      <c r="AI176" s="2118"/>
    </row>
    <row r="177" spans="1:51" ht="3.75" customHeight="1"/>
    <row r="178" spans="1:51" ht="11.25" customHeight="1">
      <c r="D178" s="1716" t="s">
        <v>226</v>
      </c>
      <c r="E178" s="2099" t="s">
        <v>1474</v>
      </c>
      <c r="F178" s="119"/>
      <c r="G178" s="2100"/>
      <c r="H178" s="2100"/>
      <c r="I178" s="2100"/>
      <c r="J178" s="2100"/>
      <c r="K178" s="2100"/>
      <c r="L178" s="2100"/>
      <c r="M178" s="2100"/>
      <c r="N178" s="2100"/>
      <c r="O178" s="2100"/>
      <c r="P178" s="144"/>
      <c r="Q178" s="144"/>
      <c r="R178" s="144"/>
      <c r="S178" s="144"/>
      <c r="T178" s="144"/>
      <c r="U178" s="144"/>
      <c r="V178" s="144"/>
      <c r="W178" s="144"/>
      <c r="X178" s="144"/>
      <c r="Y178" s="144"/>
      <c r="Z178" s="144"/>
      <c r="AA178" s="144"/>
      <c r="AB178" s="144"/>
      <c r="AC178" s="144"/>
      <c r="AD178" s="1759"/>
      <c r="AE178" s="1759"/>
      <c r="AF178" s="1310"/>
      <c r="AG178" s="119"/>
      <c r="AH178" s="5098">
        <v>36</v>
      </c>
      <c r="AI178" s="5008"/>
    </row>
    <row r="179" spans="1:51" ht="11.25" customHeight="1">
      <c r="D179" s="1716"/>
      <c r="E179" s="2107" t="s">
        <v>2532</v>
      </c>
      <c r="F179" s="119"/>
      <c r="G179" s="2100"/>
      <c r="H179" s="2100"/>
      <c r="I179" s="2100"/>
      <c r="J179" s="2100"/>
      <c r="K179" s="2100"/>
      <c r="L179" s="2100"/>
      <c r="M179" s="2100"/>
      <c r="N179" s="2100"/>
      <c r="O179" s="2100"/>
      <c r="P179" s="144"/>
      <c r="Q179" s="144"/>
      <c r="R179" s="144"/>
      <c r="S179" s="144"/>
      <c r="T179" s="144"/>
      <c r="U179" s="144"/>
      <c r="V179" s="144"/>
      <c r="W179" s="144"/>
      <c r="X179" s="144"/>
      <c r="Y179" s="144"/>
      <c r="Z179" s="144"/>
      <c r="AA179" s="144"/>
      <c r="AB179" s="144"/>
      <c r="AC179" s="144"/>
      <c r="AD179" s="1759"/>
      <c r="AE179" s="1759"/>
      <c r="AF179" s="1310"/>
      <c r="AG179" s="119"/>
      <c r="AH179" s="5098"/>
      <c r="AI179" s="5031"/>
    </row>
    <row r="180" spans="1:51" ht="3.75" customHeight="1">
      <c r="D180" s="1716"/>
      <c r="E180" s="2099"/>
      <c r="F180" s="119"/>
      <c r="G180" s="2100"/>
      <c r="H180" s="2100"/>
      <c r="I180" s="2100"/>
      <c r="J180" s="2100"/>
      <c r="K180" s="2100"/>
      <c r="L180" s="2100"/>
      <c r="M180" s="2100"/>
      <c r="N180" s="2100"/>
      <c r="O180" s="2100"/>
      <c r="P180" s="144"/>
      <c r="Q180" s="144"/>
      <c r="R180" s="144"/>
      <c r="S180" s="144"/>
      <c r="T180" s="144"/>
      <c r="U180" s="144"/>
      <c r="V180" s="144"/>
      <c r="W180" s="144"/>
      <c r="X180" s="144"/>
      <c r="Y180" s="144"/>
      <c r="Z180" s="144"/>
      <c r="AA180" s="144"/>
      <c r="AB180" s="144"/>
      <c r="AC180" s="144"/>
      <c r="AD180" s="1759"/>
      <c r="AE180" s="1759"/>
      <c r="AF180" s="1310"/>
      <c r="AG180" s="119"/>
      <c r="AH180" s="1881"/>
      <c r="AI180" s="2115"/>
    </row>
    <row r="181" spans="1:51" ht="11.25" customHeight="1">
      <c r="D181" s="1716" t="s">
        <v>627</v>
      </c>
      <c r="E181" s="2099" t="s">
        <v>1475</v>
      </c>
      <c r="F181" s="119"/>
      <c r="G181" s="2100"/>
      <c r="H181" s="2100"/>
      <c r="I181" s="2100"/>
      <c r="J181" s="2100"/>
      <c r="K181" s="2100"/>
      <c r="L181" s="2100"/>
      <c r="M181" s="2100"/>
      <c r="N181" s="2100"/>
      <c r="O181" s="2100"/>
      <c r="P181" s="144"/>
      <c r="Q181" s="144"/>
      <c r="R181" s="144"/>
      <c r="S181" s="144"/>
      <c r="T181" s="144"/>
      <c r="U181" s="144"/>
      <c r="V181" s="144"/>
      <c r="W181" s="144"/>
      <c r="X181" s="144"/>
      <c r="Y181" s="144"/>
      <c r="Z181" s="144"/>
      <c r="AA181" s="144"/>
      <c r="AB181" s="144"/>
      <c r="AC181" s="144"/>
      <c r="AD181" s="1759"/>
      <c r="AE181" s="1759"/>
      <c r="AF181" s="1310"/>
      <c r="AG181" s="119"/>
      <c r="AH181" s="5098">
        <v>37</v>
      </c>
      <c r="AI181" s="5008"/>
    </row>
    <row r="182" spans="1:51" ht="11.25" customHeight="1">
      <c r="D182" s="1716"/>
      <c r="E182" s="2107" t="s">
        <v>1476</v>
      </c>
      <c r="F182" s="119"/>
      <c r="G182" s="2100"/>
      <c r="H182" s="2100"/>
      <c r="I182" s="2100"/>
      <c r="J182" s="2100"/>
      <c r="K182" s="2100"/>
      <c r="L182" s="2100"/>
      <c r="M182" s="2100"/>
      <c r="N182" s="2100"/>
      <c r="O182" s="2100"/>
      <c r="P182" s="144"/>
      <c r="Q182" s="144"/>
      <c r="R182" s="144"/>
      <c r="S182" s="144"/>
      <c r="T182" s="144"/>
      <c r="U182" s="144"/>
      <c r="V182" s="144"/>
      <c r="W182" s="144"/>
      <c r="X182" s="144"/>
      <c r="Y182" s="144"/>
      <c r="Z182" s="144"/>
      <c r="AA182" s="144"/>
      <c r="AB182" s="144"/>
      <c r="AC182" s="144"/>
      <c r="AD182" s="1759"/>
      <c r="AE182" s="1759"/>
      <c r="AF182" s="1310"/>
      <c r="AG182" s="119"/>
      <c r="AH182" s="5098"/>
      <c r="AI182" s="5031"/>
    </row>
    <row r="183" spans="1:51" ht="3.75" customHeight="1">
      <c r="D183" s="1716"/>
      <c r="E183" s="2099"/>
      <c r="F183" s="119"/>
      <c r="G183" s="2100"/>
      <c r="H183" s="2100"/>
      <c r="I183" s="2100"/>
      <c r="J183" s="2100"/>
      <c r="K183" s="2100"/>
      <c r="L183" s="2100"/>
      <c r="M183" s="2100"/>
      <c r="N183" s="2100"/>
      <c r="O183" s="2100"/>
      <c r="P183" s="144"/>
      <c r="Q183" s="144"/>
      <c r="R183" s="144"/>
      <c r="S183" s="144"/>
      <c r="T183" s="144"/>
      <c r="U183" s="144"/>
      <c r="V183" s="144"/>
      <c r="W183" s="144"/>
      <c r="X183" s="144"/>
      <c r="Y183" s="144"/>
      <c r="Z183" s="144"/>
      <c r="AA183" s="144"/>
      <c r="AB183" s="144"/>
      <c r="AC183" s="144"/>
      <c r="AD183" s="1759"/>
      <c r="AE183" s="1759"/>
      <c r="AF183" s="1310"/>
      <c r="AG183" s="119"/>
      <c r="AH183" s="1881"/>
      <c r="AI183" s="2115"/>
    </row>
    <row r="184" spans="1:51" ht="11.25" customHeight="1">
      <c r="D184" s="1716" t="s">
        <v>814</v>
      </c>
      <c r="E184" s="2099" t="s">
        <v>1477</v>
      </c>
      <c r="F184" s="119"/>
      <c r="G184" s="2100"/>
      <c r="H184" s="2100"/>
      <c r="I184" s="2100"/>
      <c r="J184" s="2100"/>
      <c r="K184" s="2100"/>
      <c r="L184" s="2100"/>
      <c r="M184" s="2100"/>
      <c r="N184" s="2100"/>
      <c r="O184" s="2100"/>
      <c r="P184" s="144"/>
      <c r="Q184" s="144"/>
      <c r="R184" s="144"/>
      <c r="S184" s="144"/>
      <c r="T184" s="144"/>
      <c r="U184" s="144"/>
      <c r="V184" s="144"/>
      <c r="W184" s="144"/>
      <c r="X184" s="144"/>
      <c r="Y184" s="144"/>
      <c r="Z184" s="144"/>
      <c r="AA184" s="144"/>
      <c r="AB184" s="144"/>
      <c r="AC184" s="144"/>
      <c r="AD184" s="1759"/>
      <c r="AE184" s="1759"/>
      <c r="AF184" s="1310"/>
      <c r="AG184" s="119"/>
      <c r="AH184" s="5098">
        <v>38</v>
      </c>
      <c r="AI184" s="5008"/>
    </row>
    <row r="185" spans="1:51" ht="11.25" customHeight="1">
      <c r="D185" s="1716"/>
      <c r="E185" s="2107" t="s">
        <v>1478</v>
      </c>
      <c r="F185" s="119"/>
      <c r="G185" s="2100"/>
      <c r="H185" s="2100"/>
      <c r="I185" s="2100"/>
      <c r="J185" s="2100"/>
      <c r="K185" s="2100"/>
      <c r="L185" s="2100"/>
      <c r="M185" s="2100"/>
      <c r="N185" s="2100"/>
      <c r="O185" s="2100"/>
      <c r="P185" s="144"/>
      <c r="Q185" s="144"/>
      <c r="R185" s="144"/>
      <c r="S185" s="144"/>
      <c r="T185" s="144"/>
      <c r="U185" s="144"/>
      <c r="V185" s="144"/>
      <c r="W185" s="144"/>
      <c r="X185" s="144"/>
      <c r="Y185" s="144"/>
      <c r="Z185" s="144"/>
      <c r="AA185" s="144"/>
      <c r="AB185" s="144"/>
      <c r="AC185" s="144"/>
      <c r="AD185" s="1759"/>
      <c r="AE185" s="1759"/>
      <c r="AF185" s="1310"/>
      <c r="AG185" s="119"/>
      <c r="AH185" s="5098"/>
      <c r="AI185" s="5031"/>
    </row>
    <row r="186" spans="1:51" ht="12.75" customHeight="1">
      <c r="D186" s="1716"/>
      <c r="E186" s="2099"/>
      <c r="F186" s="119"/>
      <c r="G186" s="2100"/>
      <c r="H186" s="2100"/>
      <c r="I186" s="2100"/>
      <c r="J186" s="2100"/>
      <c r="K186" s="2100"/>
      <c r="L186" s="2100"/>
      <c r="M186" s="2100"/>
      <c r="N186" s="2100"/>
      <c r="O186" s="2100"/>
      <c r="P186" s="144"/>
      <c r="Q186" s="144"/>
      <c r="R186" s="144"/>
      <c r="S186" s="144"/>
      <c r="T186" s="144"/>
      <c r="U186" s="144"/>
      <c r="V186" s="144"/>
      <c r="W186" s="144"/>
      <c r="X186" s="144"/>
      <c r="Y186" s="144"/>
      <c r="Z186" s="144"/>
      <c r="AA186" s="144"/>
      <c r="AB186" s="144"/>
      <c r="AC186" s="144"/>
      <c r="AD186" s="1759"/>
      <c r="AE186" s="1759"/>
      <c r="AF186" s="1310"/>
      <c r="AG186" s="119"/>
      <c r="AH186" s="1881"/>
      <c r="AI186" s="2115"/>
    </row>
    <row r="187" spans="1:51" ht="12.75" customHeight="1">
      <c r="A187" s="1834"/>
      <c r="B187" s="2071"/>
      <c r="C187" s="1834"/>
      <c r="D187" s="2119"/>
      <c r="E187" s="2120"/>
      <c r="F187" s="1814"/>
      <c r="G187" s="2121"/>
      <c r="H187" s="2121"/>
      <c r="I187" s="2121"/>
      <c r="J187" s="2121"/>
      <c r="K187" s="2121"/>
      <c r="L187" s="2121"/>
      <c r="M187" s="2121"/>
      <c r="N187" s="2121"/>
      <c r="O187" s="2121"/>
      <c r="P187" s="2122"/>
      <c r="Q187" s="2122"/>
      <c r="R187" s="2122"/>
      <c r="S187" s="2122"/>
      <c r="T187" s="2122"/>
      <c r="U187" s="2122"/>
      <c r="V187" s="2122"/>
      <c r="W187" s="2122"/>
      <c r="X187" s="2122"/>
      <c r="Y187" s="2122"/>
      <c r="Z187" s="2122"/>
      <c r="AA187" s="2122"/>
      <c r="AB187" s="2122"/>
      <c r="AC187" s="2122"/>
      <c r="AD187" s="1814"/>
      <c r="AE187" s="1814"/>
      <c r="AF187" s="1855"/>
      <c r="AG187" s="1814"/>
      <c r="AH187" s="2123"/>
      <c r="AI187" s="2124"/>
      <c r="AJ187" s="1834"/>
    </row>
    <row r="188" spans="1:51" ht="12.75" customHeight="1">
      <c r="D188" s="1716"/>
      <c r="E188" s="2099"/>
      <c r="F188" s="119"/>
      <c r="G188" s="2100"/>
      <c r="H188" s="2100"/>
      <c r="I188" s="2100"/>
      <c r="J188" s="2100"/>
      <c r="K188" s="2100"/>
      <c r="L188" s="2100"/>
      <c r="M188" s="2100"/>
      <c r="N188" s="2100"/>
      <c r="O188" s="2100"/>
      <c r="P188" s="144"/>
      <c r="Q188" s="144"/>
      <c r="R188" s="144"/>
      <c r="S188" s="144"/>
      <c r="T188" s="144"/>
      <c r="U188" s="144"/>
      <c r="V188" s="144"/>
      <c r="W188" s="144"/>
      <c r="X188" s="144"/>
      <c r="Y188" s="144"/>
      <c r="Z188" s="144"/>
      <c r="AA188" s="144"/>
      <c r="AB188" s="144"/>
      <c r="AC188" s="144"/>
      <c r="AD188" s="1759"/>
      <c r="AE188" s="1759"/>
      <c r="AF188" s="1310"/>
      <c r="AG188" s="119"/>
      <c r="AH188" s="1881"/>
      <c r="AI188" s="2115"/>
    </row>
    <row r="189" spans="1:51" ht="11.25" customHeight="1">
      <c r="A189" s="1756"/>
      <c r="B189" s="1591" t="s">
        <v>1479</v>
      </c>
      <c r="C189" s="2077"/>
      <c r="D189" s="1508" t="s">
        <v>1480</v>
      </c>
      <c r="E189" s="119"/>
      <c r="F189" s="2094"/>
      <c r="G189" s="2095"/>
      <c r="H189" s="2096"/>
      <c r="I189" s="2096"/>
      <c r="J189" s="2096"/>
      <c r="K189" s="2096"/>
      <c r="L189" s="2096"/>
      <c r="M189" s="2096"/>
      <c r="N189" s="2096"/>
      <c r="O189" s="2096"/>
      <c r="P189" s="2096"/>
      <c r="Q189" s="2096"/>
      <c r="R189" s="2096"/>
      <c r="S189" s="2096"/>
      <c r="T189" s="2096"/>
      <c r="U189" s="2096"/>
      <c r="V189" s="2096"/>
      <c r="W189" s="2096"/>
      <c r="X189" s="2096"/>
      <c r="Y189" s="2096"/>
      <c r="Z189" s="2096"/>
      <c r="AA189" s="2096"/>
      <c r="AB189" s="2096"/>
      <c r="AC189" s="2096"/>
      <c r="AD189" s="2096"/>
      <c r="AE189" s="2096"/>
      <c r="AF189" s="2096"/>
      <c r="AG189" s="1310"/>
      <c r="AH189" s="119"/>
      <c r="AI189" s="119"/>
      <c r="AJ189" s="45"/>
      <c r="AK189" s="45"/>
      <c r="AL189" s="45"/>
      <c r="AM189" s="45"/>
      <c r="AN189" s="45"/>
      <c r="AO189" s="45"/>
      <c r="AP189" s="45"/>
      <c r="AQ189" s="45"/>
      <c r="AR189" s="45"/>
      <c r="AS189" s="45"/>
      <c r="AT189" s="45"/>
      <c r="AU189" s="45"/>
      <c r="AV189" s="45"/>
      <c r="AW189" s="45"/>
      <c r="AX189" s="45"/>
      <c r="AY189" s="45"/>
    </row>
    <row r="190" spans="1:51" ht="11.25" customHeight="1">
      <c r="A190" s="1756"/>
      <c r="B190" s="2097"/>
      <c r="C190" s="2098"/>
      <c r="D190" s="1508" t="s">
        <v>1296</v>
      </c>
      <c r="E190" s="119"/>
      <c r="F190" s="2094"/>
      <c r="G190" s="171"/>
      <c r="H190" s="172"/>
      <c r="I190" s="172"/>
      <c r="J190" s="172"/>
      <c r="K190" s="172"/>
      <c r="L190" s="172"/>
      <c r="M190" s="172"/>
      <c r="N190" s="172"/>
      <c r="O190" s="172"/>
      <c r="P190" s="172"/>
      <c r="Q190" s="172"/>
      <c r="R190" s="172"/>
      <c r="S190" s="172"/>
      <c r="T190" s="172"/>
      <c r="U190" s="172"/>
      <c r="V190" s="172"/>
      <c r="W190" s="172"/>
      <c r="X190" s="172"/>
      <c r="Y190" s="172"/>
      <c r="Z190" s="172"/>
      <c r="AA190" s="172"/>
      <c r="AB190" s="172"/>
      <c r="AC190" s="172"/>
      <c r="AD190" s="172"/>
      <c r="AE190" s="172"/>
      <c r="AF190" s="119"/>
      <c r="AG190" s="1310"/>
      <c r="AH190" s="119"/>
      <c r="AI190" s="119"/>
      <c r="AJ190" s="45"/>
      <c r="AK190" s="45"/>
      <c r="AL190" s="45"/>
      <c r="AM190" s="45"/>
      <c r="AN190" s="45"/>
      <c r="AO190" s="45"/>
      <c r="AP190" s="45"/>
      <c r="AQ190" s="45"/>
      <c r="AR190" s="45"/>
      <c r="AS190" s="45"/>
      <c r="AT190" s="45"/>
      <c r="AU190" s="45"/>
      <c r="AV190" s="45"/>
      <c r="AW190" s="45"/>
      <c r="AX190" s="45"/>
      <c r="AY190" s="45"/>
    </row>
    <row r="191" spans="1:51" ht="11.25" customHeight="1">
      <c r="A191" s="1756"/>
      <c r="B191" s="2097"/>
      <c r="C191" s="2098"/>
      <c r="D191" s="1509" t="s">
        <v>2533</v>
      </c>
      <c r="E191" s="119"/>
      <c r="F191" s="2094"/>
      <c r="G191" s="171"/>
      <c r="H191" s="172"/>
      <c r="I191" s="172"/>
      <c r="J191" s="172"/>
      <c r="K191" s="172"/>
      <c r="L191" s="172"/>
      <c r="M191" s="172"/>
      <c r="N191" s="172"/>
      <c r="O191" s="172"/>
      <c r="P191" s="172"/>
      <c r="Q191" s="172"/>
      <c r="R191" s="172"/>
      <c r="S191" s="172"/>
      <c r="T191" s="172"/>
      <c r="U191" s="172"/>
      <c r="V191" s="172"/>
      <c r="W191" s="172"/>
      <c r="X191" s="172"/>
      <c r="Y191" s="172"/>
      <c r="Z191" s="172"/>
      <c r="AA191" s="172"/>
      <c r="AB191" s="172"/>
      <c r="AC191" s="172"/>
      <c r="AD191" s="172"/>
      <c r="AE191" s="172"/>
      <c r="AF191" s="119"/>
      <c r="AG191" s="1310"/>
      <c r="AH191" s="119"/>
      <c r="AI191" s="119"/>
      <c r="AJ191" s="45"/>
      <c r="AK191" s="45"/>
      <c r="AL191" s="45"/>
      <c r="AM191" s="45"/>
      <c r="AN191" s="45"/>
      <c r="AO191" s="45"/>
      <c r="AP191" s="45"/>
      <c r="AQ191" s="45"/>
      <c r="AR191" s="45"/>
      <c r="AS191" s="45"/>
      <c r="AT191" s="45"/>
      <c r="AU191" s="45"/>
      <c r="AV191" s="45"/>
      <c r="AW191" s="45"/>
      <c r="AX191" s="45"/>
      <c r="AY191" s="45"/>
    </row>
    <row r="192" spans="1:51" ht="11.25" customHeight="1">
      <c r="A192" s="1756"/>
      <c r="B192" s="2097"/>
      <c r="C192" s="2098"/>
      <c r="D192" s="1509" t="s">
        <v>1297</v>
      </c>
      <c r="E192" s="119"/>
      <c r="F192" s="2094"/>
      <c r="G192" s="171"/>
      <c r="H192" s="172"/>
      <c r="I192" s="172"/>
      <c r="J192" s="172"/>
      <c r="K192" s="172"/>
      <c r="L192" s="172"/>
      <c r="M192" s="172"/>
      <c r="N192" s="172"/>
      <c r="O192" s="172"/>
      <c r="P192" s="172"/>
      <c r="Q192" s="172"/>
      <c r="R192" s="172"/>
      <c r="S192" s="172"/>
      <c r="T192" s="172"/>
      <c r="U192" s="172"/>
      <c r="V192" s="172"/>
      <c r="W192" s="172"/>
      <c r="X192" s="172"/>
      <c r="Y192" s="172"/>
      <c r="Z192" s="172"/>
      <c r="AA192" s="172"/>
      <c r="AB192" s="172"/>
      <c r="AC192" s="172"/>
      <c r="AD192" s="172"/>
      <c r="AE192" s="172"/>
      <c r="AF192" s="119"/>
      <c r="AG192" s="1310"/>
      <c r="AH192" s="119"/>
      <c r="AI192" s="119"/>
      <c r="AJ192" s="45"/>
      <c r="AK192" s="45"/>
      <c r="AL192" s="45"/>
      <c r="AM192" s="45"/>
      <c r="AN192" s="45"/>
      <c r="AO192" s="45"/>
      <c r="AP192" s="45"/>
      <c r="AQ192" s="45"/>
      <c r="AR192" s="45"/>
      <c r="AS192" s="45"/>
      <c r="AT192" s="45"/>
      <c r="AU192" s="45"/>
      <c r="AV192" s="45"/>
      <c r="AW192" s="45"/>
      <c r="AX192" s="45"/>
      <c r="AY192" s="45"/>
    </row>
    <row r="193" spans="1:51" ht="11.25" customHeight="1">
      <c r="A193" s="1756"/>
      <c r="B193" s="2097"/>
      <c r="C193" s="2098"/>
      <c r="D193" s="1509"/>
      <c r="E193" s="119"/>
      <c r="F193" s="2094"/>
      <c r="G193" s="171"/>
      <c r="H193" s="172"/>
      <c r="I193" s="172"/>
      <c r="J193" s="172"/>
      <c r="K193" s="172"/>
      <c r="L193" s="172"/>
      <c r="M193" s="172"/>
      <c r="N193" s="172"/>
      <c r="O193" s="172"/>
      <c r="P193" s="172"/>
      <c r="Q193" s="172"/>
      <c r="R193" s="172"/>
      <c r="S193" s="172"/>
      <c r="T193" s="172"/>
      <c r="U193" s="172"/>
      <c r="V193" s="172"/>
      <c r="W193" s="172"/>
      <c r="X193" s="172"/>
      <c r="Y193" s="172"/>
      <c r="Z193" s="172"/>
      <c r="AA193" s="172"/>
      <c r="AB193" s="172"/>
      <c r="AC193" s="172"/>
      <c r="AD193" s="1759"/>
      <c r="AE193" s="1759"/>
      <c r="AF193" s="1310"/>
      <c r="AG193" s="119"/>
      <c r="AH193" s="5096">
        <v>3500</v>
      </c>
      <c r="AI193" s="5096"/>
      <c r="AJ193" s="45"/>
      <c r="AK193" s="45"/>
      <c r="AL193" s="45"/>
      <c r="AM193" s="45"/>
      <c r="AN193" s="45"/>
      <c r="AO193" s="45"/>
      <c r="AP193" s="45"/>
      <c r="AQ193" s="45"/>
      <c r="AR193" s="45"/>
      <c r="AS193" s="45"/>
      <c r="AT193" s="45"/>
      <c r="AU193" s="45"/>
      <c r="AV193" s="45"/>
      <c r="AW193" s="45"/>
      <c r="AX193" s="45"/>
      <c r="AY193" s="45"/>
    </row>
    <row r="194" spans="1:51" ht="11.25" customHeight="1">
      <c r="A194" s="1756"/>
      <c r="B194" s="2099"/>
      <c r="C194" s="190"/>
      <c r="D194" s="1716" t="s">
        <v>180</v>
      </c>
      <c r="E194" s="2099" t="s">
        <v>2534</v>
      </c>
      <c r="F194" s="119"/>
      <c r="G194" s="2100"/>
      <c r="H194" s="2100"/>
      <c r="I194" s="2100"/>
      <c r="J194" s="2100"/>
      <c r="K194" s="2100"/>
      <c r="L194" s="2100"/>
      <c r="M194" s="2100"/>
      <c r="N194" s="2100"/>
      <c r="O194" s="2100"/>
      <c r="P194" s="144"/>
      <c r="Q194" s="144"/>
      <c r="R194" s="144"/>
      <c r="S194" s="144"/>
      <c r="T194" s="144"/>
      <c r="U194" s="144"/>
      <c r="V194" s="144"/>
      <c r="W194" s="144"/>
      <c r="X194" s="144"/>
      <c r="Y194" s="144"/>
      <c r="Z194" s="144"/>
      <c r="AA194" s="144"/>
      <c r="AB194" s="144"/>
      <c r="AC194" s="144"/>
      <c r="AD194" s="1759"/>
      <c r="AE194" s="1759"/>
      <c r="AF194" s="1310"/>
      <c r="AG194" s="119"/>
      <c r="AH194" s="5098">
        <v>39</v>
      </c>
      <c r="AI194" s="5008"/>
      <c r="AJ194" s="45"/>
      <c r="AK194" s="45"/>
      <c r="AL194" s="45"/>
      <c r="AM194" s="45"/>
      <c r="AN194" s="45"/>
      <c r="AO194" s="45"/>
      <c r="AP194" s="45"/>
      <c r="AQ194" s="45"/>
      <c r="AR194" s="45"/>
      <c r="AS194" s="45"/>
      <c r="AT194" s="45"/>
      <c r="AU194" s="45"/>
      <c r="AV194" s="45"/>
      <c r="AW194" s="45"/>
      <c r="AX194" s="45"/>
      <c r="AY194" s="45"/>
    </row>
    <row r="195" spans="1:51" ht="11.25" customHeight="1">
      <c r="A195" s="1125">
        <v>34</v>
      </c>
      <c r="B195" s="2097"/>
      <c r="C195" s="192"/>
      <c r="D195" s="1723"/>
      <c r="E195" s="1536" t="s">
        <v>2535</v>
      </c>
      <c r="F195" s="172"/>
      <c r="G195" s="1536"/>
      <c r="H195" s="171"/>
      <c r="I195" s="171"/>
      <c r="J195" s="171"/>
      <c r="K195" s="171"/>
      <c r="L195" s="171"/>
      <c r="M195" s="171"/>
      <c r="N195" s="171"/>
      <c r="O195" s="171"/>
      <c r="P195" s="172"/>
      <c r="Q195" s="172"/>
      <c r="R195" s="172"/>
      <c r="S195" s="172"/>
      <c r="T195" s="172"/>
      <c r="U195" s="172"/>
      <c r="V195" s="172"/>
      <c r="W195" s="172"/>
      <c r="X195" s="172"/>
      <c r="Y195" s="172"/>
      <c r="Z195" s="172"/>
      <c r="AA195" s="172"/>
      <c r="AB195" s="172"/>
      <c r="AC195" s="172"/>
      <c r="AD195" s="1759"/>
      <c r="AE195" s="1759"/>
      <c r="AF195" s="1310"/>
      <c r="AG195" s="119"/>
      <c r="AH195" s="5098"/>
      <c r="AI195" s="5031"/>
      <c r="AJ195" s="1125"/>
      <c r="AK195" s="1125"/>
      <c r="AL195" s="45"/>
      <c r="AM195" s="45"/>
      <c r="AN195" s="45"/>
      <c r="AO195" s="45"/>
      <c r="AP195" s="45"/>
      <c r="AQ195" s="45"/>
      <c r="AR195" s="45"/>
      <c r="AS195" s="45"/>
      <c r="AT195" s="45"/>
      <c r="AU195" s="45"/>
      <c r="AV195" s="45"/>
      <c r="AW195" s="45"/>
      <c r="AX195" s="45"/>
      <c r="AY195" s="45"/>
    </row>
    <row r="196" spans="1:51" ht="6" customHeight="1">
      <c r="A196" s="1756"/>
      <c r="B196" s="2097"/>
      <c r="C196" s="192"/>
      <c r="D196" s="192"/>
      <c r="E196" s="2096"/>
      <c r="F196" s="172"/>
      <c r="G196" s="1536"/>
      <c r="H196" s="171"/>
      <c r="I196" s="171"/>
      <c r="J196" s="171"/>
      <c r="K196" s="171"/>
      <c r="L196" s="171"/>
      <c r="M196" s="171"/>
      <c r="N196" s="171"/>
      <c r="O196" s="171"/>
      <c r="P196" s="172"/>
      <c r="Q196" s="172"/>
      <c r="R196" s="172"/>
      <c r="S196" s="172"/>
      <c r="T196" s="172"/>
      <c r="U196" s="172"/>
      <c r="V196" s="172"/>
      <c r="W196" s="172"/>
      <c r="X196" s="172"/>
      <c r="Y196" s="172"/>
      <c r="Z196" s="172"/>
      <c r="AA196" s="172"/>
      <c r="AB196" s="172"/>
      <c r="AC196" s="172"/>
      <c r="AD196" s="1759"/>
      <c r="AE196" s="1759"/>
      <c r="AF196" s="1310"/>
      <c r="AG196" s="119"/>
      <c r="AH196" s="1881"/>
      <c r="AI196" s="2096"/>
      <c r="AJ196" s="45"/>
      <c r="AK196" s="45"/>
      <c r="AL196" s="45"/>
      <c r="AM196" s="45"/>
      <c r="AN196" s="45"/>
      <c r="AO196" s="45"/>
      <c r="AP196" s="45"/>
      <c r="AQ196" s="45"/>
      <c r="AR196" s="45"/>
      <c r="AS196" s="45"/>
      <c r="AT196" s="45"/>
      <c r="AU196" s="45"/>
      <c r="AV196" s="45"/>
      <c r="AW196" s="45"/>
      <c r="AX196" s="45"/>
      <c r="AY196" s="45"/>
    </row>
    <row r="197" spans="1:51" ht="11.25" customHeight="1">
      <c r="B197" s="2101"/>
      <c r="C197" s="2102"/>
      <c r="D197" s="1716" t="s">
        <v>183</v>
      </c>
      <c r="E197" s="1508" t="s">
        <v>2536</v>
      </c>
      <c r="F197" s="119"/>
      <c r="G197" s="1906"/>
      <c r="H197" s="1906"/>
      <c r="I197" s="1906"/>
      <c r="J197" s="1906"/>
      <c r="K197" s="1906"/>
      <c r="L197" s="1906"/>
      <c r="M197" s="1906"/>
      <c r="N197" s="1906"/>
      <c r="O197" s="1906"/>
      <c r="P197" s="1906"/>
      <c r="Q197" s="1906"/>
      <c r="R197" s="1906"/>
      <c r="S197" s="1906"/>
      <c r="T197" s="1906"/>
      <c r="U197" s="1906"/>
      <c r="V197" s="1906"/>
      <c r="W197" s="1906"/>
      <c r="X197" s="1906"/>
      <c r="Y197" s="1906"/>
      <c r="Z197" s="1906"/>
      <c r="AA197" s="1906"/>
      <c r="AB197" s="1906"/>
      <c r="AC197" s="1828"/>
      <c r="AD197" s="1759"/>
      <c r="AE197" s="1759"/>
      <c r="AF197" s="1310"/>
      <c r="AG197" s="119"/>
      <c r="AH197" s="5098">
        <v>40</v>
      </c>
      <c r="AI197" s="5008"/>
    </row>
    <row r="198" spans="1:51" ht="11.25" customHeight="1">
      <c r="B198" s="2101"/>
      <c r="C198" s="2102"/>
      <c r="D198" s="1723"/>
      <c r="E198" s="1509" t="s">
        <v>2537</v>
      </c>
      <c r="F198" s="119"/>
      <c r="G198" s="1906"/>
      <c r="H198" s="1906"/>
      <c r="I198" s="1906"/>
      <c r="J198" s="1906"/>
      <c r="K198" s="1906"/>
      <c r="L198" s="1906"/>
      <c r="M198" s="1906"/>
      <c r="N198" s="1906"/>
      <c r="O198" s="1906"/>
      <c r="P198" s="1906"/>
      <c r="Q198" s="1906"/>
      <c r="R198" s="1906"/>
      <c r="S198" s="1906"/>
      <c r="T198" s="1906"/>
      <c r="U198" s="1906"/>
      <c r="V198" s="1906"/>
      <c r="W198" s="1906"/>
      <c r="X198" s="1906"/>
      <c r="Y198" s="1906"/>
      <c r="Z198" s="1906"/>
      <c r="AA198" s="1906"/>
      <c r="AB198" s="1906"/>
      <c r="AC198" s="1828"/>
      <c r="AD198" s="1759"/>
      <c r="AE198" s="1759"/>
      <c r="AF198" s="1310"/>
      <c r="AG198" s="119"/>
      <c r="AH198" s="5098"/>
      <c r="AI198" s="5031"/>
    </row>
    <row r="199" spans="1:51" ht="6" customHeight="1">
      <c r="B199" s="2097"/>
      <c r="C199" s="2103"/>
      <c r="D199" s="2103"/>
      <c r="E199" s="2104"/>
      <c r="F199" s="2094"/>
      <c r="G199" s="171"/>
      <c r="H199" s="2105"/>
      <c r="I199" s="2105"/>
      <c r="J199" s="2105"/>
      <c r="K199" s="2105"/>
      <c r="L199" s="2105"/>
      <c r="M199" s="2105"/>
      <c r="N199" s="2105"/>
      <c r="O199" s="2105"/>
      <c r="P199" s="172"/>
      <c r="Q199" s="172"/>
      <c r="R199" s="172"/>
      <c r="S199" s="172"/>
      <c r="T199" s="172"/>
      <c r="U199" s="172"/>
      <c r="V199" s="172"/>
      <c r="W199" s="172"/>
      <c r="X199" s="172"/>
      <c r="Y199" s="172"/>
      <c r="Z199" s="172"/>
      <c r="AA199" s="172"/>
      <c r="AB199" s="172"/>
      <c r="AC199" s="172"/>
      <c r="AD199" s="1759"/>
      <c r="AE199" s="1759"/>
      <c r="AF199" s="1310"/>
      <c r="AG199" s="119"/>
      <c r="AH199" s="172"/>
      <c r="AI199" s="2096"/>
    </row>
    <row r="200" spans="1:51" ht="11.25" customHeight="1">
      <c r="B200" s="2099"/>
      <c r="C200" s="1660"/>
      <c r="D200" s="1716" t="s">
        <v>207</v>
      </c>
      <c r="E200" s="2099" t="s">
        <v>2538</v>
      </c>
      <c r="F200" s="119"/>
      <c r="G200" s="2100"/>
      <c r="H200" s="2100"/>
      <c r="I200" s="2100"/>
      <c r="J200" s="2100"/>
      <c r="K200" s="2100"/>
      <c r="L200" s="2100"/>
      <c r="M200" s="2100"/>
      <c r="N200" s="2100"/>
      <c r="O200" s="2100"/>
      <c r="P200" s="144"/>
      <c r="Q200" s="144"/>
      <c r="R200" s="144"/>
      <c r="S200" s="144"/>
      <c r="T200" s="144"/>
      <c r="U200" s="144"/>
      <c r="V200" s="144"/>
      <c r="W200" s="144"/>
      <c r="X200" s="144"/>
      <c r="Y200" s="144"/>
      <c r="Z200" s="144"/>
      <c r="AA200" s="144"/>
      <c r="AB200" s="144"/>
      <c r="AC200" s="144"/>
      <c r="AD200" s="1759"/>
      <c r="AE200" s="1759"/>
      <c r="AF200" s="1310"/>
      <c r="AG200" s="119"/>
      <c r="AH200" s="5098">
        <v>41</v>
      </c>
      <c r="AI200" s="5008"/>
    </row>
    <row r="201" spans="1:51" ht="11.25" customHeight="1">
      <c r="B201" s="2099"/>
      <c r="C201" s="1660"/>
      <c r="D201" s="2106"/>
      <c r="E201" s="2107" t="s">
        <v>2539</v>
      </c>
      <c r="F201" s="119"/>
      <c r="G201" s="2100"/>
      <c r="H201" s="2100"/>
      <c r="I201" s="2100"/>
      <c r="J201" s="2100"/>
      <c r="K201" s="2100"/>
      <c r="L201" s="2100"/>
      <c r="M201" s="2100"/>
      <c r="N201" s="2100"/>
      <c r="O201" s="2100"/>
      <c r="P201" s="144"/>
      <c r="Q201" s="144"/>
      <c r="R201" s="144"/>
      <c r="S201" s="144"/>
      <c r="T201" s="144"/>
      <c r="U201" s="144"/>
      <c r="V201" s="144"/>
      <c r="W201" s="144"/>
      <c r="X201" s="144"/>
      <c r="Y201" s="144"/>
      <c r="Z201" s="144"/>
      <c r="AA201" s="144"/>
      <c r="AB201" s="144"/>
      <c r="AC201" s="144"/>
      <c r="AD201" s="1759"/>
      <c r="AE201" s="1759"/>
      <c r="AF201" s="1310"/>
      <c r="AG201" s="119"/>
      <c r="AH201" s="5098"/>
      <c r="AI201" s="5031"/>
    </row>
    <row r="202" spans="1:51" ht="6" customHeight="1">
      <c r="B202" s="1705"/>
      <c r="C202" s="1128"/>
      <c r="D202" s="2108"/>
      <c r="E202" s="2079"/>
      <c r="F202" s="2079"/>
      <c r="G202" s="2079"/>
      <c r="H202" s="2079"/>
      <c r="I202" s="2079"/>
      <c r="J202" s="2079"/>
      <c r="K202" s="2079"/>
      <c r="L202" s="2079"/>
      <c r="M202" s="2079"/>
      <c r="N202" s="2079"/>
      <c r="O202" s="2079"/>
      <c r="P202" s="2079"/>
      <c r="Q202" s="2079"/>
      <c r="R202" s="2079"/>
      <c r="S202" s="2079"/>
      <c r="T202" s="1034"/>
      <c r="U202" s="1034"/>
      <c r="V202" s="1034"/>
      <c r="W202" s="1795"/>
      <c r="X202" s="1795"/>
      <c r="Y202" s="1795"/>
      <c r="Z202" s="1795"/>
      <c r="AA202" s="1795"/>
      <c r="AB202" s="1795"/>
      <c r="AC202" s="1795"/>
      <c r="AD202" s="1759"/>
      <c r="AE202" s="1759"/>
      <c r="AF202" s="1751"/>
      <c r="AG202" s="1753"/>
      <c r="AH202" s="1802"/>
      <c r="AI202" s="1803"/>
    </row>
    <row r="203" spans="1:51" ht="11.25" customHeight="1">
      <c r="B203" s="2099"/>
      <c r="C203" s="190"/>
      <c r="D203" s="1716" t="s">
        <v>209</v>
      </c>
      <c r="E203" s="2099" t="s">
        <v>2540</v>
      </c>
      <c r="F203" s="119"/>
      <c r="G203" s="2100"/>
      <c r="H203" s="2100"/>
      <c r="I203" s="2100"/>
      <c r="J203" s="2100"/>
      <c r="K203" s="2100"/>
      <c r="L203" s="2100"/>
      <c r="M203" s="2100"/>
      <c r="N203" s="2100"/>
      <c r="O203" s="2100"/>
      <c r="P203" s="144"/>
      <c r="Q203" s="144"/>
      <c r="R203" s="144"/>
      <c r="S203" s="144"/>
      <c r="T203" s="144"/>
      <c r="U203" s="144"/>
      <c r="V203" s="144"/>
      <c r="W203" s="144"/>
      <c r="X203" s="144"/>
      <c r="Y203" s="144"/>
      <c r="Z203" s="144"/>
      <c r="AA203" s="144"/>
      <c r="AB203" s="144"/>
      <c r="AC203" s="144"/>
      <c r="AD203" s="1759"/>
      <c r="AE203" s="1759"/>
      <c r="AF203" s="1310"/>
      <c r="AG203" s="119"/>
      <c r="AH203" s="5098">
        <v>42</v>
      </c>
      <c r="AI203" s="5008"/>
    </row>
    <row r="204" spans="1:51" ht="11.25" customHeight="1">
      <c r="B204" s="2097"/>
      <c r="C204" s="192"/>
      <c r="D204" s="192"/>
      <c r="E204" s="1536" t="s">
        <v>2541</v>
      </c>
      <c r="F204" s="172"/>
      <c r="G204" s="1536"/>
      <c r="H204" s="171"/>
      <c r="I204" s="171"/>
      <c r="J204" s="171"/>
      <c r="K204" s="171"/>
      <c r="L204" s="171"/>
      <c r="M204" s="171"/>
      <c r="N204" s="171"/>
      <c r="O204" s="171"/>
      <c r="P204" s="172"/>
      <c r="Q204" s="172"/>
      <c r="R204" s="172"/>
      <c r="S204" s="172"/>
      <c r="T204" s="172"/>
      <c r="U204" s="172"/>
      <c r="V204" s="172"/>
      <c r="W204" s="172"/>
      <c r="X204" s="172"/>
      <c r="Y204" s="172"/>
      <c r="Z204" s="172"/>
      <c r="AA204" s="172"/>
      <c r="AB204" s="172"/>
      <c r="AC204" s="172"/>
      <c r="AD204" s="1759"/>
      <c r="AE204" s="1759"/>
      <c r="AF204" s="1310"/>
      <c r="AG204" s="119"/>
      <c r="AH204" s="5098"/>
      <c r="AI204" s="5031"/>
    </row>
    <row r="205" spans="1:51" ht="6" customHeight="1"/>
    <row r="206" spans="1:51" ht="11.25" customHeight="1">
      <c r="D206" s="1716" t="s">
        <v>217</v>
      </c>
      <c r="E206" s="2099" t="s">
        <v>2542</v>
      </c>
      <c r="F206" s="119"/>
      <c r="G206" s="2100"/>
      <c r="H206" s="2100"/>
      <c r="I206" s="2100"/>
      <c r="J206" s="2100"/>
      <c r="K206" s="2100"/>
      <c r="L206" s="2100"/>
      <c r="M206" s="2100"/>
      <c r="N206" s="2100"/>
      <c r="O206" s="2100"/>
      <c r="P206" s="144"/>
      <c r="Q206" s="144"/>
      <c r="R206" s="144"/>
      <c r="S206" s="144"/>
      <c r="T206" s="144"/>
      <c r="U206" s="144"/>
      <c r="V206" s="144"/>
      <c r="W206" s="144"/>
      <c r="X206" s="144"/>
      <c r="Y206" s="144"/>
      <c r="Z206" s="144"/>
      <c r="AA206" s="144"/>
      <c r="AB206" s="144"/>
      <c r="AC206" s="144"/>
      <c r="AD206" s="1759"/>
      <c r="AE206" s="1759"/>
      <c r="AF206" s="1310"/>
      <c r="AG206" s="119"/>
      <c r="AH206" s="5098">
        <v>43</v>
      </c>
      <c r="AI206" s="5008"/>
    </row>
    <row r="207" spans="1:51" ht="11.25" customHeight="1">
      <c r="D207" s="192"/>
      <c r="E207" s="1536" t="s">
        <v>2543</v>
      </c>
      <c r="F207" s="172"/>
      <c r="G207" s="1536"/>
      <c r="H207" s="171"/>
      <c r="I207" s="171"/>
      <c r="J207" s="171"/>
      <c r="K207" s="171"/>
      <c r="L207" s="171"/>
      <c r="M207" s="171"/>
      <c r="N207" s="171"/>
      <c r="O207" s="171"/>
      <c r="P207" s="172"/>
      <c r="Q207" s="172"/>
      <c r="R207" s="172"/>
      <c r="S207" s="172"/>
      <c r="T207" s="172"/>
      <c r="U207" s="172"/>
      <c r="V207" s="172"/>
      <c r="W207" s="172"/>
      <c r="X207" s="172"/>
      <c r="Y207" s="172"/>
      <c r="Z207" s="172"/>
      <c r="AA207" s="172"/>
      <c r="AB207" s="172"/>
      <c r="AC207" s="172"/>
      <c r="AD207" s="1759"/>
      <c r="AE207" s="1759"/>
      <c r="AF207" s="1310"/>
      <c r="AG207" s="119"/>
      <c r="AH207" s="5098"/>
      <c r="AI207" s="5031"/>
    </row>
    <row r="208" spans="1:51" ht="6" customHeight="1">
      <c r="D208" s="1716"/>
      <c r="E208" s="2099"/>
      <c r="F208" s="119"/>
      <c r="G208" s="2100"/>
      <c r="H208" s="2100"/>
      <c r="I208" s="2100"/>
      <c r="J208" s="2100"/>
      <c r="K208" s="2100"/>
      <c r="L208" s="2100"/>
      <c r="M208" s="2100"/>
      <c r="N208" s="2100"/>
      <c r="O208" s="2100"/>
      <c r="P208" s="144"/>
      <c r="Q208" s="144"/>
      <c r="R208" s="144"/>
      <c r="S208" s="144"/>
      <c r="T208" s="144"/>
      <c r="U208" s="144"/>
      <c r="V208" s="144"/>
      <c r="W208" s="144"/>
      <c r="X208" s="144"/>
      <c r="Y208" s="144"/>
      <c r="Z208" s="144"/>
      <c r="AA208" s="144"/>
      <c r="AB208" s="144"/>
      <c r="AC208" s="144"/>
      <c r="AD208" s="1759"/>
      <c r="AE208" s="1759"/>
      <c r="AF208" s="1310"/>
      <c r="AG208" s="119"/>
      <c r="AH208" s="1881"/>
      <c r="AI208" s="2115"/>
    </row>
    <row r="209" spans="4:35" ht="11.25" customHeight="1">
      <c r="D209" s="1716" t="s">
        <v>220</v>
      </c>
      <c r="E209" s="2099" t="s">
        <v>130</v>
      </c>
      <c r="F209" s="119"/>
      <c r="G209" s="2100"/>
      <c r="H209" s="2100"/>
      <c r="I209" s="2100"/>
      <c r="J209" s="2100"/>
      <c r="K209" s="2100"/>
      <c r="L209" s="2100"/>
      <c r="M209" s="2100"/>
      <c r="N209" s="2100"/>
      <c r="O209" s="2100"/>
      <c r="P209" s="144"/>
      <c r="Q209" s="144"/>
      <c r="R209" s="144"/>
      <c r="S209" s="144"/>
      <c r="T209" s="144"/>
      <c r="U209" s="144"/>
      <c r="V209" s="144"/>
      <c r="W209" s="144"/>
      <c r="X209" s="144"/>
      <c r="Y209" s="144"/>
      <c r="Z209" s="144"/>
      <c r="AA209" s="144"/>
      <c r="AB209" s="144"/>
      <c r="AC209" s="144"/>
      <c r="AD209" s="1759"/>
      <c r="AE209" s="1759"/>
      <c r="AF209" s="1310"/>
      <c r="AG209" s="119"/>
      <c r="AH209" s="5098">
        <v>44</v>
      </c>
      <c r="AI209" s="5008"/>
    </row>
    <row r="210" spans="4:35" ht="11.25" customHeight="1">
      <c r="D210" s="192"/>
      <c r="E210" s="1536" t="s">
        <v>132</v>
      </c>
      <c r="F210" s="172"/>
      <c r="G210" s="1536"/>
      <c r="H210" s="171"/>
      <c r="I210" s="171"/>
      <c r="J210" s="171" t="s">
        <v>2544</v>
      </c>
      <c r="K210" s="171"/>
      <c r="L210" s="171"/>
      <c r="M210" s="171"/>
      <c r="N210" s="171"/>
      <c r="O210" s="171"/>
      <c r="P210" s="172"/>
      <c r="Q210" s="172"/>
      <c r="R210" s="172"/>
      <c r="S210" s="172"/>
      <c r="T210" s="172"/>
      <c r="U210" s="172"/>
      <c r="V210" s="172"/>
      <c r="W210" s="172"/>
      <c r="X210" s="172"/>
      <c r="Y210" s="172"/>
      <c r="Z210" s="172"/>
      <c r="AA210" s="172"/>
      <c r="AB210" s="172"/>
      <c r="AC210" s="172"/>
      <c r="AD210" s="1759"/>
      <c r="AE210" s="1759"/>
      <c r="AF210" s="1310"/>
      <c r="AG210" s="119"/>
      <c r="AH210" s="5098"/>
      <c r="AI210" s="5031"/>
    </row>
    <row r="211" spans="4:35" ht="6" customHeight="1">
      <c r="D211" s="1716"/>
      <c r="E211" s="2099"/>
      <c r="F211" s="119"/>
      <c r="G211" s="2100"/>
      <c r="H211" s="2100"/>
      <c r="I211" s="2100"/>
      <c r="J211" s="2100"/>
      <c r="K211" s="2100"/>
      <c r="L211" s="2100"/>
      <c r="M211" s="2100"/>
      <c r="N211" s="2100"/>
      <c r="O211" s="2100"/>
      <c r="P211" s="144"/>
      <c r="Q211" s="144"/>
      <c r="R211" s="144"/>
      <c r="S211" s="144"/>
      <c r="T211" s="144"/>
      <c r="U211" s="144"/>
      <c r="V211" s="144"/>
      <c r="W211" s="144"/>
      <c r="X211" s="144"/>
      <c r="Y211" s="144"/>
      <c r="Z211" s="144"/>
      <c r="AA211" s="144"/>
      <c r="AB211" s="144"/>
      <c r="AC211" s="144"/>
      <c r="AD211" s="1759"/>
      <c r="AE211" s="1759"/>
      <c r="AF211" s="1310"/>
      <c r="AG211" s="119"/>
      <c r="AH211" s="1881"/>
      <c r="AI211" s="2115"/>
    </row>
    <row r="212" spans="4:35" ht="11.25" customHeight="1">
      <c r="D212" s="1716" t="s">
        <v>223</v>
      </c>
      <c r="E212" s="2099" t="s">
        <v>1594</v>
      </c>
      <c r="F212" s="119"/>
      <c r="G212" s="2100"/>
      <c r="H212" s="2100"/>
      <c r="I212" s="2100"/>
      <c r="J212" s="2100"/>
      <c r="K212" s="2100"/>
      <c r="L212" s="2100"/>
      <c r="M212" s="2100"/>
      <c r="N212" s="2100"/>
      <c r="O212" s="2100"/>
      <c r="P212" s="144"/>
      <c r="Q212" s="144"/>
      <c r="R212" s="144"/>
      <c r="S212" s="144"/>
      <c r="T212" s="144"/>
      <c r="U212" s="144"/>
      <c r="V212" s="144"/>
      <c r="W212" s="144"/>
      <c r="X212" s="144"/>
      <c r="Y212" s="144"/>
      <c r="Z212" s="144"/>
      <c r="AA212" s="144"/>
      <c r="AB212" s="144"/>
      <c r="AC212" s="144"/>
      <c r="AD212" s="1759"/>
      <c r="AE212" s="1759"/>
      <c r="AF212" s="1310"/>
      <c r="AG212" s="119"/>
      <c r="AH212" s="5098">
        <v>45</v>
      </c>
      <c r="AI212" s="5008"/>
    </row>
    <row r="213" spans="4:35" ht="11.25" customHeight="1">
      <c r="D213" s="192"/>
      <c r="E213" s="1536" t="s">
        <v>1595</v>
      </c>
      <c r="F213" s="172"/>
      <c r="G213" s="1536"/>
      <c r="H213" s="171"/>
      <c r="I213" s="171"/>
      <c r="J213" s="171"/>
      <c r="K213" s="171"/>
      <c r="L213" s="171"/>
      <c r="M213" s="171"/>
      <c r="N213" s="171"/>
      <c r="O213" s="171"/>
      <c r="P213" s="172"/>
      <c r="Q213" s="172"/>
      <c r="R213" s="172"/>
      <c r="S213" s="172"/>
      <c r="T213" s="172"/>
      <c r="U213" s="172"/>
      <c r="V213" s="172"/>
      <c r="W213" s="172"/>
      <c r="X213" s="172"/>
      <c r="Y213" s="172"/>
      <c r="Z213" s="172"/>
      <c r="AA213" s="172"/>
      <c r="AB213" s="172"/>
      <c r="AC213" s="172"/>
      <c r="AD213" s="1759"/>
      <c r="AE213" s="1759"/>
      <c r="AF213" s="1310"/>
      <c r="AG213" s="119"/>
      <c r="AH213" s="5098"/>
      <c r="AI213" s="5031"/>
    </row>
    <row r="214" spans="4:35" ht="12.75" customHeight="1">
      <c r="D214" s="1716"/>
      <c r="E214" s="2099"/>
      <c r="F214" s="119"/>
      <c r="G214" s="2100"/>
      <c r="H214" s="2100"/>
      <c r="I214" s="2100"/>
      <c r="J214" s="2100"/>
      <c r="K214" s="2100"/>
      <c r="L214" s="2100"/>
      <c r="M214" s="2100"/>
      <c r="N214" s="2100"/>
      <c r="O214" s="2100"/>
      <c r="P214" s="144"/>
      <c r="Q214" s="144"/>
      <c r="R214" s="144"/>
      <c r="S214" s="144"/>
      <c r="T214" s="144"/>
      <c r="U214" s="144"/>
      <c r="V214" s="144"/>
      <c r="W214" s="144"/>
      <c r="X214" s="144"/>
      <c r="Y214" s="144"/>
      <c r="Z214" s="144"/>
      <c r="AA214" s="144"/>
      <c r="AB214" s="144"/>
      <c r="AC214" s="144"/>
      <c r="AD214" s="1759"/>
      <c r="AE214" s="1759"/>
      <c r="AF214" s="1310"/>
      <c r="AG214" s="119"/>
      <c r="AH214" s="1881"/>
      <c r="AI214" s="2115"/>
    </row>
    <row r="215" spans="4:35" ht="12.75" customHeight="1">
      <c r="D215" s="1716"/>
      <c r="E215" s="2099"/>
      <c r="F215" s="119"/>
      <c r="G215" s="2100"/>
      <c r="H215" s="2100"/>
      <c r="I215" s="2100"/>
      <c r="J215" s="2100"/>
      <c r="K215" s="2100"/>
      <c r="L215" s="2100"/>
      <c r="M215" s="2100"/>
      <c r="N215" s="2100"/>
      <c r="O215" s="2100"/>
      <c r="P215" s="144"/>
      <c r="Q215" s="144"/>
      <c r="R215" s="144"/>
      <c r="S215" s="144"/>
      <c r="T215" s="144"/>
      <c r="U215" s="144"/>
      <c r="V215" s="144"/>
      <c r="W215" s="144"/>
      <c r="X215" s="144"/>
      <c r="Y215" s="144"/>
      <c r="Z215" s="144"/>
      <c r="AA215" s="144"/>
      <c r="AB215" s="144"/>
      <c r="AC215" s="144"/>
      <c r="AD215" s="1759"/>
      <c r="AE215" s="1759"/>
      <c r="AF215" s="1310"/>
      <c r="AG215" s="119"/>
      <c r="AH215" s="1881"/>
      <c r="AI215" s="2115"/>
    </row>
    <row r="216" spans="4:35" ht="12.75" customHeight="1">
      <c r="D216" s="1716"/>
      <c r="E216" s="2099"/>
      <c r="F216" s="119"/>
      <c r="G216" s="2100"/>
      <c r="H216" s="2100"/>
      <c r="I216" s="2100"/>
      <c r="J216" s="2100"/>
      <c r="K216" s="2100"/>
      <c r="L216" s="2100"/>
      <c r="M216" s="2100"/>
      <c r="N216" s="2100"/>
      <c r="O216" s="2100"/>
      <c r="P216" s="144"/>
      <c r="Q216" s="144"/>
      <c r="R216" s="144"/>
      <c r="S216" s="144"/>
      <c r="T216" s="144"/>
      <c r="U216" s="144"/>
      <c r="V216" s="144"/>
      <c r="W216" s="144"/>
      <c r="X216" s="144"/>
      <c r="Y216" s="144"/>
      <c r="Z216" s="144"/>
      <c r="AA216" s="144"/>
      <c r="AB216" s="144"/>
      <c r="AC216" s="144"/>
      <c r="AD216" s="1759"/>
      <c r="AE216" s="1759"/>
      <c r="AF216" s="1310"/>
      <c r="AG216" s="119"/>
      <c r="AH216" s="1881"/>
      <c r="AI216" s="2115"/>
    </row>
    <row r="217" spans="4:35" ht="12.75" customHeight="1">
      <c r="D217" s="1716"/>
      <c r="E217" s="2099"/>
      <c r="F217" s="119"/>
      <c r="G217" s="2100"/>
      <c r="H217" s="2100"/>
      <c r="I217" s="2100"/>
      <c r="J217" s="2100"/>
      <c r="K217" s="2100"/>
      <c r="L217" s="2100"/>
      <c r="M217" s="2100"/>
      <c r="N217" s="2100"/>
      <c r="O217" s="2100"/>
      <c r="P217" s="144"/>
      <c r="Q217" s="144"/>
      <c r="R217" s="144"/>
      <c r="S217" s="144"/>
      <c r="T217" s="144"/>
      <c r="U217" s="144"/>
      <c r="V217" s="144"/>
      <c r="W217" s="144"/>
      <c r="X217" s="144"/>
      <c r="Y217" s="144"/>
      <c r="Z217" s="144"/>
      <c r="AA217" s="144"/>
      <c r="AB217" s="144"/>
      <c r="AC217" s="144"/>
      <c r="AD217" s="1759"/>
      <c r="AE217" s="1759"/>
      <c r="AF217" s="1310"/>
      <c r="AG217" s="119"/>
      <c r="AH217" s="1881"/>
      <c r="AI217" s="2115"/>
    </row>
    <row r="218" spans="4:35" ht="12.75" customHeight="1">
      <c r="D218" s="1716"/>
      <c r="E218" s="2099"/>
      <c r="F218" s="119"/>
      <c r="G218" s="2100"/>
      <c r="H218" s="2100"/>
      <c r="I218" s="2100"/>
      <c r="J218" s="2100"/>
      <c r="K218" s="2100"/>
      <c r="L218" s="2100"/>
      <c r="M218" s="2100"/>
      <c r="N218" s="2100"/>
      <c r="O218" s="2100"/>
      <c r="P218" s="144"/>
      <c r="Q218" s="144"/>
      <c r="R218" s="144"/>
      <c r="S218" s="144"/>
      <c r="T218" s="144"/>
      <c r="U218" s="144"/>
      <c r="V218" s="144"/>
      <c r="W218" s="144"/>
      <c r="X218" s="144"/>
      <c r="Y218" s="144"/>
      <c r="Z218" s="144"/>
      <c r="AA218" s="144"/>
      <c r="AB218" s="144"/>
      <c r="AC218" s="144"/>
      <c r="AD218" s="1759"/>
      <c r="AE218" s="1759"/>
      <c r="AF218" s="1310"/>
      <c r="AG218" s="119"/>
      <c r="AH218" s="1881"/>
      <c r="AI218" s="2115"/>
    </row>
  </sheetData>
  <sheetProtection selectLockedCells="1" selectUnlockedCells="1"/>
  <mergeCells count="118">
    <mergeCell ref="AH212:AH213"/>
    <mergeCell ref="AI212:AI213"/>
    <mergeCell ref="AH203:AH204"/>
    <mergeCell ref="AI203:AI204"/>
    <mergeCell ref="AH206:AH207"/>
    <mergeCell ref="AI206:AI207"/>
    <mergeCell ref="AH209:AH210"/>
    <mergeCell ref="AI209:AI210"/>
    <mergeCell ref="AH193:AI193"/>
    <mergeCell ref="AH194:AH195"/>
    <mergeCell ref="AI194:AI195"/>
    <mergeCell ref="AH197:AH198"/>
    <mergeCell ref="AI197:AI198"/>
    <mergeCell ref="AH200:AH201"/>
    <mergeCell ref="AI200:AI201"/>
    <mergeCell ref="AH178:AH179"/>
    <mergeCell ref="AI178:AI179"/>
    <mergeCell ref="AH181:AH182"/>
    <mergeCell ref="AI181:AI182"/>
    <mergeCell ref="AH184:AH185"/>
    <mergeCell ref="AI184:AI185"/>
    <mergeCell ref="AH166:AH167"/>
    <mergeCell ref="AI166:AI167"/>
    <mergeCell ref="AH169:AH170"/>
    <mergeCell ref="AI169:AI170"/>
    <mergeCell ref="AH174:AH175"/>
    <mergeCell ref="AI174:AI175"/>
    <mergeCell ref="AH155:AH156"/>
    <mergeCell ref="AI155:AI156"/>
    <mergeCell ref="AH158:AH159"/>
    <mergeCell ref="AI158:AI159"/>
    <mergeCell ref="AH161:AH162"/>
    <mergeCell ref="AI161:AI162"/>
    <mergeCell ref="AH139:AH140"/>
    <mergeCell ref="AI139:AI140"/>
    <mergeCell ref="AH142:AH143"/>
    <mergeCell ref="AI142:AI143"/>
    <mergeCell ref="AH151:AI151"/>
    <mergeCell ref="AH152:AH153"/>
    <mergeCell ref="AI152:AI153"/>
    <mergeCell ref="AH129:AH130"/>
    <mergeCell ref="AI129:AI130"/>
    <mergeCell ref="AH133:AH134"/>
    <mergeCell ref="AI133:AI134"/>
    <mergeCell ref="AH136:AH137"/>
    <mergeCell ref="AI136:AI137"/>
    <mergeCell ref="AH119:AI119"/>
    <mergeCell ref="AH120:AH121"/>
    <mergeCell ref="AI120:AI121"/>
    <mergeCell ref="AH123:AH124"/>
    <mergeCell ref="AI123:AI124"/>
    <mergeCell ref="AH126:AH127"/>
    <mergeCell ref="AI126:AI127"/>
    <mergeCell ref="AH92:AH93"/>
    <mergeCell ref="AI92:AI93"/>
    <mergeCell ref="AH95:AH96"/>
    <mergeCell ref="AI95:AI96"/>
    <mergeCell ref="B113:G114"/>
    <mergeCell ref="H113:I114"/>
    <mergeCell ref="AH83:AH84"/>
    <mergeCell ref="AI83:AI84"/>
    <mergeCell ref="AH86:AH87"/>
    <mergeCell ref="AI86:AI87"/>
    <mergeCell ref="AH89:AH90"/>
    <mergeCell ref="AI89:AI90"/>
    <mergeCell ref="AH73:AI73"/>
    <mergeCell ref="AH74:AH75"/>
    <mergeCell ref="AI74:AI75"/>
    <mergeCell ref="AH77:AH78"/>
    <mergeCell ref="AI77:AI78"/>
    <mergeCell ref="AH80:AH81"/>
    <mergeCell ref="AI80:AI81"/>
    <mergeCell ref="AH59:AH60"/>
    <mergeCell ref="AI59:AI60"/>
    <mergeCell ref="AH62:AH63"/>
    <mergeCell ref="AI62:AI63"/>
    <mergeCell ref="AH65:AH66"/>
    <mergeCell ref="AI65:AI66"/>
    <mergeCell ref="AH50:AH51"/>
    <mergeCell ref="AI50:AI51"/>
    <mergeCell ref="AH53:AH54"/>
    <mergeCell ref="AI53:AI54"/>
    <mergeCell ref="AH56:AH57"/>
    <mergeCell ref="AI56:AI57"/>
    <mergeCell ref="AH41:AH42"/>
    <mergeCell ref="AI41:AI42"/>
    <mergeCell ref="AH44:AH45"/>
    <mergeCell ref="AI44:AI45"/>
    <mergeCell ref="AH47:AH48"/>
    <mergeCell ref="AI47:AI48"/>
    <mergeCell ref="X28:AA29"/>
    <mergeCell ref="D31:D32"/>
    <mergeCell ref="E31:E32"/>
    <mergeCell ref="F31:H32"/>
    <mergeCell ref="AH37:AI37"/>
    <mergeCell ref="AH38:AH39"/>
    <mergeCell ref="AI38:AI39"/>
    <mergeCell ref="D27:E27"/>
    <mergeCell ref="Q27:R27"/>
    <mergeCell ref="U27:V27"/>
    <mergeCell ref="D28:D29"/>
    <mergeCell ref="E28:E29"/>
    <mergeCell ref="F28:H29"/>
    <mergeCell ref="U28:U29"/>
    <mergeCell ref="V28:V29"/>
    <mergeCell ref="D17:D18"/>
    <mergeCell ref="E17:E18"/>
    <mergeCell ref="F17:H18"/>
    <mergeCell ref="D20:D21"/>
    <mergeCell ref="E20:E21"/>
    <mergeCell ref="F20:H21"/>
    <mergeCell ref="A1:AJ1"/>
    <mergeCell ref="A2:AJ2"/>
    <mergeCell ref="A3:AJ3"/>
    <mergeCell ref="B5:G6"/>
    <mergeCell ref="H5:I6"/>
    <mergeCell ref="D16:E16"/>
    <mergeCell ref="Q16:R16"/>
  </mergeCells>
  <printOptions horizontalCentered="1" verticalCentered="1"/>
  <pageMargins left="0.15748031496063" right="0.196850393700787" top="0.31496062992126" bottom="0.27559055118110198" header="0.511811023622047" footer="0.511811023622047"/>
  <pageSetup paperSize="9" scale="66" firstPageNumber="2" orientation="portrait" useFirstPageNumber="1" horizontalDpi="300" verticalDpi="300" r:id="rId1"/>
  <headerFooter alignWithMargins="0"/>
  <legacy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6A61E0-2F68-4A13-8734-7A68D7BDF1FD}">
  <sheetPr>
    <tabColor rgb="FF002060"/>
  </sheetPr>
  <dimension ref="A1:AY326"/>
  <sheetViews>
    <sheetView showGridLines="0" view="pageBreakPreview" zoomScaleNormal="100" workbookViewId="0">
      <selection sqref="A1:AJ1"/>
    </sheetView>
  </sheetViews>
  <sheetFormatPr baseColWidth="10" defaultColWidth="9.1640625" defaultRowHeight="12.75" customHeight="1"/>
  <cols>
    <col min="1" max="1" width="1" style="28" customWidth="1"/>
    <col min="2" max="2" width="5.5" style="1760" customWidth="1"/>
    <col min="3" max="3" width="0.6640625" style="28" customWidth="1"/>
    <col min="4" max="31" width="3.83203125" style="28" customWidth="1"/>
    <col min="32" max="32" width="3.83203125" style="1761" customWidth="1"/>
    <col min="33" max="35" width="3.83203125" style="28" customWidth="1"/>
    <col min="36" max="36" width="10.33203125" style="28" customWidth="1"/>
    <col min="37" max="16384" width="9.1640625" style="28"/>
  </cols>
  <sheetData>
    <row r="1" spans="1:51" ht="12.75" customHeight="1">
      <c r="A1" s="4993" t="s">
        <v>1174</v>
      </c>
      <c r="B1" s="4993"/>
      <c r="C1" s="4993"/>
      <c r="D1" s="4993"/>
      <c r="E1" s="4993"/>
      <c r="F1" s="4993"/>
      <c r="G1" s="4993"/>
      <c r="H1" s="4993"/>
      <c r="I1" s="4993"/>
      <c r="J1" s="4993"/>
      <c r="K1" s="4993"/>
      <c r="L1" s="4993"/>
      <c r="M1" s="4993"/>
      <c r="N1" s="4993"/>
      <c r="O1" s="4993"/>
      <c r="P1" s="4993"/>
      <c r="Q1" s="4993"/>
      <c r="R1" s="4993"/>
      <c r="S1" s="4993"/>
      <c r="T1" s="4993"/>
      <c r="U1" s="4993"/>
      <c r="V1" s="4993"/>
      <c r="W1" s="4993"/>
      <c r="X1" s="4993"/>
      <c r="Y1" s="4993"/>
      <c r="Z1" s="4993"/>
      <c r="AA1" s="4993"/>
      <c r="AB1" s="4993"/>
      <c r="AC1" s="4993"/>
      <c r="AD1" s="4993"/>
      <c r="AE1" s="4993"/>
      <c r="AF1" s="4993"/>
      <c r="AG1" s="4993"/>
      <c r="AH1" s="4993"/>
      <c r="AI1" s="4993"/>
      <c r="AJ1" s="4993"/>
    </row>
    <row r="2" spans="1:51" ht="12.75" customHeight="1">
      <c r="A2" s="4994" t="s">
        <v>2302</v>
      </c>
      <c r="B2" s="4994"/>
      <c r="C2" s="4994"/>
      <c r="D2" s="4994"/>
      <c r="E2" s="4994"/>
      <c r="F2" s="4994"/>
      <c r="G2" s="4994"/>
      <c r="H2" s="4994"/>
      <c r="I2" s="4994"/>
      <c r="J2" s="4994"/>
      <c r="K2" s="4994"/>
      <c r="L2" s="4994"/>
      <c r="M2" s="4994"/>
      <c r="N2" s="4994"/>
      <c r="O2" s="4994"/>
      <c r="P2" s="4994"/>
      <c r="Q2" s="4994"/>
      <c r="R2" s="4994"/>
      <c r="S2" s="4994"/>
      <c r="T2" s="4994"/>
      <c r="U2" s="4994"/>
      <c r="V2" s="4994"/>
      <c r="W2" s="4994"/>
      <c r="X2" s="4994"/>
      <c r="Y2" s="4994"/>
      <c r="Z2" s="4994"/>
      <c r="AA2" s="4994"/>
      <c r="AB2" s="4994"/>
      <c r="AC2" s="4994"/>
      <c r="AD2" s="4994"/>
      <c r="AE2" s="4994"/>
      <c r="AF2" s="4994"/>
      <c r="AG2" s="4994"/>
      <c r="AH2" s="4994"/>
      <c r="AI2" s="4994"/>
      <c r="AJ2" s="4994"/>
    </row>
    <row r="3" spans="1:51" ht="12.75" customHeight="1">
      <c r="A3" s="4995" t="s">
        <v>2445</v>
      </c>
      <c r="B3" s="4995"/>
      <c r="C3" s="4995"/>
      <c r="D3" s="4995"/>
      <c r="E3" s="4995"/>
      <c r="F3" s="4995"/>
      <c r="G3" s="4995"/>
      <c r="H3" s="4995"/>
      <c r="I3" s="4995"/>
      <c r="J3" s="4995"/>
      <c r="K3" s="4995"/>
      <c r="L3" s="4995"/>
      <c r="M3" s="4995"/>
      <c r="N3" s="4995"/>
      <c r="O3" s="4995"/>
      <c r="P3" s="4995"/>
      <c r="Q3" s="4995"/>
      <c r="R3" s="4995"/>
      <c r="S3" s="4995"/>
      <c r="T3" s="4995"/>
      <c r="U3" s="4995"/>
      <c r="V3" s="4995"/>
      <c r="W3" s="4995"/>
      <c r="X3" s="4995"/>
      <c r="Y3" s="4995"/>
      <c r="Z3" s="4995"/>
      <c r="AA3" s="4995"/>
      <c r="AB3" s="4995"/>
      <c r="AC3" s="4995"/>
      <c r="AD3" s="4995"/>
      <c r="AE3" s="4995"/>
      <c r="AF3" s="4995"/>
      <c r="AG3" s="4995"/>
      <c r="AH3" s="4995"/>
      <c r="AI3" s="4995"/>
      <c r="AJ3" s="4995"/>
    </row>
    <row r="4" spans="1:51" ht="12.75" customHeight="1">
      <c r="J4" s="45"/>
      <c r="K4" s="45"/>
    </row>
    <row r="5" spans="1:51" ht="15" customHeight="1">
      <c r="A5" s="1762"/>
      <c r="B5" s="4997" t="s">
        <v>1175</v>
      </c>
      <c r="C5" s="4998"/>
      <c r="D5" s="4998"/>
      <c r="E5" s="4998"/>
      <c r="F5" s="4998"/>
      <c r="G5" s="4999"/>
      <c r="H5" s="5003" t="s">
        <v>1481</v>
      </c>
      <c r="I5" s="5004"/>
      <c r="J5" s="1766"/>
      <c r="K5" s="1763" t="s">
        <v>1482</v>
      </c>
      <c r="L5" s="1764"/>
      <c r="O5" s="1765"/>
      <c r="P5" s="1765"/>
      <c r="Q5" s="1765"/>
      <c r="R5" s="1765"/>
      <c r="S5" s="1765"/>
      <c r="T5" s="1765"/>
      <c r="U5" s="1765"/>
      <c r="V5" s="1765"/>
      <c r="W5" s="1765"/>
      <c r="X5" s="1765"/>
      <c r="Y5" s="1765"/>
      <c r="Z5" s="1765"/>
      <c r="AA5" s="1765"/>
      <c r="AB5" s="1765"/>
      <c r="AC5" s="1765"/>
      <c r="AD5" s="1765"/>
      <c r="AE5" s="1765"/>
      <c r="AF5" s="1765"/>
      <c r="AG5" s="176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</row>
    <row r="6" spans="1:51" ht="15" customHeight="1">
      <c r="A6" s="1762"/>
      <c r="B6" s="5000"/>
      <c r="C6" s="5001"/>
      <c r="D6" s="5001"/>
      <c r="E6" s="5001"/>
      <c r="F6" s="5001"/>
      <c r="G6" s="5002"/>
      <c r="H6" s="5005"/>
      <c r="I6" s="5006"/>
      <c r="J6" s="1766"/>
      <c r="K6" s="1767" t="s">
        <v>1483</v>
      </c>
      <c r="L6" s="1764"/>
      <c r="O6" s="1765"/>
      <c r="P6" s="1765"/>
      <c r="Q6" s="1765"/>
      <c r="R6" s="1765"/>
      <c r="S6" s="1765"/>
      <c r="T6" s="1765"/>
      <c r="U6" s="1765"/>
      <c r="V6" s="1765"/>
      <c r="W6" s="1765"/>
      <c r="X6" s="1765"/>
      <c r="Y6" s="1765"/>
      <c r="Z6" s="1765"/>
      <c r="AA6" s="1765"/>
      <c r="AB6" s="1765"/>
      <c r="AC6" s="1765"/>
      <c r="AD6" s="1765"/>
      <c r="AE6" s="1765"/>
      <c r="AF6" s="1765"/>
      <c r="AG6" s="1765"/>
      <c r="AH6" s="45"/>
      <c r="AI6" s="45"/>
      <c r="AJ6" s="45"/>
      <c r="AK6" s="45"/>
      <c r="AL6" s="45"/>
      <c r="AM6" s="45"/>
      <c r="AN6" s="45"/>
      <c r="AO6" s="45"/>
      <c r="AP6" s="45"/>
      <c r="AQ6" s="45"/>
      <c r="AR6" s="45"/>
      <c r="AS6" s="45"/>
      <c r="AT6" s="45"/>
      <c r="AU6" s="45"/>
      <c r="AV6" s="45"/>
      <c r="AW6" s="45"/>
      <c r="AX6" s="45"/>
      <c r="AY6" s="45"/>
    </row>
    <row r="7" spans="1:51" ht="12.75" customHeight="1">
      <c r="D7" s="192"/>
      <c r="E7" s="1536"/>
      <c r="F7" s="172"/>
      <c r="G7" s="1536"/>
      <c r="H7" s="171"/>
      <c r="I7" s="171"/>
      <c r="J7" s="171"/>
      <c r="K7" s="171"/>
      <c r="L7" s="171"/>
      <c r="M7" s="171"/>
      <c r="N7" s="171"/>
      <c r="O7" s="171"/>
      <c r="P7" s="172"/>
      <c r="Q7" s="172"/>
      <c r="R7" s="172"/>
      <c r="S7" s="172"/>
      <c r="T7" s="172"/>
      <c r="U7" s="172"/>
      <c r="V7" s="172"/>
      <c r="W7" s="172"/>
      <c r="X7" s="172"/>
      <c r="Y7" s="172"/>
      <c r="Z7" s="172"/>
      <c r="AA7" s="172"/>
      <c r="AB7" s="172"/>
      <c r="AC7" s="172"/>
      <c r="AD7" s="1759"/>
      <c r="AE7" s="1759"/>
      <c r="AF7" s="1310"/>
      <c r="AG7" s="119"/>
      <c r="AH7" s="1881"/>
      <c r="AI7" s="2115"/>
    </row>
    <row r="8" spans="1:51" ht="12.75" customHeight="1">
      <c r="D8" s="192"/>
      <c r="E8" s="1536"/>
      <c r="F8" s="172"/>
      <c r="G8" s="1536"/>
      <c r="H8" s="171"/>
      <c r="I8" s="171"/>
      <c r="J8" s="171"/>
      <c r="K8" s="171"/>
      <c r="L8" s="171"/>
      <c r="M8" s="171"/>
      <c r="N8" s="171"/>
      <c r="O8" s="171"/>
      <c r="P8" s="172"/>
      <c r="Q8" s="172"/>
      <c r="R8" s="172"/>
      <c r="S8" s="172"/>
      <c r="T8" s="172"/>
      <c r="U8" s="172"/>
      <c r="V8" s="172"/>
      <c r="W8" s="172"/>
      <c r="X8" s="172"/>
      <c r="Y8" s="172"/>
      <c r="Z8" s="172"/>
      <c r="AA8" s="172"/>
      <c r="AB8" s="172"/>
      <c r="AC8" s="172"/>
      <c r="AD8" s="1759"/>
      <c r="AE8" s="1759"/>
      <c r="AF8" s="1310"/>
      <c r="AG8" s="119"/>
      <c r="AH8" s="1881"/>
      <c r="AI8" s="2115"/>
    </row>
    <row r="9" spans="1:51" s="1823" customFormat="1" ht="11.25" customHeight="1">
      <c r="A9" s="119"/>
      <c r="B9" s="1591" t="s">
        <v>1484</v>
      </c>
      <c r="C9" s="2077"/>
      <c r="D9" s="1508" t="s">
        <v>1485</v>
      </c>
      <c r="E9" s="119"/>
      <c r="F9" s="2094"/>
      <c r="G9" s="2095"/>
      <c r="H9" s="2096"/>
      <c r="I9" s="2096"/>
      <c r="J9" s="2096"/>
      <c r="K9" s="2096"/>
      <c r="L9" s="2096"/>
      <c r="M9" s="2096"/>
      <c r="N9" s="2096"/>
      <c r="O9" s="2096"/>
      <c r="P9" s="2096"/>
      <c r="Q9" s="2096"/>
      <c r="R9" s="2096"/>
      <c r="S9" s="2096"/>
      <c r="T9" s="2096"/>
      <c r="U9" s="2096"/>
      <c r="V9" s="2096"/>
      <c r="W9" s="2096"/>
      <c r="X9" s="2096"/>
      <c r="Y9" s="2096"/>
      <c r="Z9" s="2096"/>
      <c r="AA9" s="2096"/>
      <c r="AB9" s="2096"/>
      <c r="AC9" s="2096"/>
      <c r="AD9" s="2096"/>
      <c r="AE9" s="2096"/>
      <c r="AF9" s="2096"/>
      <c r="AG9" s="1310"/>
      <c r="AH9" s="119"/>
      <c r="AI9" s="119"/>
      <c r="AJ9" s="119"/>
    </row>
    <row r="10" spans="1:51" s="1824" customFormat="1" ht="9.75" customHeight="1">
      <c r="A10" s="1787"/>
      <c r="B10" s="2097"/>
      <c r="C10" s="2098"/>
      <c r="D10" s="1509" t="s">
        <v>1486</v>
      </c>
      <c r="E10" s="119"/>
      <c r="F10" s="2094"/>
      <c r="G10" s="171"/>
      <c r="H10" s="172"/>
      <c r="I10" s="172"/>
      <c r="J10" s="172"/>
      <c r="K10" s="172"/>
      <c r="L10" s="172"/>
      <c r="M10" s="172"/>
      <c r="N10" s="172"/>
      <c r="O10" s="172"/>
      <c r="P10" s="172"/>
      <c r="Q10" s="172"/>
      <c r="R10" s="172"/>
      <c r="S10" s="172"/>
      <c r="T10" s="172"/>
      <c r="U10" s="172"/>
      <c r="V10" s="172"/>
      <c r="W10" s="172"/>
      <c r="X10" s="172"/>
      <c r="Y10" s="172"/>
      <c r="Z10" s="172"/>
      <c r="AA10" s="172"/>
      <c r="AB10" s="172"/>
      <c r="AC10" s="172"/>
      <c r="AD10" s="172"/>
      <c r="AE10" s="172"/>
      <c r="AF10" s="119"/>
      <c r="AG10" s="1310"/>
      <c r="AH10" s="119"/>
      <c r="AI10" s="119"/>
      <c r="AJ10" s="119"/>
      <c r="AK10" s="1823"/>
      <c r="AL10" s="1823"/>
      <c r="AM10" s="1823"/>
      <c r="AN10" s="1823"/>
      <c r="AO10" s="1823"/>
      <c r="AP10" s="1823"/>
      <c r="AQ10" s="1823"/>
      <c r="AR10" s="1823"/>
      <c r="AS10" s="1823"/>
      <c r="AT10" s="1823"/>
      <c r="AU10" s="1823"/>
      <c r="AV10" s="1823"/>
      <c r="AW10" s="1823"/>
      <c r="AX10" s="1823"/>
      <c r="AY10" s="1823"/>
    </row>
    <row r="11" spans="1:51" s="1824" customFormat="1" ht="9.75" customHeight="1">
      <c r="A11" s="1787"/>
      <c r="B11" s="2097"/>
      <c r="C11" s="2098"/>
      <c r="D11" s="1509"/>
      <c r="E11" s="119"/>
      <c r="F11" s="2094"/>
      <c r="G11" s="171"/>
      <c r="H11" s="172"/>
      <c r="I11" s="172"/>
      <c r="J11" s="172"/>
      <c r="K11" s="172"/>
      <c r="L11" s="172"/>
      <c r="M11" s="172"/>
      <c r="N11" s="172"/>
      <c r="O11" s="172"/>
      <c r="P11" s="172"/>
      <c r="Q11" s="172"/>
      <c r="R11" s="172"/>
      <c r="S11" s="172"/>
      <c r="T11" s="172"/>
      <c r="U11" s="172"/>
      <c r="V11" s="172"/>
      <c r="W11" s="172"/>
      <c r="X11" s="172"/>
      <c r="Y11" s="172"/>
      <c r="Z11" s="172"/>
      <c r="AA11" s="172"/>
      <c r="AB11" s="172"/>
      <c r="AC11" s="172"/>
      <c r="AD11" s="1759"/>
      <c r="AE11" s="1759"/>
      <c r="AF11" s="1310"/>
      <c r="AG11" s="119"/>
      <c r="AH11" s="5096">
        <v>3300</v>
      </c>
      <c r="AI11" s="5096"/>
      <c r="AJ11" s="119"/>
      <c r="AK11" s="1823"/>
      <c r="AL11" s="1823"/>
      <c r="AM11" s="1823"/>
      <c r="AN11" s="1823"/>
      <c r="AO11" s="1823"/>
      <c r="AP11" s="1823"/>
      <c r="AQ11" s="1823"/>
      <c r="AR11" s="1823"/>
      <c r="AS11" s="1823"/>
      <c r="AT11" s="1823"/>
      <c r="AU11" s="1823"/>
      <c r="AV11" s="1823"/>
      <c r="AW11" s="1823"/>
      <c r="AX11" s="1823"/>
      <c r="AY11" s="1823"/>
    </row>
    <row r="12" spans="1:51" s="1824" customFormat="1" ht="11.25" customHeight="1">
      <c r="A12" s="1787"/>
      <c r="B12" s="2099"/>
      <c r="C12" s="190"/>
      <c r="D12" s="1716" t="s">
        <v>180</v>
      </c>
      <c r="E12" s="2099" t="s">
        <v>2545</v>
      </c>
      <c r="F12" s="119"/>
      <c r="G12" s="2100"/>
      <c r="H12" s="2100"/>
      <c r="I12" s="2100"/>
      <c r="J12" s="2100"/>
      <c r="K12" s="2100"/>
      <c r="L12" s="2100"/>
      <c r="M12" s="2100"/>
      <c r="N12" s="2100"/>
      <c r="O12" s="2100"/>
      <c r="P12" s="144"/>
      <c r="Q12" s="144"/>
      <c r="R12" s="144"/>
      <c r="S12" s="144"/>
      <c r="T12" s="144"/>
      <c r="U12" s="144"/>
      <c r="V12" s="144"/>
      <c r="W12" s="144"/>
      <c r="X12" s="144"/>
      <c r="Y12" s="144"/>
      <c r="Z12" s="144"/>
      <c r="AA12" s="144"/>
      <c r="AB12" s="144"/>
      <c r="AC12" s="144"/>
      <c r="AD12" s="1759"/>
      <c r="AE12" s="1759"/>
      <c r="AF12" s="1310"/>
      <c r="AG12" s="119"/>
      <c r="AH12" s="5097" t="s">
        <v>246</v>
      </c>
      <c r="AI12" s="5008"/>
      <c r="AJ12" s="119"/>
      <c r="AK12" s="1823"/>
      <c r="AL12" s="1823"/>
      <c r="AM12" s="1823"/>
      <c r="AN12" s="1823"/>
      <c r="AO12" s="1823"/>
      <c r="AP12" s="1823"/>
      <c r="AQ12" s="1823"/>
      <c r="AR12" s="1823"/>
      <c r="AS12" s="1823"/>
      <c r="AT12" s="1823"/>
      <c r="AU12" s="1823"/>
      <c r="AV12" s="1823"/>
      <c r="AW12" s="1823"/>
      <c r="AX12" s="1823"/>
      <c r="AY12" s="1823"/>
    </row>
    <row r="13" spans="1:51" s="1824" customFormat="1" ht="11.25" customHeight="1">
      <c r="A13" s="1787"/>
      <c r="B13" s="2097"/>
      <c r="C13" s="192"/>
      <c r="D13" s="1723"/>
      <c r="E13" s="2076" t="s">
        <v>1487</v>
      </c>
      <c r="F13" s="172"/>
      <c r="G13" s="1536"/>
      <c r="H13" s="171"/>
      <c r="I13" s="171"/>
      <c r="J13" s="171"/>
      <c r="K13" s="171"/>
      <c r="L13" s="171"/>
      <c r="M13" s="171"/>
      <c r="N13" s="171"/>
      <c r="O13" s="171"/>
      <c r="P13" s="172"/>
      <c r="Q13" s="172"/>
      <c r="R13" s="172"/>
      <c r="S13" s="172"/>
      <c r="T13" s="172"/>
      <c r="U13" s="172"/>
      <c r="V13" s="172"/>
      <c r="W13" s="172"/>
      <c r="X13" s="172"/>
      <c r="Y13" s="172"/>
      <c r="Z13" s="172"/>
      <c r="AA13" s="172"/>
      <c r="AB13" s="172"/>
      <c r="AC13" s="172"/>
      <c r="AD13" s="1759"/>
      <c r="AE13" s="1759"/>
      <c r="AF13" s="1310"/>
      <c r="AG13" s="119"/>
      <c r="AH13" s="5098"/>
      <c r="AI13" s="5031"/>
      <c r="AJ13" s="119"/>
      <c r="AK13" s="1823"/>
      <c r="AL13" s="1823"/>
      <c r="AM13" s="1823"/>
      <c r="AN13" s="1823"/>
      <c r="AO13" s="1823"/>
      <c r="AP13" s="1823"/>
      <c r="AQ13" s="1823"/>
      <c r="AR13" s="1823"/>
      <c r="AS13" s="1823"/>
      <c r="AT13" s="1823"/>
      <c r="AU13" s="1823"/>
      <c r="AV13" s="1823"/>
      <c r="AW13" s="1823"/>
      <c r="AX13" s="1823"/>
      <c r="AY13" s="1823"/>
    </row>
    <row r="14" spans="1:51" s="1824" customFormat="1" ht="11.25" customHeight="1">
      <c r="A14" s="1787"/>
      <c r="B14" s="2097"/>
      <c r="C14" s="192"/>
      <c r="D14" s="1723"/>
      <c r="E14" s="1536" t="s">
        <v>2546</v>
      </c>
      <c r="F14" s="172"/>
      <c r="G14" s="1536"/>
      <c r="H14" s="171"/>
      <c r="I14" s="171"/>
      <c r="J14" s="171"/>
      <c r="K14" s="171"/>
      <c r="L14" s="171"/>
      <c r="M14" s="171"/>
      <c r="N14" s="171"/>
      <c r="O14" s="171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59"/>
      <c r="AE14" s="1759"/>
      <c r="AF14" s="1310"/>
      <c r="AG14" s="119"/>
      <c r="AH14" s="2117"/>
      <c r="AI14" s="2118"/>
      <c r="AJ14" s="119"/>
      <c r="AK14" s="1823"/>
      <c r="AL14" s="1823"/>
      <c r="AM14" s="1823"/>
      <c r="AN14" s="1823"/>
      <c r="AO14" s="1823"/>
      <c r="AP14" s="1823"/>
      <c r="AQ14" s="1823"/>
      <c r="AR14" s="1823"/>
      <c r="AS14" s="1823"/>
      <c r="AT14" s="1823"/>
      <c r="AU14" s="1823"/>
      <c r="AV14" s="1823"/>
      <c r="AW14" s="1823"/>
      <c r="AX14" s="1823"/>
      <c r="AY14" s="1823"/>
    </row>
    <row r="15" spans="1:51" s="1824" customFormat="1" ht="11.25" customHeight="1">
      <c r="A15" s="1787"/>
      <c r="B15" s="2097"/>
      <c r="C15" s="192"/>
      <c r="D15" s="1723"/>
      <c r="E15" s="1536" t="s">
        <v>2547</v>
      </c>
      <c r="F15" s="172"/>
      <c r="G15" s="1536"/>
      <c r="H15" s="171"/>
      <c r="I15" s="171"/>
      <c r="J15" s="171"/>
      <c r="K15" s="171"/>
      <c r="L15" s="171"/>
      <c r="M15" s="171"/>
      <c r="N15" s="171"/>
      <c r="O15" s="171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59"/>
      <c r="AE15" s="1759"/>
      <c r="AF15" s="1310"/>
      <c r="AG15" s="119"/>
      <c r="AH15" s="2117"/>
      <c r="AI15" s="2118"/>
      <c r="AJ15" s="119"/>
      <c r="AK15" s="1823"/>
      <c r="AL15" s="1823"/>
      <c r="AM15" s="1823"/>
      <c r="AN15" s="1823"/>
      <c r="AO15" s="1823"/>
      <c r="AP15" s="1823"/>
      <c r="AQ15" s="1823"/>
      <c r="AR15" s="1823"/>
      <c r="AS15" s="1823"/>
      <c r="AT15" s="1823"/>
      <c r="AU15" s="1823"/>
      <c r="AV15" s="1823"/>
      <c r="AW15" s="1823"/>
      <c r="AX15" s="1823"/>
      <c r="AY15" s="1823"/>
    </row>
    <row r="16" spans="1:51" s="1824" customFormat="1" ht="6.75" customHeight="1">
      <c r="A16" s="1787"/>
      <c r="B16" s="2097"/>
      <c r="C16" s="192"/>
      <c r="D16" s="192"/>
      <c r="E16" s="2096"/>
      <c r="F16" s="172"/>
      <c r="G16" s="1536"/>
      <c r="H16" s="171"/>
      <c r="I16" s="171"/>
      <c r="J16" s="171"/>
      <c r="K16" s="171"/>
      <c r="L16" s="171"/>
      <c r="M16" s="171"/>
      <c r="N16" s="171"/>
      <c r="O16" s="171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59"/>
      <c r="AE16" s="1759"/>
      <c r="AF16" s="1310"/>
      <c r="AG16" s="119"/>
      <c r="AH16" s="1881"/>
      <c r="AI16" s="2096"/>
      <c r="AJ16" s="119"/>
      <c r="AK16" s="1823"/>
      <c r="AL16" s="1823"/>
      <c r="AM16" s="1823"/>
      <c r="AN16" s="1823"/>
      <c r="AO16" s="1823"/>
      <c r="AP16" s="1823"/>
      <c r="AQ16" s="1823"/>
      <c r="AR16" s="1823"/>
      <c r="AS16" s="1823"/>
      <c r="AT16" s="1823"/>
      <c r="AU16" s="1823"/>
      <c r="AV16" s="1823"/>
      <c r="AW16" s="1823"/>
      <c r="AX16" s="1823"/>
      <c r="AY16" s="1823"/>
    </row>
    <row r="17" spans="1:51" s="1824" customFormat="1" ht="11.25" customHeight="1">
      <c r="A17" s="1787"/>
      <c r="B17" s="2101"/>
      <c r="C17" s="2102"/>
      <c r="D17" s="1716" t="s">
        <v>183</v>
      </c>
      <c r="E17" s="1508" t="s">
        <v>2548</v>
      </c>
      <c r="F17" s="119"/>
      <c r="G17" s="1906"/>
      <c r="H17" s="1906"/>
      <c r="I17" s="1906"/>
      <c r="J17" s="1906"/>
      <c r="K17" s="1906"/>
      <c r="L17" s="1906"/>
      <c r="M17" s="1906"/>
      <c r="N17" s="1906"/>
      <c r="O17" s="1906"/>
      <c r="P17" s="1906"/>
      <c r="Q17" s="1906"/>
      <c r="R17" s="1906"/>
      <c r="S17" s="1906"/>
      <c r="T17" s="1906"/>
      <c r="U17" s="1906"/>
      <c r="V17" s="1906"/>
      <c r="W17" s="1906"/>
      <c r="X17" s="1906"/>
      <c r="Y17" s="1906"/>
      <c r="Z17" s="1906"/>
      <c r="AA17" s="1906"/>
      <c r="AB17" s="1906"/>
      <c r="AC17" s="1828"/>
      <c r="AD17" s="1759"/>
      <c r="AE17" s="1759"/>
      <c r="AF17" s="1310"/>
      <c r="AG17" s="119"/>
      <c r="AH17" s="5097" t="s">
        <v>248</v>
      </c>
      <c r="AI17" s="5008"/>
      <c r="AJ17" s="119"/>
      <c r="AK17" s="1823"/>
      <c r="AL17" s="1823"/>
      <c r="AM17" s="1823"/>
      <c r="AN17" s="1823"/>
      <c r="AO17" s="1823"/>
      <c r="AP17" s="1823"/>
      <c r="AQ17" s="1823"/>
      <c r="AR17" s="1823"/>
      <c r="AS17" s="1823"/>
      <c r="AT17" s="1823"/>
      <c r="AU17" s="1823"/>
      <c r="AV17" s="1823"/>
      <c r="AW17" s="1823"/>
      <c r="AX17" s="1823"/>
      <c r="AY17" s="1823"/>
    </row>
    <row r="18" spans="1:51" s="1824" customFormat="1" ht="11.25" customHeight="1">
      <c r="A18" s="1787"/>
      <c r="B18" s="2101"/>
      <c r="C18" s="2102"/>
      <c r="D18" s="1723"/>
      <c r="E18" s="1509"/>
      <c r="F18" s="119"/>
      <c r="G18" s="1906"/>
      <c r="H18" s="1906"/>
      <c r="I18" s="1906"/>
      <c r="J18" s="1906"/>
      <c r="K18" s="1906"/>
      <c r="L18" s="1906"/>
      <c r="M18" s="1906"/>
      <c r="N18" s="1906"/>
      <c r="O18" s="1906"/>
      <c r="P18" s="1906"/>
      <c r="Q18" s="1906"/>
      <c r="R18" s="1906"/>
      <c r="S18" s="1906"/>
      <c r="T18" s="1906"/>
      <c r="U18" s="1906"/>
      <c r="V18" s="1906"/>
      <c r="W18" s="1906"/>
      <c r="X18" s="1906"/>
      <c r="Y18" s="1906"/>
      <c r="Z18" s="1906"/>
      <c r="AA18" s="1906"/>
      <c r="AB18" s="1906"/>
      <c r="AC18" s="1828"/>
      <c r="AD18" s="1759"/>
      <c r="AE18" s="1759"/>
      <c r="AF18" s="1310"/>
      <c r="AG18" s="119"/>
      <c r="AH18" s="5098"/>
      <c r="AI18" s="5031"/>
      <c r="AJ18" s="119"/>
      <c r="AK18" s="1823"/>
      <c r="AL18" s="1823"/>
      <c r="AM18" s="1823"/>
      <c r="AN18" s="1823"/>
      <c r="AO18" s="1823"/>
      <c r="AP18" s="1823"/>
      <c r="AQ18" s="1823"/>
      <c r="AR18" s="1823"/>
      <c r="AS18" s="1823"/>
      <c r="AT18" s="1823"/>
      <c r="AU18" s="1823"/>
      <c r="AV18" s="1823"/>
      <c r="AW18" s="1823"/>
      <c r="AX18" s="1823"/>
      <c r="AY18" s="1823"/>
    </row>
    <row r="19" spans="1:51" s="1824" customFormat="1" ht="6.75" customHeight="1">
      <c r="A19" s="1787"/>
      <c r="B19" s="2097"/>
      <c r="C19" s="2103"/>
      <c r="D19" s="2103"/>
      <c r="E19" s="2104"/>
      <c r="F19" s="2094"/>
      <c r="G19" s="171"/>
      <c r="H19" s="2105"/>
      <c r="I19" s="2105"/>
      <c r="J19" s="2105"/>
      <c r="K19" s="2105"/>
      <c r="L19" s="2105"/>
      <c r="M19" s="2105"/>
      <c r="N19" s="2105"/>
      <c r="O19" s="2105"/>
      <c r="P19" s="172"/>
      <c r="Q19" s="172"/>
      <c r="R19" s="172"/>
      <c r="S19" s="172"/>
      <c r="T19" s="172"/>
      <c r="U19" s="172"/>
      <c r="V19" s="172"/>
      <c r="W19" s="172"/>
      <c r="X19" s="172"/>
      <c r="Y19" s="172"/>
      <c r="Z19" s="172"/>
      <c r="AA19" s="172"/>
      <c r="AB19" s="172"/>
      <c r="AC19" s="172"/>
      <c r="AD19" s="1759"/>
      <c r="AE19" s="1759"/>
      <c r="AF19" s="1310"/>
      <c r="AG19" s="119"/>
      <c r="AH19" s="172"/>
      <c r="AI19" s="2096"/>
      <c r="AJ19" s="119"/>
      <c r="AK19" s="1823"/>
      <c r="AL19" s="1823"/>
      <c r="AM19" s="1823"/>
      <c r="AN19" s="1823"/>
      <c r="AO19" s="1823"/>
      <c r="AP19" s="1823"/>
      <c r="AQ19" s="1823"/>
      <c r="AR19" s="1823"/>
      <c r="AS19" s="1823"/>
      <c r="AT19" s="1823"/>
      <c r="AU19" s="1823"/>
      <c r="AV19" s="1823"/>
      <c r="AW19" s="1823"/>
      <c r="AX19" s="1823"/>
      <c r="AY19" s="1823"/>
    </row>
    <row r="20" spans="1:51" s="1824" customFormat="1" ht="11.25" customHeight="1">
      <c r="A20" s="1787"/>
      <c r="B20" s="2099"/>
      <c r="C20" s="1660"/>
      <c r="D20" s="1716" t="s">
        <v>207</v>
      </c>
      <c r="E20" s="2099" t="s">
        <v>1488</v>
      </c>
      <c r="F20" s="119"/>
      <c r="G20" s="2100"/>
      <c r="H20" s="2100"/>
      <c r="I20" s="2100"/>
      <c r="J20" s="2100"/>
      <c r="K20" s="2100"/>
      <c r="L20" s="2100"/>
      <c r="M20" s="2100"/>
      <c r="N20" s="2100"/>
      <c r="O20" s="2100"/>
      <c r="P20" s="144"/>
      <c r="Q20" s="144"/>
      <c r="R20" s="144"/>
      <c r="S20" s="144"/>
      <c r="T20" s="144"/>
      <c r="U20" s="144"/>
      <c r="V20" s="144"/>
      <c r="W20" s="144"/>
      <c r="X20" s="144"/>
      <c r="Y20" s="144"/>
      <c r="Z20" s="144"/>
      <c r="AA20" s="144"/>
      <c r="AB20" s="144"/>
      <c r="AC20" s="144"/>
      <c r="AD20" s="1759"/>
      <c r="AE20" s="1759"/>
      <c r="AF20" s="1310"/>
      <c r="AG20" s="119"/>
      <c r="AH20" s="5097" t="s">
        <v>266</v>
      </c>
      <c r="AI20" s="5008"/>
      <c r="AJ20" s="119"/>
      <c r="AK20" s="1823"/>
      <c r="AL20" s="1823"/>
      <c r="AM20" s="1823"/>
      <c r="AN20" s="1823"/>
      <c r="AO20" s="1823"/>
      <c r="AP20" s="1823"/>
      <c r="AQ20" s="1823"/>
      <c r="AR20" s="1823"/>
      <c r="AS20" s="1823"/>
      <c r="AT20" s="1823"/>
      <c r="AU20" s="1823"/>
      <c r="AV20" s="1823"/>
      <c r="AW20" s="1823"/>
      <c r="AX20" s="1823"/>
      <c r="AY20" s="1823"/>
    </row>
    <row r="21" spans="1:51" s="1824" customFormat="1" ht="11.25" customHeight="1">
      <c r="A21" s="1787"/>
      <c r="B21" s="2099"/>
      <c r="C21" s="1660"/>
      <c r="D21" s="2106"/>
      <c r="E21" s="2107"/>
      <c r="F21" s="119"/>
      <c r="G21" s="2100"/>
      <c r="H21" s="2100"/>
      <c r="I21" s="2100"/>
      <c r="J21" s="2100"/>
      <c r="K21" s="2100"/>
      <c r="L21" s="2100"/>
      <c r="M21" s="2100"/>
      <c r="N21" s="2100"/>
      <c r="O21" s="2100"/>
      <c r="P21" s="144"/>
      <c r="Q21" s="144"/>
      <c r="R21" s="144"/>
      <c r="S21" s="144"/>
      <c r="T21" s="144"/>
      <c r="U21" s="144"/>
      <c r="V21" s="144"/>
      <c r="W21" s="144"/>
      <c r="X21" s="144"/>
      <c r="Y21" s="144"/>
      <c r="Z21" s="144"/>
      <c r="AA21" s="144"/>
      <c r="AB21" s="144"/>
      <c r="AC21" s="144"/>
      <c r="AD21" s="1759"/>
      <c r="AE21" s="1759"/>
      <c r="AF21" s="1310"/>
      <c r="AG21" s="119"/>
      <c r="AH21" s="5098"/>
      <c r="AI21" s="5031"/>
      <c r="AJ21" s="119"/>
      <c r="AK21" s="1823"/>
      <c r="AL21" s="1823"/>
      <c r="AM21" s="1823"/>
      <c r="AN21" s="1823"/>
      <c r="AO21" s="1823"/>
      <c r="AP21" s="1823"/>
      <c r="AQ21" s="1823"/>
      <c r="AR21" s="1823"/>
      <c r="AS21" s="1823"/>
      <c r="AT21" s="1823"/>
      <c r="AU21" s="1823"/>
      <c r="AV21" s="1823"/>
      <c r="AW21" s="1823"/>
      <c r="AX21" s="1823"/>
      <c r="AY21" s="1823"/>
    </row>
    <row r="22" spans="1:51" s="1759" customFormat="1" ht="6.75" customHeight="1">
      <c r="A22" s="1793"/>
      <c r="B22" s="1705"/>
      <c r="C22" s="1128"/>
      <c r="D22" s="2108"/>
      <c r="E22" s="2079"/>
      <c r="F22" s="2079"/>
      <c r="G22" s="2079"/>
      <c r="H22" s="2079"/>
      <c r="I22" s="2079"/>
      <c r="J22" s="2079"/>
      <c r="K22" s="2079"/>
      <c r="L22" s="2079"/>
      <c r="M22" s="2079"/>
      <c r="N22" s="2079"/>
      <c r="O22" s="2079"/>
      <c r="P22" s="2079"/>
      <c r="Q22" s="2079"/>
      <c r="R22" s="2079"/>
      <c r="S22" s="2079"/>
      <c r="T22" s="1034"/>
      <c r="U22" s="1034"/>
      <c r="V22" s="1034"/>
      <c r="W22" s="1795"/>
      <c r="X22" s="1795"/>
      <c r="Y22" s="1795"/>
      <c r="Z22" s="1795"/>
      <c r="AA22" s="1795"/>
      <c r="AB22" s="1795"/>
      <c r="AC22" s="1795"/>
      <c r="AF22" s="1751"/>
      <c r="AG22" s="1753"/>
      <c r="AH22" s="1802"/>
      <c r="AI22" s="1803"/>
      <c r="AJ22" s="119"/>
      <c r="AK22" s="119"/>
      <c r="AL22" s="119"/>
      <c r="AM22" s="119"/>
      <c r="AN22" s="119"/>
      <c r="AO22" s="119"/>
      <c r="AP22" s="119"/>
      <c r="AQ22" s="119"/>
      <c r="AR22" s="119"/>
      <c r="AS22" s="119"/>
      <c r="AT22" s="119"/>
      <c r="AU22" s="119"/>
      <c r="AV22" s="119"/>
      <c r="AW22" s="119"/>
      <c r="AX22" s="119"/>
      <c r="AY22" s="119"/>
    </row>
    <row r="23" spans="1:51" s="1824" customFormat="1" ht="11.25" customHeight="1">
      <c r="A23" s="1787"/>
      <c r="B23" s="2099"/>
      <c r="C23" s="190"/>
      <c r="D23" s="1716" t="s">
        <v>209</v>
      </c>
      <c r="E23" s="2099" t="s">
        <v>1489</v>
      </c>
      <c r="F23" s="119"/>
      <c r="G23" s="2100"/>
      <c r="H23" s="2100"/>
      <c r="I23" s="2100"/>
      <c r="J23" s="2100"/>
      <c r="K23" s="2100"/>
      <c r="L23" s="2100"/>
      <c r="M23" s="2100"/>
      <c r="N23" s="2100"/>
      <c r="O23" s="2100"/>
      <c r="P23" s="144"/>
      <c r="Q23" s="144"/>
      <c r="R23" s="144"/>
      <c r="S23" s="144"/>
      <c r="T23" s="144"/>
      <c r="U23" s="144"/>
      <c r="V23" s="144"/>
      <c r="W23" s="144"/>
      <c r="X23" s="144"/>
      <c r="Y23" s="144"/>
      <c r="Z23" s="144"/>
      <c r="AA23" s="144"/>
      <c r="AB23" s="144"/>
      <c r="AC23" s="144"/>
      <c r="AD23" s="1759"/>
      <c r="AE23" s="1759"/>
      <c r="AF23" s="1310"/>
      <c r="AG23" s="119"/>
      <c r="AH23" s="5097" t="s">
        <v>268</v>
      </c>
      <c r="AI23" s="5008"/>
      <c r="AJ23" s="119"/>
      <c r="AK23" s="1823"/>
      <c r="AL23" s="1823"/>
      <c r="AM23" s="1823"/>
      <c r="AN23" s="1823"/>
      <c r="AO23" s="1823"/>
      <c r="AP23" s="1823"/>
      <c r="AQ23" s="1823"/>
      <c r="AR23" s="1823"/>
      <c r="AS23" s="1823"/>
      <c r="AT23" s="1823"/>
      <c r="AU23" s="1823"/>
      <c r="AV23" s="1823"/>
      <c r="AW23" s="1823"/>
      <c r="AX23" s="1823"/>
      <c r="AY23" s="1823"/>
    </row>
    <row r="24" spans="1:51" s="1824" customFormat="1" ht="11.25" customHeight="1">
      <c r="A24" s="1787"/>
      <c r="B24" s="2097"/>
      <c r="C24" s="192"/>
      <c r="D24" s="192"/>
      <c r="E24" s="1536"/>
      <c r="F24" s="172"/>
      <c r="G24" s="1536"/>
      <c r="H24" s="171"/>
      <c r="I24" s="171"/>
      <c r="J24" s="171"/>
      <c r="K24" s="171"/>
      <c r="L24" s="171"/>
      <c r="M24" s="171"/>
      <c r="N24" s="171"/>
      <c r="O24" s="171"/>
      <c r="P24" s="172"/>
      <c r="Q24" s="172"/>
      <c r="R24" s="172"/>
      <c r="S24" s="172"/>
      <c r="T24" s="172"/>
      <c r="U24" s="172"/>
      <c r="V24" s="172"/>
      <c r="W24" s="172"/>
      <c r="X24" s="172"/>
      <c r="Y24" s="172"/>
      <c r="Z24" s="172"/>
      <c r="AA24" s="172"/>
      <c r="AB24" s="172"/>
      <c r="AC24" s="172"/>
      <c r="AD24" s="1759"/>
      <c r="AE24" s="1759"/>
      <c r="AF24" s="1310"/>
      <c r="AG24" s="119"/>
      <c r="AH24" s="5098"/>
      <c r="AI24" s="5031"/>
      <c r="AJ24" s="119"/>
      <c r="AK24" s="1823"/>
      <c r="AL24" s="1823"/>
      <c r="AM24" s="1823"/>
      <c r="AN24" s="1823"/>
      <c r="AO24" s="1823"/>
      <c r="AP24" s="1823"/>
      <c r="AQ24" s="1823"/>
      <c r="AR24" s="1823"/>
      <c r="AS24" s="1823"/>
      <c r="AT24" s="1823"/>
      <c r="AU24" s="1823"/>
      <c r="AV24" s="1823"/>
      <c r="AW24" s="1823"/>
      <c r="AX24" s="1823"/>
      <c r="AY24" s="1823"/>
    </row>
    <row r="25" spans="1:51" s="1824" customFormat="1" ht="11.25" customHeight="1">
      <c r="A25" s="1853"/>
      <c r="B25" s="2125"/>
      <c r="C25" s="2126"/>
      <c r="D25" s="2126"/>
      <c r="E25" s="2127"/>
      <c r="F25" s="2128"/>
      <c r="G25" s="2127"/>
      <c r="H25" s="2129"/>
      <c r="I25" s="2129"/>
      <c r="J25" s="2129"/>
      <c r="K25" s="2129"/>
      <c r="L25" s="2129"/>
      <c r="M25" s="2129"/>
      <c r="N25" s="2129"/>
      <c r="O25" s="2129"/>
      <c r="P25" s="2128"/>
      <c r="Q25" s="2128"/>
      <c r="R25" s="2128"/>
      <c r="S25" s="2128"/>
      <c r="T25" s="2128"/>
      <c r="U25" s="2128"/>
      <c r="V25" s="2128"/>
      <c r="W25" s="2128"/>
      <c r="X25" s="2128"/>
      <c r="Y25" s="2128"/>
      <c r="Z25" s="2128"/>
      <c r="AA25" s="2128"/>
      <c r="AB25" s="2128"/>
      <c r="AC25" s="2128"/>
      <c r="AD25" s="1814"/>
      <c r="AE25" s="1814"/>
      <c r="AF25" s="1855"/>
      <c r="AG25" s="1814"/>
      <c r="AH25" s="2130"/>
      <c r="AI25" s="2131"/>
      <c r="AJ25" s="1814"/>
      <c r="AK25" s="1823"/>
      <c r="AL25" s="1823"/>
      <c r="AM25" s="1823"/>
      <c r="AN25" s="1823"/>
      <c r="AO25" s="1823"/>
      <c r="AP25" s="1823"/>
      <c r="AQ25" s="1823"/>
      <c r="AR25" s="1823"/>
      <c r="AS25" s="1823"/>
      <c r="AT25" s="1823"/>
      <c r="AU25" s="1823"/>
      <c r="AV25" s="1823"/>
      <c r="AW25" s="1823"/>
      <c r="AX25" s="1823"/>
      <c r="AY25" s="1823"/>
    </row>
    <row r="26" spans="1:51" s="1759" customFormat="1" ht="11.25" customHeight="1">
      <c r="A26" s="1756"/>
      <c r="B26" s="1705"/>
      <c r="C26" s="1128"/>
      <c r="D26" s="2108"/>
      <c r="E26" s="2079"/>
      <c r="F26" s="2079"/>
      <c r="G26" s="2079"/>
      <c r="H26" s="2079"/>
      <c r="I26" s="2079"/>
      <c r="J26" s="2079"/>
      <c r="K26" s="2079"/>
      <c r="L26" s="2079"/>
      <c r="M26" s="2079"/>
      <c r="N26" s="2079"/>
      <c r="O26" s="2079"/>
      <c r="P26" s="2079"/>
      <c r="Q26" s="2079"/>
      <c r="R26" s="2079"/>
      <c r="S26" s="2079"/>
      <c r="T26" s="1034"/>
      <c r="U26" s="1034"/>
      <c r="V26" s="1034"/>
      <c r="W26" s="1795"/>
      <c r="X26" s="1795"/>
      <c r="Y26" s="1795"/>
      <c r="Z26" s="1795"/>
      <c r="AA26" s="1795"/>
      <c r="AB26" s="1795"/>
      <c r="AC26" s="1795"/>
      <c r="AD26" s="1802"/>
      <c r="AE26" s="1803"/>
      <c r="AF26" s="1751"/>
      <c r="AG26" s="1753"/>
      <c r="AH26" s="119"/>
      <c r="AI26" s="119"/>
      <c r="AJ26" s="119"/>
      <c r="AK26" s="119"/>
      <c r="AL26" s="119"/>
      <c r="AM26" s="119"/>
      <c r="AN26" s="119"/>
      <c r="AO26" s="119"/>
      <c r="AP26" s="119"/>
      <c r="AQ26" s="119"/>
      <c r="AR26" s="119"/>
      <c r="AS26" s="119"/>
      <c r="AT26" s="119"/>
      <c r="AU26" s="119"/>
      <c r="AV26" s="119"/>
      <c r="AW26" s="119"/>
      <c r="AX26" s="119"/>
      <c r="AY26" s="119"/>
    </row>
    <row r="27" spans="1:51" s="1824" customFormat="1" ht="11.25" customHeight="1">
      <c r="A27" s="1787"/>
      <c r="B27" s="1591" t="s">
        <v>1490</v>
      </c>
      <c r="C27" s="2077"/>
      <c r="D27" s="1508" t="s">
        <v>1491</v>
      </c>
      <c r="E27" s="119"/>
      <c r="F27" s="2094"/>
      <c r="G27" s="2095"/>
      <c r="H27" s="2096"/>
      <c r="I27" s="2096"/>
      <c r="J27" s="2096"/>
      <c r="K27" s="2096"/>
      <c r="L27" s="2096"/>
      <c r="M27" s="2096"/>
      <c r="N27" s="2096"/>
      <c r="O27" s="2096"/>
      <c r="P27" s="2096"/>
      <c r="Q27" s="2096"/>
      <c r="R27" s="2096"/>
      <c r="S27" s="2096"/>
      <c r="T27" s="2096"/>
      <c r="U27" s="2096"/>
      <c r="V27" s="2096"/>
      <c r="W27" s="2096"/>
      <c r="X27" s="2096"/>
      <c r="Y27" s="2096"/>
      <c r="Z27" s="2096"/>
      <c r="AA27" s="2096"/>
      <c r="AB27" s="2096"/>
      <c r="AC27" s="2096"/>
      <c r="AD27" s="2096"/>
      <c r="AE27" s="2096"/>
      <c r="AF27" s="2096"/>
      <c r="AG27" s="1310"/>
      <c r="AH27" s="119"/>
      <c r="AI27" s="119"/>
      <c r="AJ27" s="119"/>
      <c r="AK27" s="1823"/>
      <c r="AL27" s="1823"/>
      <c r="AM27" s="1823"/>
      <c r="AN27" s="1823"/>
      <c r="AO27" s="1823"/>
      <c r="AP27" s="1823"/>
      <c r="AQ27" s="1823"/>
      <c r="AR27" s="1823"/>
      <c r="AS27" s="1823"/>
      <c r="AT27" s="1823"/>
      <c r="AU27" s="1823"/>
      <c r="AV27" s="1823"/>
      <c r="AW27" s="1823"/>
      <c r="AX27" s="1823"/>
      <c r="AY27" s="1823"/>
    </row>
    <row r="28" spans="1:51" s="1824" customFormat="1" ht="9.75" customHeight="1">
      <c r="A28" s="1787"/>
      <c r="B28" s="2097"/>
      <c r="C28" s="2098"/>
      <c r="D28" s="1509" t="s">
        <v>2549</v>
      </c>
      <c r="E28" s="119"/>
      <c r="F28" s="2094"/>
      <c r="G28" s="171"/>
      <c r="H28" s="172"/>
      <c r="I28" s="172"/>
      <c r="J28" s="172"/>
      <c r="K28" s="172"/>
      <c r="L28" s="172"/>
      <c r="M28" s="172"/>
      <c r="N28" s="172"/>
      <c r="O28" s="172"/>
      <c r="P28" s="172"/>
      <c r="Q28" s="172"/>
      <c r="R28" s="172"/>
      <c r="S28" s="172"/>
      <c r="T28" s="172"/>
      <c r="U28" s="172"/>
      <c r="V28" s="172"/>
      <c r="W28" s="172"/>
      <c r="X28" s="172"/>
      <c r="Y28" s="172"/>
      <c r="Z28" s="172"/>
      <c r="AA28" s="172"/>
      <c r="AB28" s="172"/>
      <c r="AC28" s="172"/>
      <c r="AD28" s="172"/>
      <c r="AE28" s="172"/>
      <c r="AF28" s="119"/>
      <c r="AG28" s="1310"/>
      <c r="AH28" s="119"/>
      <c r="AI28" s="119"/>
      <c r="AJ28" s="119"/>
      <c r="AK28" s="1823"/>
      <c r="AL28" s="1823"/>
      <c r="AM28" s="1823"/>
      <c r="AN28" s="1823"/>
      <c r="AO28" s="1823"/>
      <c r="AP28" s="1823"/>
      <c r="AQ28" s="1823"/>
      <c r="AR28" s="1823"/>
      <c r="AS28" s="1823"/>
      <c r="AT28" s="1823"/>
      <c r="AU28" s="1823"/>
      <c r="AV28" s="1823"/>
      <c r="AW28" s="1823"/>
      <c r="AX28" s="1823"/>
      <c r="AY28" s="1823"/>
    </row>
    <row r="29" spans="1:51" s="1824" customFormat="1" ht="9.75" customHeight="1">
      <c r="A29" s="1787"/>
      <c r="B29" s="2097"/>
      <c r="C29" s="2098"/>
      <c r="D29" s="1509"/>
      <c r="E29" s="119"/>
      <c r="F29" s="2094"/>
      <c r="G29" s="171"/>
      <c r="H29" s="172"/>
      <c r="I29" s="172"/>
      <c r="J29" s="172"/>
      <c r="K29" s="172"/>
      <c r="L29" s="172"/>
      <c r="M29" s="172"/>
      <c r="N29" s="172"/>
      <c r="O29" s="172"/>
      <c r="P29" s="172"/>
      <c r="Q29" s="172"/>
      <c r="R29" s="172"/>
      <c r="S29" s="172"/>
      <c r="T29" s="172"/>
      <c r="U29" s="172"/>
      <c r="V29" s="172"/>
      <c r="W29" s="172"/>
      <c r="X29" s="172"/>
      <c r="Y29" s="172"/>
      <c r="Z29" s="172"/>
      <c r="AA29" s="172"/>
      <c r="AB29" s="172"/>
      <c r="AC29" s="172"/>
      <c r="AD29" s="1759"/>
      <c r="AE29" s="1759"/>
      <c r="AF29" s="1310"/>
      <c r="AG29" s="119"/>
      <c r="AH29" s="5096">
        <v>3300</v>
      </c>
      <c r="AI29" s="5096"/>
      <c r="AJ29" s="119"/>
      <c r="AK29" s="1823"/>
      <c r="AL29" s="1823"/>
      <c r="AM29" s="1823"/>
      <c r="AN29" s="1823"/>
      <c r="AO29" s="1823"/>
      <c r="AP29" s="1823"/>
      <c r="AQ29" s="1823"/>
      <c r="AR29" s="1823"/>
      <c r="AS29" s="1823"/>
      <c r="AT29" s="1823"/>
      <c r="AU29" s="1823"/>
      <c r="AV29" s="1823"/>
      <c r="AW29" s="1823"/>
      <c r="AX29" s="1823"/>
      <c r="AY29" s="1823"/>
    </row>
    <row r="30" spans="1:51" s="1824" customFormat="1" ht="11.25" customHeight="1">
      <c r="A30" s="1787"/>
      <c r="B30" s="2099"/>
      <c r="C30" s="190"/>
      <c r="D30" s="1716" t="s">
        <v>180</v>
      </c>
      <c r="E30" s="2099" t="s">
        <v>1492</v>
      </c>
      <c r="F30" s="119"/>
      <c r="G30" s="2100"/>
      <c r="H30" s="2100"/>
      <c r="I30" s="2100"/>
      <c r="J30" s="2100"/>
      <c r="K30" s="2100"/>
      <c r="L30" s="2100"/>
      <c r="M30" s="2100"/>
      <c r="N30" s="2100"/>
      <c r="O30" s="2100"/>
      <c r="P30" s="144"/>
      <c r="Q30" s="144"/>
      <c r="R30" s="144"/>
      <c r="S30" s="144"/>
      <c r="T30" s="144"/>
      <c r="U30" s="144"/>
      <c r="V30" s="144"/>
      <c r="W30" s="144"/>
      <c r="X30" s="144"/>
      <c r="Y30" s="144"/>
      <c r="Z30" s="144"/>
      <c r="AA30" s="144"/>
      <c r="AB30" s="144"/>
      <c r="AC30" s="144"/>
      <c r="AD30" s="1759"/>
      <c r="AE30" s="1759"/>
      <c r="AF30" s="1310"/>
      <c r="AG30" s="119"/>
      <c r="AH30" s="5097" t="s">
        <v>270</v>
      </c>
      <c r="AI30" s="5008"/>
      <c r="AJ30" s="119"/>
      <c r="AK30" s="1823"/>
      <c r="AL30" s="1823"/>
      <c r="AM30" s="1823"/>
      <c r="AN30" s="1823"/>
      <c r="AO30" s="1823"/>
      <c r="AP30" s="1823"/>
      <c r="AQ30" s="1823"/>
      <c r="AR30" s="1823"/>
      <c r="AS30" s="1823"/>
      <c r="AT30" s="1823"/>
      <c r="AU30" s="1823"/>
      <c r="AV30" s="1823"/>
      <c r="AW30" s="1823"/>
      <c r="AX30" s="1823"/>
      <c r="AY30" s="1823"/>
    </row>
    <row r="31" spans="1:51" s="1824" customFormat="1" ht="11.25" customHeight="1">
      <c r="A31" s="1787"/>
      <c r="B31" s="2097"/>
      <c r="C31" s="192"/>
      <c r="D31" s="192"/>
      <c r="E31" s="1536" t="s">
        <v>350</v>
      </c>
      <c r="F31" s="172"/>
      <c r="G31" s="1536"/>
      <c r="H31" s="171"/>
      <c r="I31" s="171"/>
      <c r="J31" s="171"/>
      <c r="K31" s="171"/>
      <c r="L31" s="171"/>
      <c r="M31" s="171"/>
      <c r="N31" s="171"/>
      <c r="O31" s="171"/>
      <c r="P31" s="172"/>
      <c r="Q31" s="172"/>
      <c r="R31" s="172"/>
      <c r="S31" s="172"/>
      <c r="T31" s="172"/>
      <c r="U31" s="172"/>
      <c r="V31" s="172"/>
      <c r="W31" s="172"/>
      <c r="X31" s="172"/>
      <c r="Y31" s="172"/>
      <c r="Z31" s="172"/>
      <c r="AA31" s="172"/>
      <c r="AB31" s="172"/>
      <c r="AC31" s="172"/>
      <c r="AD31" s="1759"/>
      <c r="AE31" s="1759"/>
      <c r="AF31" s="1310"/>
      <c r="AG31" s="119"/>
      <c r="AH31" s="5098"/>
      <c r="AI31" s="5031"/>
      <c r="AJ31" s="119"/>
      <c r="AK31" s="1823"/>
      <c r="AL31" s="1823"/>
      <c r="AM31" s="1823"/>
      <c r="AN31" s="1823"/>
      <c r="AO31" s="1823"/>
      <c r="AP31" s="1823"/>
      <c r="AQ31" s="1823"/>
      <c r="AR31" s="1823"/>
      <c r="AS31" s="1823"/>
      <c r="AT31" s="1823"/>
      <c r="AU31" s="1823"/>
      <c r="AV31" s="1823"/>
      <c r="AW31" s="1823"/>
      <c r="AX31" s="1823"/>
      <c r="AY31" s="1823"/>
    </row>
    <row r="32" spans="1:51" s="1824" customFormat="1" ht="6.75" customHeight="1">
      <c r="A32" s="1787"/>
      <c r="B32" s="2097"/>
      <c r="C32" s="192"/>
      <c r="D32" s="192"/>
      <c r="E32" s="2096"/>
      <c r="F32" s="172"/>
      <c r="G32" s="1536"/>
      <c r="H32" s="171"/>
      <c r="I32" s="171"/>
      <c r="J32" s="171"/>
      <c r="K32" s="171"/>
      <c r="L32" s="171"/>
      <c r="M32" s="171"/>
      <c r="N32" s="171"/>
      <c r="O32" s="171"/>
      <c r="P32" s="172"/>
      <c r="Q32" s="172"/>
      <c r="R32" s="172"/>
      <c r="S32" s="172"/>
      <c r="T32" s="172"/>
      <c r="U32" s="172"/>
      <c r="V32" s="172"/>
      <c r="W32" s="172"/>
      <c r="X32" s="172"/>
      <c r="Y32" s="172"/>
      <c r="Z32" s="172"/>
      <c r="AA32" s="172"/>
      <c r="AB32" s="172"/>
      <c r="AC32" s="172"/>
      <c r="AD32" s="1759"/>
      <c r="AE32" s="1759"/>
      <c r="AF32" s="1310"/>
      <c r="AG32" s="119"/>
      <c r="AH32" s="1881"/>
      <c r="AI32" s="2096"/>
      <c r="AJ32" s="119"/>
      <c r="AK32" s="1823"/>
      <c r="AL32" s="1823"/>
      <c r="AM32" s="1823"/>
      <c r="AN32" s="1823"/>
      <c r="AO32" s="1823"/>
      <c r="AP32" s="1823"/>
      <c r="AQ32" s="1823"/>
      <c r="AR32" s="1823"/>
      <c r="AS32" s="1823"/>
      <c r="AT32" s="1823"/>
      <c r="AU32" s="1823"/>
      <c r="AV32" s="1823"/>
      <c r="AW32" s="1823"/>
      <c r="AX32" s="1823"/>
      <c r="AY32" s="1823"/>
    </row>
    <row r="33" spans="1:51" s="1824" customFormat="1" ht="11.25" customHeight="1">
      <c r="A33" s="1787"/>
      <c r="B33" s="2101"/>
      <c r="C33" s="2102"/>
      <c r="D33" s="5100" t="s">
        <v>183</v>
      </c>
      <c r="E33" s="1508" t="s">
        <v>1493</v>
      </c>
      <c r="F33" s="119"/>
      <c r="G33" s="1906"/>
      <c r="H33" s="1906"/>
      <c r="I33" s="1906"/>
      <c r="J33" s="1906"/>
      <c r="K33" s="1906"/>
      <c r="L33" s="1906"/>
      <c r="M33" s="1906"/>
      <c r="N33" s="1906"/>
      <c r="O33" s="1906"/>
      <c r="P33" s="1906"/>
      <c r="Q33" s="1906"/>
      <c r="R33" s="1906"/>
      <c r="S33" s="1906"/>
      <c r="T33" s="1906"/>
      <c r="U33" s="1906"/>
      <c r="V33" s="1906"/>
      <c r="W33" s="1906"/>
      <c r="X33" s="1906"/>
      <c r="Y33" s="1906"/>
      <c r="Z33" s="1906"/>
      <c r="AA33" s="1906"/>
      <c r="AB33" s="1906"/>
      <c r="AC33" s="1828"/>
      <c r="AD33" s="1759"/>
      <c r="AE33" s="1759"/>
      <c r="AF33" s="1310"/>
      <c r="AG33" s="119"/>
      <c r="AH33" s="5097" t="s">
        <v>107</v>
      </c>
      <c r="AI33" s="5008"/>
      <c r="AJ33" s="119"/>
      <c r="AK33" s="1823"/>
      <c r="AL33" s="1823"/>
      <c r="AM33" s="1823"/>
      <c r="AN33" s="1823"/>
      <c r="AO33" s="1823"/>
      <c r="AP33" s="1823"/>
      <c r="AQ33" s="1823"/>
      <c r="AR33" s="1823"/>
      <c r="AS33" s="1823"/>
      <c r="AT33" s="1823"/>
      <c r="AU33" s="1823"/>
      <c r="AV33" s="1823"/>
      <c r="AW33" s="1823"/>
      <c r="AX33" s="1823"/>
      <c r="AY33" s="1823"/>
    </row>
    <row r="34" spans="1:51" s="1824" customFormat="1" ht="11.25" customHeight="1">
      <c r="A34" s="1787"/>
      <c r="B34" s="2101"/>
      <c r="C34" s="2102"/>
      <c r="D34" s="5100"/>
      <c r="E34" s="1509" t="s">
        <v>1494</v>
      </c>
      <c r="F34" s="119"/>
      <c r="G34" s="1906"/>
      <c r="H34" s="1906"/>
      <c r="I34" s="1906"/>
      <c r="J34" s="1906"/>
      <c r="K34" s="1906"/>
      <c r="L34" s="1906"/>
      <c r="M34" s="1906"/>
      <c r="N34" s="1906"/>
      <c r="O34" s="1906"/>
      <c r="P34" s="1906"/>
      <c r="Q34" s="1906"/>
      <c r="R34" s="1906"/>
      <c r="S34" s="1906"/>
      <c r="T34" s="1906"/>
      <c r="U34" s="1906"/>
      <c r="V34" s="1906"/>
      <c r="W34" s="1906"/>
      <c r="X34" s="1906"/>
      <c r="Y34" s="1906"/>
      <c r="Z34" s="1906"/>
      <c r="AA34" s="1906"/>
      <c r="AB34" s="1906"/>
      <c r="AC34" s="1828"/>
      <c r="AD34" s="1759"/>
      <c r="AE34" s="1759"/>
      <c r="AF34" s="1310"/>
      <c r="AG34" s="119"/>
      <c r="AH34" s="5098"/>
      <c r="AI34" s="5031"/>
      <c r="AJ34" s="119"/>
      <c r="AK34" s="1823"/>
      <c r="AL34" s="1823"/>
      <c r="AM34" s="1823"/>
      <c r="AN34" s="1823"/>
      <c r="AO34" s="1823"/>
      <c r="AP34" s="1823"/>
      <c r="AQ34" s="1823"/>
      <c r="AR34" s="1823"/>
      <c r="AS34" s="1823"/>
      <c r="AT34" s="1823"/>
      <c r="AU34" s="1823"/>
      <c r="AV34" s="1823"/>
      <c r="AW34" s="1823"/>
      <c r="AX34" s="1823"/>
      <c r="AY34" s="1823"/>
    </row>
    <row r="35" spans="1:51" s="1824" customFormat="1" ht="6.75" customHeight="1">
      <c r="A35" s="1787"/>
      <c r="B35" s="2097"/>
      <c r="C35" s="5101"/>
      <c r="D35" s="5101"/>
      <c r="E35" s="2104"/>
      <c r="F35" s="2094"/>
      <c r="G35" s="171"/>
      <c r="H35" s="2105"/>
      <c r="I35" s="2105"/>
      <c r="J35" s="2105"/>
      <c r="K35" s="2105"/>
      <c r="L35" s="2105"/>
      <c r="M35" s="2105"/>
      <c r="N35" s="2105"/>
      <c r="O35" s="2105"/>
      <c r="P35" s="172"/>
      <c r="Q35" s="172"/>
      <c r="R35" s="172"/>
      <c r="S35" s="172"/>
      <c r="T35" s="172"/>
      <c r="U35" s="172"/>
      <c r="V35" s="172"/>
      <c r="W35" s="172"/>
      <c r="X35" s="172"/>
      <c r="Y35" s="172"/>
      <c r="Z35" s="172"/>
      <c r="AA35" s="172"/>
      <c r="AB35" s="172"/>
      <c r="AC35" s="172"/>
      <c r="AD35" s="1759"/>
      <c r="AE35" s="1759"/>
      <c r="AF35" s="1310"/>
      <c r="AG35" s="119"/>
      <c r="AH35" s="172"/>
      <c r="AI35" s="2096"/>
      <c r="AJ35" s="119"/>
      <c r="AK35" s="1823"/>
      <c r="AL35" s="1823"/>
      <c r="AM35" s="1823"/>
      <c r="AN35" s="1823"/>
      <c r="AO35" s="1823"/>
      <c r="AP35" s="1823"/>
      <c r="AQ35" s="1823"/>
      <c r="AR35" s="1823"/>
      <c r="AS35" s="1823"/>
      <c r="AT35" s="1823"/>
      <c r="AU35" s="1823"/>
      <c r="AV35" s="1823"/>
      <c r="AW35" s="1823"/>
      <c r="AX35" s="1823"/>
      <c r="AY35" s="1823"/>
    </row>
    <row r="36" spans="1:51" s="1824" customFormat="1" ht="11.25" customHeight="1">
      <c r="A36" s="1787"/>
      <c r="B36" s="2099"/>
      <c r="C36" s="1660"/>
      <c r="D36" s="1716" t="s">
        <v>207</v>
      </c>
      <c r="E36" s="2099" t="s">
        <v>1495</v>
      </c>
      <c r="F36" s="119"/>
      <c r="G36" s="2100"/>
      <c r="H36" s="2100"/>
      <c r="I36" s="2100"/>
      <c r="J36" s="2100"/>
      <c r="K36" s="2100"/>
      <c r="L36" s="2100"/>
      <c r="M36" s="2100"/>
      <c r="N36" s="2100"/>
      <c r="O36" s="2100"/>
      <c r="P36" s="144"/>
      <c r="Q36" s="144"/>
      <c r="R36" s="144"/>
      <c r="S36" s="144"/>
      <c r="T36" s="144"/>
      <c r="U36" s="144"/>
      <c r="V36" s="144"/>
      <c r="W36" s="144"/>
      <c r="X36" s="144"/>
      <c r="Y36" s="144"/>
      <c r="Z36" s="144"/>
      <c r="AA36" s="144"/>
      <c r="AB36" s="144"/>
      <c r="AC36" s="144"/>
      <c r="AD36" s="1759"/>
      <c r="AE36" s="1759"/>
      <c r="AF36" s="1310"/>
      <c r="AG36" s="119"/>
      <c r="AH36" s="5097" t="s">
        <v>111</v>
      </c>
      <c r="AI36" s="5008"/>
      <c r="AJ36" s="119"/>
      <c r="AK36" s="1823"/>
      <c r="AL36" s="1823"/>
      <c r="AM36" s="1823"/>
      <c r="AN36" s="1823"/>
      <c r="AO36" s="1823"/>
      <c r="AP36" s="1823"/>
      <c r="AQ36" s="1823"/>
      <c r="AR36" s="1823"/>
      <c r="AS36" s="1823"/>
      <c r="AT36" s="1823"/>
      <c r="AU36" s="1823"/>
      <c r="AV36" s="1823"/>
      <c r="AW36" s="1823"/>
      <c r="AX36" s="1823"/>
      <c r="AY36" s="1823"/>
    </row>
    <row r="37" spans="1:51" s="1824" customFormat="1" ht="11.25" customHeight="1">
      <c r="A37" s="1787"/>
      <c r="B37" s="2099"/>
      <c r="C37" s="1660"/>
      <c r="D37" s="2106"/>
      <c r="E37" s="2107" t="s">
        <v>1496</v>
      </c>
      <c r="F37" s="119"/>
      <c r="G37" s="2100"/>
      <c r="H37" s="2100"/>
      <c r="I37" s="2100"/>
      <c r="J37" s="2100"/>
      <c r="K37" s="2100"/>
      <c r="L37" s="2100"/>
      <c r="M37" s="2100"/>
      <c r="N37" s="2100"/>
      <c r="O37" s="2100"/>
      <c r="P37" s="144"/>
      <c r="Q37" s="144"/>
      <c r="R37" s="144"/>
      <c r="S37" s="144"/>
      <c r="T37" s="144"/>
      <c r="U37" s="144"/>
      <c r="V37" s="144"/>
      <c r="W37" s="144"/>
      <c r="X37" s="144"/>
      <c r="Y37" s="144"/>
      <c r="Z37" s="144"/>
      <c r="AA37" s="144"/>
      <c r="AB37" s="144"/>
      <c r="AC37" s="144"/>
      <c r="AD37" s="1759"/>
      <c r="AE37" s="1759"/>
      <c r="AF37" s="1310"/>
      <c r="AG37" s="119"/>
      <c r="AH37" s="5098"/>
      <c r="AI37" s="5031"/>
      <c r="AJ37" s="119"/>
      <c r="AK37" s="1823"/>
      <c r="AL37" s="1823"/>
      <c r="AM37" s="1823"/>
      <c r="AN37" s="1823"/>
      <c r="AO37" s="1823"/>
      <c r="AP37" s="1823"/>
      <c r="AQ37" s="1823"/>
      <c r="AR37" s="1823"/>
      <c r="AS37" s="1823"/>
      <c r="AT37" s="1823"/>
      <c r="AU37" s="1823"/>
      <c r="AV37" s="1823"/>
      <c r="AW37" s="1823"/>
      <c r="AX37" s="1823"/>
      <c r="AY37" s="1823"/>
    </row>
    <row r="38" spans="1:51" s="1759" customFormat="1" ht="6.75" customHeight="1">
      <c r="A38" s="1793"/>
      <c r="B38" s="1705"/>
      <c r="C38" s="1128"/>
      <c r="D38" s="2108"/>
      <c r="E38" s="2079"/>
      <c r="F38" s="2079"/>
      <c r="G38" s="2079"/>
      <c r="H38" s="2079"/>
      <c r="I38" s="2079"/>
      <c r="J38" s="2079"/>
      <c r="K38" s="2079"/>
      <c r="L38" s="2079"/>
      <c r="M38" s="2079"/>
      <c r="N38" s="2079"/>
      <c r="O38" s="2079"/>
      <c r="P38" s="2079"/>
      <c r="Q38" s="2079"/>
      <c r="R38" s="2079"/>
      <c r="S38" s="2079"/>
      <c r="T38" s="1034"/>
      <c r="U38" s="1034"/>
      <c r="V38" s="1034"/>
      <c r="W38" s="1795"/>
      <c r="X38" s="1795"/>
      <c r="Y38" s="1795"/>
      <c r="Z38" s="1795"/>
      <c r="AA38" s="1795"/>
      <c r="AB38" s="1795"/>
      <c r="AC38" s="1795"/>
      <c r="AF38" s="1751"/>
      <c r="AG38" s="1753"/>
      <c r="AH38" s="1802"/>
      <c r="AI38" s="1803"/>
      <c r="AJ38" s="119"/>
      <c r="AK38" s="119"/>
      <c r="AL38" s="119"/>
      <c r="AM38" s="119"/>
      <c r="AN38" s="119"/>
      <c r="AO38" s="119"/>
      <c r="AP38" s="119"/>
      <c r="AQ38" s="119"/>
      <c r="AR38" s="119"/>
      <c r="AS38" s="119"/>
      <c r="AT38" s="119"/>
      <c r="AU38" s="119"/>
      <c r="AV38" s="119"/>
      <c r="AW38" s="119"/>
      <c r="AX38" s="119"/>
      <c r="AY38" s="119"/>
    </row>
    <row r="39" spans="1:51" s="1824" customFormat="1" ht="11.25" customHeight="1">
      <c r="A39" s="1787"/>
      <c r="B39" s="2099"/>
      <c r="C39" s="190"/>
      <c r="D39" s="1716" t="s">
        <v>209</v>
      </c>
      <c r="E39" s="2099" t="s">
        <v>2550</v>
      </c>
      <c r="F39" s="119"/>
      <c r="G39" s="2100"/>
      <c r="H39" s="2100"/>
      <c r="I39" s="2100"/>
      <c r="J39" s="2100"/>
      <c r="K39" s="2100"/>
      <c r="L39" s="2100"/>
      <c r="M39" s="2100"/>
      <c r="N39" s="2100"/>
      <c r="O39" s="2100"/>
      <c r="P39" s="144"/>
      <c r="Q39" s="144"/>
      <c r="R39" s="144"/>
      <c r="S39" s="144"/>
      <c r="T39" s="144"/>
      <c r="U39" s="144"/>
      <c r="V39" s="144"/>
      <c r="W39" s="144"/>
      <c r="X39" s="144"/>
      <c r="Y39" s="144"/>
      <c r="Z39" s="144"/>
      <c r="AA39" s="144"/>
      <c r="AB39" s="144"/>
      <c r="AC39" s="144"/>
      <c r="AD39" s="1759"/>
      <c r="AE39" s="1759"/>
      <c r="AF39" s="1310"/>
      <c r="AG39" s="119"/>
      <c r="AH39" s="5097" t="s">
        <v>115</v>
      </c>
      <c r="AI39" s="5008"/>
      <c r="AJ39" s="119"/>
      <c r="AK39" s="1823"/>
      <c r="AL39" s="1823"/>
      <c r="AM39" s="1823"/>
      <c r="AN39" s="1823"/>
      <c r="AO39" s="1823"/>
      <c r="AP39" s="1823"/>
      <c r="AQ39" s="1823"/>
      <c r="AR39" s="1823"/>
      <c r="AS39" s="1823"/>
      <c r="AT39" s="1823"/>
      <c r="AU39" s="1823"/>
      <c r="AV39" s="1823"/>
      <c r="AW39" s="1823"/>
      <c r="AX39" s="1823"/>
      <c r="AY39" s="1823"/>
    </row>
    <row r="40" spans="1:51" s="1759" customFormat="1" ht="11.25" customHeight="1">
      <c r="A40" s="1793"/>
      <c r="B40" s="1705"/>
      <c r="C40" s="1128"/>
      <c r="D40" s="2108"/>
      <c r="E40" s="2079" t="s">
        <v>2551</v>
      </c>
      <c r="F40" s="2079"/>
      <c r="G40" s="2079"/>
      <c r="H40" s="2079"/>
      <c r="I40" s="2079"/>
      <c r="J40" s="2079"/>
      <c r="K40" s="2079"/>
      <c r="L40" s="2079"/>
      <c r="M40" s="2079"/>
      <c r="N40" s="2079"/>
      <c r="O40" s="2079"/>
      <c r="P40" s="2079"/>
      <c r="Q40" s="2079"/>
      <c r="R40" s="2079"/>
      <c r="S40" s="2079"/>
      <c r="T40" s="1034"/>
      <c r="U40" s="1034"/>
      <c r="V40" s="1034"/>
      <c r="W40" s="1795"/>
      <c r="X40" s="1795"/>
      <c r="Y40" s="1795"/>
      <c r="Z40" s="1795"/>
      <c r="AA40" s="1795"/>
      <c r="AB40" s="1795"/>
      <c r="AC40" s="1795"/>
      <c r="AF40" s="1751"/>
      <c r="AG40" s="1753"/>
      <c r="AH40" s="5098"/>
      <c r="AI40" s="5031"/>
      <c r="AJ40" s="119"/>
      <c r="AK40" s="119"/>
      <c r="AL40" s="119"/>
      <c r="AM40" s="119"/>
      <c r="AN40" s="119"/>
      <c r="AO40" s="119"/>
      <c r="AP40" s="119"/>
      <c r="AQ40" s="119"/>
      <c r="AR40" s="119"/>
      <c r="AS40" s="119"/>
      <c r="AT40" s="119"/>
      <c r="AU40" s="119"/>
      <c r="AV40" s="119"/>
      <c r="AW40" s="119"/>
      <c r="AX40" s="119"/>
      <c r="AY40" s="119"/>
    </row>
    <row r="41" spans="1:51" s="1759" customFormat="1" ht="6.75" customHeight="1">
      <c r="A41" s="1793"/>
      <c r="B41" s="1705"/>
      <c r="C41" s="1128"/>
      <c r="D41" s="2108"/>
      <c r="E41" s="2079"/>
      <c r="F41" s="2079"/>
      <c r="G41" s="2079"/>
      <c r="H41" s="2079"/>
      <c r="I41" s="2079"/>
      <c r="J41" s="2079"/>
      <c r="K41" s="2079"/>
      <c r="L41" s="2079"/>
      <c r="M41" s="2079"/>
      <c r="N41" s="2079"/>
      <c r="O41" s="2079"/>
      <c r="P41" s="2079"/>
      <c r="Q41" s="2079"/>
      <c r="R41" s="2079"/>
      <c r="S41" s="2079"/>
      <c r="T41" s="1034"/>
      <c r="U41" s="1034"/>
      <c r="V41" s="1034"/>
      <c r="W41" s="1795"/>
      <c r="X41" s="1795"/>
      <c r="Y41" s="1795"/>
      <c r="Z41" s="1795"/>
      <c r="AA41" s="1795"/>
      <c r="AB41" s="1795"/>
      <c r="AC41" s="1795"/>
      <c r="AF41" s="1751"/>
      <c r="AG41" s="1753"/>
      <c r="AH41" s="2117"/>
      <c r="AI41" s="2117"/>
      <c r="AJ41" s="119"/>
      <c r="AK41" s="119"/>
      <c r="AL41" s="119"/>
      <c r="AM41" s="119"/>
      <c r="AN41" s="119"/>
      <c r="AO41" s="119"/>
      <c r="AP41" s="119"/>
      <c r="AQ41" s="119"/>
      <c r="AR41" s="119"/>
      <c r="AS41" s="119"/>
      <c r="AT41" s="119"/>
      <c r="AU41" s="119"/>
      <c r="AV41" s="119"/>
      <c r="AW41" s="119"/>
      <c r="AX41" s="119"/>
      <c r="AY41" s="119"/>
    </row>
    <row r="42" spans="1:51" s="1824" customFormat="1" ht="11.25" customHeight="1">
      <c r="A42" s="1787"/>
      <c r="B42" s="2099"/>
      <c r="C42" s="190"/>
      <c r="D42" s="1716" t="s">
        <v>217</v>
      </c>
      <c r="E42" s="2099" t="s">
        <v>1283</v>
      </c>
      <c r="F42" s="119"/>
      <c r="G42" s="2100"/>
      <c r="H42" s="2100"/>
      <c r="I42" s="2100"/>
      <c r="J42" s="2100"/>
      <c r="K42" s="2100"/>
      <c r="L42" s="2100"/>
      <c r="M42" s="2100"/>
      <c r="N42" s="2100"/>
      <c r="O42" s="2100"/>
      <c r="P42" s="144"/>
      <c r="Q42" s="144"/>
      <c r="R42" s="144"/>
      <c r="S42" s="144"/>
      <c r="T42" s="144"/>
      <c r="U42" s="144"/>
      <c r="V42" s="144"/>
      <c r="W42" s="144"/>
      <c r="X42" s="144"/>
      <c r="Y42" s="144"/>
      <c r="Z42" s="144"/>
      <c r="AA42" s="144"/>
      <c r="AB42" s="144"/>
      <c r="AC42" s="144"/>
      <c r="AD42" s="1759"/>
      <c r="AE42" s="1759"/>
      <c r="AF42" s="1310"/>
      <c r="AG42" s="119"/>
      <c r="AH42" s="5097" t="s">
        <v>119</v>
      </c>
      <c r="AI42" s="5008"/>
      <c r="AJ42" s="119"/>
      <c r="AK42" s="1823"/>
      <c r="AL42" s="1823"/>
      <c r="AM42" s="1823"/>
      <c r="AN42" s="1823"/>
      <c r="AO42" s="1823"/>
      <c r="AP42" s="1823"/>
      <c r="AQ42" s="1823"/>
      <c r="AR42" s="1823"/>
      <c r="AS42" s="1823"/>
      <c r="AT42" s="1823"/>
      <c r="AU42" s="1823"/>
      <c r="AV42" s="1823"/>
      <c r="AW42" s="1823"/>
      <c r="AX42" s="1823"/>
      <c r="AY42" s="1823"/>
    </row>
    <row r="43" spans="1:51" s="1759" customFormat="1" ht="11.25" customHeight="1">
      <c r="A43" s="1793"/>
      <c r="B43" s="1705"/>
      <c r="C43" s="1128"/>
      <c r="D43" s="2108"/>
      <c r="E43" s="2079" t="s">
        <v>1284</v>
      </c>
      <c r="F43" s="2079"/>
      <c r="G43" s="2079"/>
      <c r="H43" s="2079"/>
      <c r="I43" s="2079"/>
      <c r="J43" s="2079"/>
      <c r="K43" s="2079"/>
      <c r="L43" s="2079"/>
      <c r="M43" s="2079"/>
      <c r="N43" s="2079"/>
      <c r="O43" s="2079"/>
      <c r="P43" s="2079"/>
      <c r="Q43" s="2079"/>
      <c r="R43" s="2079"/>
      <c r="S43" s="2079"/>
      <c r="T43" s="1034"/>
      <c r="U43" s="1034"/>
      <c r="V43" s="1034"/>
      <c r="W43" s="1795"/>
      <c r="X43" s="1795"/>
      <c r="Y43" s="1795"/>
      <c r="Z43" s="1795"/>
      <c r="AA43" s="1795"/>
      <c r="AB43" s="1795"/>
      <c r="AC43" s="1795"/>
      <c r="AF43" s="1751"/>
      <c r="AG43" s="1753"/>
      <c r="AH43" s="5098"/>
      <c r="AI43" s="5031"/>
      <c r="AJ43" s="119"/>
      <c r="AK43" s="119"/>
      <c r="AL43" s="119"/>
      <c r="AM43" s="119"/>
      <c r="AN43" s="119"/>
      <c r="AO43" s="119"/>
      <c r="AP43" s="119"/>
      <c r="AQ43" s="119"/>
      <c r="AR43" s="119"/>
      <c r="AS43" s="119"/>
      <c r="AT43" s="119"/>
      <c r="AU43" s="119"/>
      <c r="AV43" s="119"/>
      <c r="AW43" s="119"/>
      <c r="AX43" s="119"/>
      <c r="AY43" s="119"/>
    </row>
    <row r="44" spans="1:51" s="1759" customFormat="1" ht="11.25" customHeight="1">
      <c r="A44" s="1812"/>
      <c r="B44" s="1961"/>
      <c r="C44" s="1840"/>
      <c r="D44" s="2132"/>
      <c r="E44" s="2133"/>
      <c r="F44" s="2133"/>
      <c r="G44" s="2133"/>
      <c r="H44" s="2133"/>
      <c r="I44" s="2133"/>
      <c r="J44" s="2133"/>
      <c r="K44" s="2133"/>
      <c r="L44" s="2133"/>
      <c r="M44" s="2133"/>
      <c r="N44" s="2133"/>
      <c r="O44" s="2133"/>
      <c r="P44" s="2133"/>
      <c r="Q44" s="2133"/>
      <c r="R44" s="2133"/>
      <c r="S44" s="2133"/>
      <c r="T44" s="2134"/>
      <c r="U44" s="2134"/>
      <c r="V44" s="2134"/>
      <c r="W44" s="1818"/>
      <c r="X44" s="1818"/>
      <c r="Y44" s="1818"/>
      <c r="Z44" s="1818"/>
      <c r="AA44" s="1818"/>
      <c r="AB44" s="1818"/>
      <c r="AC44" s="1818"/>
      <c r="AD44" s="1814"/>
      <c r="AE44" s="1814"/>
      <c r="AF44" s="1821"/>
      <c r="AG44" s="1817"/>
      <c r="AH44" s="2130"/>
      <c r="AI44" s="2130"/>
      <c r="AJ44" s="1814"/>
      <c r="AK44" s="119"/>
      <c r="AL44" s="119"/>
      <c r="AM44" s="119"/>
      <c r="AN44" s="119"/>
      <c r="AO44" s="119"/>
      <c r="AP44" s="119"/>
      <c r="AQ44" s="119"/>
      <c r="AR44" s="119"/>
      <c r="AS44" s="119"/>
      <c r="AT44" s="119"/>
      <c r="AU44" s="119"/>
      <c r="AV44" s="119"/>
      <c r="AW44" s="119"/>
      <c r="AX44" s="119"/>
      <c r="AY44" s="119"/>
    </row>
    <row r="45" spans="1:51" s="1759" customFormat="1" ht="9.75" customHeight="1">
      <c r="A45" s="1793"/>
      <c r="B45" s="1705"/>
      <c r="C45" s="1128"/>
      <c r="D45" s="2108"/>
      <c r="E45" s="2079"/>
      <c r="F45" s="2079"/>
      <c r="G45" s="2079"/>
      <c r="H45" s="2079"/>
      <c r="I45" s="2079"/>
      <c r="J45" s="2079"/>
      <c r="K45" s="2079"/>
      <c r="L45" s="2079"/>
      <c r="M45" s="2079"/>
      <c r="N45" s="2079"/>
      <c r="O45" s="2079"/>
      <c r="P45" s="2079"/>
      <c r="Q45" s="2079"/>
      <c r="R45" s="2079"/>
      <c r="S45" s="2079"/>
      <c r="T45" s="1034"/>
      <c r="U45" s="1034"/>
      <c r="V45" s="1034"/>
      <c r="W45" s="1795"/>
      <c r="X45" s="1795"/>
      <c r="Y45" s="1795"/>
      <c r="Z45" s="1795"/>
      <c r="AA45" s="1795"/>
      <c r="AB45" s="1795"/>
      <c r="AC45" s="1795"/>
      <c r="AD45" s="1802"/>
      <c r="AE45" s="1803"/>
      <c r="AF45" s="1751"/>
      <c r="AG45" s="1753"/>
      <c r="AH45" s="119"/>
      <c r="AI45" s="119"/>
      <c r="AJ45" s="119"/>
      <c r="AK45" s="119"/>
      <c r="AL45" s="119"/>
      <c r="AM45" s="119"/>
      <c r="AN45" s="119"/>
      <c r="AO45" s="119"/>
      <c r="AP45" s="119"/>
      <c r="AQ45" s="119"/>
      <c r="AR45" s="119"/>
      <c r="AS45" s="119"/>
      <c r="AT45" s="119"/>
      <c r="AU45" s="119"/>
      <c r="AV45" s="119"/>
      <c r="AW45" s="119"/>
      <c r="AX45" s="119"/>
      <c r="AY45" s="119"/>
    </row>
    <row r="46" spans="1:51" s="1824" customFormat="1" ht="11.25" customHeight="1">
      <c r="A46" s="1787"/>
      <c r="B46" s="1591" t="s">
        <v>1497</v>
      </c>
      <c r="C46" s="2077"/>
      <c r="D46" s="1508" t="s">
        <v>1498</v>
      </c>
      <c r="E46" s="119"/>
      <c r="F46" s="2094"/>
      <c r="G46" s="2095"/>
      <c r="H46" s="2096"/>
      <c r="I46" s="2096"/>
      <c r="J46" s="2096"/>
      <c r="K46" s="2096"/>
      <c r="L46" s="2096"/>
      <c r="M46" s="2096"/>
      <c r="N46" s="2096"/>
      <c r="O46" s="2096"/>
      <c r="P46" s="2096"/>
      <c r="Q46" s="2096"/>
      <c r="R46" s="2096"/>
      <c r="S46" s="2096"/>
      <c r="T46" s="2096"/>
      <c r="U46" s="2096"/>
      <c r="V46" s="2096"/>
      <c r="W46" s="2096"/>
      <c r="X46" s="2096"/>
      <c r="Y46" s="2096"/>
      <c r="Z46" s="2096"/>
      <c r="AA46" s="2096"/>
      <c r="AB46" s="2096"/>
      <c r="AC46" s="2096"/>
      <c r="AD46" s="2096"/>
      <c r="AE46" s="2096"/>
      <c r="AF46" s="2096"/>
      <c r="AG46" s="1310"/>
      <c r="AH46" s="119"/>
      <c r="AI46" s="119"/>
      <c r="AJ46" s="119"/>
      <c r="AK46" s="1823"/>
      <c r="AL46" s="1823"/>
      <c r="AM46" s="1823"/>
      <c r="AN46" s="1823"/>
      <c r="AO46" s="1823"/>
      <c r="AP46" s="1823"/>
      <c r="AQ46" s="1823"/>
      <c r="AR46" s="1823"/>
      <c r="AS46" s="1823"/>
      <c r="AT46" s="1823"/>
      <c r="AU46" s="1823"/>
      <c r="AV46" s="1823"/>
      <c r="AW46" s="1823"/>
      <c r="AX46" s="1823"/>
      <c r="AY46" s="1823"/>
    </row>
    <row r="47" spans="1:51" s="2137" customFormat="1" ht="12.75" customHeight="1">
      <c r="A47" s="1770"/>
      <c r="B47" s="2135"/>
      <c r="C47" s="2106"/>
      <c r="D47" s="1509" t="s">
        <v>1499</v>
      </c>
      <c r="E47" s="1310"/>
      <c r="F47" s="1592"/>
      <c r="G47" s="146"/>
      <c r="H47" s="144"/>
      <c r="I47" s="144"/>
      <c r="J47" s="144"/>
      <c r="K47" s="144"/>
      <c r="L47" s="144"/>
      <c r="M47" s="144"/>
      <c r="N47" s="144"/>
      <c r="O47" s="144"/>
      <c r="P47" s="144" t="s">
        <v>1334</v>
      </c>
      <c r="Q47" s="144"/>
      <c r="R47" s="144"/>
      <c r="S47" s="144"/>
      <c r="T47" s="144"/>
      <c r="U47" s="144"/>
      <c r="V47" s="144"/>
      <c r="W47" s="144"/>
      <c r="X47" s="144"/>
      <c r="Y47" s="144"/>
      <c r="Z47" s="144"/>
      <c r="AA47" s="144"/>
      <c r="AB47" s="144"/>
      <c r="AC47" s="144"/>
      <c r="AD47" s="144"/>
      <c r="AE47" s="144"/>
      <c r="AF47" s="144"/>
      <c r="AG47" s="144"/>
      <c r="AH47" s="1310"/>
      <c r="AI47" s="1310"/>
      <c r="AJ47" s="1310"/>
      <c r="AK47" s="2136"/>
      <c r="AL47" s="2136"/>
      <c r="AM47" s="2136"/>
      <c r="AN47" s="2136"/>
      <c r="AO47" s="2136"/>
      <c r="AP47" s="2136"/>
      <c r="AQ47" s="2136"/>
      <c r="AR47" s="2136"/>
      <c r="AS47" s="2136"/>
      <c r="AT47" s="2136"/>
      <c r="AU47" s="2136"/>
      <c r="AV47" s="2136"/>
      <c r="AW47" s="2136"/>
      <c r="AX47" s="2136"/>
      <c r="AY47" s="2136"/>
    </row>
    <row r="48" spans="1:51" s="1824" customFormat="1" ht="9.75" customHeight="1">
      <c r="A48" s="1787"/>
      <c r="B48" s="2097"/>
      <c r="C48" s="2098"/>
      <c r="D48" s="1509"/>
      <c r="E48" s="119"/>
      <c r="F48" s="2094"/>
      <c r="G48" s="171"/>
      <c r="H48" s="172"/>
      <c r="I48" s="172"/>
      <c r="J48" s="172"/>
      <c r="K48" s="172"/>
      <c r="L48" s="172"/>
      <c r="M48" s="172"/>
      <c r="N48" s="172"/>
      <c r="O48" s="172"/>
      <c r="P48" s="144"/>
      <c r="Q48" s="144"/>
      <c r="R48" s="144"/>
      <c r="S48" s="144"/>
      <c r="T48" s="144"/>
      <c r="U48" s="144"/>
      <c r="V48" s="144"/>
      <c r="W48" s="144"/>
      <c r="X48" s="144"/>
      <c r="Y48" s="144"/>
      <c r="Z48" s="144"/>
      <c r="AA48" s="144"/>
      <c r="AB48" s="144"/>
      <c r="AC48" s="144"/>
      <c r="AD48" s="144"/>
      <c r="AE48" s="144"/>
      <c r="AF48" s="144"/>
      <c r="AG48" s="144"/>
      <c r="AH48" s="5096">
        <v>3300</v>
      </c>
      <c r="AI48" s="5096"/>
      <c r="AJ48" s="119"/>
      <c r="AK48" s="1823"/>
      <c r="AL48" s="1823"/>
      <c r="AM48" s="1823"/>
      <c r="AN48" s="1823"/>
      <c r="AO48" s="1823"/>
      <c r="AP48" s="1823"/>
      <c r="AQ48" s="1823"/>
      <c r="AR48" s="1823"/>
      <c r="AS48" s="1823"/>
      <c r="AT48" s="1823"/>
      <c r="AU48" s="1823"/>
      <c r="AV48" s="1823"/>
      <c r="AW48" s="1823"/>
      <c r="AX48" s="1823"/>
      <c r="AY48" s="1823"/>
    </row>
    <row r="49" spans="1:51" s="1824" customFormat="1" ht="11.25" customHeight="1">
      <c r="A49" s="1787"/>
      <c r="B49" s="2099"/>
      <c r="C49" s="190"/>
      <c r="D49" s="1716" t="s">
        <v>180</v>
      </c>
      <c r="E49" s="2099" t="s">
        <v>1500</v>
      </c>
      <c r="F49" s="119"/>
      <c r="G49" s="2100"/>
      <c r="H49" s="2100"/>
      <c r="I49" s="2100"/>
      <c r="J49" s="2100"/>
      <c r="K49" s="2100"/>
      <c r="L49" s="2100"/>
      <c r="M49" s="2100"/>
      <c r="N49" s="2100"/>
      <c r="O49" s="2100"/>
      <c r="P49" s="144"/>
      <c r="Q49" s="144"/>
      <c r="R49" s="144"/>
      <c r="S49" s="144"/>
      <c r="T49" s="144"/>
      <c r="U49" s="144"/>
      <c r="V49" s="144"/>
      <c r="W49" s="144"/>
      <c r="X49" s="144"/>
      <c r="Y49" s="144"/>
      <c r="Z49" s="144"/>
      <c r="AA49" s="144"/>
      <c r="AB49" s="144"/>
      <c r="AC49" s="144"/>
      <c r="AD49" s="144"/>
      <c r="AE49" s="144"/>
      <c r="AF49" s="144"/>
      <c r="AG49" s="144"/>
      <c r="AH49" s="5098">
        <v>10</v>
      </c>
      <c r="AI49" s="5008"/>
      <c r="AJ49" s="119"/>
      <c r="AK49" s="1823"/>
      <c r="AL49" s="1823"/>
      <c r="AM49" s="1823"/>
      <c r="AN49" s="1823"/>
      <c r="AO49" s="1823"/>
      <c r="AP49" s="1823"/>
      <c r="AQ49" s="1823"/>
      <c r="AR49" s="1823"/>
      <c r="AS49" s="1823"/>
      <c r="AT49" s="1823"/>
      <c r="AU49" s="1823"/>
      <c r="AV49" s="1823"/>
      <c r="AW49" s="1823"/>
      <c r="AX49" s="1823"/>
      <c r="AY49" s="1823"/>
    </row>
    <row r="50" spans="1:51" s="1824" customFormat="1" ht="11.25" customHeight="1">
      <c r="A50" s="1787"/>
      <c r="B50" s="2097"/>
      <c r="C50" s="192"/>
      <c r="D50" s="192"/>
      <c r="E50" s="1536" t="s">
        <v>1501</v>
      </c>
      <c r="F50" s="172"/>
      <c r="G50" s="1536"/>
      <c r="H50" s="171"/>
      <c r="I50" s="171"/>
      <c r="J50" s="171"/>
      <c r="K50" s="171"/>
      <c r="L50" s="171"/>
      <c r="M50" s="171"/>
      <c r="N50" s="171"/>
      <c r="O50" s="171"/>
      <c r="P50" s="144"/>
      <c r="Q50" s="144"/>
      <c r="R50" s="144"/>
      <c r="S50" s="144"/>
      <c r="T50" s="144"/>
      <c r="U50" s="144"/>
      <c r="V50" s="144"/>
      <c r="W50" s="144"/>
      <c r="X50" s="144"/>
      <c r="Y50" s="144"/>
      <c r="Z50" s="144"/>
      <c r="AA50" s="144"/>
      <c r="AB50" s="144"/>
      <c r="AC50" s="144"/>
      <c r="AD50" s="144"/>
      <c r="AE50" s="144"/>
      <c r="AF50" s="144"/>
      <c r="AG50" s="144"/>
      <c r="AH50" s="5098"/>
      <c r="AI50" s="5031"/>
      <c r="AJ50" s="119"/>
      <c r="AK50" s="1823"/>
      <c r="AL50" s="1823"/>
      <c r="AM50" s="1823"/>
      <c r="AN50" s="1823"/>
      <c r="AO50" s="1823"/>
      <c r="AP50" s="1823"/>
      <c r="AQ50" s="1823"/>
      <c r="AR50" s="1823"/>
      <c r="AS50" s="1823"/>
      <c r="AT50" s="1823"/>
      <c r="AU50" s="1823"/>
      <c r="AV50" s="1823"/>
      <c r="AW50" s="1823"/>
      <c r="AX50" s="1823"/>
      <c r="AY50" s="1823"/>
    </row>
    <row r="51" spans="1:51" s="1824" customFormat="1" ht="6.75" customHeight="1">
      <c r="A51" s="1787"/>
      <c r="B51" s="2097"/>
      <c r="C51" s="192"/>
      <c r="D51" s="192"/>
      <c r="E51" s="2096"/>
      <c r="F51" s="172"/>
      <c r="G51" s="1536"/>
      <c r="H51" s="171"/>
      <c r="I51" s="171"/>
      <c r="J51" s="171"/>
      <c r="K51" s="171"/>
      <c r="L51" s="171"/>
      <c r="M51" s="171"/>
      <c r="N51" s="171"/>
      <c r="O51" s="171"/>
      <c r="P51" s="144"/>
      <c r="Q51" s="144"/>
      <c r="R51" s="144"/>
      <c r="S51" s="144"/>
      <c r="T51" s="144"/>
      <c r="U51" s="144"/>
      <c r="V51" s="144"/>
      <c r="W51" s="144"/>
      <c r="X51" s="144"/>
      <c r="Y51" s="144"/>
      <c r="Z51" s="144"/>
      <c r="AA51" s="144"/>
      <c r="AB51" s="144"/>
      <c r="AC51" s="144"/>
      <c r="AD51" s="144"/>
      <c r="AE51" s="144"/>
      <c r="AF51" s="144"/>
      <c r="AG51" s="144"/>
      <c r="AH51" s="1881"/>
      <c r="AI51" s="2096"/>
      <c r="AJ51" s="119"/>
      <c r="AK51" s="1823"/>
      <c r="AL51" s="1823"/>
      <c r="AM51" s="1823"/>
      <c r="AN51" s="1823"/>
      <c r="AO51" s="1823"/>
      <c r="AP51" s="1823"/>
      <c r="AQ51" s="1823"/>
      <c r="AR51" s="1823"/>
      <c r="AS51" s="1823"/>
      <c r="AT51" s="1823"/>
      <c r="AU51" s="1823"/>
      <c r="AV51" s="1823"/>
      <c r="AW51" s="1823"/>
      <c r="AX51" s="1823"/>
      <c r="AY51" s="1823"/>
    </row>
    <row r="52" spans="1:51" s="1824" customFormat="1" ht="11.25" customHeight="1">
      <c r="A52" s="1787"/>
      <c r="B52" s="2101"/>
      <c r="C52" s="2102"/>
      <c r="D52" s="1716" t="s">
        <v>183</v>
      </c>
      <c r="E52" s="1508" t="s">
        <v>1502</v>
      </c>
      <c r="F52" s="119"/>
      <c r="G52" s="1906"/>
      <c r="H52" s="1906"/>
      <c r="I52" s="1906"/>
      <c r="J52" s="1906"/>
      <c r="K52" s="1906"/>
      <c r="L52" s="1906"/>
      <c r="M52" s="1906"/>
      <c r="N52" s="1906"/>
      <c r="O52" s="1906"/>
      <c r="P52" s="144"/>
      <c r="Q52" s="144"/>
      <c r="R52" s="144"/>
      <c r="S52" s="144"/>
      <c r="T52" s="144"/>
      <c r="U52" s="144"/>
      <c r="V52" s="144"/>
      <c r="W52" s="144"/>
      <c r="X52" s="144"/>
      <c r="Y52" s="144"/>
      <c r="Z52" s="144"/>
      <c r="AA52" s="144"/>
      <c r="AB52" s="144"/>
      <c r="AC52" s="144"/>
      <c r="AD52" s="144"/>
      <c r="AE52" s="144"/>
      <c r="AF52" s="144"/>
      <c r="AG52" s="144"/>
      <c r="AH52" s="5098">
        <v>11</v>
      </c>
      <c r="AI52" s="5008"/>
      <c r="AJ52" s="119"/>
      <c r="AK52" s="1823"/>
      <c r="AL52" s="1823"/>
      <c r="AM52" s="1823"/>
      <c r="AN52" s="1823"/>
      <c r="AO52" s="1823"/>
      <c r="AP52" s="1823"/>
      <c r="AQ52" s="1823"/>
      <c r="AR52" s="1823"/>
      <c r="AS52" s="1823"/>
      <c r="AT52" s="1823"/>
      <c r="AU52" s="1823"/>
      <c r="AV52" s="1823"/>
      <c r="AW52" s="1823"/>
      <c r="AX52" s="1823"/>
      <c r="AY52" s="1823"/>
    </row>
    <row r="53" spans="1:51" s="1824" customFormat="1" ht="11.25" customHeight="1">
      <c r="A53" s="1787"/>
      <c r="B53" s="2101"/>
      <c r="C53" s="2102"/>
      <c r="D53" s="1716"/>
      <c r="E53" s="1509" t="s">
        <v>1503</v>
      </c>
      <c r="F53" s="119"/>
      <c r="G53" s="1906"/>
      <c r="H53" s="1906"/>
      <c r="I53" s="1906"/>
      <c r="J53" s="1906"/>
      <c r="K53" s="1906"/>
      <c r="L53" s="1906"/>
      <c r="M53" s="1906"/>
      <c r="N53" s="1906"/>
      <c r="O53" s="1906"/>
      <c r="P53" s="144"/>
      <c r="Q53" s="144"/>
      <c r="R53" s="144"/>
      <c r="S53" s="144"/>
      <c r="T53" s="144"/>
      <c r="U53" s="144"/>
      <c r="V53" s="144"/>
      <c r="W53" s="144"/>
      <c r="X53" s="144"/>
      <c r="Y53" s="144"/>
      <c r="Z53" s="144"/>
      <c r="AA53" s="144"/>
      <c r="AB53" s="144"/>
      <c r="AC53" s="144"/>
      <c r="AD53" s="144"/>
      <c r="AE53" s="144"/>
      <c r="AF53" s="144"/>
      <c r="AG53" s="144"/>
      <c r="AH53" s="5098"/>
      <c r="AI53" s="5031"/>
      <c r="AJ53" s="119"/>
      <c r="AK53" s="1823"/>
      <c r="AL53" s="1823"/>
      <c r="AM53" s="1823"/>
      <c r="AN53" s="1823"/>
      <c r="AO53" s="1823"/>
      <c r="AP53" s="1823"/>
      <c r="AQ53" s="1823"/>
      <c r="AR53" s="1823"/>
      <c r="AS53" s="1823"/>
      <c r="AT53" s="1823"/>
      <c r="AU53" s="1823"/>
      <c r="AV53" s="1823"/>
      <c r="AW53" s="1823"/>
      <c r="AX53" s="1823"/>
      <c r="AY53" s="1823"/>
    </row>
    <row r="54" spans="1:51" s="1824" customFormat="1" ht="6.75" customHeight="1">
      <c r="A54" s="1787"/>
      <c r="B54" s="2097"/>
      <c r="C54" s="2103"/>
      <c r="D54" s="2103"/>
      <c r="E54" s="2104"/>
      <c r="F54" s="2094"/>
      <c r="G54" s="171"/>
      <c r="H54" s="2105"/>
      <c r="I54" s="2105"/>
      <c r="J54" s="2105"/>
      <c r="K54" s="2105"/>
      <c r="L54" s="2105"/>
      <c r="M54" s="2105"/>
      <c r="N54" s="2105"/>
      <c r="O54" s="2105"/>
      <c r="P54" s="144"/>
      <c r="Q54" s="144"/>
      <c r="R54" s="144"/>
      <c r="S54" s="144"/>
      <c r="T54" s="144"/>
      <c r="U54" s="144"/>
      <c r="V54" s="144"/>
      <c r="W54" s="144"/>
      <c r="X54" s="144"/>
      <c r="Y54" s="144"/>
      <c r="Z54" s="144"/>
      <c r="AA54" s="144"/>
      <c r="AB54" s="144"/>
      <c r="AC54" s="144"/>
      <c r="AD54" s="144"/>
      <c r="AE54" s="144"/>
      <c r="AF54" s="144"/>
      <c r="AG54" s="144"/>
      <c r="AH54" s="172"/>
      <c r="AI54" s="2096"/>
      <c r="AJ54" s="119"/>
      <c r="AK54" s="1823"/>
      <c r="AL54" s="1823"/>
      <c r="AM54" s="1823"/>
      <c r="AN54" s="1823"/>
      <c r="AO54" s="1823"/>
      <c r="AP54" s="1823"/>
      <c r="AQ54" s="1823"/>
      <c r="AR54" s="1823"/>
      <c r="AS54" s="1823"/>
      <c r="AT54" s="1823"/>
      <c r="AU54" s="1823"/>
      <c r="AV54" s="1823"/>
      <c r="AW54" s="1823"/>
      <c r="AX54" s="1823"/>
      <c r="AY54" s="1823"/>
    </row>
    <row r="55" spans="1:51" s="1824" customFormat="1" ht="11.25" customHeight="1">
      <c r="A55" s="1787"/>
      <c r="B55" s="2099"/>
      <c r="C55" s="1660"/>
      <c r="D55" s="1716" t="s">
        <v>207</v>
      </c>
      <c r="E55" s="2099" t="s">
        <v>1504</v>
      </c>
      <c r="F55" s="119"/>
      <c r="G55" s="2100"/>
      <c r="H55" s="2100"/>
      <c r="I55" s="2100"/>
      <c r="J55" s="2100"/>
      <c r="K55" s="2100"/>
      <c r="L55" s="2100"/>
      <c r="M55" s="2100"/>
      <c r="N55" s="2100"/>
      <c r="O55" s="2100"/>
      <c r="P55" s="144"/>
      <c r="Q55" s="144"/>
      <c r="R55" s="144"/>
      <c r="S55" s="144"/>
      <c r="T55" s="144"/>
      <c r="U55" s="144"/>
      <c r="V55" s="144"/>
      <c r="W55" s="144"/>
      <c r="X55" s="144"/>
      <c r="Y55" s="144"/>
      <c r="Z55" s="144"/>
      <c r="AA55" s="144"/>
      <c r="AB55" s="144"/>
      <c r="AC55" s="144"/>
      <c r="AD55" s="144"/>
      <c r="AE55" s="144"/>
      <c r="AF55" s="144"/>
      <c r="AG55" s="144"/>
      <c r="AH55" s="5098">
        <v>12</v>
      </c>
      <c r="AI55" s="5008"/>
      <c r="AJ55" s="119"/>
      <c r="AK55" s="1823"/>
      <c r="AL55" s="1823"/>
      <c r="AM55" s="1823"/>
      <c r="AN55" s="1823"/>
      <c r="AO55" s="1823"/>
      <c r="AP55" s="1823"/>
      <c r="AQ55" s="1823"/>
      <c r="AR55" s="1823"/>
      <c r="AS55" s="1823"/>
      <c r="AT55" s="1823"/>
      <c r="AU55" s="1823"/>
      <c r="AV55" s="1823"/>
      <c r="AW55" s="1823"/>
      <c r="AX55" s="1823"/>
      <c r="AY55" s="1823"/>
    </row>
    <row r="56" spans="1:51" s="1824" customFormat="1" ht="11.25" customHeight="1">
      <c r="A56" s="1787"/>
      <c r="B56" s="2099"/>
      <c r="C56" s="1660"/>
      <c r="D56" s="2106"/>
      <c r="E56" s="2107" t="s">
        <v>1505</v>
      </c>
      <c r="F56" s="119"/>
      <c r="G56" s="2100"/>
      <c r="H56" s="2100"/>
      <c r="I56" s="2100"/>
      <c r="J56" s="2100"/>
      <c r="K56" s="2100"/>
      <c r="L56" s="2100"/>
      <c r="M56" s="2100"/>
      <c r="N56" s="2100"/>
      <c r="O56" s="2100"/>
      <c r="P56" s="144"/>
      <c r="Q56" s="144"/>
      <c r="R56" s="144"/>
      <c r="S56" s="144"/>
      <c r="T56" s="144"/>
      <c r="U56" s="144"/>
      <c r="V56" s="144"/>
      <c r="W56" s="144"/>
      <c r="X56" s="144"/>
      <c r="Y56" s="144"/>
      <c r="Z56" s="144"/>
      <c r="AA56" s="144"/>
      <c r="AB56" s="144"/>
      <c r="AC56" s="144"/>
      <c r="AD56" s="144"/>
      <c r="AE56" s="144"/>
      <c r="AF56" s="144"/>
      <c r="AG56" s="144"/>
      <c r="AH56" s="5098"/>
      <c r="AI56" s="5031"/>
      <c r="AJ56" s="119"/>
      <c r="AK56" s="1823"/>
      <c r="AL56" s="1823"/>
      <c r="AM56" s="1823"/>
      <c r="AN56" s="1823"/>
      <c r="AO56" s="1823"/>
      <c r="AP56" s="1823"/>
      <c r="AQ56" s="1823"/>
      <c r="AR56" s="1823"/>
      <c r="AS56" s="1823"/>
      <c r="AT56" s="1823"/>
      <c r="AU56" s="1823"/>
      <c r="AV56" s="1823"/>
      <c r="AW56" s="1823"/>
      <c r="AX56" s="1823"/>
      <c r="AY56" s="1823"/>
    </row>
    <row r="57" spans="1:51" s="1759" customFormat="1" ht="6.75" customHeight="1">
      <c r="A57" s="1793"/>
      <c r="B57" s="1705"/>
      <c r="C57" s="1128"/>
      <c r="D57" s="2108"/>
      <c r="E57" s="2079"/>
      <c r="F57" s="2079"/>
      <c r="G57" s="2079"/>
      <c r="H57" s="2079"/>
      <c r="I57" s="2079"/>
      <c r="J57" s="2079"/>
      <c r="K57" s="2079"/>
      <c r="L57" s="2079"/>
      <c r="M57" s="2079"/>
      <c r="N57" s="2079"/>
      <c r="O57" s="2079"/>
      <c r="P57" s="144"/>
      <c r="Q57" s="144"/>
      <c r="R57" s="144"/>
      <c r="S57" s="144"/>
      <c r="T57" s="144"/>
      <c r="U57" s="144"/>
      <c r="V57" s="144"/>
      <c r="W57" s="144"/>
      <c r="X57" s="144"/>
      <c r="Y57" s="144"/>
      <c r="Z57" s="144"/>
      <c r="AA57" s="144"/>
      <c r="AB57" s="144"/>
      <c r="AC57" s="144"/>
      <c r="AD57" s="144"/>
      <c r="AE57" s="144"/>
      <c r="AF57" s="144"/>
      <c r="AG57" s="144"/>
      <c r="AH57" s="1802"/>
      <c r="AI57" s="1803"/>
      <c r="AJ57" s="119"/>
      <c r="AK57" s="119"/>
      <c r="AL57" s="119"/>
      <c r="AM57" s="119"/>
      <c r="AN57" s="119"/>
      <c r="AO57" s="119"/>
      <c r="AP57" s="119"/>
      <c r="AQ57" s="119"/>
      <c r="AR57" s="119"/>
      <c r="AS57" s="119"/>
      <c r="AT57" s="119"/>
      <c r="AU57" s="119"/>
      <c r="AV57" s="119"/>
      <c r="AW57" s="119"/>
      <c r="AX57" s="119"/>
      <c r="AY57" s="119"/>
    </row>
    <row r="58" spans="1:51" s="1824" customFormat="1" ht="11.25" customHeight="1">
      <c r="A58" s="1787"/>
      <c r="B58" s="2099"/>
      <c r="C58" s="190"/>
      <c r="D58" s="1716" t="s">
        <v>209</v>
      </c>
      <c r="E58" s="2099" t="s">
        <v>1283</v>
      </c>
      <c r="F58" s="119"/>
      <c r="G58" s="2100"/>
      <c r="H58" s="2100"/>
      <c r="I58" s="2100"/>
      <c r="J58" s="2100"/>
      <c r="K58" s="2100"/>
      <c r="L58" s="2100"/>
      <c r="M58" s="2100"/>
      <c r="N58" s="2100"/>
      <c r="O58" s="2100"/>
      <c r="P58" s="144"/>
      <c r="Q58" s="144"/>
      <c r="R58" s="144"/>
      <c r="S58" s="144"/>
      <c r="T58" s="144"/>
      <c r="U58" s="144"/>
      <c r="V58" s="144"/>
      <c r="W58" s="144"/>
      <c r="X58" s="144"/>
      <c r="Y58" s="144"/>
      <c r="Z58" s="144"/>
      <c r="AA58" s="144"/>
      <c r="AB58" s="144"/>
      <c r="AC58" s="144"/>
      <c r="AD58" s="144"/>
      <c r="AE58" s="144"/>
      <c r="AF58" s="144"/>
      <c r="AG58" s="144"/>
      <c r="AH58" s="5098">
        <v>13</v>
      </c>
      <c r="AI58" s="5008"/>
      <c r="AJ58" s="119"/>
      <c r="AK58" s="1823"/>
      <c r="AL58" s="1823"/>
      <c r="AM58" s="1823"/>
      <c r="AN58" s="1823"/>
      <c r="AO58" s="1823"/>
      <c r="AP58" s="1823"/>
      <c r="AQ58" s="1823"/>
      <c r="AR58" s="1823"/>
      <c r="AS58" s="1823"/>
      <c r="AT58" s="1823"/>
      <c r="AU58" s="1823"/>
      <c r="AV58" s="1823"/>
      <c r="AW58" s="1823"/>
      <c r="AX58" s="1823"/>
      <c r="AY58" s="1823"/>
    </row>
    <row r="59" spans="1:51" s="1759" customFormat="1" ht="11.25" customHeight="1">
      <c r="A59" s="1793"/>
      <c r="B59" s="1705"/>
      <c r="C59" s="1128"/>
      <c r="D59" s="2108"/>
      <c r="E59" s="2079" t="s">
        <v>1284</v>
      </c>
      <c r="F59" s="2079"/>
      <c r="G59" s="2079"/>
      <c r="H59" s="2079"/>
      <c r="I59" s="2079"/>
      <c r="J59" s="2079"/>
      <c r="K59" s="2079"/>
      <c r="L59" s="2079"/>
      <c r="M59" s="2079"/>
      <c r="N59" s="2079"/>
      <c r="O59" s="2079"/>
      <c r="P59" s="144"/>
      <c r="Q59" s="144"/>
      <c r="R59" s="144"/>
      <c r="S59" s="144"/>
      <c r="T59" s="144"/>
      <c r="U59" s="144"/>
      <c r="V59" s="144"/>
      <c r="W59" s="144"/>
      <c r="X59" s="144"/>
      <c r="Y59" s="144"/>
      <c r="Z59" s="144"/>
      <c r="AA59" s="144"/>
      <c r="AB59" s="144"/>
      <c r="AC59" s="144"/>
      <c r="AD59" s="144"/>
      <c r="AE59" s="144"/>
      <c r="AF59" s="144"/>
      <c r="AG59" s="144"/>
      <c r="AH59" s="5098"/>
      <c r="AI59" s="5031"/>
      <c r="AJ59" s="119"/>
      <c r="AK59" s="119"/>
      <c r="AL59" s="119"/>
      <c r="AM59" s="119"/>
      <c r="AN59" s="119"/>
      <c r="AO59" s="119"/>
      <c r="AP59" s="119"/>
      <c r="AQ59" s="119"/>
      <c r="AR59" s="119"/>
      <c r="AS59" s="119"/>
      <c r="AT59" s="119"/>
      <c r="AU59" s="119"/>
      <c r="AV59" s="119"/>
      <c r="AW59" s="119"/>
      <c r="AX59" s="119"/>
      <c r="AY59" s="119"/>
    </row>
    <row r="60" spans="1:51" s="1759" customFormat="1" ht="11.25" customHeight="1">
      <c r="A60" s="1812"/>
      <c r="B60" s="1961"/>
      <c r="C60" s="1840"/>
      <c r="D60" s="2132"/>
      <c r="E60" s="2133"/>
      <c r="F60" s="2133"/>
      <c r="G60" s="2133"/>
      <c r="H60" s="2133"/>
      <c r="I60" s="2133"/>
      <c r="J60" s="2133"/>
      <c r="K60" s="2133"/>
      <c r="L60" s="2133"/>
      <c r="M60" s="2133"/>
      <c r="N60" s="2133"/>
      <c r="O60" s="2133"/>
      <c r="P60" s="2133"/>
      <c r="Q60" s="2133"/>
      <c r="R60" s="2133"/>
      <c r="S60" s="2133"/>
      <c r="T60" s="2134"/>
      <c r="U60" s="2134"/>
      <c r="V60" s="2134"/>
      <c r="W60" s="1818"/>
      <c r="X60" s="1818"/>
      <c r="Y60" s="1818"/>
      <c r="Z60" s="1818"/>
      <c r="AA60" s="1818"/>
      <c r="AB60" s="1818"/>
      <c r="AC60" s="1818"/>
      <c r="AD60" s="1814"/>
      <c r="AE60" s="1814"/>
      <c r="AF60" s="1821"/>
      <c r="AG60" s="1817"/>
      <c r="AH60" s="2130"/>
      <c r="AI60" s="2130"/>
      <c r="AJ60" s="1814"/>
      <c r="AK60" s="119"/>
      <c r="AL60" s="119"/>
      <c r="AM60" s="119"/>
      <c r="AN60" s="119"/>
      <c r="AO60" s="119"/>
      <c r="AP60" s="119"/>
      <c r="AQ60" s="119"/>
      <c r="AR60" s="119"/>
      <c r="AS60" s="119"/>
      <c r="AT60" s="119"/>
      <c r="AU60" s="119"/>
      <c r="AV60" s="119"/>
      <c r="AW60" s="119"/>
      <c r="AX60" s="119"/>
      <c r="AY60" s="119"/>
    </row>
    <row r="61" spans="1:51" s="1759" customFormat="1" ht="11">
      <c r="A61" s="1756"/>
      <c r="B61" s="1705"/>
      <c r="C61" s="1128"/>
      <c r="D61" s="2108"/>
      <c r="E61" s="2079"/>
      <c r="F61" s="2079"/>
      <c r="G61" s="2079"/>
      <c r="H61" s="2079"/>
      <c r="I61" s="2079"/>
      <c r="J61" s="2079"/>
      <c r="K61" s="2079"/>
      <c r="L61" s="2079"/>
      <c r="M61" s="2079"/>
      <c r="N61" s="2079"/>
      <c r="O61" s="2079"/>
      <c r="P61" s="2079"/>
      <c r="Q61" s="2079"/>
      <c r="R61" s="2079"/>
      <c r="S61" s="2079"/>
      <c r="T61" s="1034"/>
      <c r="U61" s="1034"/>
      <c r="V61" s="1034"/>
      <c r="W61" s="1795"/>
      <c r="X61" s="1795"/>
      <c r="Y61" s="1795"/>
      <c r="Z61" s="1795"/>
      <c r="AA61" s="1795"/>
      <c r="AB61" s="1795"/>
      <c r="AC61" s="1795"/>
      <c r="AD61" s="2117"/>
      <c r="AE61" s="2117"/>
      <c r="AF61" s="1751"/>
      <c r="AG61" s="1753"/>
      <c r="AH61" s="119"/>
      <c r="AI61" s="119"/>
      <c r="AJ61" s="119"/>
      <c r="AK61" s="119"/>
      <c r="AL61" s="119"/>
      <c r="AM61" s="119"/>
      <c r="AN61" s="119"/>
      <c r="AO61" s="119"/>
      <c r="AP61" s="119"/>
      <c r="AQ61" s="119"/>
      <c r="AR61" s="119"/>
      <c r="AS61" s="119"/>
      <c r="AT61" s="119"/>
      <c r="AU61" s="119"/>
      <c r="AV61" s="119"/>
      <c r="AW61" s="119"/>
      <c r="AX61" s="119"/>
      <c r="AY61" s="119"/>
    </row>
    <row r="62" spans="1:51" s="1824" customFormat="1" ht="11.25" customHeight="1">
      <c r="A62" s="1787"/>
      <c r="B62" s="1591" t="s">
        <v>1506</v>
      </c>
      <c r="C62" s="2077"/>
      <c r="D62" s="1508" t="s">
        <v>2552</v>
      </c>
      <c r="E62" s="119"/>
      <c r="F62" s="2094"/>
      <c r="G62" s="2095"/>
      <c r="H62" s="2096"/>
      <c r="I62" s="2096"/>
      <c r="J62" s="2096"/>
      <c r="K62" s="2096"/>
      <c r="L62" s="2096"/>
      <c r="M62" s="2096"/>
      <c r="N62" s="2096"/>
      <c r="O62" s="2096"/>
      <c r="P62" s="2096"/>
      <c r="Q62" s="2096"/>
      <c r="R62" s="2096"/>
      <c r="S62" s="2096"/>
      <c r="T62" s="2096"/>
      <c r="U62" s="2096"/>
      <c r="V62" s="2096"/>
      <c r="W62" s="2096"/>
      <c r="X62" s="2096"/>
      <c r="Y62" s="2096"/>
      <c r="Z62" s="2096"/>
      <c r="AA62" s="2096"/>
      <c r="AB62" s="2096"/>
      <c r="AC62" s="2096"/>
      <c r="AD62" s="2096"/>
      <c r="AE62" s="2096"/>
      <c r="AF62" s="2096"/>
      <c r="AG62" s="1310"/>
      <c r="AH62" s="119"/>
      <c r="AI62" s="119"/>
      <c r="AJ62" s="119"/>
      <c r="AK62" s="1823"/>
      <c r="AL62" s="1823"/>
      <c r="AM62" s="1823"/>
      <c r="AN62" s="1823"/>
      <c r="AO62" s="1823"/>
      <c r="AP62" s="1823"/>
      <c r="AQ62" s="1823"/>
      <c r="AR62" s="1823"/>
      <c r="AS62" s="1823"/>
      <c r="AT62" s="1823"/>
      <c r="AU62" s="1823"/>
      <c r="AV62" s="1823"/>
      <c r="AW62" s="1823"/>
      <c r="AX62" s="1823"/>
      <c r="AY62" s="1823"/>
    </row>
    <row r="63" spans="1:51" s="1824" customFormat="1" ht="9.75" customHeight="1">
      <c r="A63" s="1787"/>
      <c r="B63" s="2097"/>
      <c r="C63" s="2098"/>
      <c r="D63" s="1508" t="s">
        <v>1296</v>
      </c>
      <c r="E63" s="119"/>
      <c r="F63" s="2094"/>
      <c r="G63" s="171"/>
      <c r="H63" s="172"/>
      <c r="I63" s="172"/>
      <c r="J63" s="172"/>
      <c r="K63" s="172"/>
      <c r="L63" s="172"/>
      <c r="M63" s="172"/>
      <c r="N63" s="172"/>
      <c r="O63" s="172"/>
      <c r="P63" s="172"/>
      <c r="Q63" s="172"/>
      <c r="R63" s="172"/>
      <c r="S63" s="172"/>
      <c r="T63" s="172"/>
      <c r="U63" s="172"/>
      <c r="V63" s="172"/>
      <c r="W63" s="172"/>
      <c r="X63" s="172"/>
      <c r="Y63" s="172"/>
      <c r="Z63" s="172"/>
      <c r="AA63" s="172"/>
      <c r="AB63" s="172"/>
      <c r="AC63" s="172"/>
      <c r="AD63" s="172"/>
      <c r="AE63" s="172"/>
      <c r="AF63" s="119"/>
      <c r="AG63" s="1310"/>
      <c r="AH63" s="119"/>
      <c r="AI63" s="119"/>
      <c r="AJ63" s="119"/>
      <c r="AK63" s="1823"/>
      <c r="AL63" s="1823"/>
      <c r="AM63" s="1823"/>
      <c r="AN63" s="1823"/>
      <c r="AO63" s="1823"/>
      <c r="AP63" s="1823"/>
      <c r="AQ63" s="1823"/>
      <c r="AR63" s="1823"/>
      <c r="AS63" s="1823"/>
      <c r="AT63" s="1823"/>
      <c r="AU63" s="1823"/>
      <c r="AV63" s="1823"/>
      <c r="AW63" s="1823"/>
      <c r="AX63" s="1823"/>
      <c r="AY63" s="1823"/>
    </row>
    <row r="64" spans="1:51" s="1759" customFormat="1" ht="11.25" customHeight="1">
      <c r="A64" s="1793"/>
      <c r="B64" s="1705"/>
      <c r="C64" s="1128"/>
      <c r="D64" s="2078" t="s">
        <v>2553</v>
      </c>
      <c r="E64" s="2079"/>
      <c r="F64" s="2079"/>
      <c r="G64" s="2079"/>
      <c r="H64" s="2079"/>
      <c r="I64" s="2079"/>
      <c r="J64" s="2079"/>
      <c r="K64" s="2079"/>
      <c r="L64" s="2079"/>
      <c r="M64" s="2079"/>
      <c r="N64" s="2079"/>
      <c r="O64" s="2079"/>
      <c r="P64" s="2079"/>
      <c r="Q64" s="2079"/>
      <c r="R64" s="2079"/>
      <c r="S64" s="2079"/>
      <c r="T64" s="1034"/>
      <c r="U64" s="1034"/>
      <c r="V64" s="1034"/>
      <c r="W64" s="1795"/>
      <c r="X64" s="1795"/>
      <c r="Y64" s="1795"/>
      <c r="Z64" s="1795"/>
      <c r="AA64" s="1795"/>
      <c r="AB64" s="1795"/>
      <c r="AC64" s="1795"/>
      <c r="AD64" s="2117"/>
      <c r="AE64" s="2117"/>
      <c r="AF64" s="1751"/>
      <c r="AG64" s="1753"/>
      <c r="AH64" s="119"/>
      <c r="AI64" s="119"/>
      <c r="AJ64" s="119"/>
      <c r="AK64" s="119"/>
      <c r="AL64" s="119"/>
      <c r="AM64" s="119"/>
      <c r="AN64" s="119"/>
      <c r="AO64" s="119"/>
      <c r="AP64" s="119"/>
      <c r="AQ64" s="119"/>
      <c r="AR64" s="119"/>
      <c r="AS64" s="119"/>
      <c r="AT64" s="119"/>
      <c r="AU64" s="119"/>
      <c r="AV64" s="119"/>
      <c r="AW64" s="119"/>
      <c r="AX64" s="119"/>
      <c r="AY64" s="119"/>
    </row>
    <row r="65" spans="1:51" s="1824" customFormat="1" ht="9.75" customHeight="1">
      <c r="A65" s="1787"/>
      <c r="B65" s="2097"/>
      <c r="C65" s="2098"/>
      <c r="D65" s="1509"/>
      <c r="E65" s="119"/>
      <c r="F65" s="2094"/>
      <c r="G65" s="171"/>
      <c r="H65" s="172"/>
      <c r="I65" s="172"/>
      <c r="J65" s="172"/>
      <c r="K65" s="172"/>
      <c r="L65" s="172"/>
      <c r="M65" s="172"/>
      <c r="N65" s="172"/>
      <c r="O65" s="172"/>
      <c r="P65" s="172"/>
      <c r="Q65" s="172"/>
      <c r="R65" s="172"/>
      <c r="S65" s="172"/>
      <c r="T65" s="172"/>
      <c r="U65" s="172"/>
      <c r="V65" s="172"/>
      <c r="W65" s="172"/>
      <c r="X65" s="172"/>
      <c r="Y65" s="172"/>
      <c r="Z65" s="172"/>
      <c r="AA65" s="172"/>
      <c r="AB65" s="172"/>
      <c r="AC65" s="172"/>
      <c r="AD65" s="1759"/>
      <c r="AE65" s="1759"/>
      <c r="AF65" s="1310"/>
      <c r="AG65" s="119"/>
      <c r="AH65" s="5096">
        <v>3300</v>
      </c>
      <c r="AI65" s="5096"/>
      <c r="AJ65" s="119"/>
      <c r="AK65" s="1823"/>
      <c r="AL65" s="1823"/>
      <c r="AM65" s="1823"/>
      <c r="AN65" s="1823"/>
      <c r="AO65" s="1823"/>
      <c r="AP65" s="1823"/>
      <c r="AQ65" s="1823"/>
      <c r="AR65" s="1823"/>
      <c r="AS65" s="1823"/>
      <c r="AT65" s="1823"/>
      <c r="AU65" s="1823"/>
      <c r="AV65" s="1823"/>
      <c r="AW65" s="1823"/>
      <c r="AX65" s="1823"/>
      <c r="AY65" s="1823"/>
    </row>
    <row r="66" spans="1:51" s="1824" customFormat="1" ht="11.25" customHeight="1">
      <c r="A66" s="1787"/>
      <c r="B66" s="2099"/>
      <c r="C66" s="190"/>
      <c r="D66" s="5100" t="s">
        <v>180</v>
      </c>
      <c r="E66" s="2099" t="s">
        <v>1507</v>
      </c>
      <c r="F66" s="119"/>
      <c r="G66" s="2100"/>
      <c r="H66" s="2100"/>
      <c r="I66" s="2100"/>
      <c r="J66" s="2100"/>
      <c r="K66" s="2100"/>
      <c r="L66" s="2100"/>
      <c r="M66" s="2100"/>
      <c r="N66" s="2100"/>
      <c r="O66" s="2100"/>
      <c r="P66" s="144"/>
      <c r="Q66" s="144"/>
      <c r="R66" s="144"/>
      <c r="S66" s="144"/>
      <c r="T66" s="144"/>
      <c r="U66" s="144"/>
      <c r="V66" s="144"/>
      <c r="W66" s="144"/>
      <c r="X66" s="144"/>
      <c r="Y66" s="144"/>
      <c r="Z66" s="144"/>
      <c r="AA66" s="144"/>
      <c r="AB66" s="144"/>
      <c r="AC66" s="144"/>
      <c r="AD66" s="1759"/>
      <c r="AE66" s="1759"/>
      <c r="AF66" s="1310"/>
      <c r="AG66" s="119"/>
      <c r="AH66" s="5098">
        <v>14</v>
      </c>
      <c r="AI66" s="5008"/>
      <c r="AJ66" s="119"/>
      <c r="AK66" s="1823"/>
      <c r="AL66" s="1823"/>
      <c r="AM66" s="1823"/>
      <c r="AN66" s="1823"/>
      <c r="AO66" s="1823"/>
      <c r="AP66" s="1823"/>
      <c r="AQ66" s="1823"/>
      <c r="AR66" s="1823"/>
      <c r="AS66" s="1823"/>
      <c r="AT66" s="1823"/>
      <c r="AU66" s="1823"/>
      <c r="AV66" s="1823"/>
      <c r="AW66" s="1823"/>
      <c r="AX66" s="1823"/>
      <c r="AY66" s="1823"/>
    </row>
    <row r="67" spans="1:51" s="1824" customFormat="1" ht="11.25" customHeight="1">
      <c r="A67" s="1787"/>
      <c r="B67" s="2097"/>
      <c r="C67" s="192"/>
      <c r="D67" s="5100"/>
      <c r="E67" s="1536" t="s">
        <v>1508</v>
      </c>
      <c r="F67" s="172"/>
      <c r="G67" s="1536"/>
      <c r="H67" s="171"/>
      <c r="I67" s="171"/>
      <c r="J67" s="171"/>
      <c r="K67" s="171"/>
      <c r="L67" s="171"/>
      <c r="M67" s="171"/>
      <c r="N67" s="171"/>
      <c r="O67" s="171"/>
      <c r="P67" s="172"/>
      <c r="Q67" s="172"/>
      <c r="R67" s="172"/>
      <c r="S67" s="172"/>
      <c r="T67" s="172"/>
      <c r="U67" s="172"/>
      <c r="V67" s="172"/>
      <c r="W67" s="172"/>
      <c r="X67" s="172"/>
      <c r="Y67" s="172"/>
      <c r="Z67" s="172"/>
      <c r="AA67" s="172"/>
      <c r="AB67" s="172"/>
      <c r="AC67" s="172"/>
      <c r="AD67" s="1759"/>
      <c r="AE67" s="1759"/>
      <c r="AF67" s="1310"/>
      <c r="AG67" s="119"/>
      <c r="AH67" s="5098"/>
      <c r="AI67" s="5031"/>
      <c r="AJ67" s="119"/>
      <c r="AK67" s="1823"/>
      <c r="AL67" s="1823"/>
      <c r="AM67" s="1823"/>
      <c r="AN67" s="1823"/>
      <c r="AO67" s="1823"/>
      <c r="AP67" s="1823"/>
      <c r="AQ67" s="1823"/>
      <c r="AR67" s="1823"/>
      <c r="AS67" s="1823"/>
      <c r="AT67" s="1823"/>
      <c r="AU67" s="1823"/>
      <c r="AV67" s="1823"/>
      <c r="AW67" s="1823"/>
      <c r="AX67" s="1823"/>
      <c r="AY67" s="1823"/>
    </row>
    <row r="68" spans="1:51" s="1824" customFormat="1" ht="6.75" customHeight="1">
      <c r="A68" s="1787"/>
      <c r="B68" s="2097"/>
      <c r="C68" s="192"/>
      <c r="D68" s="192"/>
      <c r="E68" s="2096"/>
      <c r="F68" s="172"/>
      <c r="G68" s="1536"/>
      <c r="H68" s="171"/>
      <c r="I68" s="171"/>
      <c r="J68" s="171"/>
      <c r="K68" s="171"/>
      <c r="L68" s="171"/>
      <c r="M68" s="171"/>
      <c r="N68" s="171"/>
      <c r="O68" s="171"/>
      <c r="P68" s="172"/>
      <c r="Q68" s="172"/>
      <c r="R68" s="172"/>
      <c r="S68" s="172"/>
      <c r="T68" s="172"/>
      <c r="U68" s="172"/>
      <c r="V68" s="172"/>
      <c r="W68" s="172"/>
      <c r="X68" s="172"/>
      <c r="Y68" s="172"/>
      <c r="Z68" s="172"/>
      <c r="AA68" s="172"/>
      <c r="AB68" s="172"/>
      <c r="AC68" s="172"/>
      <c r="AD68" s="1759"/>
      <c r="AE68" s="1759"/>
      <c r="AF68" s="1310"/>
      <c r="AG68" s="119"/>
      <c r="AH68" s="1881"/>
      <c r="AI68" s="2096"/>
      <c r="AJ68" s="119"/>
      <c r="AK68" s="1823"/>
      <c r="AL68" s="1823"/>
      <c r="AM68" s="1823"/>
      <c r="AN68" s="1823"/>
      <c r="AO68" s="1823"/>
      <c r="AP68" s="1823"/>
      <c r="AQ68" s="1823"/>
      <c r="AR68" s="1823"/>
      <c r="AS68" s="1823"/>
      <c r="AT68" s="1823"/>
      <c r="AU68" s="1823"/>
      <c r="AV68" s="1823"/>
      <c r="AW68" s="1823"/>
      <c r="AX68" s="1823"/>
      <c r="AY68" s="1823"/>
    </row>
    <row r="69" spans="1:51" s="1824" customFormat="1" ht="11.25" customHeight="1">
      <c r="A69" s="1787"/>
      <c r="B69" s="2101"/>
      <c r="C69" s="2102"/>
      <c r="D69" s="5100" t="s">
        <v>183</v>
      </c>
      <c r="E69" s="1508" t="s">
        <v>1509</v>
      </c>
      <c r="F69" s="119"/>
      <c r="G69" s="1906"/>
      <c r="H69" s="1906"/>
      <c r="I69" s="1906"/>
      <c r="J69" s="1906"/>
      <c r="K69" s="1906"/>
      <c r="L69" s="1906"/>
      <c r="M69" s="1906"/>
      <c r="N69" s="1906"/>
      <c r="O69" s="1906"/>
      <c r="P69" s="1906"/>
      <c r="Q69" s="1906"/>
      <c r="R69" s="1906"/>
      <c r="S69" s="1906"/>
      <c r="T69" s="1906"/>
      <c r="U69" s="1906"/>
      <c r="V69" s="1906"/>
      <c r="W69" s="1906"/>
      <c r="X69" s="1906"/>
      <c r="Y69" s="1906"/>
      <c r="Z69" s="1906"/>
      <c r="AA69" s="1906"/>
      <c r="AB69" s="1906"/>
      <c r="AC69" s="1828"/>
      <c r="AD69" s="1759"/>
      <c r="AE69" s="1759"/>
      <c r="AF69" s="1310"/>
      <c r="AG69" s="119"/>
      <c r="AH69" s="5098">
        <v>15</v>
      </c>
      <c r="AI69" s="5008"/>
      <c r="AJ69" s="119"/>
      <c r="AK69" s="1823"/>
      <c r="AL69" s="1823"/>
      <c r="AM69" s="1823"/>
      <c r="AN69" s="1823"/>
      <c r="AO69" s="1823"/>
      <c r="AP69" s="1823"/>
      <c r="AQ69" s="1823"/>
      <c r="AR69" s="1823"/>
      <c r="AS69" s="1823"/>
      <c r="AT69" s="1823"/>
      <c r="AU69" s="1823"/>
      <c r="AV69" s="1823"/>
      <c r="AW69" s="1823"/>
      <c r="AX69" s="1823"/>
      <c r="AY69" s="1823"/>
    </row>
    <row r="70" spans="1:51" s="1824" customFormat="1" ht="11.25" customHeight="1">
      <c r="A70" s="1787"/>
      <c r="B70" s="2101"/>
      <c r="C70" s="2102"/>
      <c r="D70" s="5100"/>
      <c r="E70" s="1509" t="s">
        <v>1510</v>
      </c>
      <c r="F70" s="119"/>
      <c r="G70" s="1906"/>
      <c r="H70" s="1906"/>
      <c r="I70" s="1906"/>
      <c r="J70" s="1906"/>
      <c r="K70" s="1906"/>
      <c r="L70" s="1906"/>
      <c r="M70" s="1906"/>
      <c r="N70" s="1906"/>
      <c r="O70" s="1906"/>
      <c r="P70" s="1906"/>
      <c r="Q70" s="1906"/>
      <c r="R70" s="1906"/>
      <c r="S70" s="1906"/>
      <c r="T70" s="1906"/>
      <c r="U70" s="1906"/>
      <c r="V70" s="1906"/>
      <c r="W70" s="1906"/>
      <c r="X70" s="1906"/>
      <c r="Y70" s="1906"/>
      <c r="Z70" s="1906"/>
      <c r="AA70" s="1906"/>
      <c r="AB70" s="1906"/>
      <c r="AC70" s="1828"/>
      <c r="AD70" s="1759"/>
      <c r="AE70" s="1759"/>
      <c r="AF70" s="1310"/>
      <c r="AG70" s="119"/>
      <c r="AH70" s="5098"/>
      <c r="AI70" s="5031"/>
      <c r="AJ70" s="119"/>
      <c r="AK70" s="1823"/>
      <c r="AL70" s="1823"/>
      <c r="AM70" s="1823"/>
      <c r="AN70" s="1823"/>
      <c r="AO70" s="1823"/>
      <c r="AP70" s="1823"/>
      <c r="AQ70" s="1823"/>
      <c r="AR70" s="1823"/>
      <c r="AS70" s="1823"/>
      <c r="AT70" s="1823"/>
      <c r="AU70" s="1823"/>
      <c r="AV70" s="1823"/>
      <c r="AW70" s="1823"/>
      <c r="AX70" s="1823"/>
      <c r="AY70" s="1823"/>
    </row>
    <row r="71" spans="1:51" s="1824" customFormat="1" ht="6.75" customHeight="1">
      <c r="A71" s="1787"/>
      <c r="B71" s="2097"/>
      <c r="C71" s="5101"/>
      <c r="D71" s="5101"/>
      <c r="E71" s="2104"/>
      <c r="F71" s="2094"/>
      <c r="G71" s="171"/>
      <c r="H71" s="2105"/>
      <c r="I71" s="2105"/>
      <c r="J71" s="2105"/>
      <c r="K71" s="2105"/>
      <c r="L71" s="2105"/>
      <c r="M71" s="2105"/>
      <c r="N71" s="2105"/>
      <c r="O71" s="2105"/>
      <c r="P71" s="172"/>
      <c r="Q71" s="172"/>
      <c r="R71" s="172"/>
      <c r="S71" s="172"/>
      <c r="T71" s="172"/>
      <c r="U71" s="172"/>
      <c r="V71" s="172"/>
      <c r="W71" s="172"/>
      <c r="X71" s="172"/>
      <c r="Y71" s="172"/>
      <c r="Z71" s="172"/>
      <c r="AA71" s="172"/>
      <c r="AB71" s="172"/>
      <c r="AC71" s="172"/>
      <c r="AD71" s="1759"/>
      <c r="AE71" s="1759"/>
      <c r="AF71" s="1310"/>
      <c r="AG71" s="119"/>
      <c r="AH71" s="172"/>
      <c r="AI71" s="2096"/>
      <c r="AJ71" s="119"/>
      <c r="AK71" s="1823"/>
      <c r="AL71" s="1823"/>
      <c r="AM71" s="1823"/>
      <c r="AN71" s="1823"/>
      <c r="AO71" s="1823"/>
      <c r="AP71" s="1823"/>
      <c r="AQ71" s="1823"/>
      <c r="AR71" s="1823"/>
      <c r="AS71" s="1823"/>
      <c r="AT71" s="1823"/>
      <c r="AU71" s="1823"/>
      <c r="AV71" s="1823"/>
      <c r="AW71" s="1823"/>
      <c r="AX71" s="1823"/>
      <c r="AY71" s="1823"/>
    </row>
    <row r="72" spans="1:51" s="1824" customFormat="1" ht="11.25" customHeight="1">
      <c r="A72" s="1787"/>
      <c r="B72" s="2099"/>
      <c r="C72" s="1660"/>
      <c r="D72" s="5100" t="s">
        <v>207</v>
      </c>
      <c r="E72" s="2099" t="s">
        <v>1511</v>
      </c>
      <c r="F72" s="119"/>
      <c r="G72" s="2100"/>
      <c r="H72" s="2100"/>
      <c r="I72" s="2100"/>
      <c r="J72" s="2100"/>
      <c r="K72" s="2100"/>
      <c r="L72" s="2100"/>
      <c r="M72" s="2100"/>
      <c r="N72" s="2100"/>
      <c r="O72" s="2100"/>
      <c r="P72" s="144"/>
      <c r="Q72" s="144"/>
      <c r="R72" s="144"/>
      <c r="S72" s="144"/>
      <c r="T72" s="144"/>
      <c r="U72" s="144"/>
      <c r="V72" s="144"/>
      <c r="W72" s="144"/>
      <c r="X72" s="144"/>
      <c r="Y72" s="144"/>
      <c r="Z72" s="144"/>
      <c r="AA72" s="144"/>
      <c r="AB72" s="144"/>
      <c r="AC72" s="144"/>
      <c r="AD72" s="1759"/>
      <c r="AE72" s="1759"/>
      <c r="AF72" s="1310"/>
      <c r="AG72" s="119"/>
      <c r="AH72" s="5098">
        <v>16</v>
      </c>
      <c r="AI72" s="5008"/>
      <c r="AJ72" s="119"/>
      <c r="AK72" s="1823"/>
      <c r="AL72" s="1823"/>
      <c r="AM72" s="1823"/>
      <c r="AN72" s="1823"/>
      <c r="AO72" s="1823"/>
      <c r="AP72" s="1823"/>
      <c r="AQ72" s="1823"/>
      <c r="AR72" s="1823"/>
      <c r="AS72" s="1823"/>
      <c r="AT72" s="1823"/>
      <c r="AU72" s="1823"/>
      <c r="AV72" s="1823"/>
      <c r="AW72" s="1823"/>
      <c r="AX72" s="1823"/>
      <c r="AY72" s="1823"/>
    </row>
    <row r="73" spans="1:51" s="1824" customFormat="1" ht="11.25" customHeight="1">
      <c r="A73" s="1787"/>
      <c r="B73" s="2099"/>
      <c r="C73" s="1660"/>
      <c r="D73" s="5100"/>
      <c r="E73" s="2107" t="s">
        <v>1512</v>
      </c>
      <c r="F73" s="119"/>
      <c r="G73" s="2100"/>
      <c r="H73" s="2100"/>
      <c r="I73" s="2100"/>
      <c r="J73" s="2100"/>
      <c r="K73" s="2100"/>
      <c r="L73" s="2100"/>
      <c r="M73" s="2100"/>
      <c r="N73" s="2100"/>
      <c r="O73" s="2100"/>
      <c r="P73" s="144"/>
      <c r="Q73" s="144"/>
      <c r="R73" s="144"/>
      <c r="S73" s="144"/>
      <c r="T73" s="144"/>
      <c r="U73" s="144"/>
      <c r="V73" s="144"/>
      <c r="W73" s="144"/>
      <c r="X73" s="144"/>
      <c r="Y73" s="144"/>
      <c r="Z73" s="144"/>
      <c r="AA73" s="144"/>
      <c r="AB73" s="144"/>
      <c r="AC73" s="144"/>
      <c r="AD73" s="1759"/>
      <c r="AE73" s="1759"/>
      <c r="AF73" s="1310"/>
      <c r="AG73" s="119"/>
      <c r="AH73" s="5098"/>
      <c r="AI73" s="5031"/>
      <c r="AJ73" s="119"/>
      <c r="AK73" s="1823"/>
      <c r="AL73" s="1823"/>
      <c r="AM73" s="1823"/>
      <c r="AN73" s="1823"/>
      <c r="AO73" s="1823"/>
      <c r="AP73" s="1823"/>
      <c r="AQ73" s="1823"/>
      <c r="AR73" s="1823"/>
      <c r="AS73" s="1823"/>
      <c r="AT73" s="1823"/>
      <c r="AU73" s="1823"/>
      <c r="AV73" s="1823"/>
      <c r="AW73" s="1823"/>
      <c r="AX73" s="1823"/>
      <c r="AY73" s="1823"/>
    </row>
    <row r="74" spans="1:51" s="1759" customFormat="1" ht="6.75" customHeight="1">
      <c r="A74" s="1793"/>
      <c r="B74" s="1705"/>
      <c r="C74" s="1128"/>
      <c r="D74" s="2108"/>
      <c r="E74" s="2079"/>
      <c r="F74" s="2079"/>
      <c r="G74" s="2079"/>
      <c r="H74" s="2079"/>
      <c r="I74" s="2079"/>
      <c r="J74" s="2079"/>
      <c r="K74" s="2079"/>
      <c r="L74" s="2079"/>
      <c r="M74" s="2079"/>
      <c r="N74" s="2079"/>
      <c r="O74" s="2079"/>
      <c r="P74" s="2079"/>
      <c r="Q74" s="2079"/>
      <c r="R74" s="2079"/>
      <c r="S74" s="2079"/>
      <c r="T74" s="1034"/>
      <c r="U74" s="1034"/>
      <c r="V74" s="1034"/>
      <c r="W74" s="1795"/>
      <c r="X74" s="1795"/>
      <c r="Y74" s="1795"/>
      <c r="Z74" s="1795"/>
      <c r="AA74" s="1795"/>
      <c r="AB74" s="1795"/>
      <c r="AC74" s="1795"/>
      <c r="AF74" s="1751"/>
      <c r="AG74" s="1753"/>
      <c r="AH74" s="1802"/>
      <c r="AI74" s="1803"/>
      <c r="AJ74" s="119"/>
      <c r="AK74" s="119"/>
      <c r="AL74" s="119"/>
      <c r="AM74" s="119"/>
      <c r="AN74" s="119"/>
      <c r="AO74" s="119"/>
      <c r="AP74" s="119"/>
      <c r="AQ74" s="119"/>
      <c r="AR74" s="119"/>
      <c r="AS74" s="119"/>
      <c r="AT74" s="119"/>
      <c r="AU74" s="119"/>
      <c r="AV74" s="119"/>
      <c r="AW74" s="119"/>
      <c r="AX74" s="119"/>
      <c r="AY74" s="119"/>
    </row>
    <row r="75" spans="1:51" s="1824" customFormat="1" ht="11.25" customHeight="1">
      <c r="A75" s="1787"/>
      <c r="B75" s="2099"/>
      <c r="C75" s="190"/>
      <c r="D75" s="1716" t="s">
        <v>209</v>
      </c>
      <c r="E75" s="2099" t="s">
        <v>1513</v>
      </c>
      <c r="F75" s="119"/>
      <c r="G75" s="2100"/>
      <c r="H75" s="2100"/>
      <c r="I75" s="2100"/>
      <c r="J75" s="2100"/>
      <c r="K75" s="2100"/>
      <c r="L75" s="2100"/>
      <c r="M75" s="2100"/>
      <c r="N75" s="2100"/>
      <c r="O75" s="2100"/>
      <c r="P75" s="144"/>
      <c r="Q75" s="144"/>
      <c r="R75" s="144"/>
      <c r="S75" s="144"/>
      <c r="T75" s="144"/>
      <c r="U75" s="144"/>
      <c r="V75" s="144"/>
      <c r="W75" s="144"/>
      <c r="X75" s="144"/>
      <c r="Y75" s="144"/>
      <c r="Z75" s="144"/>
      <c r="AA75" s="144"/>
      <c r="AB75" s="144"/>
      <c r="AC75" s="144"/>
      <c r="AD75" s="1759"/>
      <c r="AE75" s="1759"/>
      <c r="AF75" s="1310"/>
      <c r="AG75" s="119"/>
      <c r="AH75" s="5098">
        <v>17</v>
      </c>
      <c r="AI75" s="5008"/>
      <c r="AJ75" s="119"/>
      <c r="AK75" s="1823"/>
      <c r="AL75" s="1823"/>
      <c r="AM75" s="1823"/>
      <c r="AN75" s="1823"/>
      <c r="AO75" s="1823"/>
      <c r="AP75" s="1823"/>
      <c r="AQ75" s="1823"/>
      <c r="AR75" s="1823"/>
      <c r="AS75" s="1823"/>
      <c r="AT75" s="1823"/>
      <c r="AU75" s="1823"/>
      <c r="AV75" s="1823"/>
      <c r="AW75" s="1823"/>
      <c r="AX75" s="1823"/>
      <c r="AY75" s="1823"/>
    </row>
    <row r="76" spans="1:51" s="1759" customFormat="1" ht="11.25" customHeight="1">
      <c r="A76" s="1793"/>
      <c r="B76" s="1705"/>
      <c r="C76" s="1128"/>
      <c r="D76" s="2108"/>
      <c r="E76" s="2079" t="s">
        <v>1514</v>
      </c>
      <c r="F76" s="2079"/>
      <c r="G76" s="2079"/>
      <c r="H76" s="2079"/>
      <c r="I76" s="2079"/>
      <c r="J76" s="2079"/>
      <c r="K76" s="2079"/>
      <c r="L76" s="2079"/>
      <c r="M76" s="2079"/>
      <c r="N76" s="2079"/>
      <c r="O76" s="2079"/>
      <c r="P76" s="2079"/>
      <c r="Q76" s="2079"/>
      <c r="R76" s="2079"/>
      <c r="S76" s="2079"/>
      <c r="T76" s="1034"/>
      <c r="U76" s="1034"/>
      <c r="V76" s="1034"/>
      <c r="W76" s="1795"/>
      <c r="X76" s="1795"/>
      <c r="Y76" s="1795"/>
      <c r="Z76" s="1795"/>
      <c r="AA76" s="1795"/>
      <c r="AB76" s="1795"/>
      <c r="AC76" s="1795"/>
      <c r="AF76" s="1751"/>
      <c r="AG76" s="1753"/>
      <c r="AH76" s="5098"/>
      <c r="AI76" s="5031"/>
      <c r="AJ76" s="119"/>
      <c r="AK76" s="119"/>
      <c r="AL76" s="119"/>
      <c r="AM76" s="119"/>
      <c r="AN76" s="119"/>
      <c r="AO76" s="119"/>
      <c r="AP76" s="119"/>
      <c r="AQ76" s="119"/>
      <c r="AR76" s="119"/>
      <c r="AS76" s="119"/>
      <c r="AT76" s="119"/>
      <c r="AU76" s="119"/>
      <c r="AV76" s="119"/>
      <c r="AW76" s="119"/>
      <c r="AX76" s="119"/>
      <c r="AY76" s="119"/>
    </row>
    <row r="77" spans="1:51" s="1759" customFormat="1" ht="11.25" customHeight="1">
      <c r="A77" s="1793"/>
      <c r="B77" s="1705"/>
      <c r="C77" s="1128"/>
      <c r="D77" s="2108"/>
      <c r="E77" s="2079"/>
      <c r="F77" s="2079"/>
      <c r="G77" s="2079"/>
      <c r="H77" s="2079"/>
      <c r="I77" s="2079"/>
      <c r="J77" s="2079"/>
      <c r="K77" s="2079"/>
      <c r="L77" s="2079"/>
      <c r="M77" s="2079"/>
      <c r="N77" s="2079"/>
      <c r="O77" s="2079"/>
      <c r="P77" s="2079"/>
      <c r="Q77" s="2079"/>
      <c r="R77" s="2079"/>
      <c r="S77" s="2079"/>
      <c r="T77" s="1034"/>
      <c r="U77" s="1034"/>
      <c r="V77" s="1034"/>
      <c r="W77" s="1795"/>
      <c r="X77" s="1795"/>
      <c r="Y77" s="1795"/>
      <c r="Z77" s="1795"/>
      <c r="AA77" s="1795"/>
      <c r="AB77" s="1795"/>
      <c r="AC77" s="1795"/>
      <c r="AF77" s="1751"/>
      <c r="AG77" s="1753"/>
      <c r="AH77" s="2117"/>
      <c r="AI77" s="2117"/>
      <c r="AJ77" s="119"/>
      <c r="AK77" s="119"/>
      <c r="AL77" s="119"/>
      <c r="AM77" s="119"/>
      <c r="AN77" s="119"/>
      <c r="AO77" s="119"/>
      <c r="AP77" s="119"/>
      <c r="AQ77" s="119"/>
      <c r="AR77" s="119"/>
      <c r="AS77" s="119"/>
      <c r="AT77" s="119"/>
      <c r="AU77" s="119"/>
      <c r="AV77" s="119"/>
      <c r="AW77" s="119"/>
      <c r="AX77" s="119"/>
      <c r="AY77" s="119"/>
    </row>
    <row r="78" spans="1:51" s="1824" customFormat="1" ht="11.25" customHeight="1">
      <c r="A78" s="1787"/>
      <c r="B78" s="2099"/>
      <c r="C78" s="190"/>
      <c r="D78" s="1716" t="s">
        <v>217</v>
      </c>
      <c r="E78" s="2099" t="s">
        <v>1283</v>
      </c>
      <c r="F78" s="119"/>
      <c r="G78" s="2100"/>
      <c r="H78" s="2100"/>
      <c r="I78" s="2100"/>
      <c r="J78" s="2100"/>
      <c r="K78" s="2100"/>
      <c r="L78" s="2100"/>
      <c r="M78" s="2100"/>
      <c r="N78" s="2100"/>
      <c r="O78" s="2100"/>
      <c r="P78" s="144"/>
      <c r="Q78" s="144"/>
      <c r="R78" s="144"/>
      <c r="S78" s="144"/>
      <c r="T78" s="144"/>
      <c r="U78" s="144"/>
      <c r="V78" s="144"/>
      <c r="W78" s="144"/>
      <c r="X78" s="144"/>
      <c r="Y78" s="144"/>
      <c r="Z78" s="144"/>
      <c r="AA78" s="144"/>
      <c r="AB78" s="144"/>
      <c r="AC78" s="144"/>
      <c r="AD78" s="1759"/>
      <c r="AE78" s="1759"/>
      <c r="AF78" s="1310"/>
      <c r="AG78" s="119"/>
      <c r="AH78" s="5098">
        <v>18</v>
      </c>
      <c r="AI78" s="5008"/>
      <c r="AJ78" s="119"/>
      <c r="AK78" s="1823"/>
      <c r="AL78" s="1823"/>
      <c r="AM78" s="1823"/>
      <c r="AN78" s="1823"/>
      <c r="AO78" s="1823"/>
      <c r="AP78" s="1823"/>
      <c r="AQ78" s="1823"/>
      <c r="AR78" s="1823"/>
      <c r="AS78" s="1823"/>
      <c r="AT78" s="1823"/>
      <c r="AU78" s="1823"/>
      <c r="AV78" s="1823"/>
      <c r="AW78" s="1823"/>
      <c r="AX78" s="1823"/>
      <c r="AY78" s="1823"/>
    </row>
    <row r="79" spans="1:51" s="1759" customFormat="1" ht="11.25" customHeight="1">
      <c r="A79" s="1793"/>
      <c r="B79" s="1705"/>
      <c r="C79" s="1128"/>
      <c r="D79" s="2108"/>
      <c r="E79" s="2079" t="s">
        <v>1284</v>
      </c>
      <c r="F79" s="2079"/>
      <c r="G79" s="2079"/>
      <c r="H79" s="2079"/>
      <c r="I79" s="2079"/>
      <c r="J79" s="2079"/>
      <c r="K79" s="2079"/>
      <c r="L79" s="2079"/>
      <c r="M79" s="2079"/>
      <c r="N79" s="2079"/>
      <c r="O79" s="2079"/>
      <c r="P79" s="2079"/>
      <c r="Q79" s="2079"/>
      <c r="R79" s="2079"/>
      <c r="S79" s="2079"/>
      <c r="T79" s="1034"/>
      <c r="U79" s="1034"/>
      <c r="V79" s="1034"/>
      <c r="W79" s="1795"/>
      <c r="X79" s="1795"/>
      <c r="Y79" s="1795"/>
      <c r="Z79" s="1795"/>
      <c r="AA79" s="1795"/>
      <c r="AB79" s="1795"/>
      <c r="AC79" s="1795"/>
      <c r="AF79" s="1751"/>
      <c r="AG79" s="1753"/>
      <c r="AH79" s="5098"/>
      <c r="AI79" s="5031"/>
      <c r="AJ79" s="119"/>
      <c r="AK79" s="119"/>
      <c r="AL79" s="119"/>
      <c r="AM79" s="119"/>
      <c r="AN79" s="119"/>
      <c r="AO79" s="119"/>
      <c r="AP79" s="119"/>
      <c r="AQ79" s="119"/>
      <c r="AR79" s="119"/>
      <c r="AS79" s="119"/>
      <c r="AT79" s="119"/>
      <c r="AU79" s="119"/>
      <c r="AV79" s="119"/>
      <c r="AW79" s="119"/>
      <c r="AX79" s="119"/>
      <c r="AY79" s="119"/>
    </row>
    <row r="80" spans="1:51" s="1759" customFormat="1" ht="11.25" customHeight="1">
      <c r="A80" s="1812"/>
      <c r="B80" s="1961"/>
      <c r="C80" s="1840"/>
      <c r="D80" s="2132"/>
      <c r="E80" s="2133"/>
      <c r="F80" s="2133"/>
      <c r="G80" s="2133"/>
      <c r="H80" s="2133"/>
      <c r="I80" s="2133"/>
      <c r="J80" s="2133"/>
      <c r="K80" s="2133"/>
      <c r="L80" s="2133"/>
      <c r="M80" s="2133"/>
      <c r="N80" s="2133"/>
      <c r="O80" s="2133"/>
      <c r="P80" s="2133"/>
      <c r="Q80" s="2133"/>
      <c r="R80" s="2133"/>
      <c r="S80" s="2133"/>
      <c r="T80" s="2134"/>
      <c r="U80" s="2134"/>
      <c r="V80" s="2134"/>
      <c r="W80" s="1818"/>
      <c r="X80" s="1818"/>
      <c r="Y80" s="1818"/>
      <c r="Z80" s="1818"/>
      <c r="AA80" s="1818"/>
      <c r="AB80" s="1818"/>
      <c r="AC80" s="1818"/>
      <c r="AD80" s="1814"/>
      <c r="AE80" s="1814"/>
      <c r="AF80" s="1821"/>
      <c r="AG80" s="1817"/>
      <c r="AH80" s="2130"/>
      <c r="AI80" s="2130"/>
      <c r="AJ80" s="1814"/>
      <c r="AK80" s="119"/>
      <c r="AL80" s="119"/>
      <c r="AM80" s="119"/>
      <c r="AN80" s="119"/>
      <c r="AO80" s="119"/>
      <c r="AP80" s="119"/>
      <c r="AQ80" s="119"/>
      <c r="AR80" s="119"/>
      <c r="AS80" s="119"/>
      <c r="AT80" s="119"/>
      <c r="AU80" s="119"/>
      <c r="AV80" s="119"/>
      <c r="AW80" s="119"/>
      <c r="AX80" s="119"/>
      <c r="AY80" s="119"/>
    </row>
    <row r="81" spans="1:51" s="1759" customFormat="1" ht="9" customHeight="1">
      <c r="A81" s="1793"/>
      <c r="B81" s="1705"/>
      <c r="C81" s="1128"/>
      <c r="D81" s="2108"/>
      <c r="E81" s="2079"/>
      <c r="F81" s="2079"/>
      <c r="G81" s="2079"/>
      <c r="H81" s="2079"/>
      <c r="I81" s="2079"/>
      <c r="J81" s="2079"/>
      <c r="K81" s="2079"/>
      <c r="L81" s="2079"/>
      <c r="M81" s="2079"/>
      <c r="N81" s="2079"/>
      <c r="O81" s="2079"/>
      <c r="P81" s="2079"/>
      <c r="Q81" s="2079"/>
      <c r="R81" s="2079"/>
      <c r="S81" s="2079"/>
      <c r="T81" s="1034"/>
      <c r="U81" s="1034"/>
      <c r="V81" s="1034"/>
      <c r="W81" s="1795"/>
      <c r="X81" s="1795"/>
      <c r="Y81" s="1795"/>
      <c r="Z81" s="1795"/>
      <c r="AA81" s="1795"/>
      <c r="AB81" s="1795"/>
      <c r="AC81" s="1795"/>
      <c r="AD81" s="2117"/>
      <c r="AE81" s="2117"/>
      <c r="AF81" s="1751"/>
      <c r="AG81" s="1753"/>
      <c r="AH81" s="119"/>
      <c r="AI81" s="119"/>
      <c r="AJ81" s="119"/>
      <c r="AK81" s="119"/>
      <c r="AL81" s="119"/>
      <c r="AM81" s="119"/>
      <c r="AN81" s="119"/>
      <c r="AO81" s="119"/>
      <c r="AP81" s="119"/>
      <c r="AQ81" s="119"/>
      <c r="AR81" s="119"/>
      <c r="AS81" s="119"/>
      <c r="AT81" s="119"/>
      <c r="AU81" s="119"/>
      <c r="AV81" s="119"/>
      <c r="AW81" s="119"/>
      <c r="AX81" s="119"/>
      <c r="AY81" s="119"/>
    </row>
    <row r="82" spans="1:51" s="1824" customFormat="1" ht="11.25" customHeight="1">
      <c r="A82" s="1787"/>
      <c r="B82" s="1591" t="s">
        <v>1515</v>
      </c>
      <c r="C82" s="2077"/>
      <c r="D82" s="1508" t="s">
        <v>2554</v>
      </c>
      <c r="E82" s="119"/>
      <c r="F82" s="2094"/>
      <c r="G82" s="2095"/>
      <c r="H82" s="2096"/>
      <c r="I82" s="2096"/>
      <c r="J82" s="2096"/>
      <c r="K82" s="2096"/>
      <c r="L82" s="2096"/>
      <c r="M82" s="2096"/>
      <c r="N82" s="2096"/>
      <c r="O82" s="2096"/>
      <c r="P82" s="2096"/>
      <c r="Q82" s="2096"/>
      <c r="R82" s="2096"/>
      <c r="S82" s="2096"/>
      <c r="T82" s="2096"/>
      <c r="U82" s="2096"/>
      <c r="V82" s="2096"/>
      <c r="W82" s="2096"/>
      <c r="X82" s="2096"/>
      <c r="Y82" s="2096"/>
      <c r="Z82" s="2096"/>
      <c r="AA82" s="2096"/>
      <c r="AB82" s="2096"/>
      <c r="AC82" s="2096"/>
      <c r="AD82" s="2096"/>
      <c r="AE82" s="2096"/>
      <c r="AF82" s="2096"/>
      <c r="AG82" s="1310"/>
      <c r="AH82" s="119"/>
      <c r="AI82" s="119"/>
      <c r="AJ82" s="119"/>
      <c r="AK82" s="1823"/>
      <c r="AL82" s="1823"/>
      <c r="AM82" s="1823"/>
      <c r="AN82" s="1823"/>
      <c r="AO82" s="1823"/>
      <c r="AP82" s="1823"/>
      <c r="AQ82" s="1823"/>
      <c r="AR82" s="1823"/>
      <c r="AS82" s="1823"/>
      <c r="AT82" s="1823"/>
      <c r="AU82" s="1823"/>
      <c r="AV82" s="1823"/>
      <c r="AW82" s="1823"/>
      <c r="AX82" s="1823"/>
      <c r="AY82" s="1823"/>
    </row>
    <row r="83" spans="1:51" s="1759" customFormat="1" ht="11.25" customHeight="1">
      <c r="A83" s="1793"/>
      <c r="B83" s="1705"/>
      <c r="C83" s="1128"/>
      <c r="D83" s="2077" t="s">
        <v>1516</v>
      </c>
      <c r="E83" s="2079"/>
      <c r="F83" s="2079"/>
      <c r="G83" s="2079"/>
      <c r="H83" s="2079"/>
      <c r="I83" s="2079"/>
      <c r="J83" s="2079"/>
      <c r="K83" s="2079"/>
      <c r="L83" s="2079"/>
      <c r="M83" s="2079"/>
      <c r="N83" s="2079"/>
      <c r="O83" s="2079"/>
      <c r="P83" s="2079"/>
      <c r="Q83" s="2079"/>
      <c r="R83" s="2079"/>
      <c r="S83" s="2079"/>
      <c r="T83" s="1034"/>
      <c r="U83" s="1034"/>
      <c r="V83" s="1034"/>
      <c r="W83" s="1795"/>
      <c r="X83" s="1795"/>
      <c r="Y83" s="1795"/>
      <c r="Z83" s="1795"/>
      <c r="AA83" s="1795"/>
      <c r="AB83" s="1795"/>
      <c r="AC83" s="1795"/>
      <c r="AD83" s="2117"/>
      <c r="AE83" s="2117"/>
      <c r="AF83" s="1751"/>
      <c r="AG83" s="1753"/>
      <c r="AH83" s="119"/>
      <c r="AI83" s="119"/>
      <c r="AJ83" s="119"/>
      <c r="AK83" s="119"/>
      <c r="AL83" s="119"/>
      <c r="AM83" s="119"/>
      <c r="AN83" s="119"/>
      <c r="AO83" s="119"/>
      <c r="AP83" s="119"/>
      <c r="AQ83" s="119"/>
      <c r="AR83" s="119"/>
      <c r="AS83" s="119"/>
      <c r="AT83" s="119"/>
      <c r="AU83" s="119"/>
      <c r="AV83" s="119"/>
      <c r="AW83" s="119"/>
      <c r="AX83" s="119"/>
      <c r="AY83" s="119"/>
    </row>
    <row r="84" spans="1:51" s="1759" customFormat="1" ht="11.25" customHeight="1">
      <c r="A84" s="1793"/>
      <c r="B84" s="1705"/>
      <c r="C84" s="1128"/>
      <c r="D84" s="2078" t="s">
        <v>2131</v>
      </c>
      <c r="E84" s="2079"/>
      <c r="F84" s="2079"/>
      <c r="G84" s="2079"/>
      <c r="H84" s="2079"/>
      <c r="I84" s="2079"/>
      <c r="J84" s="2079"/>
      <c r="K84" s="2079"/>
      <c r="L84" s="2079"/>
      <c r="M84" s="2079"/>
      <c r="N84" s="2079"/>
      <c r="O84" s="2079"/>
      <c r="P84" s="2079"/>
      <c r="Q84" s="2079"/>
      <c r="R84" s="2079"/>
      <c r="S84" s="2079"/>
      <c r="T84" s="1034"/>
      <c r="U84" s="1034"/>
      <c r="V84" s="1034"/>
      <c r="X84" s="5103" t="s">
        <v>1517</v>
      </c>
      <c r="Y84" s="5103"/>
      <c r="Z84" s="5103"/>
      <c r="AA84" s="5103"/>
      <c r="AB84" s="5103"/>
      <c r="AC84" s="5103"/>
      <c r="AD84" s="5103"/>
      <c r="AE84" s="5103"/>
      <c r="AF84" s="5103"/>
      <c r="AG84" s="5103"/>
      <c r="AH84" s="5103"/>
      <c r="AI84" s="5103"/>
      <c r="AJ84" s="119"/>
      <c r="AK84" s="119"/>
      <c r="AL84" s="119"/>
      <c r="AM84" s="119"/>
      <c r="AN84" s="119"/>
      <c r="AO84" s="119"/>
      <c r="AP84" s="119"/>
      <c r="AQ84" s="119"/>
      <c r="AR84" s="119"/>
      <c r="AS84" s="119"/>
      <c r="AT84" s="119"/>
      <c r="AU84" s="119"/>
      <c r="AV84" s="119"/>
      <c r="AW84" s="119"/>
      <c r="AX84" s="119"/>
      <c r="AY84" s="119"/>
    </row>
    <row r="85" spans="1:51" s="1759" customFormat="1" ht="11.25" customHeight="1">
      <c r="A85" s="1793"/>
      <c r="B85" s="1705"/>
      <c r="C85" s="1128"/>
      <c r="D85" s="2078" t="s">
        <v>1518</v>
      </c>
      <c r="E85" s="2079"/>
      <c r="F85" s="2079"/>
      <c r="G85" s="2079"/>
      <c r="H85" s="2079"/>
      <c r="I85" s="2079"/>
      <c r="J85" s="2079"/>
      <c r="K85" s="2079"/>
      <c r="L85" s="2079"/>
      <c r="M85" s="2079"/>
      <c r="N85" s="2079"/>
      <c r="O85" s="2079"/>
      <c r="P85" s="2079"/>
      <c r="Q85" s="2079"/>
      <c r="R85" s="2079"/>
      <c r="S85" s="2079"/>
      <c r="T85" s="1034"/>
      <c r="U85" s="1034"/>
      <c r="V85" s="1034"/>
      <c r="X85" s="5104" t="s">
        <v>243</v>
      </c>
      <c r="Y85" s="5104"/>
      <c r="Z85" s="5104"/>
      <c r="AA85" s="5104"/>
      <c r="AB85" s="5104"/>
      <c r="AC85" s="5104"/>
      <c r="AD85" s="5104"/>
      <c r="AE85" s="5104"/>
      <c r="AF85" s="5104"/>
      <c r="AG85" s="5104"/>
      <c r="AH85" s="5104"/>
      <c r="AI85" s="5104"/>
      <c r="AJ85" s="119"/>
      <c r="AK85" s="119"/>
      <c r="AL85" s="119"/>
      <c r="AM85" s="119"/>
      <c r="AN85" s="119"/>
      <c r="AO85" s="119"/>
      <c r="AP85" s="119"/>
      <c r="AQ85" s="119"/>
      <c r="AR85" s="119"/>
      <c r="AS85" s="119"/>
      <c r="AT85" s="119"/>
      <c r="AU85" s="119"/>
      <c r="AV85" s="119"/>
      <c r="AW85" s="119"/>
      <c r="AX85" s="119"/>
      <c r="AY85" s="119"/>
    </row>
    <row r="86" spans="1:51" s="1824" customFormat="1" ht="9.75" customHeight="1">
      <c r="A86" s="1787"/>
      <c r="B86" s="2097"/>
      <c r="C86" s="2098"/>
      <c r="D86" s="1509"/>
      <c r="E86" s="119"/>
      <c r="F86" s="2094"/>
      <c r="G86" s="171"/>
      <c r="H86" s="172"/>
      <c r="I86" s="172"/>
      <c r="J86" s="172"/>
      <c r="K86" s="172"/>
      <c r="L86" s="172"/>
      <c r="M86" s="172"/>
      <c r="N86" s="172"/>
      <c r="O86" s="5096">
        <v>3300</v>
      </c>
      <c r="P86" s="5096"/>
      <c r="Q86" s="172"/>
      <c r="R86" s="172"/>
      <c r="S86" s="172"/>
      <c r="T86" s="172"/>
      <c r="U86" s="172"/>
      <c r="V86" s="172"/>
      <c r="W86" s="2105"/>
      <c r="X86" s="1705"/>
      <c r="Y86" s="1705"/>
      <c r="Z86" s="1705"/>
      <c r="AA86" s="1705"/>
      <c r="AB86" s="1705"/>
      <c r="AC86" s="1705"/>
      <c r="AD86" s="1705"/>
      <c r="AE86" s="1705"/>
      <c r="AF86" s="1705"/>
      <c r="AG86" s="1705"/>
      <c r="AH86" s="5102">
        <v>3300</v>
      </c>
      <c r="AI86" s="5102"/>
      <c r="AJ86" s="119"/>
      <c r="AK86" s="1823"/>
      <c r="AL86" s="1823"/>
      <c r="AM86" s="1823"/>
      <c r="AN86" s="1823"/>
      <c r="AO86" s="1823"/>
      <c r="AP86" s="1823"/>
      <c r="AQ86" s="1823"/>
      <c r="AR86" s="1823"/>
      <c r="AS86" s="1823"/>
      <c r="AT86" s="1823"/>
      <c r="AU86" s="1823"/>
      <c r="AV86" s="1823"/>
      <c r="AW86" s="1823"/>
      <c r="AX86" s="1823"/>
      <c r="AY86" s="1823"/>
    </row>
    <row r="87" spans="1:51" s="1824" customFormat="1" ht="11.25" customHeight="1">
      <c r="A87" s="1787"/>
      <c r="B87" s="2099"/>
      <c r="C87" s="190"/>
      <c r="D87" s="1723" t="s">
        <v>180</v>
      </c>
      <c r="E87" s="2099" t="s">
        <v>1519</v>
      </c>
      <c r="F87" s="119"/>
      <c r="G87" s="2100"/>
      <c r="H87" s="2100"/>
      <c r="I87" s="2100"/>
      <c r="J87" s="2100"/>
      <c r="K87" s="2100"/>
      <c r="L87" s="2100"/>
      <c r="M87" s="2100"/>
      <c r="N87" s="2100"/>
      <c r="O87" s="5098">
        <v>19</v>
      </c>
      <c r="P87" s="5008"/>
      <c r="Q87" s="144"/>
      <c r="R87" s="144"/>
      <c r="S87" s="144"/>
      <c r="T87" s="144"/>
      <c r="U87" s="144"/>
      <c r="V87" s="1592"/>
      <c r="W87" s="4988">
        <v>26</v>
      </c>
      <c r="X87" s="5063"/>
      <c r="Y87" s="5034"/>
      <c r="Z87" s="5034"/>
      <c r="AA87" s="5034"/>
      <c r="AB87" s="5034"/>
      <c r="AC87" s="5034"/>
      <c r="AD87" s="5034"/>
      <c r="AE87" s="5034"/>
      <c r="AF87" s="5034"/>
      <c r="AG87" s="5034"/>
      <c r="AH87" s="5034"/>
      <c r="AI87" s="5035"/>
      <c r="AJ87" s="119"/>
      <c r="AK87" s="1823"/>
      <c r="AL87" s="1823"/>
      <c r="AM87" s="1823"/>
      <c r="AN87" s="1823"/>
      <c r="AO87" s="1823"/>
      <c r="AP87" s="1823"/>
      <c r="AQ87" s="1823"/>
      <c r="AR87" s="1823"/>
      <c r="AS87" s="1823"/>
      <c r="AT87" s="1823"/>
      <c r="AU87" s="1823"/>
      <c r="AV87" s="1823"/>
      <c r="AW87" s="1823"/>
      <c r="AX87" s="1823"/>
      <c r="AY87" s="1823"/>
    </row>
    <row r="88" spans="1:51" s="1824" customFormat="1" ht="11.25" customHeight="1">
      <c r="A88" s="1787"/>
      <c r="B88" s="2097"/>
      <c r="C88" s="192"/>
      <c r="D88" s="1723"/>
      <c r="E88" s="1536" t="s">
        <v>2555</v>
      </c>
      <c r="F88" s="172"/>
      <c r="G88" s="1536"/>
      <c r="H88" s="171"/>
      <c r="I88" s="171"/>
      <c r="J88" s="171"/>
      <c r="K88" s="171"/>
      <c r="L88" s="171"/>
      <c r="M88" s="171"/>
      <c r="N88" s="171"/>
      <c r="O88" s="5098"/>
      <c r="P88" s="5031"/>
      <c r="Q88" s="172"/>
      <c r="R88" s="172"/>
      <c r="S88" s="172"/>
      <c r="T88" s="172"/>
      <c r="U88" s="172"/>
      <c r="V88" s="1592"/>
      <c r="W88" s="4988"/>
      <c r="X88" s="5036"/>
      <c r="Y88" s="5037"/>
      <c r="Z88" s="5037"/>
      <c r="AA88" s="5037"/>
      <c r="AB88" s="5037"/>
      <c r="AC88" s="5037"/>
      <c r="AD88" s="5037"/>
      <c r="AE88" s="5037"/>
      <c r="AF88" s="5037"/>
      <c r="AG88" s="5037"/>
      <c r="AH88" s="5037"/>
      <c r="AI88" s="5038"/>
      <c r="AJ88" s="119"/>
      <c r="AK88" s="1823"/>
      <c r="AL88" s="1823"/>
      <c r="AM88" s="1823"/>
      <c r="AN88" s="1823"/>
      <c r="AO88" s="1823"/>
      <c r="AP88" s="1823"/>
      <c r="AQ88" s="1823"/>
      <c r="AR88" s="1823"/>
      <c r="AS88" s="1823"/>
      <c r="AT88" s="1823"/>
      <c r="AU88" s="1823"/>
      <c r="AV88" s="1823"/>
      <c r="AW88" s="1823"/>
      <c r="AX88" s="1823"/>
      <c r="AY88" s="1823"/>
    </row>
    <row r="89" spans="1:51" s="1824" customFormat="1" ht="6.75" customHeight="1">
      <c r="A89" s="1787"/>
      <c r="B89" s="2097"/>
      <c r="C89" s="192"/>
      <c r="D89" s="192"/>
      <c r="E89" s="2096"/>
      <c r="F89" s="172"/>
      <c r="G89" s="1536"/>
      <c r="H89" s="171"/>
      <c r="I89" s="171"/>
      <c r="J89" s="171"/>
      <c r="K89" s="171"/>
      <c r="L89" s="171"/>
      <c r="M89" s="171"/>
      <c r="N89" s="171"/>
      <c r="O89" s="1881"/>
      <c r="P89" s="2096"/>
      <c r="Q89" s="172"/>
      <c r="R89" s="172"/>
      <c r="S89" s="172"/>
      <c r="T89" s="172"/>
      <c r="U89" s="172"/>
      <c r="V89" s="172"/>
      <c r="W89" s="172"/>
      <c r="X89" s="172"/>
      <c r="Y89" s="172"/>
      <c r="Z89" s="172"/>
      <c r="AA89" s="172"/>
      <c r="AB89" s="172"/>
      <c r="AC89" s="172"/>
      <c r="AD89" s="1759"/>
      <c r="AE89" s="1759"/>
      <c r="AF89" s="1310"/>
      <c r="AG89" s="119"/>
      <c r="AH89" s="119"/>
      <c r="AI89" s="119"/>
      <c r="AJ89" s="119"/>
      <c r="AK89" s="1823"/>
      <c r="AL89" s="1823"/>
      <c r="AM89" s="1823"/>
      <c r="AN89" s="1823"/>
      <c r="AO89" s="1823"/>
      <c r="AP89" s="1823"/>
      <c r="AQ89" s="1823"/>
      <c r="AR89" s="1823"/>
      <c r="AS89" s="1823"/>
      <c r="AT89" s="1823"/>
      <c r="AU89" s="1823"/>
      <c r="AV89" s="1823"/>
      <c r="AW89" s="1823"/>
      <c r="AX89" s="1823"/>
      <c r="AY89" s="1823"/>
    </row>
    <row r="90" spans="1:51" s="1824" customFormat="1" ht="11.25" customHeight="1">
      <c r="A90" s="1787"/>
      <c r="B90" s="2101"/>
      <c r="C90" s="2102"/>
      <c r="D90" s="1723" t="s">
        <v>183</v>
      </c>
      <c r="E90" s="1508" t="s">
        <v>1520</v>
      </c>
      <c r="F90" s="119"/>
      <c r="G90" s="1906"/>
      <c r="H90" s="1906"/>
      <c r="I90" s="1906"/>
      <c r="J90" s="1906"/>
      <c r="K90" s="1906"/>
      <c r="L90" s="1906"/>
      <c r="M90" s="1906"/>
      <c r="N90" s="1906"/>
      <c r="O90" s="5098">
        <v>20</v>
      </c>
      <c r="P90" s="5008"/>
      <c r="Q90" s="1906"/>
      <c r="R90" s="1906"/>
      <c r="S90" s="1906"/>
      <c r="T90" s="1906"/>
      <c r="U90" s="1906"/>
      <c r="V90" s="1592"/>
      <c r="W90" s="4988">
        <v>27</v>
      </c>
      <c r="X90" s="5063"/>
      <c r="Y90" s="5034"/>
      <c r="Z90" s="5034"/>
      <c r="AA90" s="5034"/>
      <c r="AB90" s="5034"/>
      <c r="AC90" s="5034"/>
      <c r="AD90" s="5034"/>
      <c r="AE90" s="5034"/>
      <c r="AF90" s="5034"/>
      <c r="AG90" s="5034"/>
      <c r="AH90" s="5034"/>
      <c r="AI90" s="5035"/>
      <c r="AJ90" s="119"/>
      <c r="AK90" s="1823"/>
      <c r="AL90" s="1823"/>
      <c r="AM90" s="1823"/>
      <c r="AN90" s="1823"/>
      <c r="AO90" s="1823"/>
      <c r="AP90" s="1823"/>
      <c r="AQ90" s="1823"/>
      <c r="AR90" s="1823"/>
      <c r="AS90" s="1823"/>
      <c r="AT90" s="1823"/>
      <c r="AU90" s="1823"/>
      <c r="AV90" s="1823"/>
      <c r="AW90" s="1823"/>
      <c r="AX90" s="1823"/>
      <c r="AY90" s="1823"/>
    </row>
    <row r="91" spans="1:51" s="1824" customFormat="1" ht="11.25" customHeight="1">
      <c r="A91" s="1787"/>
      <c r="B91" s="2101"/>
      <c r="C91" s="2102"/>
      <c r="D91" s="1723"/>
      <c r="E91" s="1509" t="s">
        <v>2556</v>
      </c>
      <c r="F91" s="119"/>
      <c r="G91" s="1906"/>
      <c r="H91" s="1906"/>
      <c r="I91" s="1906"/>
      <c r="J91" s="1906"/>
      <c r="K91" s="1906"/>
      <c r="L91" s="1906"/>
      <c r="M91" s="1906"/>
      <c r="N91" s="1906"/>
      <c r="O91" s="5098"/>
      <c r="P91" s="5031"/>
      <c r="Q91" s="1906"/>
      <c r="R91" s="1906"/>
      <c r="S91" s="1906"/>
      <c r="T91" s="1906"/>
      <c r="U91" s="1906"/>
      <c r="V91" s="1592"/>
      <c r="W91" s="4988"/>
      <c r="X91" s="5036"/>
      <c r="Y91" s="5037"/>
      <c r="Z91" s="5037"/>
      <c r="AA91" s="5037"/>
      <c r="AB91" s="5037"/>
      <c r="AC91" s="5037"/>
      <c r="AD91" s="5037"/>
      <c r="AE91" s="5037"/>
      <c r="AF91" s="5037"/>
      <c r="AG91" s="5037"/>
      <c r="AH91" s="5037"/>
      <c r="AI91" s="5038"/>
      <c r="AJ91" s="119"/>
      <c r="AK91" s="1823"/>
      <c r="AL91" s="1823"/>
      <c r="AM91" s="1823"/>
      <c r="AN91" s="1823"/>
      <c r="AO91" s="1823"/>
      <c r="AP91" s="1823"/>
      <c r="AQ91" s="1823"/>
      <c r="AR91" s="1823"/>
      <c r="AS91" s="1823"/>
      <c r="AT91" s="1823"/>
      <c r="AU91" s="1823"/>
      <c r="AV91" s="1823"/>
      <c r="AW91" s="1823"/>
      <c r="AX91" s="1823"/>
      <c r="AY91" s="1823"/>
    </row>
    <row r="92" spans="1:51" s="1824" customFormat="1" ht="6.75" customHeight="1">
      <c r="A92" s="1787"/>
      <c r="B92" s="2097"/>
      <c r="C92" s="5101"/>
      <c r="D92" s="5101"/>
      <c r="E92" s="2104"/>
      <c r="F92" s="2094"/>
      <c r="G92" s="171"/>
      <c r="H92" s="2105"/>
      <c r="I92" s="2105"/>
      <c r="J92" s="2105"/>
      <c r="K92" s="2105"/>
      <c r="L92" s="2105"/>
      <c r="M92" s="2105"/>
      <c r="N92" s="2105"/>
      <c r="O92" s="172"/>
      <c r="P92" s="2096"/>
      <c r="Q92" s="172"/>
      <c r="R92" s="172"/>
      <c r="S92" s="172"/>
      <c r="T92" s="172"/>
      <c r="U92" s="172"/>
      <c r="V92" s="172"/>
      <c r="W92" s="172"/>
      <c r="X92" s="172"/>
      <c r="Y92" s="172"/>
      <c r="Z92" s="172"/>
      <c r="AA92" s="172"/>
      <c r="AB92" s="172"/>
      <c r="AC92" s="172"/>
      <c r="AD92" s="1759"/>
      <c r="AE92" s="1759"/>
      <c r="AF92" s="1310"/>
      <c r="AG92" s="119"/>
      <c r="AH92" s="119"/>
      <c r="AI92" s="119"/>
      <c r="AJ92" s="119"/>
      <c r="AK92" s="1823"/>
      <c r="AL92" s="1823"/>
      <c r="AM92" s="1823"/>
      <c r="AN92" s="1823"/>
      <c r="AO92" s="1823"/>
      <c r="AP92" s="1823"/>
      <c r="AQ92" s="1823"/>
      <c r="AR92" s="1823"/>
      <c r="AS92" s="1823"/>
      <c r="AT92" s="1823"/>
      <c r="AU92" s="1823"/>
      <c r="AV92" s="1823"/>
      <c r="AW92" s="1823"/>
      <c r="AX92" s="1823"/>
      <c r="AY92" s="1823"/>
    </row>
    <row r="93" spans="1:51" s="1824" customFormat="1" ht="11.25" customHeight="1">
      <c r="A93" s="1787"/>
      <c r="B93" s="2099"/>
      <c r="C93" s="1660"/>
      <c r="D93" s="1723" t="s">
        <v>207</v>
      </c>
      <c r="E93" s="2099" t="s">
        <v>1521</v>
      </c>
      <c r="F93" s="119"/>
      <c r="G93" s="2100"/>
      <c r="H93" s="2100"/>
      <c r="I93" s="2100"/>
      <c r="J93" s="2100"/>
      <c r="K93" s="2100"/>
      <c r="L93" s="2100"/>
      <c r="M93" s="2100"/>
      <c r="N93" s="2100"/>
      <c r="O93" s="5098">
        <v>21</v>
      </c>
      <c r="P93" s="5008"/>
      <c r="Q93" s="144"/>
      <c r="R93" s="144"/>
      <c r="S93" s="144"/>
      <c r="T93" s="144"/>
      <c r="U93" s="144"/>
      <c r="V93" s="1592"/>
      <c r="W93" s="4988">
        <v>28</v>
      </c>
      <c r="X93" s="5063"/>
      <c r="Y93" s="5034"/>
      <c r="Z93" s="5034"/>
      <c r="AA93" s="5034"/>
      <c r="AB93" s="5034"/>
      <c r="AC93" s="5034"/>
      <c r="AD93" s="5034"/>
      <c r="AE93" s="5034"/>
      <c r="AF93" s="5034"/>
      <c r="AG93" s="5034"/>
      <c r="AH93" s="5034"/>
      <c r="AI93" s="5035"/>
      <c r="AJ93" s="119"/>
      <c r="AK93" s="1823"/>
      <c r="AL93" s="1823"/>
      <c r="AM93" s="1823"/>
      <c r="AN93" s="1823"/>
      <c r="AO93" s="1823"/>
      <c r="AP93" s="1823"/>
      <c r="AQ93" s="1823"/>
      <c r="AR93" s="1823"/>
      <c r="AS93" s="1823"/>
      <c r="AT93" s="1823"/>
      <c r="AU93" s="1823"/>
      <c r="AV93" s="1823"/>
      <c r="AW93" s="1823"/>
      <c r="AX93" s="1823"/>
      <c r="AY93" s="1823"/>
    </row>
    <row r="94" spans="1:51" s="1824" customFormat="1" ht="11.25" customHeight="1">
      <c r="A94" s="1787"/>
      <c r="B94" s="2099"/>
      <c r="C94" s="1660"/>
      <c r="D94" s="1723"/>
      <c r="E94" s="2107" t="s">
        <v>1522</v>
      </c>
      <c r="F94" s="119"/>
      <c r="G94" s="2100"/>
      <c r="H94" s="2100"/>
      <c r="I94" s="2100"/>
      <c r="J94" s="2100"/>
      <c r="K94" s="2100"/>
      <c r="L94" s="2100"/>
      <c r="M94" s="2100"/>
      <c r="N94" s="2100"/>
      <c r="O94" s="5098"/>
      <c r="P94" s="5031"/>
      <c r="Q94" s="144"/>
      <c r="R94" s="144"/>
      <c r="S94" s="144" t="s">
        <v>2557</v>
      </c>
      <c r="T94" s="144"/>
      <c r="U94" s="144"/>
      <c r="V94" s="1592"/>
      <c r="W94" s="4988"/>
      <c r="X94" s="5036"/>
      <c r="Y94" s="5037"/>
      <c r="Z94" s="5037"/>
      <c r="AA94" s="5037"/>
      <c r="AB94" s="5037"/>
      <c r="AC94" s="5037"/>
      <c r="AD94" s="5037"/>
      <c r="AE94" s="5037"/>
      <c r="AF94" s="5037"/>
      <c r="AG94" s="5037"/>
      <c r="AH94" s="5037"/>
      <c r="AI94" s="5038"/>
      <c r="AJ94" s="119"/>
      <c r="AK94" s="1823"/>
      <c r="AL94" s="1823"/>
      <c r="AM94" s="1823"/>
      <c r="AN94" s="1823"/>
      <c r="AO94" s="1823"/>
      <c r="AP94" s="1823"/>
      <c r="AQ94" s="1823"/>
      <c r="AR94" s="1823"/>
      <c r="AS94" s="1823"/>
      <c r="AT94" s="1823"/>
      <c r="AU94" s="1823"/>
      <c r="AV94" s="1823"/>
      <c r="AW94" s="1823"/>
      <c r="AX94" s="1823"/>
      <c r="AY94" s="1823"/>
    </row>
    <row r="95" spans="1:51" s="1759" customFormat="1" ht="6.75" customHeight="1">
      <c r="A95" s="1793"/>
      <c r="B95" s="1705"/>
      <c r="C95" s="1128"/>
      <c r="D95" s="2108"/>
      <c r="E95" s="2079"/>
      <c r="F95" s="2079"/>
      <c r="G95" s="2079"/>
      <c r="H95" s="2079"/>
      <c r="I95" s="2079"/>
      <c r="J95" s="2079"/>
      <c r="K95" s="2079"/>
      <c r="L95" s="2079"/>
      <c r="M95" s="2079"/>
      <c r="N95" s="2079"/>
      <c r="O95" s="1802"/>
      <c r="P95" s="1803"/>
      <c r="Q95" s="2079"/>
      <c r="R95" s="2079"/>
      <c r="S95" s="2079"/>
      <c r="T95" s="1034"/>
      <c r="U95" s="1034"/>
      <c r="V95" s="1034"/>
      <c r="W95" s="1795"/>
      <c r="X95" s="1795"/>
      <c r="Y95" s="1795"/>
      <c r="Z95" s="1795"/>
      <c r="AA95" s="1795"/>
      <c r="AB95" s="1795"/>
      <c r="AC95" s="1795"/>
      <c r="AF95" s="1751"/>
      <c r="AG95" s="1753"/>
      <c r="AH95" s="119"/>
      <c r="AI95" s="119"/>
      <c r="AJ95" s="119"/>
      <c r="AK95" s="119"/>
      <c r="AL95" s="119"/>
      <c r="AM95" s="119"/>
      <c r="AN95" s="119"/>
      <c r="AO95" s="119"/>
      <c r="AP95" s="119"/>
      <c r="AQ95" s="119"/>
      <c r="AR95" s="119"/>
      <c r="AS95" s="119"/>
      <c r="AT95" s="119"/>
      <c r="AU95" s="119"/>
      <c r="AV95" s="119"/>
      <c r="AW95" s="119"/>
      <c r="AX95" s="119"/>
      <c r="AY95" s="119"/>
    </row>
    <row r="96" spans="1:51" s="1824" customFormat="1" ht="11.25" customHeight="1">
      <c r="A96" s="1787"/>
      <c r="B96" s="2099"/>
      <c r="C96" s="190"/>
      <c r="D96" s="1723" t="s">
        <v>209</v>
      </c>
      <c r="E96" s="2099" t="s">
        <v>1502</v>
      </c>
      <c r="F96" s="119"/>
      <c r="G96" s="2100"/>
      <c r="H96" s="2100"/>
      <c r="I96" s="2100"/>
      <c r="J96" s="2100"/>
      <c r="K96" s="2100"/>
      <c r="L96" s="2100"/>
      <c r="M96" s="2100"/>
      <c r="N96" s="2100"/>
      <c r="O96" s="5098">
        <v>22</v>
      </c>
      <c r="P96" s="5008"/>
      <c r="Q96" s="144"/>
      <c r="R96" s="144"/>
      <c r="S96" s="144"/>
      <c r="T96" s="144"/>
      <c r="U96" s="144"/>
      <c r="V96" s="1592"/>
      <c r="W96" s="4988">
        <v>29</v>
      </c>
      <c r="X96" s="5063"/>
      <c r="Y96" s="5034"/>
      <c r="Z96" s="5034"/>
      <c r="AA96" s="5034"/>
      <c r="AB96" s="5034"/>
      <c r="AC96" s="5034"/>
      <c r="AD96" s="5034"/>
      <c r="AE96" s="5034"/>
      <c r="AF96" s="5034"/>
      <c r="AG96" s="5034"/>
      <c r="AH96" s="5034"/>
      <c r="AI96" s="5035"/>
      <c r="AJ96" s="119"/>
      <c r="AK96" s="1823"/>
      <c r="AL96" s="1823"/>
      <c r="AM96" s="1823"/>
      <c r="AN96" s="1823"/>
      <c r="AO96" s="1823"/>
      <c r="AP96" s="1823"/>
      <c r="AQ96" s="1823"/>
      <c r="AR96" s="1823"/>
      <c r="AS96" s="1823"/>
      <c r="AT96" s="1823"/>
      <c r="AU96" s="1823"/>
      <c r="AV96" s="1823"/>
      <c r="AW96" s="1823"/>
      <c r="AX96" s="1823"/>
      <c r="AY96" s="1823"/>
    </row>
    <row r="97" spans="1:51" s="1759" customFormat="1" ht="11.25" customHeight="1">
      <c r="A97" s="1793"/>
      <c r="B97" s="1705"/>
      <c r="C97" s="1128"/>
      <c r="D97" s="1723"/>
      <c r="E97" s="2079" t="s">
        <v>2558</v>
      </c>
      <c r="F97" s="2079"/>
      <c r="G97" s="2079"/>
      <c r="H97" s="2079"/>
      <c r="I97" s="2079"/>
      <c r="J97" s="2079"/>
      <c r="K97" s="2079"/>
      <c r="L97" s="2079"/>
      <c r="M97" s="2079"/>
      <c r="N97" s="2079"/>
      <c r="O97" s="5098"/>
      <c r="P97" s="5031"/>
      <c r="Q97" s="2079"/>
      <c r="R97" s="2079"/>
      <c r="S97" s="2079"/>
      <c r="T97" s="1034"/>
      <c r="U97" s="1034"/>
      <c r="V97" s="1592"/>
      <c r="W97" s="4988"/>
      <c r="X97" s="5036"/>
      <c r="Y97" s="5037"/>
      <c r="Z97" s="5037"/>
      <c r="AA97" s="5037"/>
      <c r="AB97" s="5037"/>
      <c r="AC97" s="5037"/>
      <c r="AD97" s="5037"/>
      <c r="AE97" s="5037"/>
      <c r="AF97" s="5037"/>
      <c r="AG97" s="5037"/>
      <c r="AH97" s="5037"/>
      <c r="AI97" s="5038"/>
      <c r="AJ97" s="119"/>
      <c r="AK97" s="119"/>
      <c r="AL97" s="119"/>
      <c r="AM97" s="119"/>
      <c r="AN97" s="119"/>
      <c r="AO97" s="119"/>
      <c r="AP97" s="119"/>
      <c r="AQ97" s="119"/>
      <c r="AR97" s="119"/>
      <c r="AS97" s="119"/>
      <c r="AT97" s="119"/>
      <c r="AU97" s="119"/>
      <c r="AV97" s="119"/>
      <c r="AW97" s="119"/>
      <c r="AX97" s="119"/>
      <c r="AY97" s="119"/>
    </row>
    <row r="98" spans="1:51" s="1759" customFormat="1" ht="11.25" customHeight="1">
      <c r="A98" s="1793"/>
      <c r="B98" s="1705"/>
      <c r="C98" s="1128"/>
      <c r="D98" s="2108"/>
      <c r="E98" s="2079"/>
      <c r="F98" s="2079"/>
      <c r="G98" s="2079"/>
      <c r="H98" s="2079"/>
      <c r="I98" s="2079"/>
      <c r="J98" s="2079"/>
      <c r="K98" s="2079"/>
      <c r="L98" s="2079"/>
      <c r="M98" s="2079"/>
      <c r="N98" s="2079"/>
      <c r="O98" s="2117"/>
      <c r="P98" s="2117"/>
      <c r="Q98" s="2079"/>
      <c r="R98" s="2079"/>
      <c r="S98" s="2079"/>
      <c r="T98" s="1034"/>
      <c r="U98" s="1034"/>
      <c r="V98" s="1034"/>
      <c r="W98" s="1795"/>
      <c r="X98" s="1795"/>
      <c r="Y98" s="1795"/>
      <c r="Z98" s="1795"/>
      <c r="AA98" s="1795"/>
      <c r="AB98" s="1795"/>
      <c r="AC98" s="1795"/>
      <c r="AF98" s="1751"/>
      <c r="AG98" s="1753"/>
      <c r="AH98" s="119"/>
      <c r="AI98" s="119"/>
      <c r="AJ98" s="119"/>
      <c r="AK98" s="119"/>
      <c r="AL98" s="119"/>
      <c r="AM98" s="119"/>
      <c r="AN98" s="119"/>
      <c r="AO98" s="119"/>
      <c r="AP98" s="119"/>
      <c r="AQ98" s="119"/>
      <c r="AR98" s="119"/>
      <c r="AS98" s="119"/>
      <c r="AT98" s="119"/>
      <c r="AU98" s="119"/>
      <c r="AV98" s="119"/>
      <c r="AW98" s="119"/>
      <c r="AX98" s="119"/>
      <c r="AY98" s="119"/>
    </row>
    <row r="99" spans="1:51" s="1824" customFormat="1" ht="11.25" customHeight="1">
      <c r="A99" s="1787"/>
      <c r="B99" s="2099"/>
      <c r="C99" s="190"/>
      <c r="D99" s="1723" t="s">
        <v>217</v>
      </c>
      <c r="E99" s="2099" t="s">
        <v>1523</v>
      </c>
      <c r="F99" s="119"/>
      <c r="G99" s="2100"/>
      <c r="H99" s="2100"/>
      <c r="I99" s="2100"/>
      <c r="J99" s="2100"/>
      <c r="K99" s="2100"/>
      <c r="L99" s="2100"/>
      <c r="M99" s="2100"/>
      <c r="N99" s="2100"/>
      <c r="O99" s="5098">
        <v>23</v>
      </c>
      <c r="P99" s="5008"/>
      <c r="Q99" s="144"/>
      <c r="R99" s="144"/>
      <c r="S99" s="144"/>
      <c r="T99" s="144"/>
      <c r="U99" s="144"/>
      <c r="V99" s="1592"/>
      <c r="W99" s="4988">
        <v>30</v>
      </c>
      <c r="X99" s="5063"/>
      <c r="Y99" s="5034"/>
      <c r="Z99" s="5034"/>
      <c r="AA99" s="5034"/>
      <c r="AB99" s="5034"/>
      <c r="AC99" s="5034"/>
      <c r="AD99" s="5034"/>
      <c r="AE99" s="5034"/>
      <c r="AF99" s="5034"/>
      <c r="AG99" s="5034"/>
      <c r="AH99" s="5034"/>
      <c r="AI99" s="5035"/>
      <c r="AJ99" s="119"/>
      <c r="AK99" s="1823"/>
      <c r="AL99" s="1823"/>
      <c r="AM99" s="1823"/>
      <c r="AN99" s="1823"/>
      <c r="AO99" s="1823"/>
      <c r="AP99" s="1823"/>
      <c r="AQ99" s="1823"/>
      <c r="AR99" s="1823"/>
      <c r="AS99" s="1823"/>
      <c r="AT99" s="1823"/>
      <c r="AU99" s="1823"/>
      <c r="AV99" s="1823"/>
      <c r="AW99" s="1823"/>
      <c r="AX99" s="1823"/>
      <c r="AY99" s="1823"/>
    </row>
    <row r="100" spans="1:51" s="1759" customFormat="1" ht="11.25" customHeight="1">
      <c r="A100" s="1793"/>
      <c r="B100" s="1705"/>
      <c r="C100" s="1128"/>
      <c r="D100" s="1723"/>
      <c r="E100" s="2079" t="s">
        <v>1524</v>
      </c>
      <c r="F100" s="2079"/>
      <c r="G100" s="2079"/>
      <c r="H100" s="2079" t="s">
        <v>40</v>
      </c>
      <c r="I100" s="2079"/>
      <c r="J100" s="2079"/>
      <c r="K100" s="2079"/>
      <c r="L100" s="2079"/>
      <c r="M100" s="2079"/>
      <c r="N100" s="2079"/>
      <c r="O100" s="5098"/>
      <c r="P100" s="5031"/>
      <c r="Q100" s="2079"/>
      <c r="R100" s="2079"/>
      <c r="S100" s="2079"/>
      <c r="T100" s="1034"/>
      <c r="U100" s="1034"/>
      <c r="V100" s="1592"/>
      <c r="W100" s="4988"/>
      <c r="X100" s="5036"/>
      <c r="Y100" s="5037"/>
      <c r="Z100" s="5037"/>
      <c r="AA100" s="5037"/>
      <c r="AB100" s="5037"/>
      <c r="AC100" s="5037"/>
      <c r="AD100" s="5037"/>
      <c r="AE100" s="5037"/>
      <c r="AF100" s="5037"/>
      <c r="AG100" s="5037"/>
      <c r="AH100" s="5037"/>
      <c r="AI100" s="5038"/>
      <c r="AJ100" s="119"/>
      <c r="AK100" s="119"/>
      <c r="AL100" s="119"/>
      <c r="AM100" s="119"/>
      <c r="AN100" s="119"/>
      <c r="AO100" s="119"/>
      <c r="AP100" s="119"/>
      <c r="AQ100" s="119"/>
      <c r="AR100" s="119"/>
      <c r="AS100" s="119"/>
      <c r="AT100" s="119"/>
      <c r="AU100" s="119"/>
      <c r="AV100" s="119"/>
      <c r="AW100" s="119"/>
      <c r="AX100" s="119"/>
      <c r="AY100" s="119"/>
    </row>
    <row r="101" spans="1:51" s="1759" customFormat="1" ht="11.25" customHeight="1">
      <c r="A101" s="1793"/>
      <c r="B101" s="1705"/>
      <c r="C101" s="1128"/>
      <c r="D101" s="2078"/>
      <c r="E101" s="2079"/>
      <c r="F101" s="2079"/>
      <c r="G101" s="2079"/>
      <c r="H101" s="2079"/>
      <c r="I101" s="2079"/>
      <c r="J101" s="2079"/>
      <c r="K101" s="2079"/>
      <c r="L101" s="2079"/>
      <c r="M101" s="2079"/>
      <c r="N101" s="2079"/>
      <c r="O101" s="2079"/>
      <c r="P101" s="2079"/>
      <c r="Q101" s="2079"/>
      <c r="R101" s="2079"/>
      <c r="S101" s="2079"/>
      <c r="T101" s="1034"/>
      <c r="U101" s="1034"/>
      <c r="V101" s="1034"/>
      <c r="W101" s="1795"/>
      <c r="X101" s="1795"/>
      <c r="Y101" s="1795"/>
      <c r="Z101" s="1795"/>
      <c r="AA101" s="1795"/>
      <c r="AB101" s="1795"/>
      <c r="AC101" s="1795"/>
      <c r="AD101" s="2117"/>
      <c r="AE101" s="2117"/>
      <c r="AF101" s="1751"/>
      <c r="AG101" s="1753"/>
      <c r="AH101" s="119"/>
      <c r="AI101" s="119"/>
      <c r="AJ101" s="119"/>
      <c r="AK101" s="119"/>
      <c r="AL101" s="119"/>
      <c r="AM101" s="119"/>
      <c r="AN101" s="119"/>
      <c r="AO101" s="119"/>
      <c r="AP101" s="119"/>
      <c r="AQ101" s="119"/>
      <c r="AR101" s="119"/>
      <c r="AS101" s="119"/>
      <c r="AT101" s="119"/>
      <c r="AU101" s="119"/>
      <c r="AV101" s="119"/>
      <c r="AW101" s="119"/>
      <c r="AX101" s="119"/>
      <c r="AY101" s="119"/>
    </row>
    <row r="102" spans="1:51" s="1824" customFormat="1" ht="11.25" customHeight="1">
      <c r="A102" s="1787"/>
      <c r="B102" s="2099"/>
      <c r="C102" s="190"/>
      <c r="D102" s="1723" t="s">
        <v>220</v>
      </c>
      <c r="E102" s="2099" t="s">
        <v>1525</v>
      </c>
      <c r="F102" s="119"/>
      <c r="G102" s="2100"/>
      <c r="H102" s="2100"/>
      <c r="I102" s="2100"/>
      <c r="J102" s="2100"/>
      <c r="K102" s="2100"/>
      <c r="L102" s="2100"/>
      <c r="M102" s="2100"/>
      <c r="N102" s="2100"/>
      <c r="O102" s="5098">
        <v>24</v>
      </c>
      <c r="P102" s="5008"/>
      <c r="Q102" s="144"/>
      <c r="R102" s="144"/>
      <c r="S102" s="144"/>
      <c r="T102" s="144"/>
      <c r="U102" s="144"/>
      <c r="V102" s="1592"/>
      <c r="W102" s="4988">
        <v>31</v>
      </c>
      <c r="X102" s="5063"/>
      <c r="Y102" s="5034"/>
      <c r="Z102" s="5034"/>
      <c r="AA102" s="5034"/>
      <c r="AB102" s="5034"/>
      <c r="AC102" s="5034"/>
      <c r="AD102" s="5034"/>
      <c r="AE102" s="5034"/>
      <c r="AF102" s="5034"/>
      <c r="AG102" s="5034"/>
      <c r="AH102" s="5034"/>
      <c r="AI102" s="5035"/>
      <c r="AJ102" s="119"/>
      <c r="AK102" s="1823"/>
      <c r="AL102" s="1823"/>
      <c r="AM102" s="1823"/>
      <c r="AN102" s="1823"/>
      <c r="AO102" s="1823"/>
      <c r="AP102" s="1823"/>
      <c r="AQ102" s="1823"/>
      <c r="AR102" s="1823"/>
      <c r="AS102" s="1823"/>
      <c r="AT102" s="1823"/>
      <c r="AU102" s="1823"/>
      <c r="AV102" s="1823"/>
      <c r="AW102" s="1823"/>
      <c r="AX102" s="1823"/>
      <c r="AY102" s="1823"/>
    </row>
    <row r="103" spans="1:51" s="1759" customFormat="1" ht="11.25" customHeight="1">
      <c r="A103" s="1793"/>
      <c r="B103" s="1705"/>
      <c r="C103" s="1128"/>
      <c r="D103" s="1723"/>
      <c r="E103" s="2079" t="s">
        <v>2559</v>
      </c>
      <c r="F103" s="2079"/>
      <c r="G103" s="2079"/>
      <c r="H103" s="2079"/>
      <c r="I103" s="2079"/>
      <c r="J103" s="2079"/>
      <c r="K103" s="2079"/>
      <c r="L103" s="2079"/>
      <c r="M103" s="2079"/>
      <c r="N103" s="2079"/>
      <c r="O103" s="5098"/>
      <c r="P103" s="5031"/>
      <c r="Q103" s="2079"/>
      <c r="R103" s="2079"/>
      <c r="S103" s="2079"/>
      <c r="T103" s="1034"/>
      <c r="U103" s="1034"/>
      <c r="V103" s="1592"/>
      <c r="W103" s="4988"/>
      <c r="X103" s="5036"/>
      <c r="Y103" s="5037"/>
      <c r="Z103" s="5037"/>
      <c r="AA103" s="5037"/>
      <c r="AB103" s="5037"/>
      <c r="AC103" s="5037"/>
      <c r="AD103" s="5037"/>
      <c r="AE103" s="5037"/>
      <c r="AF103" s="5037"/>
      <c r="AG103" s="5037"/>
      <c r="AH103" s="5037"/>
      <c r="AI103" s="5038"/>
      <c r="AJ103" s="119"/>
      <c r="AK103" s="119"/>
      <c r="AL103" s="119"/>
      <c r="AM103" s="119"/>
      <c r="AN103" s="119"/>
      <c r="AO103" s="119"/>
      <c r="AP103" s="119"/>
      <c r="AQ103" s="119"/>
      <c r="AR103" s="119"/>
      <c r="AS103" s="119"/>
      <c r="AT103" s="119"/>
      <c r="AU103" s="119"/>
      <c r="AV103" s="119"/>
      <c r="AW103" s="119"/>
      <c r="AX103" s="119"/>
      <c r="AY103" s="119"/>
    </row>
    <row r="104" spans="1:51" s="1759" customFormat="1" ht="11.25" customHeight="1">
      <c r="A104" s="1793"/>
      <c r="B104" s="1705"/>
      <c r="C104" s="1128"/>
      <c r="D104" s="2108"/>
      <c r="E104" s="2079"/>
      <c r="F104" s="2079"/>
      <c r="G104" s="2079"/>
      <c r="H104" s="2079"/>
      <c r="I104" s="2079"/>
      <c r="J104" s="2079"/>
      <c r="K104" s="2079"/>
      <c r="L104" s="2079"/>
      <c r="M104" s="2079"/>
      <c r="N104" s="2079"/>
      <c r="O104" s="2117"/>
      <c r="P104" s="2117"/>
      <c r="Q104" s="2079"/>
      <c r="R104" s="2079"/>
      <c r="S104" s="2079"/>
      <c r="T104" s="1034"/>
      <c r="U104" s="1034"/>
      <c r="V104" s="1034"/>
      <c r="W104" s="1795"/>
      <c r="X104" s="1795"/>
      <c r="Y104" s="1795"/>
      <c r="Z104" s="1795"/>
      <c r="AA104" s="1795"/>
      <c r="AB104" s="1795"/>
      <c r="AC104" s="1795"/>
      <c r="AF104" s="1751"/>
      <c r="AG104" s="1753"/>
      <c r="AH104" s="119"/>
      <c r="AI104" s="119"/>
      <c r="AJ104" s="119"/>
      <c r="AK104" s="119"/>
      <c r="AL104" s="119"/>
      <c r="AM104" s="119"/>
      <c r="AN104" s="119"/>
      <c r="AO104" s="119"/>
      <c r="AP104" s="119"/>
      <c r="AQ104" s="119"/>
      <c r="AR104" s="119"/>
      <c r="AS104" s="119"/>
      <c r="AT104" s="119"/>
      <c r="AU104" s="119"/>
      <c r="AV104" s="119"/>
      <c r="AW104" s="119"/>
      <c r="AX104" s="119"/>
      <c r="AY104" s="119"/>
    </row>
    <row r="105" spans="1:51" s="1824" customFormat="1" ht="11.25" customHeight="1">
      <c r="A105" s="1787"/>
      <c r="B105" s="2099"/>
      <c r="C105" s="190"/>
      <c r="D105" s="1723" t="s">
        <v>223</v>
      </c>
      <c r="E105" s="2099" t="s">
        <v>1283</v>
      </c>
      <c r="F105" s="119"/>
      <c r="G105" s="2100"/>
      <c r="H105" s="2100"/>
      <c r="I105" s="2100"/>
      <c r="J105" s="2100"/>
      <c r="K105" s="2100"/>
      <c r="L105" s="2100"/>
      <c r="M105" s="2100"/>
      <c r="N105" s="2100"/>
      <c r="O105" s="5098">
        <v>25</v>
      </c>
      <c r="P105" s="5008"/>
      <c r="Q105" s="144"/>
      <c r="R105" s="144"/>
      <c r="S105" s="144"/>
      <c r="T105" s="144"/>
      <c r="U105" s="144"/>
      <c r="V105" s="1592"/>
      <c r="W105" s="1128"/>
      <c r="X105" s="1128"/>
      <c r="Y105" s="1128"/>
      <c r="Z105" s="1128"/>
      <c r="AA105" s="1128"/>
      <c r="AB105" s="1128"/>
      <c r="AC105" s="1128"/>
      <c r="AD105" s="1128"/>
      <c r="AE105" s="1128"/>
      <c r="AF105" s="1310"/>
      <c r="AG105" s="119"/>
      <c r="AH105" s="119"/>
      <c r="AI105" s="119"/>
      <c r="AJ105" s="119"/>
      <c r="AK105" s="1823"/>
      <c r="AL105" s="1823"/>
      <c r="AM105" s="1823"/>
      <c r="AN105" s="1823"/>
      <c r="AO105" s="1823"/>
      <c r="AP105" s="1823"/>
      <c r="AQ105" s="1823"/>
      <c r="AR105" s="1823"/>
      <c r="AS105" s="1823"/>
      <c r="AT105" s="1823"/>
      <c r="AU105" s="1823"/>
      <c r="AV105" s="1823"/>
      <c r="AW105" s="1823"/>
      <c r="AX105" s="1823"/>
      <c r="AY105" s="1823"/>
    </row>
    <row r="106" spans="1:51" s="1759" customFormat="1" ht="11.25" customHeight="1">
      <c r="A106" s="1793"/>
      <c r="B106" s="1705"/>
      <c r="C106" s="1128"/>
      <c r="D106" s="1723"/>
      <c r="E106" s="2079" t="s">
        <v>1284</v>
      </c>
      <c r="F106" s="2079"/>
      <c r="G106" s="2079"/>
      <c r="H106" s="2079"/>
      <c r="I106" s="2079"/>
      <c r="J106" s="2079"/>
      <c r="K106" s="2079"/>
      <c r="L106" s="2079"/>
      <c r="M106" s="2079"/>
      <c r="N106" s="2079"/>
      <c r="O106" s="5098"/>
      <c r="P106" s="5031"/>
      <c r="Q106" s="2079"/>
      <c r="R106" s="2079"/>
      <c r="S106" s="2079"/>
      <c r="T106" s="1034"/>
      <c r="U106" s="1034"/>
      <c r="V106" s="1592"/>
      <c r="W106" s="1128"/>
      <c r="X106" s="1128"/>
      <c r="Y106" s="1128"/>
      <c r="Z106" s="1128"/>
      <c r="AA106" s="1128"/>
      <c r="AB106" s="1128"/>
      <c r="AC106" s="1128"/>
      <c r="AD106" s="1128"/>
      <c r="AE106" s="1128"/>
      <c r="AF106" s="1751"/>
      <c r="AG106" s="1753"/>
      <c r="AH106" s="119"/>
      <c r="AI106" s="119"/>
      <c r="AJ106" s="119"/>
      <c r="AK106" s="119"/>
      <c r="AL106" s="119"/>
      <c r="AM106" s="119"/>
      <c r="AN106" s="119"/>
      <c r="AO106" s="119"/>
      <c r="AP106" s="119"/>
      <c r="AQ106" s="119"/>
      <c r="AR106" s="119"/>
      <c r="AS106" s="119"/>
      <c r="AT106" s="119"/>
      <c r="AU106" s="119"/>
      <c r="AV106" s="119"/>
      <c r="AW106" s="119"/>
      <c r="AX106" s="119"/>
      <c r="AY106" s="119"/>
    </row>
    <row r="107" spans="1:51" ht="11.25" customHeight="1">
      <c r="A107" s="1793"/>
      <c r="B107" s="1705"/>
      <c r="C107" s="1128"/>
      <c r="D107" s="2078"/>
      <c r="E107" s="2079"/>
      <c r="F107" s="2079"/>
      <c r="G107" s="2079"/>
      <c r="H107" s="2079"/>
      <c r="I107" s="2079"/>
      <c r="J107" s="2079"/>
      <c r="K107" s="2079"/>
      <c r="L107" s="2079"/>
      <c r="M107" s="2079"/>
      <c r="N107" s="2079"/>
      <c r="O107" s="2079"/>
      <c r="P107" s="2079"/>
      <c r="Q107" s="2079"/>
      <c r="R107" s="2079"/>
      <c r="S107" s="2079"/>
      <c r="T107" s="1034"/>
      <c r="U107" s="1034"/>
      <c r="V107" s="1034"/>
      <c r="W107" s="1795"/>
      <c r="X107" s="1795"/>
      <c r="Y107" s="1795"/>
      <c r="Z107" s="1795"/>
      <c r="AA107" s="1795"/>
      <c r="AB107" s="1795"/>
      <c r="AC107" s="1795"/>
      <c r="AD107" s="2117"/>
      <c r="AE107" s="2138"/>
      <c r="AF107" s="1751"/>
      <c r="AG107" s="1753"/>
      <c r="AH107" s="45"/>
      <c r="AI107" s="45"/>
      <c r="AJ107" s="45"/>
      <c r="AK107" s="45"/>
      <c r="AL107" s="45"/>
      <c r="AM107" s="45"/>
      <c r="AN107" s="45"/>
      <c r="AO107" s="45"/>
      <c r="AP107" s="45"/>
      <c r="AQ107" s="45"/>
      <c r="AR107" s="45"/>
      <c r="AS107" s="45"/>
      <c r="AT107" s="45"/>
      <c r="AU107" s="45"/>
      <c r="AV107" s="45"/>
      <c r="AW107" s="45"/>
      <c r="AX107" s="45"/>
      <c r="AY107" s="45"/>
    </row>
    <row r="108" spans="1:51" ht="11.25" customHeight="1">
      <c r="A108" s="1756"/>
      <c r="B108" s="1705"/>
      <c r="C108" s="1128"/>
      <c r="D108" s="2078"/>
      <c r="E108" s="2079"/>
      <c r="F108" s="2079"/>
      <c r="G108" s="2079"/>
      <c r="H108" s="2079"/>
      <c r="I108" s="2079"/>
      <c r="J108" s="2079"/>
      <c r="K108" s="2079"/>
      <c r="L108" s="2079"/>
      <c r="M108" s="2079"/>
      <c r="N108" s="2079"/>
      <c r="O108" s="2079"/>
      <c r="P108" s="2079"/>
      <c r="Q108" s="2079"/>
      <c r="R108" s="2079"/>
      <c r="S108" s="2079"/>
      <c r="T108" s="1034"/>
      <c r="U108" s="1034"/>
      <c r="V108" s="1034"/>
      <c r="W108" s="1795"/>
      <c r="X108" s="1795"/>
      <c r="Y108" s="1795"/>
      <c r="Z108" s="1795"/>
      <c r="AA108" s="1795"/>
      <c r="AB108" s="1795"/>
      <c r="AC108" s="1795"/>
      <c r="AD108" s="2117"/>
      <c r="AE108" s="2138"/>
      <c r="AF108" s="1751"/>
      <c r="AG108" s="1753"/>
      <c r="AH108" s="45"/>
      <c r="AI108" s="45"/>
      <c r="AJ108" s="45"/>
      <c r="AK108" s="45"/>
      <c r="AL108" s="45"/>
      <c r="AM108" s="45"/>
      <c r="AN108" s="45"/>
      <c r="AO108" s="45"/>
      <c r="AP108" s="45"/>
      <c r="AQ108" s="45"/>
      <c r="AR108" s="45"/>
      <c r="AS108" s="45"/>
      <c r="AT108" s="45"/>
      <c r="AU108" s="45"/>
      <c r="AV108" s="45"/>
      <c r="AW108" s="45"/>
      <c r="AX108" s="45"/>
      <c r="AY108" s="45"/>
    </row>
    <row r="109" spans="1:51" ht="11.25" customHeight="1">
      <c r="A109" s="1756"/>
      <c r="B109" s="1705"/>
      <c r="C109" s="1128"/>
      <c r="D109" s="2078"/>
      <c r="E109" s="2079"/>
      <c r="F109" s="2079"/>
      <c r="G109" s="2079"/>
      <c r="H109" s="2079"/>
      <c r="I109" s="2079"/>
      <c r="J109" s="2079"/>
      <c r="K109" s="2079"/>
      <c r="L109" s="2079"/>
      <c r="M109" s="2079"/>
      <c r="N109" s="2079"/>
      <c r="O109" s="2079"/>
      <c r="P109" s="2079"/>
      <c r="Q109" s="2079"/>
      <c r="R109" s="2079"/>
      <c r="S109" s="2079"/>
      <c r="T109" s="1034"/>
      <c r="U109" s="1034"/>
      <c r="V109" s="1034"/>
      <c r="W109" s="1795"/>
      <c r="X109" s="1795"/>
      <c r="Y109" s="1795"/>
      <c r="Z109" s="1795"/>
      <c r="AA109" s="1795"/>
      <c r="AB109" s="1795"/>
      <c r="AC109" s="1795"/>
      <c r="AD109" s="2117"/>
      <c r="AE109" s="2138"/>
      <c r="AF109" s="1751"/>
      <c r="AG109" s="1753"/>
      <c r="AH109" s="45"/>
      <c r="AI109" s="45"/>
      <c r="AJ109" s="45"/>
      <c r="AK109" s="45"/>
      <c r="AL109" s="45"/>
      <c r="AM109" s="45"/>
      <c r="AN109" s="45"/>
      <c r="AO109" s="45"/>
      <c r="AP109" s="45"/>
      <c r="AQ109" s="45"/>
      <c r="AR109" s="45"/>
      <c r="AS109" s="45"/>
      <c r="AT109" s="45"/>
      <c r="AU109" s="45"/>
      <c r="AV109" s="45"/>
      <c r="AW109" s="45"/>
      <c r="AX109" s="45"/>
      <c r="AY109" s="45"/>
    </row>
    <row r="110" spans="1:51" ht="11.25" customHeight="1">
      <c r="A110" s="1756"/>
      <c r="B110" s="1705"/>
      <c r="C110" s="1128"/>
      <c r="D110" s="2078"/>
      <c r="E110" s="2079"/>
      <c r="F110" s="2079"/>
      <c r="G110" s="2079"/>
      <c r="H110" s="2079"/>
      <c r="I110" s="2079"/>
      <c r="J110" s="2079"/>
      <c r="K110" s="2079"/>
      <c r="L110" s="2079"/>
      <c r="M110" s="2079"/>
      <c r="N110" s="2079"/>
      <c r="O110" s="2079"/>
      <c r="P110" s="2079"/>
      <c r="Q110" s="2079"/>
      <c r="R110" s="2079"/>
      <c r="S110" s="2079"/>
      <c r="T110" s="1034"/>
      <c r="U110" s="1034"/>
      <c r="V110" s="1034"/>
      <c r="W110" s="1795"/>
      <c r="X110" s="1795"/>
      <c r="Y110" s="1795"/>
      <c r="Z110" s="1795"/>
      <c r="AA110" s="1795"/>
      <c r="AB110" s="1795"/>
      <c r="AC110" s="1795"/>
      <c r="AD110" s="2117"/>
      <c r="AE110" s="2138"/>
      <c r="AF110" s="1751"/>
      <c r="AG110" s="1753"/>
      <c r="AH110" s="45"/>
      <c r="AI110" s="45"/>
      <c r="AJ110" s="45"/>
      <c r="AK110" s="45"/>
      <c r="AL110" s="45"/>
      <c r="AM110" s="45"/>
      <c r="AN110" s="45"/>
      <c r="AO110" s="45"/>
      <c r="AP110" s="45"/>
      <c r="AQ110" s="45"/>
      <c r="AR110" s="45"/>
      <c r="AS110" s="45"/>
      <c r="AT110" s="45"/>
      <c r="AU110" s="45"/>
      <c r="AV110" s="45"/>
      <c r="AW110" s="45"/>
      <c r="AX110" s="45"/>
      <c r="AY110" s="45"/>
    </row>
    <row r="111" spans="1:51" ht="11.25" customHeight="1">
      <c r="A111" s="1756"/>
      <c r="B111" s="1705"/>
      <c r="C111" s="1128"/>
      <c r="D111" s="2078"/>
      <c r="E111" s="2079"/>
      <c r="F111" s="2079"/>
      <c r="G111" s="2079"/>
      <c r="H111" s="2079"/>
      <c r="I111" s="2079"/>
      <c r="J111" s="2079"/>
      <c r="K111" s="2079"/>
      <c r="L111" s="2079"/>
      <c r="M111" s="2079"/>
      <c r="N111" s="2079"/>
      <c r="O111" s="2079"/>
      <c r="P111" s="2079"/>
      <c r="Q111" s="2079"/>
      <c r="R111" s="2079"/>
      <c r="S111" s="2079"/>
      <c r="T111" s="1034"/>
      <c r="U111" s="1034"/>
      <c r="V111" s="1034"/>
      <c r="W111" s="1795"/>
      <c r="X111" s="1795"/>
      <c r="Y111" s="1795"/>
      <c r="Z111" s="1795"/>
      <c r="AA111" s="1795"/>
      <c r="AB111" s="1795"/>
      <c r="AC111" s="1795"/>
      <c r="AD111" s="2117"/>
      <c r="AE111" s="2138"/>
      <c r="AF111" s="1751"/>
      <c r="AG111" s="1753"/>
      <c r="AH111" s="45"/>
      <c r="AI111" s="45"/>
      <c r="AJ111" s="45"/>
      <c r="AK111" s="45"/>
      <c r="AL111" s="45"/>
      <c r="AM111" s="45"/>
      <c r="AN111" s="45"/>
      <c r="AO111" s="45"/>
      <c r="AP111" s="45"/>
      <c r="AQ111" s="45"/>
      <c r="AR111" s="45"/>
      <c r="AS111" s="45"/>
      <c r="AT111" s="45"/>
      <c r="AU111" s="45"/>
      <c r="AV111" s="45"/>
      <c r="AW111" s="45"/>
      <c r="AX111" s="45"/>
      <c r="AY111" s="45"/>
    </row>
    <row r="112" spans="1:51" ht="11.25" customHeight="1">
      <c r="A112" s="1756"/>
      <c r="B112" s="1705"/>
      <c r="C112" s="1128"/>
      <c r="D112" s="2078"/>
      <c r="E112" s="2079"/>
      <c r="F112" s="2079"/>
      <c r="G112" s="2079"/>
      <c r="H112" s="2079"/>
      <c r="I112" s="2079"/>
      <c r="J112" s="2079"/>
      <c r="K112" s="2079"/>
      <c r="L112" s="2079"/>
      <c r="M112" s="2079"/>
      <c r="N112" s="2079"/>
      <c r="O112" s="2079"/>
      <c r="P112" s="2079"/>
      <c r="Q112" s="2079"/>
      <c r="R112" s="2079"/>
      <c r="S112" s="2079"/>
      <c r="T112" s="1034"/>
      <c r="U112" s="1034"/>
      <c r="V112" s="1034"/>
      <c r="W112" s="1795"/>
      <c r="X112" s="1795"/>
      <c r="Y112" s="1795"/>
      <c r="Z112" s="1795"/>
      <c r="AA112" s="1795"/>
      <c r="AB112" s="1795"/>
      <c r="AC112" s="1795"/>
      <c r="AD112" s="2117"/>
      <c r="AE112" s="2138"/>
      <c r="AF112" s="1751"/>
      <c r="AG112" s="1753"/>
      <c r="AH112" s="45"/>
      <c r="AI112" s="45"/>
      <c r="AJ112" s="45"/>
      <c r="AK112" s="45"/>
      <c r="AL112" s="45"/>
      <c r="AM112" s="45"/>
      <c r="AN112" s="45"/>
      <c r="AO112" s="45"/>
      <c r="AP112" s="45"/>
      <c r="AQ112" s="45"/>
      <c r="AR112" s="45"/>
      <c r="AS112" s="45"/>
      <c r="AT112" s="45"/>
      <c r="AU112" s="45"/>
      <c r="AV112" s="45"/>
      <c r="AW112" s="45"/>
      <c r="AX112" s="45"/>
      <c r="AY112" s="45"/>
    </row>
    <row r="113" spans="1:51" ht="11.25" customHeight="1">
      <c r="A113" s="1756"/>
      <c r="B113" s="1705"/>
      <c r="C113" s="1128"/>
      <c r="D113" s="2078"/>
      <c r="E113" s="2079"/>
      <c r="F113" s="2079"/>
      <c r="G113" s="2079"/>
      <c r="H113" s="2079"/>
      <c r="I113" s="2079"/>
      <c r="J113" s="2079"/>
      <c r="K113" s="2079"/>
      <c r="L113" s="2079"/>
      <c r="M113" s="2079"/>
      <c r="N113" s="2079"/>
      <c r="O113" s="2079"/>
      <c r="P113" s="2079"/>
      <c r="Q113" s="2079"/>
      <c r="R113" s="2079"/>
      <c r="S113" s="2079"/>
      <c r="T113" s="1034"/>
      <c r="U113" s="1034"/>
      <c r="V113" s="1034"/>
      <c r="W113" s="1795"/>
      <c r="X113" s="1795"/>
      <c r="Y113" s="1795"/>
      <c r="Z113" s="1795"/>
      <c r="AA113" s="1795"/>
      <c r="AB113" s="1795"/>
      <c r="AC113" s="1795"/>
      <c r="AD113" s="2117"/>
      <c r="AE113" s="2138"/>
      <c r="AF113" s="1751"/>
      <c r="AG113" s="1753"/>
      <c r="AH113" s="45"/>
      <c r="AI113" s="45"/>
      <c r="AJ113" s="45"/>
      <c r="AK113" s="45"/>
      <c r="AL113" s="45"/>
      <c r="AM113" s="45"/>
      <c r="AN113" s="45"/>
      <c r="AO113" s="45"/>
      <c r="AP113" s="45"/>
      <c r="AQ113" s="45"/>
      <c r="AR113" s="45"/>
      <c r="AS113" s="45"/>
      <c r="AT113" s="45"/>
      <c r="AU113" s="45"/>
      <c r="AV113" s="45"/>
      <c r="AW113" s="45"/>
      <c r="AX113" s="45"/>
      <c r="AY113" s="45"/>
    </row>
    <row r="114" spans="1:51" ht="11.25" customHeight="1">
      <c r="A114" s="1756"/>
      <c r="B114" s="1705"/>
      <c r="C114" s="1128"/>
      <c r="D114" s="2078"/>
      <c r="E114" s="2079"/>
      <c r="F114" s="2079"/>
      <c r="G114" s="2079"/>
      <c r="H114" s="2079"/>
      <c r="I114" s="2079"/>
      <c r="J114" s="2079"/>
      <c r="K114" s="2079"/>
      <c r="L114" s="2079"/>
      <c r="M114" s="2079"/>
      <c r="N114" s="2079"/>
      <c r="O114" s="2079"/>
      <c r="P114" s="2079"/>
      <c r="Q114" s="2079"/>
      <c r="R114" s="2079"/>
      <c r="S114" s="2079"/>
      <c r="T114" s="1034"/>
      <c r="U114" s="1034"/>
      <c r="V114" s="1034"/>
      <c r="W114" s="1795"/>
      <c r="X114" s="1795"/>
      <c r="Y114" s="1795"/>
      <c r="Z114" s="1795"/>
      <c r="AA114" s="1795"/>
      <c r="AB114" s="1795"/>
      <c r="AC114" s="1795"/>
      <c r="AD114" s="2117"/>
      <c r="AE114" s="2138"/>
      <c r="AF114" s="1751"/>
      <c r="AG114" s="1753"/>
      <c r="AH114" s="45"/>
      <c r="AI114" s="45"/>
      <c r="AJ114" s="45"/>
      <c r="AK114" s="45"/>
      <c r="AL114" s="45"/>
      <c r="AM114" s="45"/>
      <c r="AN114" s="45"/>
      <c r="AO114" s="45"/>
      <c r="AP114" s="45"/>
      <c r="AQ114" s="45"/>
      <c r="AR114" s="45"/>
      <c r="AS114" s="45"/>
      <c r="AT114" s="45"/>
      <c r="AU114" s="45"/>
      <c r="AV114" s="45"/>
      <c r="AW114" s="45"/>
      <c r="AX114" s="45"/>
      <c r="AY114" s="45"/>
    </row>
    <row r="115" spans="1:51" ht="11.25" customHeight="1">
      <c r="A115" s="1756"/>
      <c r="B115" s="1705"/>
      <c r="C115" s="1128"/>
      <c r="D115" s="2078"/>
      <c r="E115" s="2079"/>
      <c r="F115" s="2079"/>
      <c r="G115" s="2079"/>
      <c r="H115" s="2079"/>
      <c r="I115" s="2079"/>
      <c r="J115" s="2079"/>
      <c r="K115" s="2079"/>
      <c r="L115" s="2079"/>
      <c r="M115" s="2079"/>
      <c r="N115" s="2079"/>
      <c r="O115" s="2079"/>
      <c r="P115" s="2079"/>
      <c r="Q115" s="2079"/>
      <c r="R115" s="2079"/>
      <c r="S115" s="2079"/>
      <c r="T115" s="1034"/>
      <c r="U115" s="1034"/>
      <c r="V115" s="1034"/>
      <c r="W115" s="1795"/>
      <c r="X115" s="1795"/>
      <c r="Y115" s="1795"/>
      <c r="Z115" s="1795"/>
      <c r="AA115" s="1795"/>
      <c r="AB115" s="1795"/>
      <c r="AC115" s="1795"/>
      <c r="AD115" s="2117"/>
      <c r="AE115" s="2138"/>
      <c r="AF115" s="1751"/>
      <c r="AG115" s="1753"/>
      <c r="AH115" s="45"/>
      <c r="AI115" s="45"/>
      <c r="AJ115" s="45"/>
      <c r="AK115" s="45"/>
      <c r="AL115" s="45"/>
      <c r="AM115" s="45"/>
      <c r="AN115" s="45"/>
      <c r="AO115" s="45"/>
      <c r="AP115" s="45"/>
      <c r="AQ115" s="45"/>
      <c r="AR115" s="45"/>
      <c r="AS115" s="45"/>
      <c r="AT115" s="45"/>
      <c r="AU115" s="45"/>
      <c r="AV115" s="45"/>
      <c r="AW115" s="45"/>
      <c r="AX115" s="45"/>
      <c r="AY115" s="45"/>
    </row>
    <row r="116" spans="1:51" ht="11.25" customHeight="1">
      <c r="A116" s="1756"/>
      <c r="B116" s="1705"/>
      <c r="C116" s="1128"/>
      <c r="D116" s="2078"/>
      <c r="E116" s="2079"/>
      <c r="F116" s="2079"/>
      <c r="G116" s="2079"/>
      <c r="H116" s="2079"/>
      <c r="I116" s="2079"/>
      <c r="J116" s="2079"/>
      <c r="K116" s="2079"/>
      <c r="L116" s="2079"/>
      <c r="M116" s="2079"/>
      <c r="N116" s="2079"/>
      <c r="O116" s="2079"/>
      <c r="P116" s="2079"/>
      <c r="Q116" s="2079"/>
      <c r="R116" s="2079"/>
      <c r="S116" s="2079"/>
      <c r="T116" s="1034"/>
      <c r="U116" s="1034"/>
      <c r="V116" s="1034"/>
      <c r="W116" s="1795"/>
      <c r="X116" s="1795"/>
      <c r="Y116" s="1795"/>
      <c r="Z116" s="1795"/>
      <c r="AA116" s="1795"/>
      <c r="AB116" s="1795"/>
      <c r="AC116" s="1795"/>
      <c r="AD116" s="2117"/>
      <c r="AE116" s="2138"/>
      <c r="AF116" s="1751"/>
      <c r="AG116" s="1753"/>
      <c r="AH116" s="45"/>
      <c r="AI116" s="45"/>
      <c r="AJ116" s="45"/>
      <c r="AK116" s="45"/>
      <c r="AL116" s="45"/>
      <c r="AM116" s="45"/>
      <c r="AN116" s="45"/>
      <c r="AO116" s="45"/>
      <c r="AP116" s="45"/>
      <c r="AQ116" s="45"/>
      <c r="AR116" s="45"/>
      <c r="AS116" s="45"/>
      <c r="AT116" s="45"/>
      <c r="AU116" s="45"/>
      <c r="AV116" s="45"/>
      <c r="AW116" s="45"/>
      <c r="AX116" s="45"/>
      <c r="AY116" s="45"/>
    </row>
    <row r="117" spans="1:51" ht="11.25" customHeight="1" thickBot="1">
      <c r="A117" s="5106">
        <v>44</v>
      </c>
      <c r="B117" s="5106"/>
      <c r="C117" s="5106"/>
      <c r="D117" s="5106"/>
      <c r="E117" s="5106"/>
      <c r="F117" s="5106"/>
      <c r="G117" s="5106"/>
      <c r="H117" s="5106"/>
      <c r="I117" s="5106"/>
      <c r="J117" s="5106"/>
      <c r="K117" s="5106"/>
      <c r="L117" s="5106"/>
      <c r="M117" s="5106"/>
      <c r="N117" s="5106"/>
      <c r="O117" s="5106"/>
      <c r="P117" s="5106"/>
      <c r="Q117" s="5106"/>
      <c r="R117" s="5106"/>
      <c r="S117" s="5106"/>
      <c r="T117" s="5106"/>
      <c r="U117" s="5106"/>
      <c r="V117" s="5106"/>
      <c r="W117" s="5106"/>
      <c r="X117" s="5106"/>
      <c r="Y117" s="5106"/>
      <c r="Z117" s="5106"/>
      <c r="AA117" s="5106"/>
      <c r="AB117" s="5106"/>
      <c r="AC117" s="5106"/>
      <c r="AD117" s="5106"/>
      <c r="AE117" s="5106"/>
      <c r="AF117" s="5106"/>
      <c r="AG117" s="5106"/>
      <c r="AH117" s="5106"/>
      <c r="AI117" s="5106"/>
      <c r="AJ117" s="5106"/>
      <c r="AK117" s="45"/>
      <c r="AL117" s="45"/>
      <c r="AM117" s="45"/>
      <c r="AN117" s="45"/>
      <c r="AO117" s="45"/>
      <c r="AP117" s="45"/>
      <c r="AQ117" s="45"/>
      <c r="AR117" s="45"/>
      <c r="AS117" s="45"/>
      <c r="AT117" s="45"/>
      <c r="AU117" s="45"/>
      <c r="AV117" s="45"/>
      <c r="AW117" s="45"/>
      <c r="AX117" s="45"/>
      <c r="AY117" s="45"/>
    </row>
    <row r="118" spans="1:51" ht="11.25" customHeight="1" thickTop="1">
      <c r="A118" s="1793"/>
      <c r="B118" s="1705"/>
      <c r="C118" s="1128"/>
      <c r="D118" s="2078"/>
      <c r="E118" s="2079"/>
      <c r="F118" s="2079"/>
      <c r="G118" s="2079"/>
      <c r="H118" s="2079"/>
      <c r="I118" s="2079"/>
      <c r="J118" s="2079"/>
      <c r="K118" s="2079"/>
      <c r="L118" s="2079"/>
      <c r="M118" s="2079"/>
      <c r="N118" s="2079"/>
      <c r="O118" s="2079"/>
      <c r="P118" s="2079"/>
      <c r="Q118" s="2079"/>
      <c r="R118" s="2079"/>
      <c r="S118" s="2079"/>
      <c r="T118" s="1034"/>
      <c r="U118" s="1034"/>
      <c r="V118" s="1034"/>
      <c r="W118" s="1795"/>
      <c r="X118" s="1795"/>
      <c r="Y118" s="1795"/>
      <c r="Z118" s="1795"/>
      <c r="AA118" s="1795"/>
      <c r="AB118" s="1795"/>
      <c r="AC118" s="1795"/>
      <c r="AD118" s="2117"/>
      <c r="AE118" s="2138"/>
      <c r="AF118" s="1751"/>
      <c r="AG118" s="1753"/>
      <c r="AH118" s="45"/>
      <c r="AI118" s="45"/>
      <c r="AJ118" s="45"/>
      <c r="AK118" s="45"/>
      <c r="AL118" s="45"/>
      <c r="AM118" s="45"/>
      <c r="AN118" s="45"/>
      <c r="AO118" s="45"/>
      <c r="AP118" s="45"/>
      <c r="AQ118" s="45"/>
      <c r="AR118" s="45"/>
      <c r="AS118" s="45"/>
      <c r="AT118" s="45"/>
      <c r="AU118" s="45"/>
      <c r="AV118" s="45"/>
      <c r="AW118" s="45"/>
      <c r="AX118" s="45"/>
      <c r="AY118" s="45"/>
    </row>
    <row r="119" spans="1:51" ht="11.25" customHeight="1">
      <c r="A119" s="1793"/>
      <c r="B119" s="1705"/>
      <c r="C119" s="1128"/>
      <c r="D119" s="2078"/>
      <c r="E119" s="2079"/>
      <c r="F119" s="2079"/>
      <c r="G119" s="2079"/>
      <c r="H119" s="2079"/>
      <c r="I119" s="2079"/>
      <c r="J119" s="2079"/>
      <c r="K119" s="2079"/>
      <c r="L119" s="2079"/>
      <c r="M119" s="2079"/>
      <c r="N119" s="2079"/>
      <c r="O119" s="2079"/>
      <c r="P119" s="2079"/>
      <c r="Q119" s="2079"/>
      <c r="R119" s="2079"/>
      <c r="S119" s="2079"/>
      <c r="T119" s="1034"/>
      <c r="U119" s="1034"/>
      <c r="V119" s="1034"/>
      <c r="W119" s="1795"/>
      <c r="X119" s="1795"/>
      <c r="Y119" s="1795"/>
      <c r="Z119" s="1795"/>
      <c r="AA119" s="1795"/>
      <c r="AB119" s="1795"/>
      <c r="AC119" s="1795"/>
      <c r="AD119" s="2117"/>
      <c r="AE119" s="2138"/>
      <c r="AF119" s="1751"/>
      <c r="AG119" s="1753"/>
      <c r="AH119" s="45"/>
      <c r="AI119" s="45"/>
      <c r="AJ119" s="45"/>
      <c r="AK119" s="45"/>
      <c r="AL119" s="45"/>
      <c r="AM119" s="45"/>
      <c r="AN119" s="45"/>
      <c r="AO119" s="45"/>
      <c r="AP119" s="45"/>
      <c r="AQ119" s="45"/>
      <c r="AR119" s="45"/>
      <c r="AS119" s="45"/>
      <c r="AT119" s="45"/>
      <c r="AU119" s="45"/>
      <c r="AV119" s="45"/>
      <c r="AW119" s="45"/>
      <c r="AX119" s="45"/>
      <c r="AY119" s="45"/>
    </row>
    <row r="120" spans="1:51" ht="15" customHeight="1">
      <c r="A120" s="1762"/>
      <c r="B120" s="4997" t="s">
        <v>1175</v>
      </c>
      <c r="C120" s="4998"/>
      <c r="D120" s="4998"/>
      <c r="E120" s="4998"/>
      <c r="F120" s="4998"/>
      <c r="G120" s="4999"/>
      <c r="H120" s="5003" t="s">
        <v>1481</v>
      </c>
      <c r="I120" s="5004"/>
      <c r="J120" s="1766"/>
      <c r="K120" s="1763" t="s">
        <v>1526</v>
      </c>
      <c r="L120" s="1764"/>
      <c r="O120" s="1765"/>
      <c r="P120" s="1765"/>
      <c r="Q120" s="1765"/>
      <c r="R120" s="1765"/>
      <c r="S120" s="1765"/>
      <c r="T120" s="1765"/>
      <c r="U120" s="1765"/>
      <c r="V120" s="1765"/>
      <c r="W120" s="1765"/>
      <c r="X120" s="1765"/>
      <c r="Y120" s="1765"/>
      <c r="Z120" s="1765"/>
      <c r="AA120" s="1765"/>
      <c r="AB120" s="1765"/>
      <c r="AC120" s="1765"/>
      <c r="AD120" s="1765"/>
      <c r="AE120" s="1765"/>
      <c r="AF120" s="1765"/>
      <c r="AG120" s="1765"/>
      <c r="AH120" s="45"/>
      <c r="AI120" s="45"/>
      <c r="AJ120" s="45"/>
      <c r="AK120" s="45"/>
      <c r="AL120" s="45"/>
      <c r="AM120" s="45"/>
      <c r="AN120" s="45"/>
      <c r="AO120" s="45"/>
      <c r="AP120" s="45"/>
      <c r="AQ120" s="45"/>
      <c r="AR120" s="45"/>
      <c r="AS120" s="45"/>
      <c r="AT120" s="45"/>
      <c r="AU120" s="45"/>
      <c r="AV120" s="45"/>
      <c r="AW120" s="45"/>
      <c r="AX120" s="45"/>
      <c r="AY120" s="45"/>
    </row>
    <row r="121" spans="1:51" ht="15" customHeight="1">
      <c r="A121" s="1762"/>
      <c r="B121" s="5000"/>
      <c r="C121" s="5001"/>
      <c r="D121" s="5001"/>
      <c r="E121" s="5001"/>
      <c r="F121" s="5001"/>
      <c r="G121" s="5002"/>
      <c r="H121" s="5005"/>
      <c r="I121" s="5006"/>
      <c r="J121" s="1766"/>
      <c r="K121" s="1767" t="s">
        <v>1527</v>
      </c>
      <c r="L121" s="1764"/>
      <c r="O121" s="1765"/>
      <c r="P121" s="1765"/>
      <c r="Q121" s="1765"/>
      <c r="R121" s="1765"/>
      <c r="S121" s="1765"/>
      <c r="T121" s="1765"/>
      <c r="U121" s="1765"/>
      <c r="V121" s="1765"/>
      <c r="W121" s="1765"/>
      <c r="X121" s="1765"/>
      <c r="Y121" s="1765"/>
      <c r="Z121" s="1765"/>
      <c r="AA121" s="1765"/>
      <c r="AB121" s="1765"/>
      <c r="AC121" s="1765"/>
      <c r="AD121" s="1765"/>
      <c r="AE121" s="1765"/>
      <c r="AF121" s="1765"/>
      <c r="AG121" s="1765"/>
      <c r="AH121" s="45"/>
      <c r="AI121" s="45"/>
      <c r="AJ121" s="45"/>
      <c r="AK121" s="45"/>
      <c r="AL121" s="45"/>
      <c r="AM121" s="45"/>
      <c r="AN121" s="45"/>
      <c r="AO121" s="45"/>
      <c r="AP121" s="45"/>
      <c r="AQ121" s="45"/>
      <c r="AR121" s="45"/>
      <c r="AS121" s="45"/>
      <c r="AT121" s="45"/>
      <c r="AU121" s="45"/>
      <c r="AV121" s="45"/>
      <c r="AW121" s="45"/>
      <c r="AX121" s="45"/>
      <c r="AY121" s="45"/>
    </row>
    <row r="122" spans="1:51" ht="8.25" customHeight="1">
      <c r="A122" s="2139"/>
      <c r="B122" s="1319"/>
      <c r="C122" s="1319"/>
      <c r="D122" s="1319"/>
      <c r="E122" s="1319"/>
      <c r="F122" s="1319"/>
      <c r="G122" s="1319"/>
      <c r="H122" s="1720"/>
      <c r="I122" s="1720"/>
      <c r="J122" s="1720"/>
      <c r="K122" s="1720"/>
      <c r="L122" s="1764"/>
      <c r="M122" s="2140"/>
      <c r="O122" s="2141"/>
      <c r="P122" s="2141"/>
      <c r="Q122" s="2141"/>
      <c r="R122" s="2141"/>
      <c r="S122" s="2141"/>
      <c r="T122" s="2141"/>
      <c r="U122" s="2141"/>
      <c r="V122" s="2141"/>
      <c r="W122" s="2141"/>
      <c r="X122" s="2141"/>
      <c r="Y122" s="2141"/>
      <c r="Z122" s="2141"/>
      <c r="AA122" s="2141"/>
      <c r="AB122" s="2141"/>
      <c r="AC122" s="2141"/>
      <c r="AD122" s="2141"/>
      <c r="AE122" s="2141"/>
      <c r="AF122" s="2141"/>
      <c r="AG122" s="2141"/>
      <c r="AH122" s="45"/>
      <c r="AI122" s="45"/>
      <c r="AJ122" s="45"/>
      <c r="AK122" s="45"/>
      <c r="AL122" s="45"/>
      <c r="AM122" s="45"/>
      <c r="AN122" s="45"/>
      <c r="AO122" s="45"/>
      <c r="AP122" s="45"/>
      <c r="AQ122" s="45"/>
      <c r="AR122" s="45"/>
      <c r="AS122" s="45"/>
      <c r="AT122" s="45"/>
      <c r="AU122" s="45"/>
      <c r="AV122" s="45"/>
      <c r="AW122" s="45"/>
      <c r="AX122" s="45"/>
      <c r="AY122" s="45"/>
    </row>
    <row r="123" spans="1:51" ht="8.25" customHeight="1">
      <c r="A123" s="2139"/>
      <c r="B123" s="1319"/>
      <c r="C123" s="1319"/>
      <c r="D123" s="1319"/>
      <c r="E123" s="1319"/>
      <c r="F123" s="1319"/>
      <c r="G123" s="1319"/>
      <c r="H123" s="1720"/>
      <c r="I123" s="1720"/>
      <c r="J123" s="1720"/>
      <c r="K123" s="1720"/>
      <c r="L123" s="1764"/>
      <c r="M123" s="2140"/>
      <c r="O123" s="2141"/>
      <c r="P123" s="2141"/>
      <c r="Q123" s="2141"/>
      <c r="R123" s="2141"/>
      <c r="S123" s="2141"/>
      <c r="T123" s="2141"/>
      <c r="U123" s="2141"/>
      <c r="V123" s="2141"/>
      <c r="W123" s="2141"/>
      <c r="X123" s="2141"/>
      <c r="Y123" s="2141"/>
      <c r="Z123" s="2141"/>
      <c r="AA123" s="2141"/>
      <c r="AB123" s="2141"/>
      <c r="AC123" s="2141"/>
      <c r="AD123" s="2141"/>
      <c r="AE123" s="2141"/>
      <c r="AF123" s="2141"/>
      <c r="AG123" s="2141"/>
      <c r="AH123" s="45"/>
      <c r="AI123" s="45"/>
      <c r="AJ123" s="45"/>
      <c r="AK123" s="45"/>
      <c r="AL123" s="45"/>
      <c r="AM123" s="45"/>
      <c r="AN123" s="45"/>
      <c r="AO123" s="45"/>
      <c r="AP123" s="45"/>
      <c r="AQ123" s="45"/>
      <c r="AR123" s="45"/>
      <c r="AS123" s="45"/>
      <c r="AT123" s="45"/>
      <c r="AU123" s="45"/>
      <c r="AV123" s="45"/>
      <c r="AW123" s="45"/>
      <c r="AX123" s="45"/>
      <c r="AY123" s="45"/>
    </row>
    <row r="124" spans="1:51" s="1824" customFormat="1" ht="11.25" customHeight="1">
      <c r="A124" s="1787"/>
      <c r="B124" s="1591" t="s">
        <v>1528</v>
      </c>
      <c r="C124" s="2077"/>
      <c r="D124" s="1508" t="s">
        <v>1529</v>
      </c>
      <c r="E124" s="119"/>
      <c r="F124" s="2094"/>
      <c r="G124" s="2095"/>
      <c r="H124" s="2096"/>
      <c r="I124" s="2096"/>
      <c r="J124" s="2096"/>
      <c r="K124" s="2096"/>
      <c r="L124" s="2096"/>
      <c r="M124" s="2096"/>
      <c r="N124" s="2096"/>
      <c r="O124" s="2096"/>
      <c r="P124" s="2096"/>
      <c r="Q124" s="2096"/>
      <c r="R124" s="2096"/>
      <c r="S124" s="2096"/>
      <c r="T124" s="2096"/>
      <c r="U124" s="2096"/>
      <c r="V124" s="2096"/>
      <c r="W124" s="2096"/>
      <c r="X124" s="5103" t="s">
        <v>1517</v>
      </c>
      <c r="Y124" s="5103"/>
      <c r="Z124" s="5103"/>
      <c r="AA124" s="5103"/>
      <c r="AB124" s="5103"/>
      <c r="AC124" s="5103"/>
      <c r="AD124" s="5103"/>
      <c r="AE124" s="5103"/>
      <c r="AF124" s="5103"/>
      <c r="AG124" s="5103"/>
      <c r="AH124" s="5103"/>
      <c r="AI124" s="5103"/>
      <c r="AJ124" s="119"/>
      <c r="AK124" s="1823"/>
      <c r="AL124" s="1823"/>
      <c r="AM124" s="1823"/>
      <c r="AN124" s="1823"/>
      <c r="AO124" s="1823"/>
      <c r="AP124" s="1823"/>
      <c r="AQ124" s="1823"/>
      <c r="AR124" s="1823"/>
      <c r="AS124" s="1823"/>
      <c r="AT124" s="1823"/>
      <c r="AU124" s="1823"/>
      <c r="AV124" s="1823"/>
      <c r="AW124" s="1823"/>
      <c r="AX124" s="1823"/>
      <c r="AY124" s="1823"/>
    </row>
    <row r="125" spans="1:51" s="2142" customFormat="1" ht="9.75" customHeight="1">
      <c r="B125" s="1128"/>
      <c r="C125" s="1128"/>
      <c r="D125" s="1713" t="s">
        <v>1530</v>
      </c>
      <c r="E125" s="1128"/>
      <c r="F125" s="1128"/>
      <c r="G125" s="1128"/>
      <c r="H125" s="1128"/>
      <c r="I125" s="1128"/>
      <c r="J125" s="1128"/>
      <c r="K125" s="1128"/>
      <c r="L125" s="1128"/>
      <c r="M125" s="1128"/>
      <c r="N125" s="1128"/>
      <c r="O125" s="1128"/>
      <c r="P125" s="1128"/>
      <c r="Q125" s="1128"/>
      <c r="R125" s="1128"/>
      <c r="S125" s="1128"/>
      <c r="T125" s="1128"/>
      <c r="U125" s="1128"/>
      <c r="V125" s="1128"/>
      <c r="W125" s="1759"/>
      <c r="X125" s="5107" t="s">
        <v>243</v>
      </c>
      <c r="Y125" s="5107"/>
      <c r="Z125" s="5107"/>
      <c r="AA125" s="5107"/>
      <c r="AB125" s="5107"/>
      <c r="AC125" s="5107"/>
      <c r="AD125" s="5107"/>
      <c r="AE125" s="5107"/>
      <c r="AF125" s="5107"/>
      <c r="AG125" s="5107"/>
      <c r="AH125" s="5107"/>
      <c r="AI125" s="5107"/>
      <c r="AJ125" s="1128"/>
      <c r="AK125" s="1128"/>
      <c r="AL125" s="1128"/>
      <c r="AM125" s="1128"/>
      <c r="AN125" s="1128"/>
      <c r="AO125" s="1128"/>
      <c r="AP125" s="1128"/>
      <c r="AQ125" s="1128"/>
      <c r="AR125" s="1128"/>
      <c r="AS125" s="1128"/>
      <c r="AT125" s="1128"/>
      <c r="AU125" s="1128"/>
      <c r="AV125" s="1128"/>
      <c r="AW125" s="1128"/>
      <c r="AX125" s="1128"/>
      <c r="AY125" s="1128"/>
    </row>
    <row r="126" spans="1:51" s="2142" customFormat="1" ht="11.25" customHeight="1">
      <c r="B126" s="1128"/>
      <c r="C126" s="1128"/>
      <c r="D126" s="1705"/>
      <c r="E126" s="1705"/>
      <c r="F126" s="1705"/>
      <c r="G126" s="1705"/>
      <c r="H126" s="1705"/>
      <c r="I126" s="1705"/>
      <c r="J126" s="1705"/>
      <c r="K126" s="1705"/>
      <c r="L126" s="1705"/>
      <c r="M126" s="1705"/>
      <c r="N126" s="1705"/>
      <c r="O126" s="1705"/>
      <c r="P126" s="1705"/>
      <c r="Q126" s="1705"/>
      <c r="R126" s="1705"/>
      <c r="S126" s="1705"/>
      <c r="T126" s="1705"/>
      <c r="U126" s="1705"/>
      <c r="V126" s="1128"/>
      <c r="W126" s="2105"/>
      <c r="X126" s="1705"/>
      <c r="Y126" s="1705"/>
      <c r="Z126" s="1705"/>
      <c r="AA126" s="1705"/>
      <c r="AB126" s="1705"/>
      <c r="AC126" s="1705"/>
      <c r="AD126" s="1705"/>
      <c r="AE126" s="1705"/>
      <c r="AF126" s="1705"/>
      <c r="AG126" s="1705"/>
      <c r="AH126" s="5102">
        <v>3300</v>
      </c>
      <c r="AI126" s="5102"/>
      <c r="AJ126" s="1128"/>
      <c r="AK126" s="1128"/>
      <c r="AL126" s="1128"/>
      <c r="AM126" s="1128"/>
      <c r="AN126" s="1128"/>
      <c r="AO126" s="1128"/>
      <c r="AP126" s="1128"/>
      <c r="AQ126" s="1128"/>
      <c r="AR126" s="1128"/>
      <c r="AS126" s="1128"/>
      <c r="AT126" s="1128"/>
      <c r="AU126" s="1128"/>
      <c r="AV126" s="1128"/>
      <c r="AW126" s="1128"/>
      <c r="AX126" s="1128"/>
      <c r="AY126" s="1128"/>
    </row>
    <row r="127" spans="1:51" s="1759" customFormat="1" ht="11.25" customHeight="1">
      <c r="A127" s="1793"/>
      <c r="B127" s="1705"/>
      <c r="C127" s="1128"/>
      <c r="D127" s="2143" t="s">
        <v>180</v>
      </c>
      <c r="E127" s="5105">
        <v>2018</v>
      </c>
      <c r="F127" s="5105"/>
      <c r="G127" s="1705"/>
      <c r="H127" s="1705"/>
      <c r="I127" s="1705"/>
      <c r="J127" s="1705"/>
      <c r="K127" s="1705"/>
      <c r="L127" s="1705"/>
      <c r="M127" s="1705"/>
      <c r="N127" s="1705"/>
      <c r="O127" s="1705"/>
      <c r="P127" s="1705"/>
      <c r="Q127" s="1705"/>
      <c r="R127" s="1705"/>
      <c r="S127" s="1705"/>
      <c r="T127" s="1705"/>
      <c r="U127" s="1705"/>
      <c r="W127" s="4988">
        <v>32</v>
      </c>
      <c r="X127" s="5063"/>
      <c r="Y127" s="5034"/>
      <c r="Z127" s="5034"/>
      <c r="AA127" s="5034"/>
      <c r="AB127" s="5034"/>
      <c r="AC127" s="5034"/>
      <c r="AD127" s="5034"/>
      <c r="AE127" s="5034"/>
      <c r="AF127" s="5034"/>
      <c r="AG127" s="5034"/>
      <c r="AH127" s="5034"/>
      <c r="AI127" s="5035"/>
      <c r="AJ127" s="119"/>
      <c r="AK127" s="119"/>
      <c r="AL127" s="119"/>
      <c r="AM127" s="119"/>
      <c r="AN127" s="119"/>
      <c r="AO127" s="119"/>
      <c r="AP127" s="119"/>
      <c r="AQ127" s="119"/>
      <c r="AR127" s="119"/>
      <c r="AS127" s="119"/>
      <c r="AT127" s="119"/>
      <c r="AU127" s="119"/>
      <c r="AV127" s="119"/>
      <c r="AW127" s="119"/>
      <c r="AX127" s="119"/>
      <c r="AY127" s="119"/>
    </row>
    <row r="128" spans="1:51" s="1759" customFormat="1" ht="11.25" customHeight="1">
      <c r="A128" s="1793"/>
      <c r="B128" s="1705"/>
      <c r="C128" s="1128"/>
      <c r="D128" s="1723"/>
      <c r="E128" s="1723"/>
      <c r="F128" s="1723"/>
      <c r="G128" s="1705"/>
      <c r="H128" s="1705"/>
      <c r="I128" s="1705"/>
      <c r="J128" s="1705"/>
      <c r="K128" s="1705"/>
      <c r="L128" s="1705"/>
      <c r="M128" s="1705"/>
      <c r="N128" s="1705"/>
      <c r="O128" s="1705"/>
      <c r="P128" s="1705"/>
      <c r="Q128" s="1705"/>
      <c r="R128" s="1705"/>
      <c r="S128" s="1705"/>
      <c r="T128" s="1705"/>
      <c r="U128" s="1705"/>
      <c r="W128" s="4988"/>
      <c r="X128" s="5036"/>
      <c r="Y128" s="5037"/>
      <c r="Z128" s="5037"/>
      <c r="AA128" s="5037"/>
      <c r="AB128" s="5037"/>
      <c r="AC128" s="5037"/>
      <c r="AD128" s="5037"/>
      <c r="AE128" s="5037"/>
      <c r="AF128" s="5037"/>
      <c r="AG128" s="5037"/>
      <c r="AH128" s="5037"/>
      <c r="AI128" s="5038"/>
      <c r="AJ128" s="119"/>
      <c r="AK128" s="119"/>
      <c r="AL128" s="119"/>
      <c r="AM128" s="119"/>
      <c r="AN128" s="119"/>
      <c r="AO128" s="119"/>
      <c r="AP128" s="119"/>
      <c r="AQ128" s="119"/>
      <c r="AR128" s="119"/>
      <c r="AS128" s="119"/>
      <c r="AT128" s="119"/>
      <c r="AU128" s="119"/>
      <c r="AV128" s="119"/>
      <c r="AW128" s="119"/>
      <c r="AX128" s="119"/>
      <c r="AY128" s="119"/>
    </row>
    <row r="129" spans="1:51" s="1759" customFormat="1" ht="6" customHeight="1">
      <c r="A129" s="1793"/>
      <c r="B129" s="1705"/>
      <c r="C129" s="1128"/>
      <c r="D129" s="1128"/>
      <c r="E129" s="1705"/>
      <c r="F129" s="1705"/>
      <c r="G129" s="1705"/>
      <c r="H129" s="1705"/>
      <c r="I129" s="1705"/>
      <c r="J129" s="1705"/>
      <c r="K129" s="1705"/>
      <c r="L129" s="1705"/>
      <c r="M129" s="1705"/>
      <c r="N129" s="1705"/>
      <c r="O129" s="1705"/>
      <c r="P129" s="1705"/>
      <c r="Q129" s="1705"/>
      <c r="R129" s="1705"/>
      <c r="S129" s="1705"/>
      <c r="T129" s="1705"/>
      <c r="U129" s="1705"/>
      <c r="AF129" s="1751"/>
      <c r="AG129" s="1753"/>
      <c r="AH129" s="119"/>
      <c r="AI129" s="119"/>
      <c r="AJ129" s="119"/>
      <c r="AK129" s="119"/>
      <c r="AL129" s="119"/>
      <c r="AM129" s="119"/>
      <c r="AN129" s="119"/>
      <c r="AO129" s="119"/>
      <c r="AP129" s="119"/>
      <c r="AQ129" s="119"/>
      <c r="AR129" s="119"/>
      <c r="AS129" s="119"/>
      <c r="AT129" s="119"/>
      <c r="AU129" s="119"/>
      <c r="AV129" s="119"/>
      <c r="AW129" s="119"/>
      <c r="AX129" s="119"/>
      <c r="AY129" s="119"/>
    </row>
    <row r="130" spans="1:51" s="2142" customFormat="1" ht="11.25" customHeight="1">
      <c r="B130" s="1128"/>
      <c r="C130" s="1128"/>
      <c r="D130" s="1723" t="s">
        <v>183</v>
      </c>
      <c r="E130" s="5105">
        <v>2019</v>
      </c>
      <c r="F130" s="5105"/>
      <c r="G130" s="1705"/>
      <c r="H130" s="1705"/>
      <c r="I130" s="1705"/>
      <c r="J130" s="1705"/>
      <c r="K130" s="1705"/>
      <c r="L130" s="1705"/>
      <c r="M130" s="1705"/>
      <c r="N130" s="1705"/>
      <c r="O130" s="1705"/>
      <c r="P130" s="1705"/>
      <c r="Q130" s="1705"/>
      <c r="R130" s="1705"/>
      <c r="S130" s="1705"/>
      <c r="T130" s="1705"/>
      <c r="U130" s="1705"/>
      <c r="V130" s="1128"/>
      <c r="W130" s="4988">
        <v>33</v>
      </c>
      <c r="X130" s="5063"/>
      <c r="Y130" s="5034"/>
      <c r="Z130" s="5034"/>
      <c r="AA130" s="5034"/>
      <c r="AB130" s="5034"/>
      <c r="AC130" s="5034"/>
      <c r="AD130" s="5034"/>
      <c r="AE130" s="5034"/>
      <c r="AF130" s="5034"/>
      <c r="AG130" s="5034"/>
      <c r="AH130" s="5034"/>
      <c r="AI130" s="5035"/>
      <c r="AJ130" s="1128"/>
      <c r="AK130" s="1128"/>
      <c r="AL130" s="1128"/>
      <c r="AM130" s="1128"/>
      <c r="AN130" s="1128"/>
      <c r="AO130" s="1128"/>
      <c r="AP130" s="1128"/>
      <c r="AQ130" s="1128"/>
      <c r="AR130" s="1128"/>
      <c r="AS130" s="1128"/>
      <c r="AT130" s="1128"/>
      <c r="AU130" s="1128"/>
      <c r="AV130" s="1128"/>
      <c r="AW130" s="1128"/>
      <c r="AX130" s="1128"/>
      <c r="AY130" s="1128"/>
    </row>
    <row r="131" spans="1:51" s="2142" customFormat="1" ht="11.25" customHeight="1">
      <c r="B131" s="1128"/>
      <c r="C131" s="1128"/>
      <c r="D131" s="1723"/>
      <c r="E131" s="1723"/>
      <c r="F131" s="1723"/>
      <c r="G131" s="1705"/>
      <c r="H131" s="1705"/>
      <c r="I131" s="1705"/>
      <c r="J131" s="1705"/>
      <c r="K131" s="1705"/>
      <c r="L131" s="1705"/>
      <c r="M131" s="1705"/>
      <c r="N131" s="1705"/>
      <c r="O131" s="1705"/>
      <c r="P131" s="1705"/>
      <c r="Q131" s="1705"/>
      <c r="R131" s="1705"/>
      <c r="S131" s="1705"/>
      <c r="T131" s="1705"/>
      <c r="U131" s="1705"/>
      <c r="V131" s="1128"/>
      <c r="W131" s="4988"/>
      <c r="X131" s="5036"/>
      <c r="Y131" s="5037"/>
      <c r="Z131" s="5037"/>
      <c r="AA131" s="5037"/>
      <c r="AB131" s="5037"/>
      <c r="AC131" s="5037"/>
      <c r="AD131" s="5037"/>
      <c r="AE131" s="5037"/>
      <c r="AF131" s="5037"/>
      <c r="AG131" s="5037"/>
      <c r="AH131" s="5037"/>
      <c r="AI131" s="5038"/>
      <c r="AJ131" s="1128"/>
      <c r="AK131" s="1128"/>
      <c r="AL131" s="1128"/>
      <c r="AM131" s="1128"/>
      <c r="AN131" s="1128"/>
      <c r="AO131" s="1128"/>
      <c r="AP131" s="1128"/>
      <c r="AQ131" s="1128"/>
      <c r="AR131" s="1128"/>
      <c r="AS131" s="1128"/>
      <c r="AT131" s="1128"/>
      <c r="AU131" s="1128"/>
      <c r="AV131" s="1128"/>
      <c r="AW131" s="1128"/>
      <c r="AX131" s="1128"/>
      <c r="AY131" s="1128"/>
    </row>
    <row r="132" spans="1:51" s="2142" customFormat="1" ht="6" customHeight="1">
      <c r="B132" s="1128"/>
      <c r="C132" s="1128"/>
      <c r="D132" s="1128"/>
      <c r="E132" s="1705"/>
      <c r="F132" s="1705"/>
      <c r="G132" s="1705"/>
      <c r="H132" s="1705"/>
      <c r="I132" s="1705"/>
      <c r="J132" s="1705"/>
      <c r="K132" s="1705"/>
      <c r="L132" s="1705"/>
      <c r="M132" s="1705"/>
      <c r="N132" s="1705"/>
      <c r="O132" s="1705"/>
      <c r="P132" s="1705"/>
      <c r="Q132" s="1705"/>
      <c r="R132" s="1705"/>
      <c r="S132" s="1705"/>
      <c r="T132" s="1705"/>
      <c r="U132" s="1705"/>
      <c r="V132" s="1128"/>
      <c r="W132" s="1128"/>
      <c r="X132" s="1128"/>
      <c r="Y132" s="1128"/>
      <c r="Z132" s="1128"/>
      <c r="AA132" s="1128"/>
      <c r="AB132" s="1128"/>
      <c r="AC132" s="1128"/>
      <c r="AD132" s="1128"/>
      <c r="AE132" s="1128"/>
      <c r="AF132" s="1128"/>
      <c r="AG132" s="1128"/>
      <c r="AH132" s="1128"/>
      <c r="AI132" s="1128"/>
      <c r="AJ132" s="1128"/>
      <c r="AK132" s="1128"/>
      <c r="AL132" s="1128"/>
      <c r="AM132" s="1128"/>
      <c r="AN132" s="1128"/>
      <c r="AO132" s="1128"/>
      <c r="AP132" s="1128"/>
      <c r="AQ132" s="1128"/>
      <c r="AR132" s="1128"/>
      <c r="AS132" s="1128"/>
      <c r="AT132" s="1128"/>
      <c r="AU132" s="1128"/>
      <c r="AV132" s="1128"/>
      <c r="AW132" s="1128"/>
      <c r="AX132" s="1128"/>
      <c r="AY132" s="1128"/>
    </row>
    <row r="133" spans="1:51" s="2142" customFormat="1" ht="11.25" customHeight="1">
      <c r="B133" s="1128"/>
      <c r="C133" s="1128"/>
      <c r="D133" s="1723" t="s">
        <v>207</v>
      </c>
      <c r="E133" s="5105">
        <v>2020</v>
      </c>
      <c r="F133" s="5105"/>
      <c r="G133" s="1705"/>
      <c r="H133" s="1705"/>
      <c r="I133" s="1705"/>
      <c r="J133" s="1705"/>
      <c r="K133" s="1705"/>
      <c r="L133" s="1705"/>
      <c r="M133" s="1705"/>
      <c r="N133" s="1705"/>
      <c r="O133" s="1705"/>
      <c r="P133" s="1705"/>
      <c r="Q133" s="1705"/>
      <c r="R133" s="1705"/>
      <c r="S133" s="1705"/>
      <c r="T133" s="1705"/>
      <c r="U133" s="1705"/>
      <c r="V133" s="1128"/>
      <c r="W133" s="4988">
        <v>34</v>
      </c>
      <c r="X133" s="5063"/>
      <c r="Y133" s="5034"/>
      <c r="Z133" s="5034"/>
      <c r="AA133" s="5034"/>
      <c r="AB133" s="5034"/>
      <c r="AC133" s="5034"/>
      <c r="AD133" s="5034"/>
      <c r="AE133" s="5034"/>
      <c r="AF133" s="5034"/>
      <c r="AG133" s="5034"/>
      <c r="AH133" s="5034"/>
      <c r="AI133" s="5035"/>
      <c r="AJ133" s="1128"/>
      <c r="AK133" s="1128"/>
      <c r="AL133" s="1128"/>
      <c r="AM133" s="1128"/>
      <c r="AN133" s="1128"/>
      <c r="AO133" s="1128"/>
      <c r="AP133" s="1128"/>
      <c r="AQ133" s="1128"/>
      <c r="AR133" s="1128"/>
      <c r="AS133" s="1128"/>
      <c r="AT133" s="1128"/>
      <c r="AU133" s="1128"/>
      <c r="AV133" s="1128"/>
      <c r="AW133" s="1128"/>
      <c r="AX133" s="1128"/>
      <c r="AY133" s="1128"/>
    </row>
    <row r="134" spans="1:51" s="2142" customFormat="1" ht="11.25" customHeight="1">
      <c r="B134" s="1128"/>
      <c r="C134" s="1128"/>
      <c r="D134" s="1723"/>
      <c r="E134" s="1723"/>
      <c r="F134" s="1723"/>
      <c r="G134" s="1705"/>
      <c r="H134" s="1705"/>
      <c r="I134" s="1705"/>
      <c r="J134" s="1705"/>
      <c r="K134" s="1705"/>
      <c r="L134" s="1705"/>
      <c r="M134" s="1705"/>
      <c r="N134" s="1705"/>
      <c r="O134" s="1705"/>
      <c r="P134" s="1705"/>
      <c r="Q134" s="1705"/>
      <c r="R134" s="1705"/>
      <c r="S134" s="1705"/>
      <c r="T134" s="1705"/>
      <c r="U134" s="1705"/>
      <c r="V134" s="1128"/>
      <c r="W134" s="4988"/>
      <c r="X134" s="5036"/>
      <c r="Y134" s="5037"/>
      <c r="Z134" s="5037"/>
      <c r="AA134" s="5037"/>
      <c r="AB134" s="5037"/>
      <c r="AC134" s="5037"/>
      <c r="AD134" s="5037"/>
      <c r="AE134" s="5037"/>
      <c r="AF134" s="5037"/>
      <c r="AG134" s="5037"/>
      <c r="AH134" s="5037"/>
      <c r="AI134" s="5038"/>
      <c r="AJ134" s="1128"/>
      <c r="AK134" s="1128"/>
      <c r="AL134" s="1128"/>
      <c r="AM134" s="1128"/>
      <c r="AN134" s="1128"/>
      <c r="AO134" s="1128"/>
      <c r="AP134" s="1128"/>
      <c r="AQ134" s="1128"/>
      <c r="AR134" s="1128"/>
      <c r="AS134" s="1128"/>
      <c r="AT134" s="1128"/>
      <c r="AU134" s="1128"/>
      <c r="AV134" s="1128"/>
      <c r="AW134" s="1128"/>
      <c r="AX134" s="1128"/>
      <c r="AY134" s="1128"/>
    </row>
    <row r="135" spans="1:51" s="2142" customFormat="1" ht="11.25" customHeight="1">
      <c r="B135" s="1128"/>
      <c r="C135" s="1128"/>
      <c r="D135" s="1716"/>
      <c r="E135" s="1716"/>
      <c r="F135" s="1705"/>
      <c r="G135" s="1705"/>
      <c r="H135" s="1705"/>
      <c r="I135" s="1705"/>
      <c r="J135" s="1705"/>
      <c r="K135" s="1705"/>
      <c r="L135" s="1705"/>
      <c r="M135" s="1705"/>
      <c r="N135" s="1705"/>
      <c r="O135" s="1705"/>
      <c r="P135" s="1705"/>
      <c r="Q135" s="1705"/>
      <c r="R135" s="1705"/>
      <c r="S135" s="1705"/>
      <c r="T135" s="1705"/>
      <c r="U135" s="1705"/>
      <c r="V135" s="1128"/>
      <c r="W135" s="1716"/>
      <c r="X135" s="1716"/>
      <c r="Y135" s="1716"/>
      <c r="Z135" s="1716"/>
      <c r="AA135" s="1716"/>
      <c r="AB135" s="1716"/>
      <c r="AC135" s="1716"/>
      <c r="AD135" s="1716"/>
      <c r="AE135" s="1716"/>
      <c r="AF135" s="1716"/>
      <c r="AG135" s="1716"/>
      <c r="AH135" s="1716"/>
      <c r="AI135" s="1716"/>
      <c r="AJ135" s="1128"/>
      <c r="AK135" s="1128"/>
      <c r="AL135" s="1128"/>
      <c r="AM135" s="1128"/>
      <c r="AN135" s="1128"/>
      <c r="AO135" s="1128"/>
      <c r="AP135" s="1128"/>
      <c r="AQ135" s="1128"/>
      <c r="AR135" s="1128"/>
      <c r="AS135" s="1128"/>
      <c r="AT135" s="1128"/>
      <c r="AU135" s="1128"/>
      <c r="AV135" s="1128"/>
      <c r="AW135" s="1128"/>
      <c r="AX135" s="1128"/>
      <c r="AY135" s="1128"/>
    </row>
    <row r="136" spans="1:51" s="2142" customFormat="1" ht="11.25" customHeight="1">
      <c r="A136" s="2144"/>
      <c r="B136" s="1840"/>
      <c r="C136" s="1840"/>
      <c r="D136" s="1854"/>
      <c r="E136" s="1854"/>
      <c r="F136" s="1961"/>
      <c r="G136" s="1961"/>
      <c r="H136" s="1961"/>
      <c r="I136" s="1961"/>
      <c r="J136" s="1961"/>
      <c r="K136" s="1961"/>
      <c r="L136" s="1961"/>
      <c r="M136" s="1961"/>
      <c r="N136" s="1961"/>
      <c r="O136" s="1961"/>
      <c r="P136" s="1961"/>
      <c r="Q136" s="1961"/>
      <c r="R136" s="1961"/>
      <c r="S136" s="1961"/>
      <c r="T136" s="1961"/>
      <c r="U136" s="1961"/>
      <c r="V136" s="1840"/>
      <c r="W136" s="2119"/>
      <c r="X136" s="2119"/>
      <c r="Y136" s="2119"/>
      <c r="Z136" s="2119"/>
      <c r="AA136" s="2119"/>
      <c r="AB136" s="2119"/>
      <c r="AC136" s="2119"/>
      <c r="AD136" s="2119"/>
      <c r="AE136" s="2119"/>
      <c r="AF136" s="2119"/>
      <c r="AG136" s="2119"/>
      <c r="AH136" s="2119"/>
      <c r="AI136" s="2119"/>
      <c r="AJ136" s="1840"/>
      <c r="AK136" s="1128"/>
      <c r="AL136" s="1128"/>
      <c r="AM136" s="1128"/>
      <c r="AN136" s="1128"/>
      <c r="AO136" s="1128"/>
      <c r="AP136" s="1128"/>
      <c r="AQ136" s="1128"/>
      <c r="AR136" s="1128"/>
      <c r="AS136" s="1128"/>
      <c r="AT136" s="1128"/>
      <c r="AU136" s="1128"/>
      <c r="AV136" s="1128"/>
      <c r="AW136" s="1128"/>
      <c r="AX136" s="1128"/>
      <c r="AY136" s="1128"/>
    </row>
    <row r="137" spans="1:51" s="2142" customFormat="1" ht="11.25" customHeight="1">
      <c r="B137" s="1128"/>
      <c r="C137" s="1128"/>
      <c r="D137" s="1716"/>
      <c r="E137" s="1716"/>
      <c r="F137" s="1705"/>
      <c r="G137" s="1705"/>
      <c r="H137" s="1705"/>
      <c r="I137" s="1705"/>
      <c r="J137" s="1705"/>
      <c r="K137" s="1705"/>
      <c r="L137" s="1705"/>
      <c r="M137" s="1705"/>
      <c r="N137" s="1705"/>
      <c r="O137" s="1705"/>
      <c r="P137" s="1705"/>
      <c r="Q137" s="1705"/>
      <c r="R137" s="1705"/>
      <c r="S137" s="1705"/>
      <c r="T137" s="1705"/>
      <c r="U137" s="1705"/>
      <c r="V137" s="1128"/>
      <c r="W137" s="1716"/>
      <c r="X137" s="1716"/>
      <c r="Y137" s="1716"/>
      <c r="Z137" s="1716"/>
      <c r="AA137" s="1716"/>
      <c r="AB137" s="1716"/>
      <c r="AC137" s="1716"/>
      <c r="AD137" s="1716"/>
      <c r="AE137" s="1716"/>
      <c r="AF137" s="1716"/>
      <c r="AG137" s="1716"/>
      <c r="AH137" s="1716"/>
      <c r="AI137" s="1716"/>
      <c r="AJ137" s="1128"/>
      <c r="AK137" s="1128"/>
      <c r="AL137" s="1128"/>
      <c r="AM137" s="1128"/>
      <c r="AN137" s="1128"/>
      <c r="AO137" s="1128"/>
      <c r="AP137" s="1128"/>
      <c r="AQ137" s="1128"/>
      <c r="AR137" s="1128"/>
      <c r="AS137" s="1128"/>
      <c r="AT137" s="1128"/>
      <c r="AU137" s="1128"/>
      <c r="AV137" s="1128"/>
      <c r="AW137" s="1128"/>
      <c r="AX137" s="1128"/>
      <c r="AY137" s="1128"/>
    </row>
    <row r="138" spans="1:51" s="2142" customFormat="1" ht="11.25" customHeight="1">
      <c r="B138" s="1128"/>
      <c r="C138" s="1128"/>
      <c r="D138" s="1804" t="s">
        <v>1531</v>
      </c>
      <c r="E138" s="1805"/>
      <c r="F138" s="1806"/>
      <c r="G138" s="1806"/>
      <c r="H138" s="1806"/>
      <c r="I138" s="1806"/>
      <c r="J138" s="1806"/>
      <c r="K138" s="1777"/>
      <c r="L138" s="1779"/>
      <c r="M138" s="1777"/>
      <c r="N138" s="1777"/>
      <c r="O138" s="1777"/>
      <c r="P138" s="1777"/>
      <c r="Q138" s="1777"/>
      <c r="R138" s="1777"/>
      <c r="S138" s="2145"/>
      <c r="T138" s="1705"/>
      <c r="U138" s="1705"/>
      <c r="V138" s="1128"/>
      <c r="W138" s="1716"/>
      <c r="X138" s="1716"/>
      <c r="Y138" s="1716"/>
      <c r="Z138" s="1716"/>
      <c r="AA138" s="1716"/>
      <c r="AB138" s="1716"/>
      <c r="AC138" s="1716"/>
      <c r="AD138" s="1716"/>
      <c r="AE138" s="1716"/>
      <c r="AF138" s="1716"/>
      <c r="AG138" s="1716"/>
      <c r="AH138" s="1716"/>
      <c r="AI138" s="1716"/>
      <c r="AJ138" s="1128"/>
      <c r="AK138" s="1128"/>
      <c r="AL138" s="1128"/>
      <c r="AM138" s="1128"/>
      <c r="AN138" s="1128"/>
      <c r="AO138" s="1128"/>
      <c r="AP138" s="1128"/>
      <c r="AQ138" s="1128"/>
      <c r="AR138" s="1128"/>
      <c r="AS138" s="1128"/>
      <c r="AT138" s="1128"/>
      <c r="AU138" s="1128"/>
      <c r="AV138" s="1128"/>
      <c r="AW138" s="1128"/>
      <c r="AX138" s="1128"/>
      <c r="AY138" s="1128"/>
    </row>
    <row r="139" spans="1:51" s="2142" customFormat="1" ht="11.25" customHeight="1">
      <c r="B139" s="1128"/>
      <c r="C139" s="1128"/>
      <c r="D139" s="1852" t="s">
        <v>1532</v>
      </c>
      <c r="E139" s="1809"/>
      <c r="F139" s="1798"/>
      <c r="G139" s="1810"/>
      <c r="H139" s="1810"/>
      <c r="I139" s="1810"/>
      <c r="J139" s="1810"/>
      <c r="K139" s="2146"/>
      <c r="L139" s="1798"/>
      <c r="M139" s="2147"/>
      <c r="N139" s="2147"/>
      <c r="O139" s="2147"/>
      <c r="P139" s="2147"/>
      <c r="Q139" s="2147"/>
      <c r="R139" s="2147"/>
      <c r="S139" s="2148"/>
      <c r="T139" s="1705"/>
      <c r="U139" s="1705"/>
      <c r="V139" s="1128"/>
      <c r="W139" s="1716"/>
      <c r="X139" s="1716"/>
      <c r="Y139" s="1716"/>
      <c r="Z139" s="1716"/>
      <c r="AA139" s="1716"/>
      <c r="AB139" s="1716"/>
      <c r="AC139" s="1716"/>
      <c r="AD139" s="1716"/>
      <c r="AE139" s="1716"/>
      <c r="AF139" s="1716"/>
      <c r="AG139" s="1716"/>
      <c r="AH139" s="1716"/>
      <c r="AI139" s="1716"/>
      <c r="AJ139" s="1128"/>
      <c r="AK139" s="1128"/>
      <c r="AL139" s="1128"/>
      <c r="AM139" s="1128"/>
      <c r="AN139" s="1128"/>
      <c r="AO139" s="1128"/>
      <c r="AP139" s="1128"/>
      <c r="AQ139" s="1128"/>
      <c r="AR139" s="1128"/>
      <c r="AS139" s="1128"/>
      <c r="AT139" s="1128"/>
      <c r="AU139" s="1128"/>
      <c r="AV139" s="1128"/>
      <c r="AW139" s="1128"/>
      <c r="AX139" s="1128"/>
      <c r="AY139" s="1128"/>
    </row>
    <row r="140" spans="1:51" s="2142" customFormat="1" ht="11.25" customHeight="1">
      <c r="B140" s="1128"/>
      <c r="C140" s="1128"/>
      <c r="D140" s="1723"/>
      <c r="E140" s="1723"/>
      <c r="F140" s="1705"/>
      <c r="G140" s="1705"/>
      <c r="H140" s="1705"/>
      <c r="I140" s="1705"/>
      <c r="J140" s="1705"/>
      <c r="K140" s="1705"/>
      <c r="L140" s="1705"/>
      <c r="M140" s="1705"/>
      <c r="N140" s="1705"/>
      <c r="O140" s="1705"/>
      <c r="P140" s="1705"/>
      <c r="Q140" s="1705"/>
      <c r="R140" s="1705"/>
      <c r="S140" s="1705"/>
      <c r="T140" s="1705"/>
      <c r="U140" s="1705"/>
      <c r="V140" s="1128"/>
      <c r="W140" s="1716"/>
      <c r="X140" s="1716"/>
      <c r="Y140" s="1716"/>
      <c r="Z140" s="1716"/>
      <c r="AA140" s="1716"/>
      <c r="AB140" s="1716"/>
      <c r="AC140" s="1716"/>
      <c r="AD140" s="1716"/>
      <c r="AE140" s="1716"/>
      <c r="AF140" s="1716"/>
      <c r="AG140" s="1716"/>
      <c r="AH140" s="1716"/>
      <c r="AI140" s="1716"/>
      <c r="AJ140" s="1128"/>
      <c r="AK140" s="1128"/>
      <c r="AL140" s="1128"/>
      <c r="AM140" s="1128"/>
      <c r="AN140" s="1128"/>
      <c r="AO140" s="1128"/>
      <c r="AP140" s="1128"/>
      <c r="AQ140" s="1128"/>
      <c r="AR140" s="1128"/>
      <c r="AS140" s="1128"/>
      <c r="AT140" s="1128"/>
      <c r="AU140" s="1128"/>
      <c r="AV140" s="1128"/>
      <c r="AW140" s="1128"/>
      <c r="AX140" s="1128"/>
      <c r="AY140" s="1128"/>
    </row>
    <row r="141" spans="1:51" s="1824" customFormat="1" ht="11.25" customHeight="1">
      <c r="A141" s="1787"/>
      <c r="B141" s="1591" t="s">
        <v>1533</v>
      </c>
      <c r="C141" s="2077"/>
      <c r="D141" s="1508" t="s">
        <v>2560</v>
      </c>
      <c r="E141" s="119"/>
      <c r="F141" s="2094"/>
      <c r="G141" s="2095"/>
      <c r="H141" s="2096"/>
      <c r="I141" s="2096"/>
      <c r="J141" s="2096"/>
      <c r="K141" s="2096"/>
      <c r="L141" s="2096"/>
      <c r="M141" s="2096"/>
      <c r="N141" s="2096"/>
      <c r="O141" s="2096"/>
      <c r="P141" s="2096"/>
      <c r="Q141" s="2096"/>
      <c r="R141" s="2096"/>
      <c r="S141" s="2096"/>
      <c r="T141" s="2096"/>
      <c r="U141" s="2096"/>
      <c r="V141" s="2096"/>
      <c r="W141" s="2096"/>
      <c r="X141" s="2096"/>
      <c r="Y141" s="2096"/>
      <c r="Z141" s="2096"/>
      <c r="AA141" s="2096"/>
      <c r="AB141" s="2096"/>
      <c r="AC141" s="2096"/>
      <c r="AD141" s="2096"/>
      <c r="AE141" s="2096"/>
      <c r="AF141" s="2096"/>
      <c r="AG141" s="1310"/>
      <c r="AH141" s="119"/>
      <c r="AI141" s="119"/>
      <c r="AJ141" s="119"/>
      <c r="AK141" s="1823"/>
      <c r="AL141" s="1823"/>
      <c r="AM141" s="1823"/>
      <c r="AN141" s="1823"/>
      <c r="AO141" s="1823"/>
      <c r="AP141" s="1823"/>
      <c r="AQ141" s="1823"/>
      <c r="AR141" s="1823"/>
      <c r="AS141" s="1823"/>
      <c r="AT141" s="1823"/>
      <c r="AU141" s="1823"/>
      <c r="AV141" s="1823"/>
      <c r="AW141" s="1823"/>
      <c r="AX141" s="1823"/>
      <c r="AY141" s="1823"/>
    </row>
    <row r="142" spans="1:51" s="1824" customFormat="1" ht="11.25" customHeight="1">
      <c r="A142" s="1787"/>
      <c r="B142" s="1591"/>
      <c r="C142" s="2077"/>
      <c r="D142" s="1508" t="s">
        <v>1534</v>
      </c>
      <c r="E142" s="119"/>
      <c r="F142" s="2094"/>
      <c r="G142" s="2095"/>
      <c r="H142" s="2096"/>
      <c r="I142" s="2096"/>
      <c r="J142" s="2096"/>
      <c r="K142" s="2096"/>
      <c r="L142" s="2096"/>
      <c r="M142" s="2096"/>
      <c r="N142" s="2096"/>
      <c r="O142" s="2096"/>
      <c r="P142" s="2096"/>
      <c r="Q142" s="2096"/>
      <c r="R142" s="2096"/>
      <c r="S142" s="2096"/>
      <c r="T142" s="2096"/>
      <c r="U142" s="2096"/>
      <c r="V142" s="2096"/>
      <c r="W142" s="2096"/>
      <c r="X142" s="2096"/>
      <c r="Y142" s="2096"/>
      <c r="Z142" s="2096"/>
      <c r="AA142" s="2096"/>
      <c r="AB142" s="2096"/>
      <c r="AC142" s="2096"/>
      <c r="AD142" s="2096"/>
      <c r="AE142" s="2096"/>
      <c r="AF142" s="2096"/>
      <c r="AG142" s="1310"/>
      <c r="AH142" s="119"/>
      <c r="AI142" s="119"/>
      <c r="AJ142" s="119"/>
      <c r="AK142" s="1823"/>
      <c r="AL142" s="1823"/>
      <c r="AM142" s="1823"/>
      <c r="AN142" s="1823"/>
      <c r="AO142" s="1823"/>
      <c r="AP142" s="1823"/>
      <c r="AQ142" s="1823"/>
      <c r="AR142" s="1823"/>
      <c r="AS142" s="1823"/>
      <c r="AT142" s="1823"/>
      <c r="AU142" s="1823"/>
      <c r="AV142" s="1823"/>
      <c r="AW142" s="1823"/>
      <c r="AX142" s="1823"/>
      <c r="AY142" s="1823"/>
    </row>
    <row r="143" spans="1:51" s="1824" customFormat="1" ht="11.25" customHeight="1">
      <c r="A143" s="1787"/>
      <c r="B143" s="1591"/>
      <c r="C143" s="2077"/>
      <c r="D143" s="1509" t="s">
        <v>2561</v>
      </c>
      <c r="E143" s="119"/>
      <c r="F143" s="2094"/>
      <c r="G143" s="2095"/>
      <c r="H143" s="2096"/>
      <c r="I143" s="2096"/>
      <c r="J143" s="2096"/>
      <c r="K143" s="2096"/>
      <c r="L143" s="2096"/>
      <c r="M143" s="2096"/>
      <c r="N143" s="2096"/>
      <c r="O143" s="2096"/>
      <c r="P143" s="2096"/>
      <c r="Q143" s="2096"/>
      <c r="R143" s="2096"/>
      <c r="S143" s="2096"/>
      <c r="T143" s="2096"/>
      <c r="U143" s="2096"/>
      <c r="V143" s="2096"/>
      <c r="W143" s="2096"/>
      <c r="X143" s="2096"/>
      <c r="Y143" s="2096"/>
      <c r="Z143" s="2096"/>
      <c r="AA143" s="2096"/>
      <c r="AB143" s="2096"/>
      <c r="AC143" s="2096"/>
      <c r="AD143" s="2096"/>
      <c r="AE143" s="2096"/>
      <c r="AF143" s="2096"/>
      <c r="AG143" s="1310"/>
      <c r="AH143" s="119"/>
      <c r="AI143" s="119"/>
      <c r="AJ143" s="119"/>
      <c r="AK143" s="1823"/>
      <c r="AL143" s="1823"/>
      <c r="AM143" s="1823"/>
      <c r="AN143" s="1823"/>
      <c r="AO143" s="1823"/>
      <c r="AP143" s="1823"/>
      <c r="AQ143" s="1823"/>
      <c r="AR143" s="1823"/>
      <c r="AS143" s="1823"/>
      <c r="AT143" s="1823"/>
      <c r="AU143" s="1823"/>
      <c r="AV143" s="1823"/>
      <c r="AW143" s="1823"/>
      <c r="AX143" s="1823"/>
      <c r="AY143" s="1823"/>
    </row>
    <row r="144" spans="1:51" s="1824" customFormat="1" ht="11.25" customHeight="1">
      <c r="A144" s="1787"/>
      <c r="B144" s="1591"/>
      <c r="C144" s="2077"/>
      <c r="D144" s="1713" t="s">
        <v>2132</v>
      </c>
      <c r="E144" s="119"/>
      <c r="F144" s="2094"/>
      <c r="G144" s="2095"/>
      <c r="H144" s="2096"/>
      <c r="I144" s="2096"/>
      <c r="J144" s="2096"/>
      <c r="K144" s="2096"/>
      <c r="L144" s="2096"/>
      <c r="M144" s="2096"/>
      <c r="N144" s="2096"/>
      <c r="O144" s="2096"/>
      <c r="P144" s="2096"/>
      <c r="Q144" s="2096"/>
      <c r="R144" s="2096"/>
      <c r="S144" s="2096"/>
      <c r="T144" s="2096"/>
      <c r="U144" s="2096"/>
      <c r="V144" s="2096"/>
      <c r="W144" s="2096"/>
      <c r="X144" s="2096"/>
      <c r="Y144" s="2096"/>
      <c r="Z144" s="2096"/>
      <c r="AA144" s="2096"/>
      <c r="AB144" s="2096"/>
      <c r="AC144" s="2096"/>
      <c r="AD144" s="2096"/>
      <c r="AE144" s="2096"/>
      <c r="AF144" s="2096"/>
      <c r="AG144" s="1310"/>
      <c r="AH144" s="119"/>
      <c r="AI144" s="119"/>
      <c r="AJ144" s="119"/>
      <c r="AK144" s="1823"/>
      <c r="AL144" s="1823"/>
      <c r="AM144" s="1823"/>
      <c r="AN144" s="1823"/>
      <c r="AO144" s="1823"/>
      <c r="AP144" s="1823"/>
      <c r="AQ144" s="1823"/>
      <c r="AR144" s="1823"/>
      <c r="AS144" s="1823"/>
      <c r="AT144" s="1823"/>
      <c r="AU144" s="1823"/>
      <c r="AV144" s="1823"/>
      <c r="AW144" s="1823"/>
      <c r="AX144" s="1823"/>
      <c r="AY144" s="1823"/>
    </row>
    <row r="145" spans="1:51" s="1824" customFormat="1" ht="6" customHeight="1">
      <c r="A145" s="1787"/>
      <c r="B145" s="2097"/>
      <c r="C145" s="2098"/>
      <c r="D145" s="1509"/>
      <c r="E145" s="119"/>
      <c r="F145" s="2094"/>
      <c r="G145" s="171"/>
      <c r="H145" s="172"/>
      <c r="I145" s="172"/>
      <c r="J145" s="172"/>
      <c r="K145" s="172"/>
      <c r="L145" s="172"/>
      <c r="M145" s="172"/>
      <c r="N145" s="172"/>
      <c r="O145" s="1871"/>
      <c r="P145" s="1871"/>
      <c r="Q145" s="1871"/>
      <c r="R145" s="172"/>
      <c r="S145" s="172"/>
      <c r="T145" s="172"/>
      <c r="U145" s="172"/>
      <c r="V145" s="172"/>
      <c r="W145" s="1795"/>
      <c r="X145" s="1795"/>
      <c r="Y145" s="1795"/>
      <c r="Z145" s="1795"/>
      <c r="AA145" s="1795"/>
      <c r="AB145" s="1795"/>
      <c r="AC145" s="1795"/>
      <c r="AD145" s="1795"/>
      <c r="AE145" s="1795"/>
      <c r="AF145" s="1795"/>
      <c r="AG145" s="1795"/>
      <c r="AH145" s="1795"/>
      <c r="AI145" s="1795"/>
      <c r="AJ145" s="119"/>
      <c r="AK145" s="1823"/>
      <c r="AL145" s="1823"/>
      <c r="AM145" s="1823"/>
      <c r="AN145" s="1823"/>
      <c r="AO145" s="1823"/>
      <c r="AP145" s="1823"/>
      <c r="AQ145" s="1823"/>
      <c r="AR145" s="1823"/>
      <c r="AS145" s="1823"/>
      <c r="AT145" s="1823"/>
      <c r="AU145" s="1823"/>
      <c r="AV145" s="1823"/>
      <c r="AW145" s="1823"/>
      <c r="AX145" s="1823"/>
      <c r="AY145" s="1823"/>
    </row>
    <row r="146" spans="1:51" s="1824" customFormat="1" ht="11.25" customHeight="1">
      <c r="A146" s="1787"/>
      <c r="B146" s="2099"/>
      <c r="C146" s="190"/>
      <c r="D146" s="3182">
        <v>330035</v>
      </c>
      <c r="E146" s="3182"/>
      <c r="F146" s="2149"/>
      <c r="G146" s="1723"/>
      <c r="H146" s="1723"/>
      <c r="I146" s="2100"/>
      <c r="J146" s="2100"/>
      <c r="K146" s="2100"/>
      <c r="L146" s="2100"/>
      <c r="M146" s="2100"/>
      <c r="N146" s="2100"/>
      <c r="O146" s="1871"/>
      <c r="P146" s="1871"/>
      <c r="Q146" s="1871"/>
      <c r="R146" s="144"/>
      <c r="S146" s="144"/>
      <c r="T146" s="144"/>
      <c r="U146" s="144"/>
      <c r="V146" s="1592"/>
      <c r="W146" s="1795"/>
      <c r="X146" s="1795"/>
      <c r="Y146" s="1795"/>
      <c r="Z146" s="1795"/>
      <c r="AA146" s="1795"/>
      <c r="AB146" s="1795"/>
      <c r="AC146" s="1795"/>
      <c r="AD146" s="1795"/>
      <c r="AE146" s="1795"/>
      <c r="AF146" s="1795"/>
      <c r="AG146" s="1795"/>
      <c r="AH146" s="1795"/>
      <c r="AI146" s="1795"/>
      <c r="AJ146" s="119"/>
      <c r="AK146" s="1823"/>
      <c r="AL146" s="1823"/>
      <c r="AM146" s="1823"/>
      <c r="AN146" s="1823"/>
      <c r="AO146" s="1823"/>
      <c r="AP146" s="1823"/>
      <c r="AQ146" s="1823"/>
      <c r="AR146" s="1823"/>
      <c r="AS146" s="1823"/>
      <c r="AT146" s="1823"/>
      <c r="AU146" s="1823"/>
      <c r="AV146" s="1823"/>
      <c r="AW146" s="1823"/>
      <c r="AX146" s="1823"/>
      <c r="AY146" s="1823"/>
    </row>
    <row r="147" spans="1:51" s="1824" customFormat="1" ht="11.25" customHeight="1">
      <c r="A147" s="1787"/>
      <c r="B147" s="2097"/>
      <c r="C147" s="192"/>
      <c r="D147" s="4988">
        <v>1</v>
      </c>
      <c r="E147" s="5008"/>
      <c r="F147" s="5010" t="s">
        <v>1185</v>
      </c>
      <c r="G147" s="4988"/>
      <c r="H147" s="1723"/>
      <c r="I147" s="171"/>
      <c r="J147" s="1804" t="s">
        <v>1535</v>
      </c>
      <c r="K147" s="1805"/>
      <c r="L147" s="1806"/>
      <c r="M147" s="1806"/>
      <c r="N147" s="1806"/>
      <c r="O147" s="1806"/>
      <c r="P147" s="1806"/>
      <c r="Q147" s="1777"/>
      <c r="R147" s="2150"/>
      <c r="S147" s="2151"/>
      <c r="T147" s="172"/>
      <c r="U147" s="172"/>
      <c r="V147" s="1592"/>
      <c r="W147" s="1795"/>
      <c r="X147" s="1795"/>
      <c r="Y147" s="1795"/>
      <c r="Z147" s="1795"/>
      <c r="AA147" s="1795"/>
      <c r="AB147" s="1795"/>
      <c r="AC147" s="1795"/>
      <c r="AD147" s="1795"/>
      <c r="AE147" s="1795"/>
      <c r="AF147" s="1795"/>
      <c r="AG147" s="1795"/>
      <c r="AH147" s="1795"/>
      <c r="AI147" s="1795"/>
      <c r="AJ147" s="119"/>
      <c r="AK147" s="1823"/>
      <c r="AL147" s="1823"/>
      <c r="AM147" s="1823"/>
      <c r="AN147" s="1823"/>
      <c r="AO147" s="1823"/>
      <c r="AP147" s="1823"/>
      <c r="AQ147" s="1823"/>
      <c r="AR147" s="1823"/>
      <c r="AS147" s="1823"/>
      <c r="AT147" s="1823"/>
      <c r="AU147" s="1823"/>
      <c r="AV147" s="1823"/>
      <c r="AW147" s="1823"/>
      <c r="AX147" s="1823"/>
      <c r="AY147" s="1823"/>
    </row>
    <row r="148" spans="1:51" s="2142" customFormat="1" ht="11.25" customHeight="1">
      <c r="B148" s="1128"/>
      <c r="C148" s="1128"/>
      <c r="D148" s="4988"/>
      <c r="E148" s="5031"/>
      <c r="F148" s="5010"/>
      <c r="G148" s="4988"/>
      <c r="H148" s="1723"/>
      <c r="I148" s="1128"/>
      <c r="J148" s="1852" t="s">
        <v>2562</v>
      </c>
      <c r="K148" s="1809"/>
      <c r="L148" s="1798"/>
      <c r="M148" s="1810"/>
      <c r="N148" s="1810"/>
      <c r="O148" s="1810"/>
      <c r="P148" s="1810"/>
      <c r="Q148" s="2146"/>
      <c r="R148" s="1850"/>
      <c r="S148" s="1851"/>
      <c r="T148" s="1128"/>
      <c r="U148" s="1128"/>
      <c r="V148" s="1128"/>
      <c r="W148" s="1795"/>
      <c r="X148" s="1795"/>
      <c r="Y148" s="1795"/>
      <c r="Z148" s="1795"/>
      <c r="AA148" s="1795"/>
      <c r="AB148" s="1795"/>
      <c r="AC148" s="1795"/>
      <c r="AD148" s="1795"/>
      <c r="AE148" s="1795"/>
      <c r="AF148" s="1795"/>
      <c r="AG148" s="1795"/>
      <c r="AH148" s="1795"/>
      <c r="AI148" s="1795"/>
      <c r="AJ148" s="1128"/>
      <c r="AK148" s="1128"/>
      <c r="AL148" s="1128"/>
      <c r="AM148" s="1128"/>
      <c r="AN148" s="1128"/>
      <c r="AO148" s="1128"/>
      <c r="AP148" s="1128"/>
      <c r="AQ148" s="1128"/>
      <c r="AR148" s="1128"/>
      <c r="AS148" s="1128"/>
      <c r="AT148" s="1128"/>
      <c r="AU148" s="1128"/>
      <c r="AV148" s="1128"/>
      <c r="AW148" s="1128"/>
      <c r="AX148" s="1128"/>
      <c r="AY148" s="1128"/>
    </row>
    <row r="149" spans="1:51" s="1824" customFormat="1" ht="11.25" customHeight="1">
      <c r="A149" s="1787"/>
      <c r="B149" s="2099"/>
      <c r="C149" s="190"/>
      <c r="D149" s="1795"/>
      <c r="E149" s="119"/>
      <c r="F149" s="1795"/>
      <c r="G149" s="1795"/>
      <c r="H149" s="1795"/>
      <c r="I149" s="2100"/>
      <c r="J149" s="2100"/>
      <c r="K149" s="2100"/>
      <c r="L149" s="2100"/>
      <c r="M149" s="2100"/>
      <c r="N149" s="2100"/>
      <c r="O149" s="1871"/>
      <c r="P149" s="1871"/>
      <c r="Q149" s="1871"/>
      <c r="R149" s="144"/>
      <c r="S149" s="144"/>
      <c r="T149" s="144"/>
      <c r="U149" s="144"/>
      <c r="V149" s="1592"/>
      <c r="W149" s="1795"/>
      <c r="X149" s="1795"/>
      <c r="Y149" s="1795"/>
      <c r="Z149" s="1795"/>
      <c r="AA149" s="1795"/>
      <c r="AB149" s="1795"/>
      <c r="AC149" s="1795"/>
      <c r="AD149" s="1795"/>
      <c r="AE149" s="1795"/>
      <c r="AF149" s="1795"/>
      <c r="AG149" s="1795"/>
      <c r="AH149" s="1795"/>
      <c r="AI149" s="1795"/>
      <c r="AJ149" s="119"/>
      <c r="AK149" s="1823"/>
      <c r="AL149" s="1823"/>
      <c r="AM149" s="1823"/>
      <c r="AN149" s="1823"/>
      <c r="AO149" s="1823"/>
      <c r="AP149" s="1823"/>
      <c r="AQ149" s="1823"/>
      <c r="AR149" s="1823"/>
      <c r="AS149" s="1823"/>
      <c r="AT149" s="1823"/>
      <c r="AU149" s="1823"/>
      <c r="AV149" s="1823"/>
      <c r="AW149" s="1823"/>
      <c r="AX149" s="1823"/>
      <c r="AY149" s="1823"/>
    </row>
    <row r="150" spans="1:51" s="1824" customFormat="1" ht="11.25" customHeight="1">
      <c r="A150" s="1787"/>
      <c r="B150" s="2097"/>
      <c r="C150" s="192"/>
      <c r="D150" s="5007">
        <v>2</v>
      </c>
      <c r="E150" s="5008"/>
      <c r="F150" s="5108" t="s">
        <v>1536</v>
      </c>
      <c r="G150" s="5105"/>
      <c r="H150" s="5105"/>
      <c r="I150" s="171"/>
      <c r="J150" s="1804" t="s">
        <v>1537</v>
      </c>
      <c r="K150" s="1805"/>
      <c r="L150" s="1806"/>
      <c r="M150" s="1806"/>
      <c r="N150" s="1806"/>
      <c r="O150" s="1806"/>
      <c r="P150" s="1806"/>
      <c r="Q150" s="1777"/>
      <c r="R150" s="2152"/>
      <c r="S150" s="2153"/>
      <c r="T150" s="172"/>
      <c r="U150" s="172"/>
      <c r="V150" s="1592"/>
      <c r="W150" s="1795"/>
      <c r="X150" s="1795"/>
      <c r="Y150" s="1795"/>
      <c r="Z150" s="1795"/>
      <c r="AA150" s="1795"/>
      <c r="AB150" s="1795"/>
      <c r="AC150" s="1795"/>
      <c r="AD150" s="1795"/>
      <c r="AE150" s="1795"/>
      <c r="AF150" s="1795"/>
      <c r="AG150" s="1795"/>
      <c r="AH150" s="1795"/>
      <c r="AI150" s="1795"/>
      <c r="AJ150" s="119"/>
      <c r="AK150" s="1823"/>
      <c r="AL150" s="1823"/>
      <c r="AM150" s="1823"/>
      <c r="AN150" s="1823"/>
      <c r="AO150" s="1823"/>
      <c r="AP150" s="1823"/>
      <c r="AQ150" s="1823"/>
      <c r="AR150" s="1823"/>
      <c r="AS150" s="1823"/>
      <c r="AT150" s="1823"/>
      <c r="AU150" s="1823"/>
      <c r="AV150" s="1823"/>
      <c r="AW150" s="1823"/>
      <c r="AX150" s="1823"/>
      <c r="AY150" s="1823"/>
    </row>
    <row r="151" spans="1:51" s="2142" customFormat="1" ht="11.25" customHeight="1">
      <c r="B151" s="1128"/>
      <c r="C151" s="1128"/>
      <c r="D151" s="5007"/>
      <c r="E151" s="5031"/>
      <c r="F151" s="5108"/>
      <c r="G151" s="5105"/>
      <c r="H151" s="5105"/>
      <c r="I151" s="1128"/>
      <c r="J151" s="1852" t="s">
        <v>1538</v>
      </c>
      <c r="K151" s="1809"/>
      <c r="L151" s="1798"/>
      <c r="M151" s="1810"/>
      <c r="N151" s="1810"/>
      <c r="O151" s="1810"/>
      <c r="P151" s="1810"/>
      <c r="Q151" s="2146"/>
      <c r="R151" s="2154"/>
      <c r="S151" s="2155"/>
      <c r="T151" s="1128"/>
      <c r="U151" s="1128"/>
      <c r="V151" s="1128"/>
      <c r="W151" s="1795"/>
      <c r="X151" s="1795"/>
      <c r="Y151" s="1795"/>
      <c r="Z151" s="1795"/>
      <c r="AA151" s="1795"/>
      <c r="AB151" s="1795"/>
      <c r="AC151" s="1795"/>
      <c r="AD151" s="1795"/>
      <c r="AE151" s="1795"/>
      <c r="AF151" s="1795"/>
      <c r="AG151" s="1795"/>
      <c r="AH151" s="1795"/>
      <c r="AI151" s="1795"/>
      <c r="AJ151" s="1128"/>
      <c r="AK151" s="1128"/>
      <c r="AL151" s="1128"/>
      <c r="AM151" s="1128"/>
      <c r="AN151" s="1128"/>
      <c r="AO151" s="1128"/>
      <c r="AP151" s="1128"/>
      <c r="AQ151" s="1128"/>
      <c r="AR151" s="1128"/>
      <c r="AS151" s="1128"/>
      <c r="AT151" s="1128"/>
      <c r="AU151" s="1128"/>
      <c r="AV151" s="1128"/>
      <c r="AW151" s="1128"/>
      <c r="AX151" s="1128"/>
      <c r="AY151" s="1128"/>
    </row>
    <row r="152" spans="1:51" s="1128" customFormat="1" ht="11.25" customHeight="1">
      <c r="A152" s="2144"/>
      <c r="B152" s="1840"/>
      <c r="C152" s="1840"/>
      <c r="D152" s="1816"/>
      <c r="E152" s="2134"/>
      <c r="F152" s="1817"/>
      <c r="G152" s="1817"/>
      <c r="H152" s="1817"/>
      <c r="I152" s="1840"/>
      <c r="J152" s="1819"/>
      <c r="K152" s="1819"/>
      <c r="L152" s="1814"/>
      <c r="M152" s="2114"/>
      <c r="N152" s="2114"/>
      <c r="O152" s="2114"/>
      <c r="P152" s="2114"/>
      <c r="Q152" s="1836"/>
      <c r="R152" s="1821"/>
      <c r="S152" s="1817"/>
      <c r="T152" s="1840"/>
      <c r="U152" s="1840"/>
      <c r="V152" s="1840"/>
      <c r="W152" s="1818"/>
      <c r="X152" s="1818"/>
      <c r="Y152" s="1818"/>
      <c r="Z152" s="1818"/>
      <c r="AA152" s="1818"/>
      <c r="AB152" s="1818"/>
      <c r="AC152" s="1818"/>
      <c r="AD152" s="1818"/>
      <c r="AE152" s="1818"/>
      <c r="AF152" s="1818"/>
      <c r="AG152" s="1818"/>
      <c r="AH152" s="1818"/>
      <c r="AI152" s="1818"/>
      <c r="AJ152" s="1840"/>
    </row>
    <row r="153" spans="1:51" s="1128" customFormat="1" ht="11.25" customHeight="1">
      <c r="A153" s="2142"/>
      <c r="D153" s="1802"/>
      <c r="E153" s="1034"/>
      <c r="F153" s="1753"/>
      <c r="G153" s="1753"/>
      <c r="H153" s="1753"/>
      <c r="J153" s="1801"/>
      <c r="K153" s="1801"/>
      <c r="L153" s="119"/>
      <c r="M153" s="2085"/>
      <c r="N153" s="2085"/>
      <c r="O153" s="2085"/>
      <c r="P153" s="2085"/>
      <c r="Q153" s="1713"/>
      <c r="R153" s="1751"/>
      <c r="S153" s="1753"/>
      <c r="W153" s="1795"/>
      <c r="X153" s="1795"/>
      <c r="Y153" s="1795"/>
      <c r="Z153" s="1795"/>
      <c r="AA153" s="1795"/>
      <c r="AB153" s="1795"/>
      <c r="AC153" s="1795"/>
      <c r="AD153" s="1795"/>
      <c r="AE153" s="1795"/>
      <c r="AF153" s="1795"/>
      <c r="AG153" s="1795"/>
      <c r="AH153" s="1795"/>
      <c r="AI153" s="1795"/>
    </row>
    <row r="154" spans="1:51" s="1824" customFormat="1" ht="11.25" customHeight="1">
      <c r="A154" s="1787"/>
      <c r="B154" s="1591" t="s">
        <v>1539</v>
      </c>
      <c r="C154" s="2077"/>
      <c r="D154" s="1508" t="s">
        <v>1540</v>
      </c>
      <c r="E154" s="119"/>
      <c r="F154" s="2094"/>
      <c r="G154" s="2095"/>
      <c r="H154" s="2096"/>
      <c r="I154" s="2096"/>
      <c r="J154" s="2096"/>
      <c r="K154" s="2096"/>
      <c r="L154" s="2096"/>
      <c r="M154" s="2096"/>
      <c r="N154" s="2096"/>
      <c r="O154" s="2096"/>
      <c r="P154" s="2096"/>
      <c r="Q154" s="2096"/>
      <c r="R154" s="2096"/>
      <c r="S154" s="2096"/>
      <c r="T154" s="2096"/>
      <c r="U154" s="2096"/>
      <c r="V154" s="2096"/>
      <c r="W154" s="2096"/>
      <c r="X154" s="5101" t="s">
        <v>564</v>
      </c>
      <c r="Y154" s="5101"/>
      <c r="Z154" s="5101"/>
      <c r="AA154" s="5101"/>
      <c r="AB154" s="5101"/>
      <c r="AC154" s="5101"/>
      <c r="AD154" s="5101"/>
      <c r="AE154" s="5101"/>
      <c r="AF154" s="5101"/>
      <c r="AG154" s="5101"/>
      <c r="AH154" s="5101"/>
      <c r="AI154" s="5101"/>
      <c r="AJ154" s="119"/>
      <c r="AK154" s="1823"/>
      <c r="AL154" s="1823"/>
      <c r="AM154" s="1823"/>
      <c r="AN154" s="1823"/>
      <c r="AO154" s="1823"/>
      <c r="AP154" s="1823"/>
      <c r="AQ154" s="1823"/>
      <c r="AR154" s="1823"/>
      <c r="AS154" s="1823"/>
      <c r="AT154" s="1823"/>
      <c r="AU154" s="1823"/>
      <c r="AV154" s="1823"/>
      <c r="AW154" s="1823"/>
      <c r="AX154" s="1823"/>
      <c r="AY154" s="1823"/>
    </row>
    <row r="155" spans="1:51" s="2142" customFormat="1" ht="9.75" customHeight="1">
      <c r="B155" s="1128"/>
      <c r="C155" s="1128"/>
      <c r="D155" s="1713" t="s">
        <v>1541</v>
      </c>
      <c r="E155" s="1128"/>
      <c r="F155" s="1128"/>
      <c r="G155" s="1128"/>
      <c r="H155" s="1128"/>
      <c r="I155" s="1128"/>
      <c r="J155" s="1128"/>
      <c r="K155" s="1128"/>
      <c r="L155" s="1128"/>
      <c r="M155" s="1128"/>
      <c r="N155" s="1128"/>
      <c r="O155" s="1128"/>
      <c r="P155" s="1128"/>
      <c r="Q155" s="1128"/>
      <c r="R155" s="1128"/>
      <c r="S155" s="1128"/>
      <c r="T155" s="1128"/>
      <c r="U155" s="1128"/>
      <c r="V155" s="1128"/>
      <c r="W155" s="1128"/>
      <c r="X155" s="5109" t="s">
        <v>243</v>
      </c>
      <c r="Y155" s="5109"/>
      <c r="Z155" s="5109"/>
      <c r="AA155" s="5109"/>
      <c r="AB155" s="5109"/>
      <c r="AC155" s="5109"/>
      <c r="AD155" s="5109"/>
      <c r="AE155" s="5109"/>
      <c r="AF155" s="5109"/>
      <c r="AG155" s="5109"/>
      <c r="AH155" s="5109"/>
      <c r="AI155" s="5109"/>
      <c r="AJ155" s="1128"/>
      <c r="AK155" s="1128"/>
      <c r="AL155" s="1128"/>
      <c r="AM155" s="1128"/>
      <c r="AN155" s="1128"/>
      <c r="AO155" s="1128"/>
      <c r="AP155" s="1128"/>
      <c r="AQ155" s="1128"/>
      <c r="AR155" s="1128"/>
      <c r="AS155" s="1128"/>
      <c r="AT155" s="1128"/>
      <c r="AU155" s="1128"/>
      <c r="AV155" s="1128"/>
      <c r="AW155" s="1128"/>
      <c r="AX155" s="1128"/>
      <c r="AY155" s="1128"/>
    </row>
    <row r="156" spans="1:51" s="1824" customFormat="1" ht="9.75" customHeight="1">
      <c r="A156" s="1787"/>
      <c r="B156" s="2097"/>
      <c r="C156" s="2098"/>
      <c r="D156" s="1509"/>
      <c r="E156" s="119"/>
      <c r="F156" s="2094"/>
      <c r="G156" s="171"/>
      <c r="H156" s="172"/>
      <c r="I156" s="172"/>
      <c r="J156" s="172"/>
      <c r="K156" s="172"/>
      <c r="L156" s="172"/>
      <c r="M156" s="172"/>
      <c r="N156" s="172"/>
      <c r="O156" s="1871"/>
      <c r="P156" s="1871"/>
      <c r="Q156" s="1871"/>
      <c r="R156" s="172"/>
      <c r="S156" s="172"/>
      <c r="T156" s="172"/>
      <c r="U156" s="172"/>
      <c r="V156" s="172"/>
      <c r="W156" s="119"/>
      <c r="X156" s="1705"/>
      <c r="Y156" s="1705"/>
      <c r="Z156" s="1705"/>
      <c r="AA156" s="1705"/>
      <c r="AB156" s="1705"/>
      <c r="AC156" s="1705"/>
      <c r="AD156" s="1705"/>
      <c r="AE156" s="1705"/>
      <c r="AF156" s="1705"/>
      <c r="AG156" s="1705"/>
      <c r="AH156" s="5102">
        <v>3300</v>
      </c>
      <c r="AI156" s="5102"/>
      <c r="AJ156" s="119"/>
      <c r="AK156" s="1823"/>
      <c r="AL156" s="1823"/>
      <c r="AM156" s="1823"/>
      <c r="AN156" s="1823"/>
      <c r="AO156" s="1823"/>
      <c r="AP156" s="1823"/>
      <c r="AQ156" s="1823"/>
      <c r="AR156" s="1823"/>
      <c r="AS156" s="1823"/>
      <c r="AT156" s="1823"/>
      <c r="AU156" s="1823"/>
      <c r="AV156" s="1823"/>
      <c r="AW156" s="1823"/>
      <c r="AX156" s="1823"/>
      <c r="AY156" s="1823"/>
    </row>
    <row r="157" spans="1:51" s="1824" customFormat="1" ht="11.25" customHeight="1">
      <c r="A157" s="1787"/>
      <c r="B157" s="2099"/>
      <c r="C157" s="190"/>
      <c r="D157" s="1723" t="s">
        <v>180</v>
      </c>
      <c r="E157" s="2099" t="s">
        <v>1542</v>
      </c>
      <c r="F157" s="119"/>
      <c r="G157" s="2100"/>
      <c r="H157" s="2100"/>
      <c r="I157" s="2100"/>
      <c r="J157" s="2100"/>
      <c r="K157" s="2100"/>
      <c r="L157" s="2100"/>
      <c r="M157" s="2100"/>
      <c r="N157" s="2100"/>
      <c r="O157" s="1871"/>
      <c r="P157" s="1871"/>
      <c r="Q157" s="1871"/>
      <c r="R157" s="144"/>
      <c r="S157" s="144"/>
      <c r="T157" s="144"/>
      <c r="U157" s="144"/>
      <c r="V157" s="1592"/>
      <c r="W157" s="4988">
        <v>36</v>
      </c>
      <c r="X157" s="5063"/>
      <c r="Y157" s="5034"/>
      <c r="Z157" s="5034"/>
      <c r="AA157" s="5034"/>
      <c r="AB157" s="5034"/>
      <c r="AC157" s="5034"/>
      <c r="AD157" s="5034"/>
      <c r="AE157" s="5034"/>
      <c r="AF157" s="5034"/>
      <c r="AG157" s="5034"/>
      <c r="AH157" s="5034"/>
      <c r="AI157" s="5035"/>
      <c r="AJ157" s="119"/>
      <c r="AK157" s="1823"/>
      <c r="AL157" s="1823"/>
      <c r="AM157" s="1823"/>
      <c r="AN157" s="1823"/>
      <c r="AO157" s="1823"/>
      <c r="AP157" s="1823"/>
      <c r="AQ157" s="1823"/>
      <c r="AR157" s="1823"/>
      <c r="AS157" s="1823"/>
      <c r="AT157" s="1823"/>
      <c r="AU157" s="1823"/>
      <c r="AV157" s="1823"/>
      <c r="AW157" s="1823"/>
      <c r="AX157" s="1823"/>
      <c r="AY157" s="1823"/>
    </row>
    <row r="158" spans="1:51" s="1824" customFormat="1" ht="11.25" customHeight="1">
      <c r="A158" s="1787"/>
      <c r="B158" s="2097"/>
      <c r="C158" s="192"/>
      <c r="D158" s="1723"/>
      <c r="E158" s="1536" t="s">
        <v>1543</v>
      </c>
      <c r="F158" s="172"/>
      <c r="G158" s="1536"/>
      <c r="H158" s="171"/>
      <c r="I158" s="171"/>
      <c r="J158" s="171"/>
      <c r="K158" s="171"/>
      <c r="L158" s="171"/>
      <c r="M158" s="171"/>
      <c r="N158" s="171"/>
      <c r="O158" s="1871"/>
      <c r="P158" s="1871"/>
      <c r="Q158" s="1871"/>
      <c r="R158" s="172"/>
      <c r="S158" s="172"/>
      <c r="T158" s="172"/>
      <c r="U158" s="172"/>
      <c r="V158" s="1592"/>
      <c r="W158" s="4988"/>
      <c r="X158" s="5036"/>
      <c r="Y158" s="5037"/>
      <c r="Z158" s="5037"/>
      <c r="AA158" s="5037"/>
      <c r="AB158" s="5037"/>
      <c r="AC158" s="5037"/>
      <c r="AD158" s="5037"/>
      <c r="AE158" s="5037"/>
      <c r="AF158" s="5037"/>
      <c r="AG158" s="5037"/>
      <c r="AH158" s="5037"/>
      <c r="AI158" s="5038"/>
      <c r="AJ158" s="119"/>
      <c r="AK158" s="1823"/>
      <c r="AL158" s="1823"/>
      <c r="AM158" s="1823"/>
      <c r="AN158" s="1823"/>
      <c r="AO158" s="1823"/>
      <c r="AP158" s="1823"/>
      <c r="AQ158" s="1823"/>
      <c r="AR158" s="1823"/>
      <c r="AS158" s="1823"/>
      <c r="AT158" s="1823"/>
      <c r="AU158" s="1823"/>
      <c r="AV158" s="1823"/>
      <c r="AW158" s="1823"/>
      <c r="AX158" s="1823"/>
      <c r="AY158" s="1823"/>
    </row>
    <row r="159" spans="1:51" s="2142" customFormat="1" ht="9.75" customHeight="1">
      <c r="B159" s="1128"/>
      <c r="C159" s="1128"/>
      <c r="D159" s="1128"/>
      <c r="E159" s="1128"/>
      <c r="F159" s="1128"/>
      <c r="G159" s="1128"/>
      <c r="H159" s="1128"/>
      <c r="I159" s="1128"/>
      <c r="J159" s="1128"/>
      <c r="K159" s="1128"/>
      <c r="L159" s="1128"/>
      <c r="M159" s="1128"/>
      <c r="N159" s="1128"/>
      <c r="O159" s="1871"/>
      <c r="P159" s="1871"/>
      <c r="Q159" s="1871"/>
      <c r="R159" s="1128"/>
      <c r="S159" s="1128"/>
      <c r="T159" s="1128"/>
      <c r="U159" s="1128"/>
      <c r="V159" s="1128"/>
      <c r="W159" s="1128"/>
      <c r="X159" s="1128"/>
      <c r="Y159" s="1128"/>
      <c r="Z159" s="1128"/>
      <c r="AA159" s="1128"/>
      <c r="AB159" s="1128"/>
      <c r="AC159" s="1128"/>
      <c r="AD159" s="1128"/>
      <c r="AE159" s="1128"/>
      <c r="AF159" s="1128"/>
      <c r="AG159" s="1128"/>
      <c r="AH159" s="1128"/>
      <c r="AI159" s="1128"/>
      <c r="AJ159" s="1128"/>
      <c r="AK159" s="1128"/>
      <c r="AL159" s="1128"/>
      <c r="AM159" s="1128"/>
      <c r="AN159" s="1128"/>
      <c r="AO159" s="1128"/>
      <c r="AP159" s="1128"/>
      <c r="AQ159" s="1128"/>
      <c r="AR159" s="1128"/>
      <c r="AS159" s="1128"/>
      <c r="AT159" s="1128"/>
      <c r="AU159" s="1128"/>
      <c r="AV159" s="1128"/>
      <c r="AW159" s="1128"/>
      <c r="AX159" s="1128"/>
      <c r="AY159" s="1128"/>
    </row>
    <row r="160" spans="1:51" s="1824" customFormat="1" ht="11.25" customHeight="1">
      <c r="A160" s="1787"/>
      <c r="B160" s="2099"/>
      <c r="C160" s="190"/>
      <c r="D160" s="1723" t="s">
        <v>183</v>
      </c>
      <c r="E160" s="2099" t="s">
        <v>1544</v>
      </c>
      <c r="F160" s="119"/>
      <c r="G160" s="2100"/>
      <c r="H160" s="2100"/>
      <c r="I160" s="2100"/>
      <c r="J160" s="2100"/>
      <c r="K160" s="2100"/>
      <c r="L160" s="2100"/>
      <c r="M160" s="2100"/>
      <c r="N160" s="2100"/>
      <c r="O160" s="1871"/>
      <c r="P160" s="1871"/>
      <c r="Q160" s="1871"/>
      <c r="R160" s="144"/>
      <c r="S160" s="144"/>
      <c r="T160" s="144"/>
      <c r="U160" s="144"/>
      <c r="V160" s="1592"/>
      <c r="W160" s="4988">
        <v>37</v>
      </c>
      <c r="X160" s="5063"/>
      <c r="Y160" s="5034"/>
      <c r="Z160" s="5034"/>
      <c r="AA160" s="5034"/>
      <c r="AB160" s="5034"/>
      <c r="AC160" s="5034"/>
      <c r="AD160" s="5034"/>
      <c r="AE160" s="5034"/>
      <c r="AF160" s="5034"/>
      <c r="AG160" s="5034"/>
      <c r="AH160" s="5034"/>
      <c r="AI160" s="5035"/>
      <c r="AJ160" s="119"/>
      <c r="AK160" s="1823"/>
      <c r="AL160" s="1823"/>
      <c r="AM160" s="1823"/>
      <c r="AN160" s="1823"/>
      <c r="AO160" s="1823"/>
      <c r="AP160" s="1823"/>
      <c r="AQ160" s="1823"/>
      <c r="AR160" s="1823"/>
      <c r="AS160" s="1823"/>
      <c r="AT160" s="1823"/>
      <c r="AU160" s="1823"/>
      <c r="AV160" s="1823"/>
      <c r="AW160" s="1823"/>
      <c r="AX160" s="1823"/>
      <c r="AY160" s="1823"/>
    </row>
    <row r="161" spans="1:51" s="1824" customFormat="1" ht="11.25" customHeight="1">
      <c r="A161" s="1787"/>
      <c r="B161" s="2097"/>
      <c r="C161" s="192"/>
      <c r="D161" s="1723"/>
      <c r="E161" s="1536" t="s">
        <v>1545</v>
      </c>
      <c r="F161" s="172"/>
      <c r="G161" s="1536"/>
      <c r="H161" s="171"/>
      <c r="I161" s="171"/>
      <c r="J161" s="171"/>
      <c r="K161" s="171"/>
      <c r="L161" s="171"/>
      <c r="M161" s="171"/>
      <c r="N161" s="171"/>
      <c r="O161" s="1871"/>
      <c r="P161" s="1871"/>
      <c r="Q161" s="1871"/>
      <c r="R161" s="172"/>
      <c r="S161" s="172"/>
      <c r="T161" s="172"/>
      <c r="U161" s="172"/>
      <c r="V161" s="1592"/>
      <c r="W161" s="4988"/>
      <c r="X161" s="5036"/>
      <c r="Y161" s="5037"/>
      <c r="Z161" s="5037"/>
      <c r="AA161" s="5037"/>
      <c r="AB161" s="5037"/>
      <c r="AC161" s="5037"/>
      <c r="AD161" s="5037"/>
      <c r="AE161" s="5037"/>
      <c r="AF161" s="5037"/>
      <c r="AG161" s="5037"/>
      <c r="AH161" s="5037"/>
      <c r="AI161" s="5038"/>
      <c r="AJ161" s="119"/>
      <c r="AK161" s="1823"/>
      <c r="AL161" s="1823"/>
      <c r="AM161" s="1823"/>
      <c r="AN161" s="1823"/>
      <c r="AO161" s="1823"/>
      <c r="AP161" s="1823"/>
      <c r="AQ161" s="1823"/>
      <c r="AR161" s="1823"/>
      <c r="AS161" s="1823"/>
      <c r="AT161" s="1823"/>
      <c r="AU161" s="1823"/>
      <c r="AV161" s="1823"/>
      <c r="AW161" s="1823"/>
      <c r="AX161" s="1823"/>
      <c r="AY161" s="1823"/>
    </row>
    <row r="162" spans="1:51" s="2142" customFormat="1" ht="9.75" customHeight="1">
      <c r="B162" s="1128"/>
      <c r="C162" s="1128"/>
      <c r="D162" s="1128"/>
      <c r="E162" s="1128"/>
      <c r="F162" s="1128"/>
      <c r="G162" s="1128"/>
      <c r="H162" s="1128"/>
      <c r="I162" s="1128"/>
      <c r="J162" s="1128"/>
      <c r="K162" s="1128"/>
      <c r="L162" s="1128"/>
      <c r="M162" s="1128"/>
      <c r="N162" s="1128"/>
      <c r="O162" s="1128"/>
      <c r="P162" s="1128"/>
      <c r="Q162" s="1128"/>
      <c r="R162" s="1128"/>
      <c r="S162" s="1128"/>
      <c r="T162" s="1128"/>
      <c r="U162" s="1128"/>
      <c r="V162" s="1128"/>
      <c r="W162" s="1128"/>
      <c r="X162" s="1128"/>
      <c r="Y162" s="1128"/>
      <c r="Z162" s="1128"/>
      <c r="AA162" s="1128"/>
      <c r="AB162" s="1128"/>
      <c r="AC162" s="1128"/>
      <c r="AD162" s="1128"/>
      <c r="AE162" s="1128"/>
      <c r="AF162" s="1128"/>
      <c r="AG162" s="1128"/>
      <c r="AH162" s="1128"/>
      <c r="AI162" s="1128"/>
      <c r="AJ162" s="1128"/>
      <c r="AK162" s="1128"/>
      <c r="AL162" s="1128"/>
      <c r="AM162" s="1128"/>
      <c r="AN162" s="1128"/>
      <c r="AO162" s="1128"/>
      <c r="AP162" s="1128"/>
      <c r="AQ162" s="1128"/>
      <c r="AR162" s="1128"/>
      <c r="AS162" s="1128"/>
      <c r="AT162" s="1128"/>
      <c r="AU162" s="1128"/>
      <c r="AV162" s="1128"/>
      <c r="AW162" s="1128"/>
      <c r="AX162" s="1128"/>
      <c r="AY162" s="1128"/>
    </row>
    <row r="163" spans="1:51" s="1824" customFormat="1" ht="11.25" customHeight="1">
      <c r="A163" s="1787"/>
      <c r="B163" s="2099"/>
      <c r="C163" s="190"/>
      <c r="D163" s="1723" t="s">
        <v>207</v>
      </c>
      <c r="E163" s="2099" t="s">
        <v>1546</v>
      </c>
      <c r="F163" s="119"/>
      <c r="G163" s="2100"/>
      <c r="H163" s="2100"/>
      <c r="I163" s="2100"/>
      <c r="J163" s="2100"/>
      <c r="K163" s="2100"/>
      <c r="L163" s="2100"/>
      <c r="M163" s="2100"/>
      <c r="N163" s="2100"/>
      <c r="O163" s="1871"/>
      <c r="P163" s="1871"/>
      <c r="Q163" s="1871"/>
      <c r="R163" s="144"/>
      <c r="S163" s="144"/>
      <c r="T163" s="144"/>
      <c r="U163" s="144"/>
      <c r="V163" s="1592"/>
      <c r="W163" s="4988">
        <v>38</v>
      </c>
      <c r="X163" s="5063"/>
      <c r="Y163" s="5034"/>
      <c r="Z163" s="5034"/>
      <c r="AA163" s="5034"/>
      <c r="AB163" s="5034"/>
      <c r="AC163" s="5034"/>
      <c r="AD163" s="5034"/>
      <c r="AE163" s="5034"/>
      <c r="AF163" s="5034"/>
      <c r="AG163" s="5034"/>
      <c r="AH163" s="5034"/>
      <c r="AI163" s="5035"/>
      <c r="AJ163" s="119"/>
      <c r="AK163" s="1823"/>
      <c r="AL163" s="1823"/>
      <c r="AM163" s="1823"/>
      <c r="AN163" s="1823"/>
      <c r="AO163" s="1823"/>
      <c r="AP163" s="1823"/>
      <c r="AQ163" s="1823"/>
      <c r="AR163" s="1823"/>
      <c r="AS163" s="1823"/>
      <c r="AT163" s="1823"/>
      <c r="AU163" s="1823"/>
      <c r="AV163" s="1823"/>
      <c r="AW163" s="1823"/>
      <c r="AX163" s="1823"/>
      <c r="AY163" s="1823"/>
    </row>
    <row r="164" spans="1:51" s="1824" customFormat="1" ht="11.25" customHeight="1">
      <c r="A164" s="1787"/>
      <c r="B164" s="2097"/>
      <c r="C164" s="192"/>
      <c r="D164" s="1723"/>
      <c r="E164" s="1536" t="s">
        <v>1547</v>
      </c>
      <c r="F164" s="172"/>
      <c r="G164" s="1536"/>
      <c r="H164" s="171"/>
      <c r="I164" s="171"/>
      <c r="J164" s="171"/>
      <c r="K164" s="171"/>
      <c r="L164" s="171"/>
      <c r="M164" s="171"/>
      <c r="N164" s="171"/>
      <c r="O164" s="1871"/>
      <c r="P164" s="1871"/>
      <c r="Q164" s="1871"/>
      <c r="R164" s="172"/>
      <c r="S164" s="172"/>
      <c r="T164" s="172"/>
      <c r="U164" s="172"/>
      <c r="V164" s="1592"/>
      <c r="W164" s="4988"/>
      <c r="X164" s="5036"/>
      <c r="Y164" s="5037"/>
      <c r="Z164" s="5037"/>
      <c r="AA164" s="5037"/>
      <c r="AB164" s="5037"/>
      <c r="AC164" s="5037"/>
      <c r="AD164" s="5037"/>
      <c r="AE164" s="5037"/>
      <c r="AF164" s="5037"/>
      <c r="AG164" s="5037"/>
      <c r="AH164" s="5037"/>
      <c r="AI164" s="5038"/>
      <c r="AJ164" s="119"/>
      <c r="AK164" s="1823"/>
      <c r="AL164" s="1823"/>
      <c r="AM164" s="1823"/>
      <c r="AN164" s="1823"/>
      <c r="AO164" s="1823"/>
      <c r="AP164" s="1823"/>
      <c r="AQ164" s="1823"/>
      <c r="AR164" s="1823"/>
      <c r="AS164" s="1823"/>
      <c r="AT164" s="1823"/>
      <c r="AU164" s="1823"/>
      <c r="AV164" s="1823"/>
      <c r="AW164" s="1823"/>
      <c r="AX164" s="1823"/>
      <c r="AY164" s="1823"/>
    </row>
    <row r="165" spans="1:51" s="1824" customFormat="1" ht="11">
      <c r="A165" s="1787"/>
      <c r="B165" s="2097"/>
      <c r="C165" s="192"/>
      <c r="D165" s="1723"/>
      <c r="E165" s="1536"/>
      <c r="F165" s="172"/>
      <c r="G165" s="1536"/>
      <c r="H165" s="171"/>
      <c r="I165" s="171"/>
      <c r="J165" s="171"/>
      <c r="K165" s="171"/>
      <c r="L165" s="171"/>
      <c r="M165" s="171"/>
      <c r="N165" s="171"/>
      <c r="O165" s="1871"/>
      <c r="P165" s="1871"/>
      <c r="Q165" s="1871"/>
      <c r="R165" s="172"/>
      <c r="S165" s="172"/>
      <c r="T165" s="172"/>
      <c r="U165" s="172"/>
      <c r="V165" s="1592"/>
      <c r="W165" s="1716"/>
      <c r="X165" s="1716"/>
      <c r="Y165" s="1716"/>
      <c r="Z165" s="1716"/>
      <c r="AA165" s="1716"/>
      <c r="AB165" s="1716"/>
      <c r="AC165" s="1716"/>
      <c r="AD165" s="1716"/>
      <c r="AE165" s="1716"/>
      <c r="AF165" s="1716"/>
      <c r="AG165" s="1716"/>
      <c r="AH165" s="1716"/>
      <c r="AI165" s="1716"/>
      <c r="AJ165" s="119"/>
      <c r="AK165" s="1823"/>
      <c r="AL165" s="1823"/>
      <c r="AM165" s="1823"/>
      <c r="AN165" s="1823"/>
      <c r="AO165" s="1823"/>
      <c r="AP165" s="1823"/>
      <c r="AQ165" s="1823"/>
      <c r="AR165" s="1823"/>
      <c r="AS165" s="1823"/>
      <c r="AT165" s="1823"/>
      <c r="AU165" s="1823"/>
      <c r="AV165" s="1823"/>
      <c r="AW165" s="1823"/>
      <c r="AX165" s="1823"/>
      <c r="AY165" s="1823"/>
    </row>
    <row r="166" spans="1:51" s="1128" customFormat="1" ht="11">
      <c r="A166" s="2144"/>
      <c r="B166" s="1840"/>
      <c r="C166" s="1840"/>
      <c r="D166" s="1816"/>
      <c r="E166" s="2134"/>
      <c r="F166" s="1817"/>
      <c r="G166" s="1817"/>
      <c r="H166" s="1817"/>
      <c r="I166" s="1840"/>
      <c r="J166" s="1819"/>
      <c r="K166" s="1819"/>
      <c r="L166" s="1814"/>
      <c r="M166" s="2114"/>
      <c r="N166" s="2114"/>
      <c r="O166" s="2114"/>
      <c r="P166" s="2114"/>
      <c r="Q166" s="1836"/>
      <c r="R166" s="1821"/>
      <c r="S166" s="1817"/>
      <c r="T166" s="1840"/>
      <c r="U166" s="1840"/>
      <c r="V166" s="1840"/>
      <c r="W166" s="1818"/>
      <c r="X166" s="1818"/>
      <c r="Y166" s="1818"/>
      <c r="Z166" s="1818"/>
      <c r="AA166" s="1818"/>
      <c r="AB166" s="1818"/>
      <c r="AC166" s="1818"/>
      <c r="AD166" s="1818"/>
      <c r="AE166" s="1818"/>
      <c r="AF166" s="1818"/>
      <c r="AG166" s="1818"/>
      <c r="AH166" s="1818"/>
      <c r="AI166" s="1818"/>
      <c r="AJ166" s="1840"/>
    </row>
    <row r="167" spans="1:51" s="1128" customFormat="1" ht="11">
      <c r="A167" s="2142"/>
      <c r="D167" s="1802"/>
      <c r="E167" s="1034"/>
      <c r="F167" s="1753"/>
      <c r="G167" s="1753"/>
      <c r="H167" s="1753"/>
      <c r="J167" s="1801"/>
      <c r="K167" s="1801"/>
      <c r="L167" s="119"/>
      <c r="M167" s="2085"/>
      <c r="N167" s="2085"/>
      <c r="O167" s="2085"/>
      <c r="P167" s="2085"/>
      <c r="Q167" s="1713"/>
      <c r="R167" s="1751"/>
      <c r="S167" s="1753"/>
      <c r="W167" s="1795"/>
      <c r="X167" s="1795"/>
      <c r="Y167" s="1795"/>
      <c r="Z167" s="1795"/>
      <c r="AA167" s="1795"/>
      <c r="AB167" s="1795"/>
      <c r="AC167" s="1795"/>
      <c r="AD167" s="1795"/>
      <c r="AE167" s="1795"/>
      <c r="AF167" s="1795"/>
      <c r="AG167" s="1795"/>
      <c r="AH167" s="1795"/>
      <c r="AI167" s="1795"/>
    </row>
    <row r="168" spans="1:51" s="1824" customFormat="1" ht="11.25" customHeight="1">
      <c r="A168" s="1787"/>
      <c r="B168" s="1591" t="s">
        <v>1548</v>
      </c>
      <c r="C168" s="2077"/>
      <c r="D168" s="1508" t="s">
        <v>1549</v>
      </c>
      <c r="E168" s="119"/>
      <c r="F168" s="2094"/>
      <c r="G168" s="2095"/>
      <c r="H168" s="2096"/>
      <c r="I168" s="2096"/>
      <c r="J168" s="2096"/>
      <c r="K168" s="2096"/>
      <c r="L168" s="2096"/>
      <c r="M168" s="2096"/>
      <c r="N168" s="2096"/>
      <c r="O168" s="2096"/>
      <c r="P168" s="2096"/>
      <c r="Q168" s="2096"/>
      <c r="R168" s="2096"/>
      <c r="S168" s="2096"/>
      <c r="T168" s="2096"/>
      <c r="U168" s="2096"/>
      <c r="V168" s="2096"/>
      <c r="W168" s="2096"/>
      <c r="X168" s="2096"/>
      <c r="Y168" s="2096"/>
      <c r="Z168" s="2096"/>
      <c r="AA168" s="2096"/>
      <c r="AB168" s="2096"/>
      <c r="AC168" s="2096"/>
      <c r="AD168" s="2096"/>
      <c r="AE168" s="2096"/>
      <c r="AF168" s="2096"/>
      <c r="AG168" s="1310"/>
      <c r="AH168" s="119"/>
      <c r="AI168" s="119"/>
      <c r="AJ168" s="119"/>
      <c r="AK168" s="1823"/>
      <c r="AL168" s="1823"/>
      <c r="AM168" s="1823"/>
      <c r="AN168" s="1823"/>
      <c r="AO168" s="1823"/>
      <c r="AP168" s="1823"/>
      <c r="AQ168" s="1823"/>
      <c r="AR168" s="1823"/>
      <c r="AS168" s="1823"/>
      <c r="AT168" s="1823"/>
      <c r="AU168" s="1823"/>
      <c r="AV168" s="1823"/>
      <c r="AW168" s="1823"/>
      <c r="AX168" s="1823"/>
      <c r="AY168" s="1823"/>
    </row>
    <row r="169" spans="1:51" s="2142" customFormat="1" ht="9.75" customHeight="1">
      <c r="B169" s="1128"/>
      <c r="C169" s="1128"/>
      <c r="D169" s="1713" t="s">
        <v>1550</v>
      </c>
      <c r="E169" s="1128"/>
      <c r="F169" s="1128"/>
      <c r="G169" s="1128"/>
      <c r="H169" s="1128"/>
      <c r="I169" s="1128"/>
      <c r="J169" s="1128"/>
      <c r="K169" s="1128"/>
      <c r="L169" s="1128"/>
      <c r="M169" s="1128"/>
      <c r="N169" s="1128"/>
      <c r="O169" s="1128"/>
      <c r="P169" s="1128"/>
      <c r="Q169" s="1128"/>
      <c r="R169" s="1128"/>
      <c r="S169" s="1128"/>
      <c r="T169" s="1128"/>
      <c r="U169" s="1128"/>
      <c r="V169" s="1128"/>
      <c r="W169" s="1128"/>
      <c r="X169" s="5103"/>
      <c r="Y169" s="5103"/>
      <c r="Z169" s="5103"/>
      <c r="AA169" s="5103"/>
      <c r="AB169" s="5103"/>
      <c r="AC169" s="5103"/>
      <c r="AD169" s="5103"/>
      <c r="AE169" s="5103"/>
      <c r="AF169" s="5103"/>
      <c r="AG169" s="5103"/>
      <c r="AH169" s="5103"/>
      <c r="AI169" s="119"/>
      <c r="AJ169" s="1128"/>
      <c r="AK169" s="1128"/>
      <c r="AL169" s="1128"/>
      <c r="AM169" s="1128"/>
      <c r="AN169" s="1128"/>
      <c r="AO169" s="1128"/>
      <c r="AP169" s="1128"/>
      <c r="AQ169" s="1128"/>
      <c r="AR169" s="1128"/>
      <c r="AS169" s="1128"/>
      <c r="AT169" s="1128"/>
      <c r="AU169" s="1128"/>
      <c r="AV169" s="1128"/>
      <c r="AW169" s="1128"/>
      <c r="AX169" s="1128"/>
      <c r="AY169" s="1128"/>
    </row>
    <row r="170" spans="1:51" s="1824" customFormat="1" ht="9.75" customHeight="1">
      <c r="A170" s="1787"/>
      <c r="B170" s="2097"/>
      <c r="C170" s="2098"/>
      <c r="D170" s="1509"/>
      <c r="E170" s="119"/>
      <c r="F170" s="2094"/>
      <c r="G170" s="171"/>
      <c r="H170" s="172"/>
      <c r="I170" s="172"/>
      <c r="J170" s="172"/>
      <c r="K170" s="172"/>
      <c r="L170" s="172"/>
      <c r="M170" s="172"/>
      <c r="N170" s="172"/>
      <c r="O170" s="1871"/>
      <c r="P170" s="1871"/>
      <c r="Q170" s="1871"/>
      <c r="R170" s="172"/>
      <c r="S170" s="172"/>
      <c r="T170" s="172"/>
      <c r="U170" s="172"/>
      <c r="V170" s="172"/>
      <c r="W170" s="119"/>
      <c r="X170" s="5107"/>
      <c r="Y170" s="5107"/>
      <c r="Z170" s="5107"/>
      <c r="AA170" s="5107"/>
      <c r="AB170" s="5107"/>
      <c r="AC170" s="5107"/>
      <c r="AD170" s="5107"/>
      <c r="AE170" s="5107"/>
      <c r="AF170" s="5107"/>
      <c r="AG170" s="5107"/>
      <c r="AH170" s="5102"/>
      <c r="AI170" s="5102"/>
      <c r="AJ170" s="119"/>
      <c r="AK170" s="1823"/>
      <c r="AL170" s="1823"/>
      <c r="AM170" s="1823"/>
      <c r="AN170" s="1823"/>
      <c r="AO170" s="1823"/>
      <c r="AP170" s="1823"/>
      <c r="AQ170" s="1823"/>
      <c r="AR170" s="1823"/>
      <c r="AS170" s="1823"/>
      <c r="AT170" s="1823"/>
      <c r="AU170" s="1823"/>
      <c r="AV170" s="1823"/>
      <c r="AW170" s="1823"/>
      <c r="AX170" s="1823"/>
      <c r="AY170" s="1823"/>
    </row>
    <row r="171" spans="1:51" s="1824" customFormat="1" ht="11.25" customHeight="1">
      <c r="A171" s="1787"/>
      <c r="B171" s="2099"/>
      <c r="C171" s="190"/>
      <c r="D171" s="1723" t="s">
        <v>180</v>
      </c>
      <c r="E171" s="2099" t="s">
        <v>1551</v>
      </c>
      <c r="F171" s="119"/>
      <c r="G171" s="2100"/>
      <c r="H171" s="2100"/>
      <c r="I171" s="2100"/>
      <c r="J171" s="2100"/>
      <c r="K171" s="2100"/>
      <c r="L171" s="2100"/>
      <c r="M171" s="2100"/>
      <c r="N171" s="2100"/>
      <c r="O171" s="1871"/>
      <c r="P171" s="1871"/>
      <c r="Q171" s="1871"/>
      <c r="R171" s="144"/>
      <c r="S171" s="144"/>
      <c r="T171" s="144"/>
      <c r="U171" s="144"/>
      <c r="V171" s="1592"/>
      <c r="W171" s="4988">
        <v>39</v>
      </c>
      <c r="X171" s="5063"/>
      <c r="Y171" s="5034"/>
      <c r="Z171" s="5034"/>
      <c r="AA171" s="5034"/>
      <c r="AB171" s="5034"/>
      <c r="AC171" s="5034"/>
      <c r="AD171" s="5034"/>
      <c r="AE171" s="5034"/>
      <c r="AF171" s="5034"/>
      <c r="AG171" s="5034"/>
      <c r="AH171" s="5034"/>
      <c r="AI171" s="5035"/>
      <c r="AJ171" s="119"/>
      <c r="AK171" s="1823"/>
      <c r="AL171" s="1823"/>
      <c r="AM171" s="1823"/>
      <c r="AN171" s="1823"/>
      <c r="AO171" s="1823"/>
      <c r="AP171" s="1823"/>
      <c r="AQ171" s="1823"/>
      <c r="AR171" s="1823"/>
      <c r="AS171" s="1823"/>
      <c r="AT171" s="1823"/>
      <c r="AU171" s="1823"/>
      <c r="AV171" s="1823"/>
      <c r="AW171" s="1823"/>
      <c r="AX171" s="1823"/>
      <c r="AY171" s="1823"/>
    </row>
    <row r="172" spans="1:51" s="1824" customFormat="1" ht="11.25" customHeight="1">
      <c r="A172" s="1787"/>
      <c r="B172" s="2097"/>
      <c r="C172" s="192"/>
      <c r="D172" s="1723"/>
      <c r="E172" s="1536" t="s">
        <v>1552</v>
      </c>
      <c r="F172" s="172"/>
      <c r="G172" s="1536"/>
      <c r="H172" s="171"/>
      <c r="I172" s="171"/>
      <c r="J172" s="171"/>
      <c r="K172" s="171"/>
      <c r="L172" s="171"/>
      <c r="M172" s="171"/>
      <c r="N172" s="171"/>
      <c r="O172" s="1871"/>
      <c r="P172" s="1871"/>
      <c r="Q172" s="1871"/>
      <c r="R172" s="172"/>
      <c r="S172" s="172"/>
      <c r="T172" s="172"/>
      <c r="U172" s="172"/>
      <c r="V172" s="1592"/>
      <c r="W172" s="4988"/>
      <c r="X172" s="5036"/>
      <c r="Y172" s="5037"/>
      <c r="Z172" s="5037"/>
      <c r="AA172" s="5037"/>
      <c r="AB172" s="5037"/>
      <c r="AC172" s="5037"/>
      <c r="AD172" s="5037"/>
      <c r="AE172" s="5037"/>
      <c r="AF172" s="5037"/>
      <c r="AG172" s="5037"/>
      <c r="AH172" s="5037"/>
      <c r="AI172" s="5038"/>
      <c r="AJ172" s="119"/>
      <c r="AK172" s="1823"/>
      <c r="AL172" s="1823"/>
      <c r="AM172" s="1823"/>
      <c r="AN172" s="1823"/>
      <c r="AO172" s="1823"/>
      <c r="AP172" s="1823"/>
      <c r="AQ172" s="1823"/>
      <c r="AR172" s="1823"/>
      <c r="AS172" s="1823"/>
      <c r="AT172" s="1823"/>
      <c r="AU172" s="1823"/>
      <c r="AV172" s="1823"/>
      <c r="AW172" s="1823"/>
      <c r="AX172" s="1823"/>
      <c r="AY172" s="1823"/>
    </row>
    <row r="173" spans="1:51" s="2142" customFormat="1" ht="9.75" customHeight="1">
      <c r="B173" s="1128"/>
      <c r="C173" s="1128"/>
      <c r="D173" s="1128"/>
      <c r="E173" s="1128"/>
      <c r="F173" s="1128"/>
      <c r="G173" s="1128"/>
      <c r="H173" s="1128"/>
      <c r="I173" s="1128"/>
      <c r="J173" s="1128"/>
      <c r="K173" s="1128"/>
      <c r="L173" s="1128"/>
      <c r="M173" s="1128"/>
      <c r="N173" s="1128"/>
      <c r="O173" s="1871"/>
      <c r="P173" s="1871"/>
      <c r="Q173" s="1871"/>
      <c r="R173" s="1128"/>
      <c r="S173" s="1128"/>
      <c r="T173" s="1128"/>
      <c r="U173" s="1128"/>
      <c r="V173" s="1128"/>
      <c r="W173" s="1128"/>
      <c r="X173" s="1128"/>
      <c r="Y173" s="1128"/>
      <c r="Z173" s="1128"/>
      <c r="AA173" s="1128"/>
      <c r="AB173" s="1128"/>
      <c r="AC173" s="1128"/>
      <c r="AD173" s="1128"/>
      <c r="AE173" s="1128"/>
      <c r="AF173" s="1128"/>
      <c r="AG173" s="1128"/>
      <c r="AH173" s="1128"/>
      <c r="AI173" s="1128"/>
      <c r="AJ173" s="1128"/>
      <c r="AK173" s="1128"/>
      <c r="AL173" s="1128"/>
      <c r="AM173" s="1128"/>
      <c r="AN173" s="1128"/>
      <c r="AO173" s="1128"/>
      <c r="AP173" s="1128"/>
      <c r="AQ173" s="1128"/>
      <c r="AR173" s="1128"/>
      <c r="AS173" s="1128"/>
      <c r="AT173" s="1128"/>
      <c r="AU173" s="1128"/>
      <c r="AV173" s="1128"/>
      <c r="AW173" s="1128"/>
      <c r="AX173" s="1128"/>
      <c r="AY173" s="1128"/>
    </row>
    <row r="174" spans="1:51" s="1824" customFormat="1" ht="11.25" customHeight="1">
      <c r="A174" s="1787"/>
      <c r="B174" s="2099"/>
      <c r="C174" s="190"/>
      <c r="D174" s="1723" t="s">
        <v>183</v>
      </c>
      <c r="E174" s="2099" t="s">
        <v>1553</v>
      </c>
      <c r="F174" s="119"/>
      <c r="G174" s="2100"/>
      <c r="H174" s="2100"/>
      <c r="I174" s="2100"/>
      <c r="J174" s="2100"/>
      <c r="K174" s="2100"/>
      <c r="L174" s="2100"/>
      <c r="M174" s="2100"/>
      <c r="N174" s="2100"/>
      <c r="O174" s="1871"/>
      <c r="P174" s="1871"/>
      <c r="Q174" s="1871"/>
      <c r="R174" s="144"/>
      <c r="S174" s="144"/>
      <c r="T174" s="144"/>
      <c r="U174" s="144"/>
      <c r="V174" s="1592"/>
      <c r="W174" s="4988">
        <v>40</v>
      </c>
      <c r="X174" s="5063"/>
      <c r="Y174" s="5034"/>
      <c r="Z174" s="5034"/>
      <c r="AA174" s="5034"/>
      <c r="AB174" s="5034"/>
      <c r="AC174" s="5034"/>
      <c r="AD174" s="5034"/>
      <c r="AE174" s="5034"/>
      <c r="AF174" s="5034"/>
      <c r="AG174" s="5034"/>
      <c r="AH174" s="5034"/>
      <c r="AI174" s="5035"/>
      <c r="AJ174" s="119"/>
      <c r="AK174" s="1823"/>
      <c r="AL174" s="1823"/>
      <c r="AM174" s="1823"/>
      <c r="AN174" s="1823"/>
      <c r="AO174" s="1823"/>
      <c r="AP174" s="1823"/>
      <c r="AQ174" s="1823"/>
      <c r="AR174" s="1823"/>
      <c r="AS174" s="1823"/>
      <c r="AT174" s="1823"/>
      <c r="AU174" s="1823"/>
      <c r="AV174" s="1823"/>
      <c r="AW174" s="1823"/>
      <c r="AX174" s="1823"/>
      <c r="AY174" s="1823"/>
    </row>
    <row r="175" spans="1:51" s="1824" customFormat="1" ht="11.25" customHeight="1">
      <c r="A175" s="1787"/>
      <c r="B175" s="2097"/>
      <c r="C175" s="192"/>
      <c r="D175" s="1723"/>
      <c r="E175" s="1536" t="s">
        <v>1554</v>
      </c>
      <c r="F175" s="172"/>
      <c r="G175" s="1536"/>
      <c r="H175" s="171"/>
      <c r="I175" s="171"/>
      <c r="J175" s="171"/>
      <c r="K175" s="171"/>
      <c r="L175" s="171"/>
      <c r="M175" s="171"/>
      <c r="N175" s="171"/>
      <c r="O175" s="1871"/>
      <c r="P175" s="1871"/>
      <c r="Q175" s="1871"/>
      <c r="R175" s="172"/>
      <c r="S175" s="172"/>
      <c r="T175" s="172"/>
      <c r="U175" s="172"/>
      <c r="V175" s="1592"/>
      <c r="W175" s="4988"/>
      <c r="X175" s="5036"/>
      <c r="Y175" s="5037"/>
      <c r="Z175" s="5037"/>
      <c r="AA175" s="5037"/>
      <c r="AB175" s="5037"/>
      <c r="AC175" s="5037"/>
      <c r="AD175" s="5037"/>
      <c r="AE175" s="5037"/>
      <c r="AF175" s="5037"/>
      <c r="AG175" s="5037"/>
      <c r="AH175" s="5037"/>
      <c r="AI175" s="5038"/>
      <c r="AJ175" s="119"/>
      <c r="AK175" s="1823"/>
      <c r="AL175" s="1823"/>
      <c r="AM175" s="1823"/>
      <c r="AN175" s="1823"/>
      <c r="AO175" s="1823"/>
      <c r="AP175" s="1823"/>
      <c r="AQ175" s="1823"/>
      <c r="AR175" s="1823"/>
      <c r="AS175" s="1823"/>
      <c r="AT175" s="1823"/>
      <c r="AU175" s="1823"/>
      <c r="AV175" s="1823"/>
      <c r="AW175" s="1823"/>
      <c r="AX175" s="1823"/>
      <c r="AY175" s="1823"/>
    </row>
    <row r="176" spans="1:51" s="2142" customFormat="1" ht="9.75" customHeight="1">
      <c r="B176" s="1128"/>
      <c r="C176" s="1128"/>
      <c r="D176" s="1128"/>
      <c r="E176" s="1128"/>
      <c r="F176" s="1128"/>
      <c r="G176" s="1128"/>
      <c r="H176" s="1128"/>
      <c r="I176" s="1128"/>
      <c r="J176" s="1128"/>
      <c r="K176" s="1128"/>
      <c r="L176" s="1128"/>
      <c r="M176" s="1128"/>
      <c r="N176" s="1128"/>
      <c r="O176" s="1128"/>
      <c r="P176" s="1128"/>
      <c r="Q176" s="1128"/>
      <c r="R176" s="1128"/>
      <c r="S176" s="1128"/>
      <c r="T176" s="1128"/>
      <c r="U176" s="1128"/>
      <c r="V176" s="1128"/>
      <c r="W176" s="1128"/>
      <c r="X176" s="1128"/>
      <c r="Y176" s="1128"/>
      <c r="Z176" s="1128"/>
      <c r="AA176" s="1128"/>
      <c r="AB176" s="1128"/>
      <c r="AC176" s="1128"/>
      <c r="AD176" s="1128"/>
      <c r="AE176" s="1128"/>
      <c r="AF176" s="1128"/>
      <c r="AG176" s="1128"/>
      <c r="AH176" s="1128"/>
      <c r="AI176" s="1128"/>
      <c r="AJ176" s="1128"/>
      <c r="AK176" s="1128"/>
      <c r="AL176" s="1128"/>
      <c r="AM176" s="1128"/>
      <c r="AN176" s="1128"/>
      <c r="AO176" s="1128"/>
      <c r="AP176" s="1128"/>
      <c r="AQ176" s="1128"/>
      <c r="AR176" s="1128"/>
      <c r="AS176" s="1128"/>
      <c r="AT176" s="1128"/>
      <c r="AU176" s="1128"/>
      <c r="AV176" s="1128"/>
      <c r="AW176" s="1128"/>
      <c r="AX176" s="1128"/>
      <c r="AY176" s="1128"/>
    </row>
    <row r="177" spans="1:51" s="1824" customFormat="1" ht="11.25" customHeight="1">
      <c r="A177" s="1787"/>
      <c r="B177" s="2099"/>
      <c r="C177" s="190"/>
      <c r="D177" s="1723" t="s">
        <v>207</v>
      </c>
      <c r="E177" s="2099" t="s">
        <v>367</v>
      </c>
      <c r="F177" s="119"/>
      <c r="G177" s="2100"/>
      <c r="H177" s="2100"/>
      <c r="I177" s="2100"/>
      <c r="J177" s="2100"/>
      <c r="K177" s="2100"/>
      <c r="L177" s="2100"/>
      <c r="M177" s="2100"/>
      <c r="N177" s="2100"/>
      <c r="O177" s="1871"/>
      <c r="P177" s="1871"/>
      <c r="Q177" s="1871"/>
      <c r="R177" s="144"/>
      <c r="S177" s="144"/>
      <c r="T177" s="144"/>
      <c r="U177" s="144"/>
      <c r="V177" s="1592"/>
      <c r="W177" s="4988">
        <v>41</v>
      </c>
      <c r="X177" s="5063"/>
      <c r="Y177" s="5034"/>
      <c r="Z177" s="5034"/>
      <c r="AA177" s="5034"/>
      <c r="AB177" s="5034"/>
      <c r="AC177" s="5034"/>
      <c r="AD177" s="5034"/>
      <c r="AE177" s="5034"/>
      <c r="AF177" s="5034"/>
      <c r="AG177" s="5034"/>
      <c r="AH177" s="5034"/>
      <c r="AI177" s="5035"/>
      <c r="AJ177" s="119"/>
      <c r="AK177" s="1823"/>
      <c r="AL177" s="1823"/>
      <c r="AM177" s="1823"/>
      <c r="AN177" s="1823"/>
      <c r="AO177" s="1823"/>
      <c r="AP177" s="1823"/>
      <c r="AQ177" s="1823"/>
      <c r="AR177" s="1823"/>
      <c r="AS177" s="1823"/>
      <c r="AT177" s="1823"/>
      <c r="AU177" s="1823"/>
      <c r="AV177" s="1823"/>
      <c r="AW177" s="1823"/>
      <c r="AX177" s="1823"/>
      <c r="AY177" s="1823"/>
    </row>
    <row r="178" spans="1:51" s="1824" customFormat="1" ht="11.25" customHeight="1">
      <c r="A178" s="1787"/>
      <c r="B178" s="2097"/>
      <c r="C178" s="192"/>
      <c r="D178" s="1723"/>
      <c r="E178" s="1536" t="s">
        <v>372</v>
      </c>
      <c r="F178" s="172"/>
      <c r="G178" s="1536"/>
      <c r="H178" s="171"/>
      <c r="I178" s="171"/>
      <c r="J178" s="171"/>
      <c r="K178" s="171"/>
      <c r="L178" s="171"/>
      <c r="M178" s="171"/>
      <c r="N178" s="171"/>
      <c r="O178" s="1871"/>
      <c r="P178" s="1871"/>
      <c r="Q178" s="1871"/>
      <c r="R178" s="172"/>
      <c r="S178" s="172"/>
      <c r="T178" s="172"/>
      <c r="U178" s="172"/>
      <c r="V178" s="1592"/>
      <c r="W178" s="4988"/>
      <c r="X178" s="5036"/>
      <c r="Y178" s="5037"/>
      <c r="Z178" s="5037"/>
      <c r="AA178" s="5037"/>
      <c r="AB178" s="5037"/>
      <c r="AC178" s="5037"/>
      <c r="AD178" s="5037"/>
      <c r="AE178" s="5037"/>
      <c r="AF178" s="5037"/>
      <c r="AG178" s="5037"/>
      <c r="AH178" s="5037"/>
      <c r="AI178" s="5038"/>
      <c r="AJ178" s="119"/>
      <c r="AK178" s="1823"/>
      <c r="AL178" s="1823"/>
      <c r="AM178" s="1823"/>
      <c r="AN178" s="1823"/>
      <c r="AO178" s="1823"/>
      <c r="AP178" s="1823"/>
      <c r="AQ178" s="1823"/>
      <c r="AR178" s="1823"/>
      <c r="AS178" s="1823"/>
      <c r="AT178" s="1823"/>
      <c r="AU178" s="1823"/>
      <c r="AV178" s="1823"/>
      <c r="AW178" s="1823"/>
      <c r="AX178" s="1823"/>
      <c r="AY178" s="1823"/>
    </row>
    <row r="179" spans="1:51" s="1824" customFormat="1" ht="11.25" customHeight="1">
      <c r="A179" s="1787"/>
      <c r="B179" s="2097"/>
      <c r="C179" s="192"/>
      <c r="D179" s="1723"/>
      <c r="E179" s="1536"/>
      <c r="F179" s="172"/>
      <c r="G179" s="1536"/>
      <c r="H179" s="171"/>
      <c r="I179" s="171"/>
      <c r="J179" s="171"/>
      <c r="K179" s="171"/>
      <c r="L179" s="171"/>
      <c r="M179" s="171"/>
      <c r="N179" s="171"/>
      <c r="O179" s="1871"/>
      <c r="P179" s="1871"/>
      <c r="Q179" s="1871"/>
      <c r="R179" s="172"/>
      <c r="S179" s="172"/>
      <c r="T179" s="172"/>
      <c r="U179" s="172"/>
      <c r="V179" s="1592"/>
      <c r="W179" s="1716"/>
      <c r="X179" s="1716"/>
      <c r="Y179" s="1716"/>
      <c r="Z179" s="1716"/>
      <c r="AA179" s="1716"/>
      <c r="AB179" s="1716"/>
      <c r="AC179" s="1716"/>
      <c r="AD179" s="1716"/>
      <c r="AE179" s="1716"/>
      <c r="AF179" s="1716"/>
      <c r="AG179" s="1716"/>
      <c r="AH179" s="1716"/>
      <c r="AI179" s="1716"/>
      <c r="AJ179" s="119"/>
      <c r="AK179" s="1823"/>
      <c r="AL179" s="1823"/>
      <c r="AM179" s="1823"/>
      <c r="AN179" s="1823"/>
      <c r="AO179" s="1823"/>
      <c r="AP179" s="1823"/>
      <c r="AQ179" s="1823"/>
      <c r="AR179" s="1823"/>
      <c r="AS179" s="1823"/>
      <c r="AT179" s="1823"/>
      <c r="AU179" s="1823"/>
      <c r="AV179" s="1823"/>
      <c r="AW179" s="1823"/>
      <c r="AX179" s="1823"/>
      <c r="AY179" s="1823"/>
    </row>
    <row r="180" spans="1:51" s="2142" customFormat="1" ht="9.75" customHeight="1">
      <c r="A180" s="2144"/>
      <c r="B180" s="1840"/>
      <c r="C180" s="1840"/>
      <c r="D180" s="1840"/>
      <c r="E180" s="1840"/>
      <c r="F180" s="1840"/>
      <c r="G180" s="1840"/>
      <c r="H180" s="1840"/>
      <c r="I180" s="1840"/>
      <c r="J180" s="1840"/>
      <c r="K180" s="1840"/>
      <c r="L180" s="1840"/>
      <c r="M180" s="1840"/>
      <c r="N180" s="1840"/>
      <c r="O180" s="1840"/>
      <c r="P180" s="1840"/>
      <c r="Q180" s="1840"/>
      <c r="R180" s="1840"/>
      <c r="S180" s="1840"/>
      <c r="T180" s="1840"/>
      <c r="U180" s="1840"/>
      <c r="V180" s="1840"/>
      <c r="W180" s="1840"/>
      <c r="X180" s="1840"/>
      <c r="Y180" s="1840"/>
      <c r="Z180" s="1840"/>
      <c r="AA180" s="1840"/>
      <c r="AB180" s="1840"/>
      <c r="AC180" s="1840"/>
      <c r="AD180" s="1840"/>
      <c r="AE180" s="1840"/>
      <c r="AF180" s="1840"/>
      <c r="AG180" s="1840"/>
      <c r="AH180" s="1840"/>
      <c r="AI180" s="1840"/>
      <c r="AJ180" s="1840"/>
      <c r="AK180" s="1128"/>
      <c r="AL180" s="1128"/>
      <c r="AM180" s="1128"/>
      <c r="AN180" s="1128"/>
      <c r="AO180" s="1128"/>
      <c r="AP180" s="1128"/>
      <c r="AQ180" s="1128"/>
      <c r="AR180" s="1128"/>
      <c r="AS180" s="1128"/>
      <c r="AT180" s="1128"/>
      <c r="AU180" s="1128"/>
      <c r="AV180" s="1128"/>
      <c r="AW180" s="1128"/>
      <c r="AX180" s="1128"/>
      <c r="AY180" s="1128"/>
    </row>
    <row r="181" spans="1:51" s="1128" customFormat="1" ht="11">
      <c r="A181" s="2142"/>
    </row>
    <row r="182" spans="1:51" s="1824" customFormat="1" ht="11.25" customHeight="1">
      <c r="A182" s="1787"/>
      <c r="B182" s="1591" t="s">
        <v>1555</v>
      </c>
      <c r="C182" s="2077"/>
      <c r="D182" s="1508" t="s">
        <v>1556</v>
      </c>
      <c r="E182" s="119"/>
      <c r="F182" s="2094"/>
      <c r="G182" s="2095"/>
      <c r="H182" s="2096"/>
      <c r="I182" s="2096"/>
      <c r="J182" s="2096"/>
      <c r="K182" s="2096"/>
      <c r="L182" s="2096"/>
      <c r="M182" s="2096"/>
      <c r="N182" s="2096"/>
      <c r="O182" s="2096"/>
      <c r="P182" s="2096"/>
      <c r="Q182" s="2096"/>
      <c r="R182" s="2096"/>
      <c r="S182" s="2096"/>
      <c r="T182" s="2096"/>
      <c r="U182" s="2096"/>
      <c r="V182" s="2096"/>
      <c r="W182" s="2096"/>
      <c r="X182" s="2096"/>
      <c r="Y182" s="2096"/>
      <c r="Z182" s="2096"/>
      <c r="AA182" s="2096"/>
      <c r="AB182" s="2096"/>
      <c r="AC182" s="2096"/>
      <c r="AD182" s="2096"/>
      <c r="AE182" s="2096"/>
      <c r="AF182" s="2096"/>
      <c r="AG182" s="1310"/>
      <c r="AH182" s="119"/>
      <c r="AI182" s="119"/>
      <c r="AJ182" s="119"/>
      <c r="AK182" s="1823"/>
      <c r="AL182" s="1823"/>
      <c r="AM182" s="1823"/>
      <c r="AN182" s="1823"/>
      <c r="AO182" s="1823"/>
      <c r="AP182" s="1823"/>
      <c r="AQ182" s="1823"/>
      <c r="AR182" s="1823"/>
      <c r="AS182" s="1823"/>
      <c r="AT182" s="1823"/>
      <c r="AU182" s="1823"/>
      <c r="AV182" s="1823"/>
      <c r="AW182" s="1823"/>
      <c r="AX182" s="1823"/>
      <c r="AY182" s="1823"/>
    </row>
    <row r="183" spans="1:51" s="2142" customFormat="1" ht="9.75" customHeight="1">
      <c r="B183" s="1128"/>
      <c r="C183" s="1128"/>
      <c r="D183" s="1713" t="s">
        <v>1557</v>
      </c>
      <c r="E183" s="1128"/>
      <c r="F183" s="1128"/>
      <c r="G183" s="1128"/>
      <c r="H183" s="1128"/>
      <c r="I183" s="1128"/>
      <c r="J183" s="1128"/>
      <c r="K183" s="1128"/>
      <c r="L183" s="1128"/>
      <c r="M183" s="1128"/>
      <c r="N183" s="1128"/>
      <c r="O183" s="1128"/>
      <c r="P183" s="1128"/>
      <c r="Q183" s="1128"/>
      <c r="R183" s="1128"/>
      <c r="S183" s="1128"/>
      <c r="T183" s="1128"/>
      <c r="U183" s="1128"/>
      <c r="V183" s="1128"/>
      <c r="W183" s="1128"/>
      <c r="X183" s="1128"/>
      <c r="Y183" s="1128"/>
      <c r="Z183" s="1128"/>
      <c r="AA183" s="1128"/>
      <c r="AB183" s="1128"/>
      <c r="AC183" s="1128"/>
      <c r="AD183" s="1128"/>
      <c r="AE183" s="1128"/>
      <c r="AF183" s="1128"/>
      <c r="AG183" s="1128"/>
      <c r="AH183" s="1128"/>
      <c r="AI183" s="1128"/>
      <c r="AJ183" s="1128"/>
      <c r="AK183" s="1128"/>
      <c r="AL183" s="1128"/>
      <c r="AM183" s="1128"/>
      <c r="AN183" s="1128"/>
      <c r="AO183" s="1128"/>
      <c r="AP183" s="1128"/>
      <c r="AQ183" s="1128"/>
      <c r="AR183" s="1128"/>
      <c r="AS183" s="1128"/>
      <c r="AT183" s="1128"/>
      <c r="AU183" s="1128"/>
      <c r="AV183" s="1128"/>
      <c r="AW183" s="1128"/>
      <c r="AX183" s="1128"/>
      <c r="AY183" s="1128"/>
    </row>
    <row r="184" spans="1:51" s="1824" customFormat="1" ht="9.75" customHeight="1">
      <c r="A184" s="1787"/>
      <c r="B184" s="2097"/>
      <c r="C184" s="2098"/>
      <c r="D184" s="1509"/>
      <c r="E184" s="119"/>
      <c r="F184" s="2094"/>
      <c r="G184" s="171"/>
      <c r="H184" s="172"/>
      <c r="I184" s="172"/>
      <c r="J184" s="172"/>
      <c r="K184" s="172"/>
      <c r="L184" s="172"/>
      <c r="M184" s="172"/>
      <c r="N184" s="172"/>
      <c r="O184" s="1871"/>
      <c r="P184" s="1871"/>
      <c r="Q184" s="1871"/>
      <c r="R184" s="172"/>
      <c r="S184" s="172"/>
      <c r="T184" s="172"/>
      <c r="U184" s="172"/>
      <c r="V184" s="172"/>
      <c r="W184" s="119"/>
      <c r="X184" s="119"/>
      <c r="Y184" s="119"/>
      <c r="Z184" s="119"/>
      <c r="AA184" s="119"/>
      <c r="AB184" s="119"/>
      <c r="AC184" s="119"/>
      <c r="AD184" s="1705"/>
      <c r="AE184" s="1705"/>
      <c r="AF184" s="1310"/>
      <c r="AG184" s="119"/>
      <c r="AH184" s="119"/>
      <c r="AI184" s="119"/>
      <c r="AJ184" s="119"/>
      <c r="AK184" s="1823"/>
      <c r="AL184" s="1823"/>
      <c r="AM184" s="1823"/>
      <c r="AN184" s="1823"/>
      <c r="AO184" s="1823"/>
      <c r="AP184" s="1823"/>
      <c r="AQ184" s="1823"/>
      <c r="AR184" s="1823"/>
      <c r="AS184" s="1823"/>
      <c r="AT184" s="1823"/>
      <c r="AU184" s="1823"/>
      <c r="AV184" s="1823"/>
      <c r="AW184" s="1823"/>
      <c r="AX184" s="1823"/>
      <c r="AY184" s="1823"/>
    </row>
    <row r="185" spans="1:51" s="1824" customFormat="1" ht="11.25" customHeight="1">
      <c r="A185" s="1787"/>
      <c r="B185" s="2099"/>
      <c r="C185" s="190"/>
      <c r="D185" s="1723" t="s">
        <v>180</v>
      </c>
      <c r="E185" s="2099" t="s">
        <v>1519</v>
      </c>
      <c r="F185" s="119"/>
      <c r="G185" s="2100"/>
      <c r="H185" s="2100"/>
      <c r="I185" s="2100"/>
      <c r="J185" s="2100"/>
      <c r="K185" s="2100"/>
      <c r="L185" s="2100"/>
      <c r="M185" s="2100"/>
      <c r="N185" s="2100"/>
      <c r="O185" s="1871"/>
      <c r="P185" s="1871"/>
      <c r="Q185" s="1871"/>
      <c r="R185" s="144"/>
      <c r="S185" s="144"/>
      <c r="T185" s="144"/>
      <c r="U185" s="144"/>
      <c r="V185" s="1592"/>
      <c r="W185" s="4988">
        <v>42</v>
      </c>
      <c r="X185" s="5063"/>
      <c r="Y185" s="5034"/>
      <c r="Z185" s="5034"/>
      <c r="AA185" s="5034"/>
      <c r="AB185" s="5034"/>
      <c r="AC185" s="5034"/>
      <c r="AD185" s="5034"/>
      <c r="AE185" s="5034"/>
      <c r="AF185" s="5034"/>
      <c r="AG185" s="5034"/>
      <c r="AH185" s="5034"/>
      <c r="AI185" s="5035"/>
      <c r="AJ185" s="119"/>
      <c r="AK185" s="1823"/>
      <c r="AL185" s="1823"/>
      <c r="AM185" s="1823"/>
      <c r="AN185" s="1823"/>
      <c r="AO185" s="1823"/>
      <c r="AP185" s="1823"/>
      <c r="AQ185" s="1823"/>
      <c r="AR185" s="1823"/>
      <c r="AS185" s="1823"/>
      <c r="AT185" s="1823"/>
      <c r="AU185" s="1823"/>
      <c r="AV185" s="1823"/>
      <c r="AW185" s="1823"/>
      <c r="AX185" s="1823"/>
      <c r="AY185" s="1823"/>
    </row>
    <row r="186" spans="1:51" s="1824" customFormat="1" ht="11.25" customHeight="1">
      <c r="A186" s="1787"/>
      <c r="B186" s="2097"/>
      <c r="C186" s="192"/>
      <c r="D186" s="1723"/>
      <c r="E186" s="1536" t="s">
        <v>2555</v>
      </c>
      <c r="F186" s="172"/>
      <c r="G186" s="1536"/>
      <c r="H186" s="171"/>
      <c r="I186" s="171"/>
      <c r="J186" s="171"/>
      <c r="K186" s="171"/>
      <c r="L186" s="171"/>
      <c r="M186" s="171"/>
      <c r="N186" s="171"/>
      <c r="O186" s="1871"/>
      <c r="P186" s="1871"/>
      <c r="Q186" s="1871"/>
      <c r="R186" s="172"/>
      <c r="S186" s="172"/>
      <c r="T186" s="172"/>
      <c r="U186" s="172"/>
      <c r="V186" s="1592"/>
      <c r="W186" s="4988"/>
      <c r="X186" s="5036"/>
      <c r="Y186" s="5037"/>
      <c r="Z186" s="5037"/>
      <c r="AA186" s="5037"/>
      <c r="AB186" s="5037"/>
      <c r="AC186" s="5037"/>
      <c r="AD186" s="5037"/>
      <c r="AE186" s="5037"/>
      <c r="AF186" s="5037"/>
      <c r="AG186" s="5037"/>
      <c r="AH186" s="5037"/>
      <c r="AI186" s="5038"/>
      <c r="AJ186" s="119"/>
      <c r="AK186" s="1823"/>
      <c r="AL186" s="1823"/>
      <c r="AM186" s="1823"/>
      <c r="AN186" s="1823"/>
      <c r="AO186" s="1823"/>
      <c r="AP186" s="1823"/>
      <c r="AQ186" s="1823"/>
      <c r="AR186" s="1823"/>
      <c r="AS186" s="1823"/>
      <c r="AT186" s="1823"/>
      <c r="AU186" s="1823"/>
      <c r="AV186" s="1823"/>
      <c r="AW186" s="1823"/>
      <c r="AX186" s="1823"/>
      <c r="AY186" s="1823"/>
    </row>
    <row r="187" spans="1:51" s="2142" customFormat="1" ht="9.75" customHeight="1">
      <c r="B187" s="1128"/>
      <c r="C187" s="1128"/>
      <c r="D187" s="1128"/>
      <c r="E187" s="1128"/>
      <c r="F187" s="1128"/>
      <c r="G187" s="1128"/>
      <c r="H187" s="1128"/>
      <c r="I187" s="1128"/>
      <c r="J187" s="1128"/>
      <c r="K187" s="1128"/>
      <c r="L187" s="1128"/>
      <c r="M187" s="1128"/>
      <c r="N187" s="1128"/>
      <c r="O187" s="1871"/>
      <c r="P187" s="1871"/>
      <c r="Q187" s="1871"/>
      <c r="R187" s="1128"/>
      <c r="S187" s="1128"/>
      <c r="T187" s="1128"/>
      <c r="U187" s="1128"/>
      <c r="V187" s="1128"/>
      <c r="W187" s="1128"/>
      <c r="X187" s="1128"/>
      <c r="Y187" s="1128"/>
      <c r="Z187" s="1128"/>
      <c r="AA187" s="1128"/>
      <c r="AB187" s="1128"/>
      <c r="AC187" s="1128"/>
      <c r="AD187" s="1128"/>
      <c r="AE187" s="1128"/>
      <c r="AF187" s="1128"/>
      <c r="AG187" s="1128"/>
      <c r="AH187" s="1128"/>
      <c r="AI187" s="1128"/>
      <c r="AJ187" s="1128"/>
      <c r="AK187" s="1128"/>
      <c r="AL187" s="1128"/>
      <c r="AM187" s="1128"/>
      <c r="AN187" s="1128"/>
      <c r="AO187" s="1128"/>
      <c r="AP187" s="1128"/>
      <c r="AQ187" s="1128"/>
      <c r="AR187" s="1128"/>
      <c r="AS187" s="1128"/>
      <c r="AT187" s="1128"/>
      <c r="AU187" s="1128"/>
      <c r="AV187" s="1128"/>
      <c r="AW187" s="1128"/>
      <c r="AX187" s="1128"/>
      <c r="AY187" s="1128"/>
    </row>
    <row r="188" spans="1:51" s="1824" customFormat="1" ht="11.25" customHeight="1">
      <c r="A188" s="1787"/>
      <c r="B188" s="2099"/>
      <c r="C188" s="190"/>
      <c r="D188" s="1723" t="s">
        <v>183</v>
      </c>
      <c r="E188" s="2099" t="s">
        <v>1520</v>
      </c>
      <c r="F188" s="119"/>
      <c r="G188" s="2100"/>
      <c r="H188" s="2100"/>
      <c r="I188" s="2100"/>
      <c r="J188" s="2100"/>
      <c r="K188" s="2100"/>
      <c r="L188" s="2100"/>
      <c r="M188" s="2100"/>
      <c r="N188" s="2100"/>
      <c r="O188" s="1871"/>
      <c r="P188" s="1871"/>
      <c r="Q188" s="1871"/>
      <c r="R188" s="144"/>
      <c r="S188" s="144"/>
      <c r="T188" s="144"/>
      <c r="U188" s="144"/>
      <c r="V188" s="1592"/>
      <c r="W188" s="4988">
        <v>43</v>
      </c>
      <c r="X188" s="5063"/>
      <c r="Y188" s="5034"/>
      <c r="Z188" s="5034"/>
      <c r="AA188" s="5034"/>
      <c r="AB188" s="5034"/>
      <c r="AC188" s="5034"/>
      <c r="AD188" s="5034"/>
      <c r="AE188" s="5034"/>
      <c r="AF188" s="5034"/>
      <c r="AG188" s="5034"/>
      <c r="AH188" s="5034"/>
      <c r="AI188" s="5035"/>
      <c r="AJ188" s="119"/>
      <c r="AK188" s="1823"/>
      <c r="AL188" s="1823"/>
      <c r="AM188" s="1823"/>
      <c r="AN188" s="1823"/>
      <c r="AO188" s="1823"/>
      <c r="AP188" s="1823"/>
      <c r="AQ188" s="1823"/>
      <c r="AR188" s="1823"/>
      <c r="AS188" s="1823"/>
      <c r="AT188" s="1823"/>
      <c r="AU188" s="1823"/>
      <c r="AV188" s="1823"/>
      <c r="AW188" s="1823"/>
      <c r="AX188" s="1823"/>
      <c r="AY188" s="1823"/>
    </row>
    <row r="189" spans="1:51" s="1824" customFormat="1" ht="11.25" customHeight="1">
      <c r="A189" s="1787"/>
      <c r="B189" s="2097"/>
      <c r="C189" s="192"/>
      <c r="D189" s="1723"/>
      <c r="E189" s="1536" t="s">
        <v>2556</v>
      </c>
      <c r="F189" s="172"/>
      <c r="G189" s="1536"/>
      <c r="H189" s="171"/>
      <c r="I189" s="171"/>
      <c r="J189" s="171"/>
      <c r="K189" s="171"/>
      <c r="L189" s="171"/>
      <c r="M189" s="171"/>
      <c r="N189" s="171"/>
      <c r="O189" s="1871"/>
      <c r="P189" s="1871"/>
      <c r="Q189" s="1871"/>
      <c r="R189" s="172"/>
      <c r="S189" s="172"/>
      <c r="T189" s="172"/>
      <c r="U189" s="172"/>
      <c r="V189" s="1592"/>
      <c r="W189" s="4988"/>
      <c r="X189" s="5036"/>
      <c r="Y189" s="5037"/>
      <c r="Z189" s="5037"/>
      <c r="AA189" s="5037"/>
      <c r="AB189" s="5037"/>
      <c r="AC189" s="5037"/>
      <c r="AD189" s="5037"/>
      <c r="AE189" s="5037"/>
      <c r="AF189" s="5037"/>
      <c r="AG189" s="5037"/>
      <c r="AH189" s="5037"/>
      <c r="AI189" s="5038"/>
      <c r="AJ189" s="119"/>
      <c r="AK189" s="1823"/>
      <c r="AL189" s="1823"/>
      <c r="AM189" s="1823"/>
      <c r="AN189" s="1823"/>
      <c r="AO189" s="1823"/>
      <c r="AP189" s="1823"/>
      <c r="AQ189" s="1823"/>
      <c r="AR189" s="1823"/>
      <c r="AS189" s="1823"/>
      <c r="AT189" s="1823"/>
      <c r="AU189" s="1823"/>
      <c r="AV189" s="1823"/>
      <c r="AW189" s="1823"/>
      <c r="AX189" s="1823"/>
      <c r="AY189" s="1823"/>
    </row>
    <row r="190" spans="1:51" s="2142" customFormat="1" ht="9.75" customHeight="1">
      <c r="B190" s="1128"/>
      <c r="C190" s="1128"/>
      <c r="D190" s="1128"/>
      <c r="E190" s="1128"/>
      <c r="F190" s="1128"/>
      <c r="G190" s="1128"/>
      <c r="H190" s="1128"/>
      <c r="I190" s="1128"/>
      <c r="J190" s="1128"/>
      <c r="K190" s="1128"/>
      <c r="L190" s="1128"/>
      <c r="M190" s="1128"/>
      <c r="N190" s="1128"/>
      <c r="O190" s="1128"/>
      <c r="P190" s="1128"/>
      <c r="Q190" s="1128"/>
      <c r="R190" s="1128"/>
      <c r="S190" s="1128"/>
      <c r="T190" s="1128"/>
      <c r="U190" s="1128"/>
      <c r="V190" s="1128"/>
      <c r="W190" s="1128"/>
      <c r="X190" s="1128"/>
      <c r="Y190" s="1128"/>
      <c r="Z190" s="1128"/>
      <c r="AA190" s="1128"/>
      <c r="AB190" s="1128"/>
      <c r="AC190" s="1128"/>
      <c r="AD190" s="1128"/>
      <c r="AE190" s="1128"/>
      <c r="AF190" s="1128"/>
      <c r="AG190" s="1128"/>
      <c r="AH190" s="1128"/>
      <c r="AI190" s="1128"/>
      <c r="AJ190" s="1128"/>
      <c r="AK190" s="1128"/>
      <c r="AL190" s="1128"/>
      <c r="AM190" s="1128"/>
      <c r="AN190" s="1128"/>
      <c r="AO190" s="1128"/>
      <c r="AP190" s="1128"/>
      <c r="AQ190" s="1128"/>
      <c r="AR190" s="1128"/>
      <c r="AS190" s="1128"/>
      <c r="AT190" s="1128"/>
      <c r="AU190" s="1128"/>
      <c r="AV190" s="1128"/>
      <c r="AW190" s="1128"/>
      <c r="AX190" s="1128"/>
      <c r="AY190" s="1128"/>
    </row>
    <row r="191" spans="1:51" s="1824" customFormat="1" ht="11.25" customHeight="1">
      <c r="A191" s="1787"/>
      <c r="B191" s="2099"/>
      <c r="C191" s="190"/>
      <c r="D191" s="1723" t="s">
        <v>207</v>
      </c>
      <c r="E191" s="2099" t="s">
        <v>1521</v>
      </c>
      <c r="F191" s="119"/>
      <c r="G191" s="2100"/>
      <c r="H191" s="2100"/>
      <c r="I191" s="2100"/>
      <c r="J191" s="2100"/>
      <c r="K191" s="2100"/>
      <c r="L191" s="2100"/>
      <c r="M191" s="2100"/>
      <c r="N191" s="2100"/>
      <c r="O191" s="1871"/>
      <c r="P191" s="1871"/>
      <c r="Q191" s="1871"/>
      <c r="R191" s="144"/>
      <c r="S191" s="144"/>
      <c r="T191" s="144"/>
      <c r="U191" s="144"/>
      <c r="V191" s="1592"/>
      <c r="W191" s="4988">
        <v>44</v>
      </c>
      <c r="X191" s="5063"/>
      <c r="Y191" s="5034"/>
      <c r="Z191" s="5034"/>
      <c r="AA191" s="5034"/>
      <c r="AB191" s="5034"/>
      <c r="AC191" s="5034"/>
      <c r="AD191" s="5034"/>
      <c r="AE191" s="5034"/>
      <c r="AF191" s="5034"/>
      <c r="AG191" s="5034"/>
      <c r="AH191" s="5034"/>
      <c r="AI191" s="5035"/>
      <c r="AJ191" s="119"/>
      <c r="AK191" s="1823"/>
      <c r="AL191" s="1823"/>
      <c r="AM191" s="1823"/>
      <c r="AN191" s="1823"/>
      <c r="AO191" s="1823"/>
      <c r="AP191" s="1823"/>
      <c r="AQ191" s="1823"/>
      <c r="AR191" s="1823"/>
      <c r="AS191" s="1823"/>
      <c r="AT191" s="1823"/>
      <c r="AU191" s="1823"/>
      <c r="AV191" s="1823"/>
      <c r="AW191" s="1823"/>
      <c r="AX191" s="1823"/>
      <c r="AY191" s="1823"/>
    </row>
    <row r="192" spans="1:51" s="1824" customFormat="1" ht="11.25" customHeight="1">
      <c r="A192" s="1787"/>
      <c r="B192" s="2097"/>
      <c r="C192" s="192"/>
      <c r="D192" s="1723"/>
      <c r="E192" s="1536" t="s">
        <v>1522</v>
      </c>
      <c r="F192" s="172"/>
      <c r="G192" s="1536"/>
      <c r="H192" s="171"/>
      <c r="I192" s="171"/>
      <c r="J192" s="171"/>
      <c r="K192" s="171"/>
      <c r="L192" s="171"/>
      <c r="M192" s="171"/>
      <c r="N192" s="171"/>
      <c r="O192" s="1871"/>
      <c r="P192" s="1871"/>
      <c r="Q192" s="1871"/>
      <c r="R192" s="172"/>
      <c r="S192" s="172"/>
      <c r="T192" s="172"/>
      <c r="U192" s="172"/>
      <c r="V192" s="1592"/>
      <c r="W192" s="4988"/>
      <c r="X192" s="5036"/>
      <c r="Y192" s="5037"/>
      <c r="Z192" s="5037"/>
      <c r="AA192" s="5037"/>
      <c r="AB192" s="5037"/>
      <c r="AC192" s="5037"/>
      <c r="AD192" s="5037"/>
      <c r="AE192" s="5037"/>
      <c r="AF192" s="5037"/>
      <c r="AG192" s="5037"/>
      <c r="AH192" s="5037"/>
      <c r="AI192" s="5038"/>
      <c r="AJ192" s="119"/>
      <c r="AK192" s="1823"/>
      <c r="AL192" s="1823"/>
      <c r="AM192" s="1823"/>
      <c r="AN192" s="1823"/>
      <c r="AO192" s="1823"/>
      <c r="AP192" s="1823"/>
      <c r="AQ192" s="1823"/>
      <c r="AR192" s="1823"/>
      <c r="AS192" s="1823"/>
      <c r="AT192" s="1823"/>
      <c r="AU192" s="1823"/>
      <c r="AV192" s="1823"/>
      <c r="AW192" s="1823"/>
      <c r="AX192" s="1823"/>
      <c r="AY192" s="1823"/>
    </row>
    <row r="193" spans="1:51" s="2142" customFormat="1" ht="9.75" customHeight="1">
      <c r="B193" s="1128"/>
      <c r="C193" s="1128"/>
      <c r="D193" s="1128"/>
      <c r="E193" s="1128"/>
      <c r="F193" s="1128"/>
      <c r="G193" s="1128"/>
      <c r="H193" s="1128"/>
      <c r="I193" s="1128"/>
      <c r="J193" s="1128"/>
      <c r="K193" s="1128"/>
      <c r="L193" s="1128"/>
      <c r="M193" s="1128"/>
      <c r="N193" s="1128"/>
      <c r="O193" s="1128"/>
      <c r="P193" s="1128"/>
      <c r="Q193" s="1128"/>
      <c r="R193" s="1128"/>
      <c r="S193" s="1128"/>
      <c r="T193" s="1128"/>
      <c r="U193" s="1128"/>
      <c r="V193" s="1128"/>
      <c r="W193" s="1128"/>
      <c r="X193" s="1128"/>
      <c r="Y193" s="1128"/>
      <c r="Z193" s="1128"/>
      <c r="AA193" s="1128"/>
      <c r="AB193" s="1128"/>
      <c r="AC193" s="1128"/>
      <c r="AD193" s="1128"/>
      <c r="AE193" s="1128"/>
      <c r="AF193" s="1128"/>
      <c r="AG193" s="1128"/>
      <c r="AH193" s="1128"/>
      <c r="AI193" s="1128"/>
      <c r="AJ193" s="1128"/>
      <c r="AK193" s="1128"/>
      <c r="AL193" s="1128"/>
      <c r="AM193" s="1128"/>
      <c r="AN193" s="1128"/>
      <c r="AO193" s="1128"/>
      <c r="AP193" s="1128"/>
      <c r="AQ193" s="1128"/>
      <c r="AR193" s="1128"/>
      <c r="AS193" s="1128"/>
      <c r="AT193" s="1128"/>
      <c r="AU193" s="1128"/>
      <c r="AV193" s="1128"/>
      <c r="AW193" s="1128"/>
      <c r="AX193" s="1128"/>
      <c r="AY193" s="1128"/>
    </row>
    <row r="194" spans="1:51" s="1824" customFormat="1" ht="11.25" customHeight="1">
      <c r="A194" s="1787"/>
      <c r="B194" s="2099"/>
      <c r="C194" s="190"/>
      <c r="D194" s="1723" t="s">
        <v>209</v>
      </c>
      <c r="E194" s="2099" t="s">
        <v>1502</v>
      </c>
      <c r="F194" s="119"/>
      <c r="G194" s="2100"/>
      <c r="H194" s="2100"/>
      <c r="I194" s="2100"/>
      <c r="J194" s="2100"/>
      <c r="K194" s="2100"/>
      <c r="L194" s="2100"/>
      <c r="M194" s="2100"/>
      <c r="N194" s="2100"/>
      <c r="O194" s="1871"/>
      <c r="P194" s="1871"/>
      <c r="Q194" s="1871"/>
      <c r="R194" s="144"/>
      <c r="S194" s="144"/>
      <c r="T194" s="144"/>
      <c r="U194" s="144"/>
      <c r="V194" s="1592"/>
      <c r="W194" s="4988">
        <v>45</v>
      </c>
      <c r="X194" s="5063"/>
      <c r="Y194" s="5034"/>
      <c r="Z194" s="5034"/>
      <c r="AA194" s="5034"/>
      <c r="AB194" s="5034"/>
      <c r="AC194" s="5034"/>
      <c r="AD194" s="5034"/>
      <c r="AE194" s="5034"/>
      <c r="AF194" s="5034"/>
      <c r="AG194" s="5034"/>
      <c r="AH194" s="5034"/>
      <c r="AI194" s="5035"/>
      <c r="AJ194" s="119"/>
      <c r="AK194" s="1823"/>
      <c r="AL194" s="1823"/>
      <c r="AM194" s="1823"/>
      <c r="AN194" s="1823"/>
      <c r="AO194" s="1823"/>
      <c r="AP194" s="1823"/>
      <c r="AQ194" s="1823"/>
      <c r="AR194" s="1823"/>
      <c r="AS194" s="1823"/>
      <c r="AT194" s="1823"/>
      <c r="AU194" s="1823"/>
      <c r="AV194" s="1823"/>
      <c r="AW194" s="1823"/>
      <c r="AX194" s="1823"/>
      <c r="AY194" s="1823"/>
    </row>
    <row r="195" spans="1:51" s="1824" customFormat="1" ht="11.25" customHeight="1">
      <c r="A195" s="1787"/>
      <c r="B195" s="2097"/>
      <c r="C195" s="192"/>
      <c r="D195" s="1723"/>
      <c r="E195" s="1536" t="s">
        <v>2558</v>
      </c>
      <c r="F195" s="172"/>
      <c r="G195" s="1536"/>
      <c r="H195" s="171"/>
      <c r="I195" s="171"/>
      <c r="J195" s="171"/>
      <c r="K195" s="171"/>
      <c r="L195" s="171"/>
      <c r="M195" s="171"/>
      <c r="N195" s="171"/>
      <c r="O195" s="1871"/>
      <c r="P195" s="1871"/>
      <c r="Q195" s="1871"/>
      <c r="R195" s="172"/>
      <c r="S195" s="172"/>
      <c r="T195" s="172"/>
      <c r="U195" s="172"/>
      <c r="V195" s="1592"/>
      <c r="W195" s="4988"/>
      <c r="X195" s="5036"/>
      <c r="Y195" s="5037"/>
      <c r="Z195" s="5037"/>
      <c r="AA195" s="5037"/>
      <c r="AB195" s="5037"/>
      <c r="AC195" s="5037"/>
      <c r="AD195" s="5037"/>
      <c r="AE195" s="5037"/>
      <c r="AF195" s="5037"/>
      <c r="AG195" s="5037"/>
      <c r="AH195" s="5037"/>
      <c r="AI195" s="5038"/>
      <c r="AJ195" s="119"/>
      <c r="AK195" s="1823"/>
      <c r="AL195" s="1823"/>
      <c r="AM195" s="1823"/>
      <c r="AN195" s="1823"/>
      <c r="AO195" s="1823"/>
      <c r="AP195" s="1823"/>
      <c r="AQ195" s="1823"/>
      <c r="AR195" s="1823"/>
      <c r="AS195" s="1823"/>
      <c r="AT195" s="1823"/>
      <c r="AU195" s="1823"/>
      <c r="AV195" s="1823"/>
      <c r="AW195" s="1823"/>
      <c r="AX195" s="1823"/>
      <c r="AY195" s="1823"/>
    </row>
    <row r="196" spans="1:51" s="2142" customFormat="1" ht="9.75" customHeight="1">
      <c r="B196" s="1128"/>
      <c r="C196" s="1128"/>
      <c r="D196" s="1128"/>
      <c r="E196" s="1128"/>
      <c r="F196" s="1128"/>
      <c r="G196" s="1128"/>
      <c r="H196" s="1128"/>
      <c r="I196" s="1128"/>
      <c r="J196" s="1128"/>
      <c r="K196" s="1128"/>
      <c r="L196" s="1128"/>
      <c r="M196" s="1128"/>
      <c r="N196" s="1128"/>
      <c r="O196" s="1128"/>
      <c r="P196" s="1128"/>
      <c r="Q196" s="1128"/>
      <c r="R196" s="1128"/>
      <c r="S196" s="1128"/>
      <c r="T196" s="1128"/>
      <c r="U196" s="1128"/>
      <c r="V196" s="1128"/>
      <c r="W196" s="1128"/>
      <c r="X196" s="1128"/>
      <c r="Y196" s="1128"/>
      <c r="Z196" s="1128"/>
      <c r="AA196" s="1128"/>
      <c r="AB196" s="1128"/>
      <c r="AC196" s="1128"/>
      <c r="AD196" s="1128"/>
      <c r="AE196" s="1128"/>
      <c r="AF196" s="1128"/>
      <c r="AG196" s="1128"/>
      <c r="AH196" s="1128"/>
      <c r="AI196" s="1128"/>
      <c r="AJ196" s="1128"/>
      <c r="AK196" s="1128"/>
      <c r="AL196" s="1128"/>
      <c r="AM196" s="1128"/>
      <c r="AN196" s="1128"/>
      <c r="AO196" s="1128"/>
      <c r="AP196" s="1128"/>
      <c r="AQ196" s="1128"/>
      <c r="AR196" s="1128"/>
      <c r="AS196" s="1128"/>
      <c r="AT196" s="1128"/>
      <c r="AU196" s="1128"/>
      <c r="AV196" s="1128"/>
      <c r="AW196" s="1128"/>
      <c r="AX196" s="1128"/>
      <c r="AY196" s="1128"/>
    </row>
    <row r="197" spans="1:51" s="1824" customFormat="1" ht="11.25" customHeight="1">
      <c r="A197" s="1787"/>
      <c r="B197" s="2099"/>
      <c r="C197" s="190"/>
      <c r="D197" s="1723" t="s">
        <v>217</v>
      </c>
      <c r="E197" s="2099" t="s">
        <v>1523</v>
      </c>
      <c r="F197" s="119"/>
      <c r="G197" s="2100"/>
      <c r="H197" s="2100"/>
      <c r="I197" s="2100"/>
      <c r="J197" s="2100"/>
      <c r="K197" s="2100"/>
      <c r="L197" s="2100"/>
      <c r="M197" s="2100"/>
      <c r="N197" s="2100"/>
      <c r="O197" s="1871"/>
      <c r="P197" s="1871"/>
      <c r="Q197" s="1871"/>
      <c r="R197" s="144"/>
      <c r="S197" s="144"/>
      <c r="T197" s="144"/>
      <c r="U197" s="144"/>
      <c r="V197" s="1592"/>
      <c r="W197" s="4988">
        <v>46</v>
      </c>
      <c r="X197" s="5063"/>
      <c r="Y197" s="5034"/>
      <c r="Z197" s="5034"/>
      <c r="AA197" s="5034"/>
      <c r="AB197" s="5034"/>
      <c r="AC197" s="5034"/>
      <c r="AD197" s="5034"/>
      <c r="AE197" s="5034"/>
      <c r="AF197" s="5034"/>
      <c r="AG197" s="5034"/>
      <c r="AH197" s="5034"/>
      <c r="AI197" s="5035"/>
      <c r="AJ197" s="119"/>
      <c r="AK197" s="1823"/>
      <c r="AL197" s="1823"/>
      <c r="AM197" s="1823"/>
      <c r="AN197" s="1823"/>
      <c r="AO197" s="1823"/>
      <c r="AP197" s="1823"/>
      <c r="AQ197" s="1823"/>
      <c r="AR197" s="1823"/>
      <c r="AS197" s="1823"/>
      <c r="AT197" s="1823"/>
      <c r="AU197" s="1823"/>
      <c r="AV197" s="1823"/>
      <c r="AW197" s="1823"/>
      <c r="AX197" s="1823"/>
      <c r="AY197" s="1823"/>
    </row>
    <row r="198" spans="1:51" s="1824" customFormat="1" ht="11.25" customHeight="1">
      <c r="A198" s="1787"/>
      <c r="B198" s="2097"/>
      <c r="C198" s="192"/>
      <c r="D198" s="1723"/>
      <c r="E198" s="1536" t="s">
        <v>1524</v>
      </c>
      <c r="F198" s="172"/>
      <c r="G198" s="1536"/>
      <c r="H198" s="171"/>
      <c r="I198" s="171"/>
      <c r="J198" s="171"/>
      <c r="K198" s="171"/>
      <c r="L198" s="171"/>
      <c r="M198" s="171"/>
      <c r="N198" s="171"/>
      <c r="O198" s="1871"/>
      <c r="P198" s="1871"/>
      <c r="Q198" s="1871"/>
      <c r="R198" s="172"/>
      <c r="S198" s="172"/>
      <c r="T198" s="172"/>
      <c r="U198" s="172"/>
      <c r="V198" s="1592"/>
      <c r="W198" s="4988"/>
      <c r="X198" s="5036"/>
      <c r="Y198" s="5037"/>
      <c r="Z198" s="5037"/>
      <c r="AA198" s="5037"/>
      <c r="AB198" s="5037"/>
      <c r="AC198" s="5037"/>
      <c r="AD198" s="5037"/>
      <c r="AE198" s="5037"/>
      <c r="AF198" s="5037"/>
      <c r="AG198" s="5037"/>
      <c r="AH198" s="5037"/>
      <c r="AI198" s="5038"/>
      <c r="AJ198" s="119"/>
      <c r="AK198" s="1823"/>
      <c r="AL198" s="1823"/>
      <c r="AM198" s="1823"/>
      <c r="AN198" s="1823"/>
      <c r="AO198" s="1823"/>
      <c r="AP198" s="1823"/>
      <c r="AQ198" s="1823"/>
      <c r="AR198" s="1823"/>
      <c r="AS198" s="1823"/>
      <c r="AT198" s="1823"/>
      <c r="AU198" s="1823"/>
      <c r="AV198" s="1823"/>
      <c r="AW198" s="1823"/>
      <c r="AX198" s="1823"/>
      <c r="AY198" s="1823"/>
    </row>
    <row r="199" spans="1:51" s="2142" customFormat="1" ht="9.75" customHeight="1">
      <c r="B199" s="1128"/>
      <c r="C199" s="1128"/>
      <c r="D199" s="1128"/>
      <c r="E199" s="1128"/>
      <c r="F199" s="1128"/>
      <c r="G199" s="1128"/>
      <c r="H199" s="1128"/>
      <c r="I199" s="1128"/>
      <c r="J199" s="1128"/>
      <c r="K199" s="1128"/>
      <c r="L199" s="1128"/>
      <c r="M199" s="1128"/>
      <c r="N199" s="1128"/>
      <c r="O199" s="1128"/>
      <c r="P199" s="1128"/>
      <c r="Q199" s="1128"/>
      <c r="R199" s="1128"/>
      <c r="S199" s="1128"/>
      <c r="T199" s="1128"/>
      <c r="U199" s="1128"/>
      <c r="V199" s="1128"/>
      <c r="W199" s="1128"/>
      <c r="X199" s="1128"/>
      <c r="Y199" s="1128"/>
      <c r="Z199" s="1128"/>
      <c r="AA199" s="1128"/>
      <c r="AB199" s="1128"/>
      <c r="AC199" s="1128"/>
      <c r="AD199" s="1128"/>
      <c r="AE199" s="1128"/>
      <c r="AF199" s="1128"/>
      <c r="AG199" s="1128"/>
      <c r="AH199" s="1128"/>
      <c r="AI199" s="1128"/>
      <c r="AJ199" s="1128"/>
      <c r="AK199" s="1128"/>
      <c r="AL199" s="1128"/>
      <c r="AM199" s="1128"/>
      <c r="AN199" s="1128"/>
      <c r="AO199" s="1128"/>
      <c r="AP199" s="1128"/>
      <c r="AQ199" s="1128"/>
      <c r="AR199" s="1128"/>
      <c r="AS199" s="1128"/>
      <c r="AT199" s="1128"/>
      <c r="AU199" s="1128"/>
      <c r="AV199" s="1128"/>
      <c r="AW199" s="1128"/>
      <c r="AX199" s="1128"/>
      <c r="AY199" s="1128"/>
    </row>
    <row r="200" spans="1:51" s="1824" customFormat="1" ht="11.25" customHeight="1">
      <c r="A200" s="1787"/>
      <c r="B200" s="2099"/>
      <c r="C200" s="190"/>
      <c r="D200" s="1723" t="s">
        <v>220</v>
      </c>
      <c r="E200" s="2099" t="s">
        <v>1558</v>
      </c>
      <c r="F200" s="119"/>
      <c r="G200" s="2100"/>
      <c r="H200" s="2100"/>
      <c r="I200" s="2100"/>
      <c r="J200" s="2100"/>
      <c r="K200" s="2100"/>
      <c r="L200" s="2100"/>
      <c r="M200" s="2100"/>
      <c r="N200" s="2100"/>
      <c r="O200" s="1871"/>
      <c r="P200" s="1871"/>
      <c r="Q200" s="1871"/>
      <c r="R200" s="144"/>
      <c r="S200" s="144"/>
      <c r="T200" s="144"/>
      <c r="U200" s="144"/>
      <c r="V200" s="1592"/>
      <c r="W200" s="4988">
        <v>47</v>
      </c>
      <c r="X200" s="5063"/>
      <c r="Y200" s="5034"/>
      <c r="Z200" s="5034"/>
      <c r="AA200" s="5034"/>
      <c r="AB200" s="5034"/>
      <c r="AC200" s="5034"/>
      <c r="AD200" s="5034"/>
      <c r="AE200" s="5034"/>
      <c r="AF200" s="5034"/>
      <c r="AG200" s="5034"/>
      <c r="AH200" s="5034"/>
      <c r="AI200" s="5035"/>
      <c r="AJ200" s="119"/>
      <c r="AK200" s="1823"/>
      <c r="AL200" s="1823"/>
      <c r="AM200" s="1823"/>
      <c r="AN200" s="1823"/>
      <c r="AO200" s="1823"/>
      <c r="AP200" s="1823"/>
      <c r="AQ200" s="1823"/>
      <c r="AR200" s="1823"/>
      <c r="AS200" s="1823"/>
      <c r="AT200" s="1823"/>
      <c r="AU200" s="1823"/>
      <c r="AV200" s="1823"/>
      <c r="AW200" s="1823"/>
      <c r="AX200" s="1823"/>
      <c r="AY200" s="1823"/>
    </row>
    <row r="201" spans="1:51" s="1824" customFormat="1" ht="11.25" customHeight="1">
      <c r="A201" s="1787"/>
      <c r="B201" s="2097"/>
      <c r="C201" s="192"/>
      <c r="D201" s="1723"/>
      <c r="E201" s="1536" t="s">
        <v>2563</v>
      </c>
      <c r="F201" s="172"/>
      <c r="G201" s="1536"/>
      <c r="H201" s="171"/>
      <c r="I201" s="171"/>
      <c r="J201" s="171"/>
      <c r="K201" s="171"/>
      <c r="L201" s="171"/>
      <c r="M201" s="171"/>
      <c r="N201" s="171"/>
      <c r="O201" s="1871"/>
      <c r="P201" s="1871"/>
      <c r="Q201" s="1871"/>
      <c r="R201" s="172"/>
      <c r="S201" s="172"/>
      <c r="T201" s="172"/>
      <c r="U201" s="172"/>
      <c r="V201" s="1592"/>
      <c r="W201" s="4988"/>
      <c r="X201" s="5036"/>
      <c r="Y201" s="5037"/>
      <c r="Z201" s="5037"/>
      <c r="AA201" s="5037"/>
      <c r="AB201" s="5037"/>
      <c r="AC201" s="5037"/>
      <c r="AD201" s="5037"/>
      <c r="AE201" s="5037"/>
      <c r="AF201" s="5037"/>
      <c r="AG201" s="5037"/>
      <c r="AH201" s="5037"/>
      <c r="AI201" s="5038"/>
      <c r="AJ201" s="119"/>
      <c r="AK201" s="1823"/>
      <c r="AL201" s="1823"/>
      <c r="AM201" s="1823"/>
      <c r="AN201" s="1823"/>
      <c r="AO201" s="1823"/>
      <c r="AP201" s="1823"/>
      <c r="AQ201" s="1823"/>
      <c r="AR201" s="1823"/>
      <c r="AS201" s="1823"/>
      <c r="AT201" s="1823"/>
      <c r="AU201" s="1823"/>
      <c r="AV201" s="1823"/>
      <c r="AW201" s="1823"/>
      <c r="AX201" s="1823"/>
      <c r="AY201" s="1823"/>
    </row>
    <row r="202" spans="1:51" s="1824" customFormat="1" ht="15.75" customHeight="1">
      <c r="A202" s="1787"/>
      <c r="B202" s="2097"/>
      <c r="C202" s="192"/>
      <c r="D202" s="1723"/>
      <c r="E202" s="2156"/>
      <c r="F202" s="2157"/>
      <c r="G202" s="2156"/>
      <c r="H202" s="2158"/>
      <c r="I202" s="2158"/>
      <c r="J202" s="2158"/>
      <c r="K202" s="2158"/>
      <c r="L202" s="2158"/>
      <c r="M202" s="2158"/>
      <c r="N202" s="2158"/>
      <c r="O202" s="2159"/>
      <c r="P202" s="2159"/>
      <c r="Q202" s="2159"/>
      <c r="R202" s="2157"/>
      <c r="S202" s="2157"/>
      <c r="T202" s="172"/>
      <c r="U202" s="172"/>
      <c r="V202" s="1592"/>
      <c r="W202" s="1716"/>
      <c r="X202" s="1716"/>
      <c r="Y202" s="1716"/>
      <c r="Z202" s="1716"/>
      <c r="AA202" s="1716"/>
      <c r="AB202" s="1716"/>
      <c r="AC202" s="1716"/>
      <c r="AD202" s="1716"/>
      <c r="AE202" s="1716"/>
      <c r="AF202" s="1716"/>
      <c r="AG202" s="1716"/>
      <c r="AH202" s="1716"/>
      <c r="AI202" s="1716"/>
      <c r="AJ202" s="119"/>
      <c r="AK202" s="1823"/>
      <c r="AL202" s="1823"/>
      <c r="AM202" s="1823"/>
      <c r="AN202" s="1823"/>
      <c r="AO202" s="1823"/>
      <c r="AP202" s="1823"/>
      <c r="AQ202" s="1823"/>
      <c r="AR202" s="1823"/>
      <c r="AS202" s="1823"/>
      <c r="AT202" s="1823"/>
      <c r="AU202" s="1823"/>
      <c r="AV202" s="1823"/>
      <c r="AW202" s="1823"/>
      <c r="AX202" s="1823"/>
      <c r="AY202" s="1823"/>
    </row>
    <row r="203" spans="1:51" s="1824" customFormat="1" ht="11">
      <c r="A203" s="1853"/>
      <c r="B203" s="2125"/>
      <c r="C203" s="2126"/>
      <c r="D203" s="1854"/>
      <c r="E203" s="2127"/>
      <c r="F203" s="2128"/>
      <c r="G203" s="2127"/>
      <c r="H203" s="2129"/>
      <c r="I203" s="2129"/>
      <c r="J203" s="2129"/>
      <c r="K203" s="2129"/>
      <c r="L203" s="2129"/>
      <c r="M203" s="2129"/>
      <c r="N203" s="2129"/>
      <c r="O203" s="2160"/>
      <c r="P203" s="2160"/>
      <c r="Q203" s="2160"/>
      <c r="R203" s="2128"/>
      <c r="S203" s="2128"/>
      <c r="T203" s="2128"/>
      <c r="U203" s="2128"/>
      <c r="V203" s="2161"/>
      <c r="W203" s="2119"/>
      <c r="X203" s="2119"/>
      <c r="Y203" s="2119"/>
      <c r="Z203" s="2119"/>
      <c r="AA203" s="2119"/>
      <c r="AB203" s="2119"/>
      <c r="AC203" s="2119"/>
      <c r="AD203" s="2119"/>
      <c r="AE203" s="2119"/>
      <c r="AF203" s="2119"/>
      <c r="AG203" s="2119"/>
      <c r="AH203" s="2119"/>
      <c r="AI203" s="2119"/>
      <c r="AJ203" s="1814"/>
      <c r="AK203" s="1823"/>
      <c r="AL203" s="1823"/>
      <c r="AM203" s="1823"/>
      <c r="AN203" s="1823"/>
      <c r="AO203" s="1823"/>
      <c r="AP203" s="1823"/>
      <c r="AQ203" s="1823"/>
      <c r="AR203" s="1823"/>
      <c r="AS203" s="1823"/>
      <c r="AT203" s="1823"/>
      <c r="AU203" s="1823"/>
      <c r="AV203" s="1823"/>
      <c r="AW203" s="1823"/>
      <c r="AX203" s="1823"/>
      <c r="AY203" s="1823"/>
    </row>
    <row r="204" spans="1:51" s="1824" customFormat="1" ht="11">
      <c r="A204" s="1787"/>
      <c r="B204" s="2097"/>
      <c r="C204" s="192"/>
      <c r="D204" s="1723"/>
      <c r="E204" s="1536"/>
      <c r="F204" s="172"/>
      <c r="G204" s="1536"/>
      <c r="H204" s="171"/>
      <c r="I204" s="171"/>
      <c r="J204" s="171"/>
      <c r="K204" s="171"/>
      <c r="L204" s="171"/>
      <c r="M204" s="171"/>
      <c r="N204" s="171"/>
      <c r="O204" s="1871"/>
      <c r="P204" s="1871"/>
      <c r="Q204" s="1871"/>
      <c r="R204" s="172"/>
      <c r="S204" s="172"/>
      <c r="T204" s="172"/>
      <c r="U204" s="172"/>
      <c r="V204" s="1592"/>
      <c r="W204" s="1716"/>
      <c r="X204" s="1716"/>
      <c r="Y204" s="1716"/>
      <c r="Z204" s="1716"/>
      <c r="AA204" s="1716"/>
      <c r="AB204" s="1716"/>
      <c r="AC204" s="1716"/>
      <c r="AD204" s="1716"/>
      <c r="AE204" s="1716"/>
      <c r="AF204" s="1716"/>
      <c r="AG204" s="1716"/>
      <c r="AH204" s="1716"/>
      <c r="AI204" s="1716"/>
      <c r="AJ204" s="119"/>
      <c r="AK204" s="1823"/>
      <c r="AL204" s="1823"/>
      <c r="AM204" s="1823"/>
      <c r="AN204" s="1823"/>
      <c r="AO204" s="1823"/>
      <c r="AP204" s="1823"/>
      <c r="AQ204" s="1823"/>
      <c r="AR204" s="1823"/>
      <c r="AS204" s="1823"/>
      <c r="AT204" s="1823"/>
      <c r="AU204" s="1823"/>
      <c r="AV204" s="1823"/>
      <c r="AW204" s="1823"/>
      <c r="AX204" s="1823"/>
      <c r="AY204" s="1823"/>
    </row>
    <row r="205" spans="1:51" s="1824" customFormat="1" ht="11.25" customHeight="1">
      <c r="A205" s="1787"/>
      <c r="B205" s="1591" t="s">
        <v>1559</v>
      </c>
      <c r="C205" s="2077"/>
      <c r="D205" s="1508" t="s">
        <v>2564</v>
      </c>
      <c r="E205" s="119"/>
      <c r="F205" s="2094"/>
      <c r="G205" s="2095"/>
      <c r="H205" s="2096"/>
      <c r="I205" s="2096"/>
      <c r="J205" s="2096"/>
      <c r="K205" s="2096"/>
      <c r="L205" s="2096"/>
      <c r="M205" s="2096"/>
      <c r="N205" s="2096"/>
      <c r="O205" s="2096"/>
      <c r="P205" s="2096"/>
      <c r="Q205" s="2096"/>
      <c r="R205" s="2096"/>
      <c r="S205" s="2096"/>
      <c r="T205" s="2096"/>
      <c r="U205" s="2096"/>
      <c r="V205" s="2096"/>
      <c r="W205" s="2096"/>
      <c r="X205" s="2096"/>
      <c r="Y205" s="2096"/>
      <c r="Z205" s="2096"/>
      <c r="AA205" s="2096"/>
      <c r="AB205" s="2096"/>
      <c r="AC205" s="2096"/>
      <c r="AD205" s="2096"/>
      <c r="AE205" s="2096"/>
      <c r="AF205" s="2096"/>
      <c r="AG205" s="1310"/>
      <c r="AH205" s="119"/>
      <c r="AI205" s="119"/>
      <c r="AJ205" s="119"/>
      <c r="AK205" s="1823"/>
      <c r="AL205" s="1823"/>
      <c r="AM205" s="1823"/>
      <c r="AN205" s="1823"/>
      <c r="AO205" s="1823"/>
      <c r="AP205" s="1823"/>
      <c r="AQ205" s="1823"/>
      <c r="AR205" s="1823"/>
      <c r="AS205" s="1823"/>
      <c r="AT205" s="1823"/>
      <c r="AU205" s="1823"/>
      <c r="AV205" s="1823"/>
      <c r="AW205" s="1823"/>
      <c r="AX205" s="1823"/>
      <c r="AY205" s="1823"/>
    </row>
    <row r="206" spans="1:51" s="1824" customFormat="1" ht="11.25" customHeight="1">
      <c r="A206" s="1787"/>
      <c r="B206" s="1128"/>
      <c r="C206" s="1128"/>
      <c r="D206" s="1713" t="s">
        <v>1560</v>
      </c>
      <c r="E206" s="1128"/>
      <c r="F206" s="1128"/>
      <c r="G206" s="1128"/>
      <c r="H206" s="1128"/>
      <c r="I206" s="1128"/>
      <c r="J206" s="1128"/>
      <c r="K206" s="1128"/>
      <c r="L206" s="1128"/>
      <c r="M206" s="1128"/>
      <c r="N206" s="1128"/>
      <c r="O206" s="1128"/>
      <c r="P206" s="1128"/>
      <c r="Q206" s="1128"/>
      <c r="R206" s="1128"/>
      <c r="S206" s="1128"/>
      <c r="T206" s="1128"/>
      <c r="U206" s="1128"/>
      <c r="V206" s="1128"/>
      <c r="W206" s="1128"/>
      <c r="X206" s="1128"/>
      <c r="Y206" s="1128"/>
      <c r="Z206" s="1128"/>
      <c r="AA206" s="1128"/>
      <c r="AB206" s="1128"/>
      <c r="AC206" s="1128"/>
      <c r="AD206" s="1128"/>
      <c r="AE206" s="1128"/>
      <c r="AF206" s="1128"/>
      <c r="AG206" s="1128"/>
      <c r="AH206" s="1128"/>
      <c r="AI206" s="1128"/>
      <c r="AJ206" s="1128"/>
      <c r="AK206" s="1823"/>
      <c r="AL206" s="1823"/>
      <c r="AM206" s="1823"/>
      <c r="AN206" s="1823"/>
      <c r="AO206" s="1823"/>
      <c r="AP206" s="1823"/>
      <c r="AQ206" s="1823"/>
      <c r="AR206" s="1823"/>
      <c r="AS206" s="1823"/>
      <c r="AT206" s="1823"/>
      <c r="AU206" s="1823"/>
      <c r="AV206" s="1823"/>
      <c r="AW206" s="1823"/>
      <c r="AX206" s="1823"/>
      <c r="AY206" s="1823"/>
    </row>
    <row r="207" spans="1:51" s="1824" customFormat="1" ht="11.25" customHeight="1">
      <c r="A207" s="1787"/>
      <c r="B207" s="1756"/>
      <c r="C207" s="119"/>
      <c r="D207" s="119"/>
      <c r="E207" s="119"/>
      <c r="F207" s="119"/>
      <c r="G207" s="119"/>
      <c r="H207" s="119"/>
      <c r="I207" s="119"/>
      <c r="J207" s="119"/>
      <c r="K207" s="119"/>
      <c r="L207" s="119"/>
      <c r="M207" s="119"/>
      <c r="N207" s="119"/>
      <c r="O207" s="1871"/>
      <c r="P207" s="1871"/>
      <c r="Q207" s="1871"/>
      <c r="R207" s="119"/>
      <c r="S207" s="119"/>
      <c r="T207" s="119"/>
      <c r="U207" s="119"/>
      <c r="V207" s="119"/>
      <c r="W207" s="119"/>
      <c r="X207" s="119"/>
      <c r="Y207" s="119"/>
      <c r="Z207" s="1723"/>
      <c r="AA207" s="1723"/>
      <c r="AB207" s="1723"/>
      <c r="AC207" s="1723"/>
      <c r="AD207" s="3182"/>
      <c r="AE207" s="3182"/>
      <c r="AF207" s="119"/>
      <c r="AG207" s="119"/>
      <c r="AH207" s="5018">
        <v>3300</v>
      </c>
      <c r="AI207" s="5018"/>
      <c r="AJ207" s="119"/>
      <c r="AK207" s="1823"/>
      <c r="AL207" s="1823"/>
      <c r="AM207" s="1823"/>
      <c r="AN207" s="1823"/>
      <c r="AO207" s="1823"/>
      <c r="AP207" s="1823"/>
      <c r="AQ207" s="1823"/>
      <c r="AR207" s="1823"/>
      <c r="AS207" s="1823"/>
      <c r="AT207" s="1823"/>
      <c r="AU207" s="1823"/>
      <c r="AV207" s="1823"/>
      <c r="AW207" s="1823"/>
      <c r="AX207" s="1823"/>
      <c r="AY207" s="1823"/>
    </row>
    <row r="208" spans="1:51" s="1824" customFormat="1" ht="11.25" customHeight="1">
      <c r="A208" s="1787"/>
      <c r="B208" s="1756"/>
      <c r="C208" s="119"/>
      <c r="D208" s="1871"/>
      <c r="E208" s="1723" t="s">
        <v>180</v>
      </c>
      <c r="F208" s="2162" t="s">
        <v>1561</v>
      </c>
      <c r="G208" s="1795"/>
      <c r="H208" s="1795"/>
      <c r="I208" s="1795"/>
      <c r="J208" s="1795"/>
      <c r="K208" s="1795"/>
      <c r="L208" s="1795"/>
      <c r="M208" s="1795"/>
      <c r="N208" s="1795"/>
      <c r="O208" s="1871"/>
      <c r="P208" s="1871"/>
      <c r="Q208" s="1871"/>
      <c r="R208" s="1795"/>
      <c r="S208" s="1723"/>
      <c r="T208" s="1128"/>
      <c r="U208" s="1128"/>
      <c r="V208" s="1592"/>
      <c r="W208" s="1592"/>
      <c r="X208" s="1592"/>
      <c r="Y208" s="1592"/>
      <c r="Z208" s="1592"/>
      <c r="AA208" s="1592"/>
      <c r="AB208" s="1723"/>
      <c r="AC208" s="1723"/>
      <c r="AD208" s="1723"/>
      <c r="AE208" s="1723"/>
      <c r="AF208" s="5039">
        <v>48</v>
      </c>
      <c r="AG208" s="5063"/>
      <c r="AH208" s="5034"/>
      <c r="AI208" s="5035"/>
      <c r="AJ208" s="5110" t="s">
        <v>192</v>
      </c>
      <c r="AK208" s="1823"/>
      <c r="AL208" s="1823"/>
      <c r="AM208" s="1823"/>
      <c r="AN208" s="1823"/>
      <c r="AO208" s="1823"/>
      <c r="AP208" s="1823"/>
      <c r="AQ208" s="1823"/>
      <c r="AR208" s="1823"/>
      <c r="AS208" s="1823"/>
      <c r="AT208" s="1823"/>
      <c r="AU208" s="1823"/>
      <c r="AV208" s="1823"/>
      <c r="AW208" s="1823"/>
      <c r="AX208" s="1823"/>
      <c r="AY208" s="1823"/>
    </row>
    <row r="209" spans="1:51" s="1824" customFormat="1" ht="11.25" customHeight="1">
      <c r="A209" s="1787"/>
      <c r="B209" s="1756"/>
      <c r="C209" s="119"/>
      <c r="D209" s="1900"/>
      <c r="E209" s="1723"/>
      <c r="F209" s="2079" t="s">
        <v>1562</v>
      </c>
      <c r="G209" s="1795"/>
      <c r="H209" s="1795"/>
      <c r="I209" s="1795"/>
      <c r="J209" s="1795"/>
      <c r="K209" s="1795"/>
      <c r="L209" s="1795"/>
      <c r="M209" s="2079"/>
      <c r="N209" s="2079"/>
      <c r="O209" s="1871"/>
      <c r="P209" s="1871"/>
      <c r="Q209" s="1871"/>
      <c r="R209" s="2079"/>
      <c r="S209" s="1723"/>
      <c r="T209" s="1128"/>
      <c r="U209" s="1128"/>
      <c r="V209" s="1592"/>
      <c r="W209" s="1592"/>
      <c r="X209" s="1592"/>
      <c r="Y209" s="1592"/>
      <c r="Z209" s="1592"/>
      <c r="AA209" s="1592"/>
      <c r="AB209" s="1723"/>
      <c r="AC209" s="1723"/>
      <c r="AD209" s="1723"/>
      <c r="AE209" s="1723"/>
      <c r="AF209" s="5039"/>
      <c r="AG209" s="5036"/>
      <c r="AH209" s="5037"/>
      <c r="AI209" s="5038"/>
      <c r="AJ209" s="5110"/>
      <c r="AK209" s="1823"/>
      <c r="AL209" s="1823"/>
      <c r="AM209" s="1823"/>
      <c r="AN209" s="1823"/>
      <c r="AO209" s="1823"/>
      <c r="AP209" s="1823"/>
      <c r="AQ209" s="1823"/>
      <c r="AR209" s="1823"/>
      <c r="AS209" s="1823"/>
      <c r="AT209" s="1823"/>
      <c r="AU209" s="1823"/>
      <c r="AV209" s="1823"/>
      <c r="AW209" s="1823"/>
      <c r="AX209" s="1823"/>
      <c r="AY209" s="1823"/>
    </row>
    <row r="210" spans="1:51" s="1824" customFormat="1" ht="11.25" customHeight="1">
      <c r="A210" s="1787"/>
      <c r="B210" s="1756"/>
      <c r="C210" s="119"/>
      <c r="D210" s="1900"/>
      <c r="E210" s="1794"/>
      <c r="F210" s="1795"/>
      <c r="G210" s="1795"/>
      <c r="H210" s="1795"/>
      <c r="I210" s="1795"/>
      <c r="J210" s="1795"/>
      <c r="K210" s="1795"/>
      <c r="L210" s="1795"/>
      <c r="M210" s="2079"/>
      <c r="N210" s="2079"/>
      <c r="O210" s="1871"/>
      <c r="P210" s="1871"/>
      <c r="Q210" s="1871"/>
      <c r="R210" s="2079"/>
      <c r="S210" s="2079"/>
      <c r="T210" s="2079"/>
      <c r="U210" s="1801"/>
      <c r="V210" s="1592"/>
      <c r="W210" s="1592"/>
      <c r="X210" s="1592"/>
      <c r="Y210" s="1592"/>
      <c r="Z210" s="1592"/>
      <c r="AA210" s="1592"/>
      <c r="AB210" s="1723"/>
      <c r="AC210" s="1723"/>
      <c r="AD210" s="1723"/>
      <c r="AE210" s="1723"/>
      <c r="AF210" s="1592"/>
      <c r="AG210" s="1753"/>
      <c r="AH210" s="119"/>
      <c r="AI210" s="119"/>
      <c r="AJ210" s="119"/>
      <c r="AK210" s="1823"/>
      <c r="AL210" s="1823"/>
      <c r="AM210" s="1823"/>
      <c r="AN210" s="1823"/>
      <c r="AO210" s="1823"/>
      <c r="AP210" s="1823"/>
      <c r="AQ210" s="1823"/>
      <c r="AR210" s="1823"/>
      <c r="AS210" s="1823"/>
      <c r="AT210" s="1823"/>
      <c r="AU210" s="1823"/>
      <c r="AV210" s="1823"/>
      <c r="AW210" s="1823"/>
      <c r="AX210" s="1823"/>
      <c r="AY210" s="1823"/>
    </row>
    <row r="211" spans="1:51" s="1824" customFormat="1" ht="11.25" customHeight="1">
      <c r="A211" s="1787"/>
      <c r="B211" s="1705"/>
      <c r="C211" s="1128"/>
      <c r="D211" s="1900"/>
      <c r="E211" s="1723" t="s">
        <v>183</v>
      </c>
      <c r="F211" s="2162" t="s">
        <v>1563</v>
      </c>
      <c r="G211" s="1795"/>
      <c r="H211" s="1795"/>
      <c r="I211" s="1795"/>
      <c r="J211" s="1795"/>
      <c r="K211" s="1795"/>
      <c r="L211" s="1795"/>
      <c r="M211" s="2079"/>
      <c r="N211" s="2079"/>
      <c r="O211" s="1871"/>
      <c r="P211" s="1871"/>
      <c r="Q211" s="1871"/>
      <c r="R211" s="2079"/>
      <c r="S211" s="2079"/>
      <c r="T211" s="2079"/>
      <c r="U211" s="1801"/>
      <c r="V211" s="1592"/>
      <c r="W211" s="1592"/>
      <c r="X211" s="1592"/>
      <c r="Y211" s="1592"/>
      <c r="Z211" s="1592"/>
      <c r="AA211" s="1592"/>
      <c r="AB211" s="1723"/>
      <c r="AC211" s="1723"/>
      <c r="AD211" s="1723"/>
      <c r="AE211" s="1723"/>
      <c r="AF211" s="5039">
        <v>49</v>
      </c>
      <c r="AG211" s="5063"/>
      <c r="AH211" s="5034"/>
      <c r="AI211" s="5035"/>
      <c r="AJ211" s="5110" t="s">
        <v>192</v>
      </c>
      <c r="AK211" s="1823"/>
      <c r="AL211" s="1823"/>
      <c r="AM211" s="1823"/>
      <c r="AN211" s="1823"/>
      <c r="AO211" s="1823"/>
      <c r="AP211" s="1823"/>
      <c r="AQ211" s="1823"/>
      <c r="AR211" s="1823"/>
      <c r="AS211" s="1823"/>
      <c r="AT211" s="1823"/>
      <c r="AU211" s="1823"/>
      <c r="AV211" s="1823"/>
      <c r="AW211" s="1823"/>
      <c r="AX211" s="1823"/>
      <c r="AY211" s="1823"/>
    </row>
    <row r="212" spans="1:51" s="1824" customFormat="1" ht="11.25" customHeight="1">
      <c r="A212" s="1787"/>
      <c r="B212" s="1705"/>
      <c r="C212" s="1128"/>
      <c r="D212" s="1871"/>
      <c r="E212" s="1723"/>
      <c r="F212" s="2079" t="s">
        <v>1564</v>
      </c>
      <c r="G212" s="1795"/>
      <c r="H212" s="1795"/>
      <c r="I212" s="1795"/>
      <c r="J212" s="1795"/>
      <c r="K212" s="1795"/>
      <c r="L212" s="1795"/>
      <c r="M212" s="2079"/>
      <c r="N212" s="2079"/>
      <c r="O212" s="1871"/>
      <c r="P212" s="1871"/>
      <c r="Q212" s="1871"/>
      <c r="R212" s="2079"/>
      <c r="S212" s="2079"/>
      <c r="T212" s="2079"/>
      <c r="U212" s="1801"/>
      <c r="V212" s="1592"/>
      <c r="W212" s="1592"/>
      <c r="X212" s="1592"/>
      <c r="Y212" s="1592"/>
      <c r="Z212" s="1592"/>
      <c r="AA212" s="1592"/>
      <c r="AB212" s="1723"/>
      <c r="AC212" s="1723"/>
      <c r="AD212" s="1723"/>
      <c r="AE212" s="1723"/>
      <c r="AF212" s="5039"/>
      <c r="AG212" s="5036"/>
      <c r="AH212" s="5037"/>
      <c r="AI212" s="5038"/>
      <c r="AJ212" s="5110"/>
      <c r="AK212" s="1823"/>
      <c r="AL212" s="1823"/>
      <c r="AM212" s="1823"/>
      <c r="AN212" s="1823"/>
      <c r="AO212" s="1823"/>
      <c r="AP212" s="1823"/>
      <c r="AQ212" s="1823"/>
      <c r="AR212" s="1823"/>
      <c r="AS212" s="1823"/>
      <c r="AT212" s="1823"/>
      <c r="AU212" s="1823"/>
      <c r="AV212" s="1823"/>
      <c r="AW212" s="1823"/>
      <c r="AX212" s="1823"/>
      <c r="AY212" s="1823"/>
    </row>
    <row r="213" spans="1:51" s="1824" customFormat="1" ht="11.25" customHeight="1">
      <c r="A213" s="1787"/>
      <c r="B213" s="1705"/>
      <c r="C213" s="1128"/>
      <c r="D213" s="1871"/>
      <c r="E213" s="1716"/>
      <c r="F213" s="2079"/>
      <c r="G213" s="1795"/>
      <c r="H213" s="1795"/>
      <c r="I213" s="1795"/>
      <c r="J213" s="1795"/>
      <c r="K213" s="1795"/>
      <c r="L213" s="1795"/>
      <c r="M213" s="2079"/>
      <c r="N213" s="2079"/>
      <c r="O213" s="1871"/>
      <c r="P213" s="1871"/>
      <c r="Q213" s="1871"/>
      <c r="R213" s="2079"/>
      <c r="S213" s="2079"/>
      <c r="T213" s="2079"/>
      <c r="U213" s="1801"/>
      <c r="V213" s="1592"/>
      <c r="W213" s="1592"/>
      <c r="X213" s="1592"/>
      <c r="Y213" s="1592"/>
      <c r="Z213" s="1592"/>
      <c r="AA213" s="1592"/>
      <c r="AB213" s="1723"/>
      <c r="AC213" s="1723"/>
      <c r="AD213" s="1723"/>
      <c r="AE213" s="1723"/>
      <c r="AF213" s="1592"/>
      <c r="AG213" s="1753"/>
      <c r="AH213" s="119"/>
      <c r="AI213" s="119"/>
      <c r="AJ213" s="119"/>
      <c r="AK213" s="1823"/>
      <c r="AL213" s="1823"/>
      <c r="AM213" s="1823"/>
      <c r="AN213" s="1823"/>
      <c r="AO213" s="1823"/>
      <c r="AP213" s="1823"/>
      <c r="AQ213" s="1823"/>
      <c r="AR213" s="1823"/>
      <c r="AS213" s="1823"/>
      <c r="AT213" s="1823"/>
      <c r="AU213" s="1823"/>
      <c r="AV213" s="1823"/>
      <c r="AW213" s="1823"/>
      <c r="AX213" s="1823"/>
      <c r="AY213" s="1823"/>
    </row>
    <row r="214" spans="1:51" s="1824" customFormat="1" ht="11.25" customHeight="1">
      <c r="A214" s="1787"/>
      <c r="B214" s="1705"/>
      <c r="C214" s="1128"/>
      <c r="D214" s="1900"/>
      <c r="E214" s="1723" t="s">
        <v>207</v>
      </c>
      <c r="F214" s="2162" t="s">
        <v>1565</v>
      </c>
      <c r="G214" s="1795"/>
      <c r="H214" s="1795"/>
      <c r="I214" s="1795"/>
      <c r="J214" s="1795"/>
      <c r="K214" s="1795"/>
      <c r="L214" s="1795"/>
      <c r="M214" s="2079"/>
      <c r="N214" s="2079"/>
      <c r="O214" s="1871"/>
      <c r="P214" s="1871"/>
      <c r="Q214" s="1871"/>
      <c r="R214" s="2079"/>
      <c r="S214" s="2079"/>
      <c r="T214" s="2079"/>
      <c r="U214" s="1801"/>
      <c r="V214" s="1592"/>
      <c r="W214" s="1592"/>
      <c r="X214" s="1592"/>
      <c r="Y214" s="1592"/>
      <c r="Z214" s="1592"/>
      <c r="AA214" s="1592"/>
      <c r="AB214" s="1723"/>
      <c r="AC214" s="1723"/>
      <c r="AD214" s="1723"/>
      <c r="AE214" s="1723"/>
      <c r="AF214" s="5039">
        <v>50</v>
      </c>
      <c r="AG214" s="5063"/>
      <c r="AH214" s="5034"/>
      <c r="AI214" s="5035"/>
      <c r="AJ214" s="5110" t="s">
        <v>192</v>
      </c>
      <c r="AK214" s="1823"/>
      <c r="AL214" s="1823"/>
      <c r="AM214" s="1823"/>
      <c r="AN214" s="1823"/>
      <c r="AO214" s="1823"/>
      <c r="AP214" s="1823"/>
      <c r="AQ214" s="1823"/>
      <c r="AR214" s="1823"/>
      <c r="AS214" s="1823"/>
      <c r="AT214" s="1823"/>
      <c r="AU214" s="1823"/>
      <c r="AV214" s="1823"/>
      <c r="AW214" s="1823"/>
      <c r="AX214" s="1823"/>
      <c r="AY214" s="1823"/>
    </row>
    <row r="215" spans="1:51" s="1824" customFormat="1" ht="11.25" customHeight="1">
      <c r="A215" s="1787"/>
      <c r="B215" s="1705"/>
      <c r="C215" s="1128"/>
      <c r="D215" s="1871"/>
      <c r="E215" s="1723"/>
      <c r="F215" s="2079" t="s">
        <v>1566</v>
      </c>
      <c r="G215" s="1795"/>
      <c r="H215" s="1795"/>
      <c r="I215" s="1795"/>
      <c r="J215" s="1795"/>
      <c r="K215" s="1795"/>
      <c r="L215" s="1795"/>
      <c r="M215" s="2079"/>
      <c r="N215" s="2079"/>
      <c r="O215" s="1871"/>
      <c r="P215" s="1871"/>
      <c r="Q215" s="1871"/>
      <c r="R215" s="2079"/>
      <c r="S215" s="2079"/>
      <c r="T215" s="2079"/>
      <c r="U215" s="1801"/>
      <c r="V215" s="1592"/>
      <c r="W215" s="1592"/>
      <c r="X215" s="1592"/>
      <c r="Y215" s="1592"/>
      <c r="Z215" s="1592"/>
      <c r="AA215" s="1592"/>
      <c r="AB215" s="1723"/>
      <c r="AC215" s="1723"/>
      <c r="AD215" s="1723"/>
      <c r="AE215" s="1723"/>
      <c r="AF215" s="5039"/>
      <c r="AG215" s="5036"/>
      <c r="AH215" s="5037"/>
      <c r="AI215" s="5038"/>
      <c r="AJ215" s="5110"/>
      <c r="AK215" s="1823"/>
      <c r="AL215" s="1823"/>
      <c r="AM215" s="1823"/>
      <c r="AN215" s="1823"/>
      <c r="AO215" s="1823"/>
      <c r="AP215" s="1823"/>
      <c r="AQ215" s="1823"/>
      <c r="AR215" s="1823"/>
      <c r="AS215" s="1823"/>
      <c r="AT215" s="1823"/>
      <c r="AU215" s="1823"/>
      <c r="AV215" s="1823"/>
      <c r="AW215" s="1823"/>
      <c r="AX215" s="1823"/>
      <c r="AY215" s="1823"/>
    </row>
    <row r="216" spans="1:51" s="1824" customFormat="1" ht="11.25" customHeight="1">
      <c r="A216" s="1787"/>
      <c r="B216" s="1705"/>
      <c r="C216" s="1128"/>
      <c r="D216" s="1900"/>
      <c r="E216" s="2162"/>
      <c r="F216" s="1795"/>
      <c r="G216" s="1795"/>
      <c r="H216" s="1795"/>
      <c r="I216" s="1795"/>
      <c r="J216" s="1795"/>
      <c r="K216" s="1795"/>
      <c r="L216" s="1795"/>
      <c r="M216" s="2079"/>
      <c r="N216" s="2079"/>
      <c r="O216" s="2079"/>
      <c r="P216" s="2079"/>
      <c r="Q216" s="2079"/>
      <c r="R216" s="2079"/>
      <c r="S216" s="1723"/>
      <c r="T216" s="1128"/>
      <c r="U216" s="1128"/>
      <c r="V216" s="1128"/>
      <c r="W216" s="2163"/>
      <c r="X216" s="1795"/>
      <c r="Y216" s="1795"/>
      <c r="Z216" s="1723"/>
      <c r="AA216" s="1723"/>
      <c r="AB216" s="1723"/>
      <c r="AC216" s="1723"/>
      <c r="AD216" s="1723"/>
      <c r="AE216" s="1723"/>
      <c r="AF216" s="1723"/>
      <c r="AG216" s="1753"/>
      <c r="AH216" s="45"/>
      <c r="AI216" s="45"/>
      <c r="AJ216" s="45"/>
      <c r="AK216" s="1823"/>
      <c r="AL216" s="1823"/>
      <c r="AM216" s="1823"/>
      <c r="AN216" s="1823"/>
      <c r="AO216" s="1823"/>
      <c r="AP216" s="1823"/>
      <c r="AQ216" s="1823"/>
      <c r="AR216" s="1823"/>
      <c r="AS216" s="1823"/>
      <c r="AT216" s="1823"/>
      <c r="AU216" s="1823"/>
      <c r="AV216" s="1823"/>
      <c r="AW216" s="1823"/>
      <c r="AX216" s="1823"/>
      <c r="AY216" s="1823"/>
    </row>
    <row r="217" spans="1:51" s="1824" customFormat="1" ht="11.25" customHeight="1">
      <c r="A217" s="1787"/>
      <c r="B217" s="1705"/>
      <c r="C217" s="1128"/>
      <c r="D217" s="1900"/>
      <c r="E217" s="1756" t="s">
        <v>280</v>
      </c>
      <c r="F217" s="119"/>
      <c r="G217" s="119"/>
      <c r="H217" s="119"/>
      <c r="I217" s="119"/>
      <c r="J217" s="119"/>
      <c r="K217" s="119"/>
      <c r="L217" s="119"/>
      <c r="M217" s="119"/>
      <c r="N217" s="119"/>
      <c r="O217" s="119"/>
      <c r="P217" s="119"/>
      <c r="Q217" s="119"/>
      <c r="R217" s="119"/>
      <c r="S217" s="28"/>
      <c r="T217" s="28"/>
      <c r="U217" s="28"/>
      <c r="V217" s="28"/>
      <c r="W217" s="28"/>
      <c r="X217" s="119"/>
      <c r="Y217" s="119"/>
      <c r="Z217" s="119"/>
      <c r="AA217" s="119"/>
      <c r="AB217" s="1723"/>
      <c r="AC217" s="1723"/>
      <c r="AD217" s="1723"/>
      <c r="AE217" s="1833"/>
      <c r="AF217" s="1833"/>
      <c r="AG217" s="5114">
        <v>100</v>
      </c>
      <c r="AH217" s="5115"/>
      <c r="AI217" s="5116"/>
      <c r="AJ217" s="5120" t="s">
        <v>192</v>
      </c>
      <c r="AK217" s="1823"/>
      <c r="AL217" s="1823"/>
      <c r="AM217" s="1823"/>
      <c r="AN217" s="1823"/>
      <c r="AO217" s="1823"/>
      <c r="AP217" s="1823"/>
      <c r="AQ217" s="1823"/>
      <c r="AR217" s="1823"/>
      <c r="AS217" s="1823"/>
      <c r="AT217" s="1823"/>
      <c r="AU217" s="1823"/>
      <c r="AV217" s="1823"/>
      <c r="AW217" s="1823"/>
      <c r="AX217" s="1823"/>
      <c r="AY217" s="1823"/>
    </row>
    <row r="218" spans="1:51" s="2164" customFormat="1" ht="11.25" customHeight="1">
      <c r="B218" s="1705"/>
      <c r="C218" s="1128"/>
      <c r="D218" s="1900"/>
      <c r="E218" s="1717" t="s">
        <v>281</v>
      </c>
      <c r="F218" s="119"/>
      <c r="G218" s="119"/>
      <c r="H218" s="119"/>
      <c r="I218" s="119"/>
      <c r="J218" s="119"/>
      <c r="K218" s="119"/>
      <c r="L218" s="119"/>
      <c r="M218" s="119"/>
      <c r="N218" s="119"/>
      <c r="O218" s="119"/>
      <c r="P218" s="119"/>
      <c r="Q218" s="119"/>
      <c r="R218" s="119"/>
      <c r="S218" s="28"/>
      <c r="T218" s="28"/>
      <c r="U218" s="28"/>
      <c r="V218" s="28"/>
      <c r="W218" s="28"/>
      <c r="X218" s="119"/>
      <c r="Y218" s="119"/>
      <c r="Z218" s="119"/>
      <c r="AA218" s="119"/>
      <c r="AB218" s="1723"/>
      <c r="AC218" s="1723"/>
      <c r="AD218" s="1723"/>
      <c r="AE218" s="1833"/>
      <c r="AF218" s="1833"/>
      <c r="AG218" s="5117"/>
      <c r="AH218" s="5118"/>
      <c r="AI218" s="5119"/>
      <c r="AJ218" s="5120"/>
      <c r="AK218" s="1125"/>
      <c r="AL218" s="1125"/>
      <c r="AM218" s="1125"/>
      <c r="AN218" s="1125"/>
      <c r="AO218" s="1125"/>
      <c r="AP218" s="1125"/>
      <c r="AQ218" s="1125"/>
      <c r="AR218" s="1125"/>
      <c r="AS218" s="1125"/>
      <c r="AT218" s="1125"/>
      <c r="AU218" s="1125"/>
      <c r="AV218" s="1125"/>
      <c r="AW218" s="1125"/>
      <c r="AX218" s="1125"/>
      <c r="AY218" s="1125"/>
    </row>
    <row r="219" spans="1:51" s="1125" customFormat="1" ht="11.25" customHeight="1">
      <c r="B219" s="1705"/>
      <c r="C219" s="1128"/>
      <c r="D219" s="1900"/>
      <c r="E219" s="1717"/>
      <c r="F219" s="119"/>
      <c r="G219" s="119"/>
      <c r="H219" s="119"/>
      <c r="I219" s="119"/>
      <c r="J219" s="119"/>
      <c r="K219" s="119"/>
      <c r="L219" s="119"/>
      <c r="M219" s="119"/>
      <c r="N219" s="119"/>
      <c r="O219" s="119"/>
      <c r="P219" s="119"/>
      <c r="Q219" s="119"/>
      <c r="R219" s="119"/>
      <c r="S219" s="28"/>
      <c r="T219" s="28"/>
      <c r="U219" s="28"/>
      <c r="V219" s="28"/>
      <c r="W219" s="28"/>
      <c r="X219" s="119"/>
      <c r="Y219" s="119"/>
      <c r="Z219" s="119"/>
      <c r="AA219" s="119"/>
      <c r="AB219" s="1723"/>
      <c r="AC219" s="1723"/>
      <c r="AD219" s="1723"/>
      <c r="AE219" s="1833"/>
      <c r="AF219" s="1833"/>
      <c r="AG219" s="1720"/>
      <c r="AH219" s="1720"/>
      <c r="AI219" s="1720"/>
      <c r="AJ219" s="2165"/>
    </row>
    <row r="220" spans="1:51" s="1125" customFormat="1" ht="11.25" customHeight="1">
      <c r="B220" s="1705"/>
      <c r="C220" s="1128"/>
      <c r="D220" s="1900"/>
      <c r="E220" s="1717"/>
      <c r="F220" s="119"/>
      <c r="G220" s="119"/>
      <c r="H220" s="119"/>
      <c r="I220" s="119"/>
      <c r="J220" s="119"/>
      <c r="K220" s="119"/>
      <c r="L220" s="119"/>
      <c r="M220" s="119"/>
      <c r="N220" s="119"/>
      <c r="O220" s="119"/>
      <c r="P220" s="119"/>
      <c r="Q220" s="119"/>
      <c r="R220" s="119"/>
      <c r="S220" s="28"/>
      <c r="T220" s="28"/>
      <c r="U220" s="28"/>
      <c r="V220" s="28"/>
      <c r="W220" s="28"/>
      <c r="X220" s="119"/>
      <c r="Y220" s="119"/>
      <c r="Z220" s="119"/>
      <c r="AA220" s="119"/>
      <c r="AB220" s="1723"/>
      <c r="AC220" s="1723"/>
      <c r="AD220" s="1723"/>
      <c r="AE220" s="1833"/>
      <c r="AF220" s="1833"/>
      <c r="AG220" s="1720"/>
      <c r="AH220" s="1720"/>
      <c r="AI220" s="1720"/>
      <c r="AJ220" s="2165"/>
    </row>
    <row r="221" spans="1:51" s="1125" customFormat="1" ht="11.25" customHeight="1">
      <c r="B221" s="1705"/>
      <c r="C221" s="1128"/>
      <c r="D221" s="1900"/>
      <c r="E221" s="1717"/>
      <c r="F221" s="119"/>
      <c r="G221" s="119"/>
      <c r="H221" s="119"/>
      <c r="I221" s="119"/>
      <c r="J221" s="119"/>
      <c r="K221" s="119"/>
      <c r="L221" s="119"/>
      <c r="M221" s="119"/>
      <c r="N221" s="119"/>
      <c r="O221" s="119"/>
      <c r="P221" s="119"/>
      <c r="Q221" s="119"/>
      <c r="R221" s="119"/>
      <c r="S221" s="28"/>
      <c r="T221" s="28"/>
      <c r="U221" s="28"/>
      <c r="V221" s="28"/>
      <c r="W221" s="28"/>
      <c r="X221" s="119"/>
      <c r="Y221" s="119"/>
      <c r="Z221" s="119"/>
      <c r="AA221" s="119"/>
      <c r="AB221" s="1723"/>
      <c r="AC221" s="1723"/>
      <c r="AD221" s="1723"/>
      <c r="AE221" s="1833"/>
      <c r="AF221" s="1833"/>
      <c r="AG221" s="1720"/>
      <c r="AH221" s="1720"/>
      <c r="AI221" s="1720"/>
      <c r="AJ221" s="2165"/>
    </row>
    <row r="222" spans="1:51" s="1125" customFormat="1" ht="11.25" customHeight="1">
      <c r="B222" s="1705"/>
      <c r="C222" s="1128"/>
      <c r="D222" s="1900"/>
      <c r="E222" s="1717"/>
      <c r="F222" s="119"/>
      <c r="G222" s="119"/>
      <c r="H222" s="119"/>
      <c r="I222" s="119"/>
      <c r="J222" s="119"/>
      <c r="K222" s="119"/>
      <c r="L222" s="119"/>
      <c r="M222" s="119"/>
      <c r="N222" s="119"/>
      <c r="O222" s="119"/>
      <c r="P222" s="119"/>
      <c r="Q222" s="119"/>
      <c r="R222" s="119"/>
      <c r="S222" s="28"/>
      <c r="T222" s="28"/>
      <c r="U222" s="28"/>
      <c r="V222" s="28"/>
      <c r="W222" s="28"/>
      <c r="X222" s="119"/>
      <c r="Y222" s="119"/>
      <c r="Z222" s="119"/>
      <c r="AA222" s="119"/>
      <c r="AB222" s="1723"/>
      <c r="AC222" s="1723"/>
      <c r="AD222" s="1723"/>
      <c r="AE222" s="1833"/>
      <c r="AF222" s="1833"/>
      <c r="AG222" s="1720"/>
      <c r="AH222" s="1720"/>
      <c r="AI222" s="1720"/>
      <c r="AJ222" s="2165"/>
    </row>
    <row r="223" spans="1:51" s="1125" customFormat="1" ht="11.25" customHeight="1">
      <c r="B223" s="1705"/>
      <c r="C223" s="1128"/>
      <c r="D223" s="1900"/>
      <c r="E223" s="1717"/>
      <c r="F223" s="119"/>
      <c r="G223" s="119"/>
      <c r="H223" s="119"/>
      <c r="I223" s="119"/>
      <c r="J223" s="119"/>
      <c r="K223" s="119"/>
      <c r="L223" s="119"/>
      <c r="M223" s="119"/>
      <c r="N223" s="119"/>
      <c r="O223" s="119"/>
      <c r="P223" s="119"/>
      <c r="Q223" s="119"/>
      <c r="R223" s="119"/>
      <c r="S223" s="28"/>
      <c r="T223" s="28"/>
      <c r="U223" s="28"/>
      <c r="V223" s="28"/>
      <c r="W223" s="28"/>
      <c r="X223" s="119"/>
      <c r="Y223" s="119"/>
      <c r="Z223" s="119"/>
      <c r="AA223" s="119"/>
      <c r="AB223" s="1723"/>
      <c r="AC223" s="1723"/>
      <c r="AD223" s="1723"/>
      <c r="AE223" s="1833"/>
      <c r="AF223" s="1833"/>
      <c r="AG223" s="1720"/>
      <c r="AH223" s="1720"/>
      <c r="AI223" s="1720"/>
      <c r="AJ223" s="2165"/>
    </row>
    <row r="224" spans="1:51" s="1125" customFormat="1" ht="11.25" customHeight="1">
      <c r="B224" s="1705"/>
      <c r="C224" s="1128"/>
      <c r="D224" s="1900"/>
      <c r="E224" s="1717"/>
      <c r="F224" s="119"/>
      <c r="G224" s="119"/>
      <c r="H224" s="119"/>
      <c r="I224" s="119"/>
      <c r="J224" s="119"/>
      <c r="K224" s="119"/>
      <c r="L224" s="119"/>
      <c r="M224" s="119"/>
      <c r="N224" s="119"/>
      <c r="O224" s="119"/>
      <c r="P224" s="119"/>
      <c r="Q224" s="119"/>
      <c r="R224" s="119"/>
      <c r="S224" s="28"/>
      <c r="T224" s="28"/>
      <c r="U224" s="28"/>
      <c r="V224" s="28"/>
      <c r="W224" s="28"/>
      <c r="X224" s="119"/>
      <c r="Y224" s="119"/>
      <c r="Z224" s="119"/>
      <c r="AA224" s="119"/>
      <c r="AB224" s="1723"/>
      <c r="AC224" s="1723"/>
      <c r="AD224" s="1723"/>
      <c r="AE224" s="1833"/>
      <c r="AF224" s="1833"/>
      <c r="AG224" s="1720"/>
      <c r="AH224" s="1720"/>
      <c r="AI224" s="1720"/>
      <c r="AJ224" s="2165"/>
    </row>
    <row r="225" spans="1:51" ht="11.25" customHeight="1">
      <c r="A225" s="5121">
        <v>45</v>
      </c>
      <c r="B225" s="5121"/>
      <c r="C225" s="5121"/>
      <c r="D225" s="5121"/>
      <c r="E225" s="5121"/>
      <c r="F225" s="5121"/>
      <c r="G225" s="5121"/>
      <c r="H225" s="5121"/>
      <c r="I225" s="5121"/>
      <c r="J225" s="5121"/>
      <c r="K225" s="5121"/>
      <c r="L225" s="5121"/>
      <c r="M225" s="5121"/>
      <c r="N225" s="5121"/>
      <c r="O225" s="5121"/>
      <c r="P225" s="5121"/>
      <c r="Q225" s="5121"/>
      <c r="R225" s="5121"/>
      <c r="S225" s="5121"/>
      <c r="T225" s="5121"/>
      <c r="U225" s="5121"/>
      <c r="V225" s="5121"/>
      <c r="W225" s="5121"/>
      <c r="X225" s="5121"/>
      <c r="Y225" s="5121"/>
      <c r="Z225" s="5121"/>
      <c r="AA225" s="5121"/>
      <c r="AB225" s="5121"/>
      <c r="AC225" s="5121"/>
      <c r="AD225" s="5121"/>
      <c r="AE225" s="5121"/>
      <c r="AF225" s="5121"/>
      <c r="AG225" s="5121"/>
      <c r="AH225" s="5121"/>
      <c r="AI225" s="5121"/>
      <c r="AJ225" s="5121"/>
      <c r="AK225" s="45"/>
      <c r="AL225" s="45"/>
      <c r="AM225" s="45"/>
      <c r="AN225" s="45"/>
      <c r="AO225" s="45"/>
      <c r="AP225" s="45"/>
      <c r="AQ225" s="45"/>
      <c r="AR225" s="45"/>
      <c r="AS225" s="45"/>
      <c r="AT225" s="45"/>
      <c r="AU225" s="45"/>
      <c r="AV225" s="45"/>
      <c r="AW225" s="45"/>
      <c r="AX225" s="45"/>
      <c r="AY225" s="45"/>
    </row>
    <row r="226" spans="1:51" ht="11.25" customHeight="1" thickBot="1">
      <c r="A226" s="1671"/>
      <c r="B226" s="1671"/>
      <c r="C226" s="1671"/>
      <c r="D226" s="1671"/>
      <c r="E226" s="1671"/>
      <c r="F226" s="1671"/>
      <c r="G226" s="1671"/>
      <c r="H226" s="1671"/>
      <c r="I226" s="1671"/>
      <c r="J226" s="1671"/>
      <c r="K226" s="1671"/>
      <c r="L226" s="1671"/>
      <c r="M226" s="1671"/>
      <c r="N226" s="1671"/>
      <c r="O226" s="1671"/>
      <c r="P226" s="1671"/>
      <c r="Q226" s="1671"/>
      <c r="R226" s="1671"/>
      <c r="S226" s="1671"/>
      <c r="T226" s="1671"/>
      <c r="U226" s="1671"/>
      <c r="V226" s="1671"/>
      <c r="W226" s="1671"/>
      <c r="X226" s="1671"/>
      <c r="Y226" s="1671"/>
      <c r="Z226" s="1671"/>
      <c r="AA226" s="1671"/>
      <c r="AB226" s="1671"/>
      <c r="AC226" s="1671"/>
      <c r="AD226" s="1671"/>
      <c r="AE226" s="1671"/>
      <c r="AF226" s="1671"/>
      <c r="AG226" s="1671"/>
      <c r="AH226" s="1671"/>
      <c r="AI226" s="1671"/>
      <c r="AJ226" s="1671"/>
      <c r="AK226" s="45"/>
      <c r="AL226" s="45"/>
      <c r="AM226" s="45"/>
      <c r="AN226" s="45"/>
      <c r="AO226" s="45"/>
      <c r="AP226" s="45"/>
      <c r="AQ226" s="45"/>
      <c r="AR226" s="45"/>
      <c r="AS226" s="45"/>
      <c r="AT226" s="45"/>
      <c r="AU226" s="45"/>
      <c r="AV226" s="45"/>
      <c r="AW226" s="45"/>
      <c r="AX226" s="45"/>
      <c r="AY226" s="45"/>
    </row>
    <row r="227" spans="1:51" ht="11.25" customHeight="1" thickTop="1">
      <c r="A227" s="1793"/>
      <c r="B227" s="1705"/>
      <c r="C227" s="1128"/>
      <c r="D227" s="2108"/>
      <c r="E227" s="2079"/>
      <c r="F227" s="2079"/>
      <c r="G227" s="2079"/>
      <c r="H227" s="2079"/>
      <c r="I227" s="2079"/>
      <c r="J227" s="2166"/>
      <c r="K227" s="2079"/>
      <c r="L227" s="2079"/>
      <c r="M227" s="2079"/>
      <c r="N227" s="2079"/>
      <c r="O227" s="2079"/>
      <c r="P227" s="2079"/>
      <c r="Q227" s="2079"/>
      <c r="R227" s="2079"/>
      <c r="S227" s="2079"/>
      <c r="T227" s="1034"/>
      <c r="U227" s="1034"/>
      <c r="V227" s="1034"/>
      <c r="W227" s="1795"/>
      <c r="X227" s="1795"/>
      <c r="Y227" s="1795"/>
      <c r="Z227" s="1795"/>
      <c r="AA227" s="1609"/>
      <c r="AB227" s="1658"/>
      <c r="AC227" s="226"/>
      <c r="AD227" s="226"/>
      <c r="AE227" s="226"/>
      <c r="AF227" s="1751"/>
      <c r="AG227" s="1753"/>
      <c r="AH227" s="45"/>
      <c r="AI227" s="45"/>
      <c r="AJ227" s="45"/>
      <c r="AK227" s="45"/>
      <c r="AL227" s="45"/>
      <c r="AM227" s="45"/>
      <c r="AN227" s="45"/>
      <c r="AO227" s="45"/>
      <c r="AP227" s="45"/>
      <c r="AQ227" s="45"/>
      <c r="AR227" s="45"/>
      <c r="AS227" s="45"/>
      <c r="AT227" s="45"/>
      <c r="AU227" s="45"/>
      <c r="AV227" s="45"/>
      <c r="AW227" s="45"/>
      <c r="AX227" s="45"/>
      <c r="AY227" s="45"/>
    </row>
    <row r="228" spans="1:51" ht="11.25" customHeight="1">
      <c r="A228" s="1793"/>
      <c r="B228" s="1705"/>
      <c r="C228" s="1128"/>
      <c r="D228" s="2108"/>
      <c r="E228" s="2079"/>
      <c r="F228" s="2079"/>
      <c r="G228" s="2079"/>
      <c r="H228" s="2079"/>
      <c r="I228" s="2079"/>
      <c r="J228" s="2079"/>
      <c r="K228" s="2079"/>
      <c r="L228" s="2079"/>
      <c r="M228" s="2079"/>
      <c r="N228" s="2079"/>
      <c r="O228" s="2079"/>
      <c r="P228" s="2079"/>
      <c r="Q228" s="2079"/>
      <c r="R228" s="2079"/>
      <c r="S228" s="2079"/>
      <c r="T228" s="1034"/>
      <c r="U228" s="1034"/>
      <c r="V228" s="1034"/>
      <c r="W228" s="1795"/>
      <c r="X228" s="1795"/>
      <c r="Y228" s="1795"/>
      <c r="Z228" s="1795"/>
      <c r="AA228" s="1609"/>
      <c r="AB228" s="1658"/>
      <c r="AC228" s="226"/>
      <c r="AD228" s="226"/>
      <c r="AE228" s="226"/>
      <c r="AF228" s="1751"/>
      <c r="AG228" s="1753"/>
      <c r="AH228" s="45"/>
      <c r="AI228" s="45"/>
      <c r="AJ228" s="45"/>
      <c r="AK228" s="45"/>
      <c r="AL228" s="45"/>
      <c r="AM228" s="45"/>
      <c r="AN228" s="45"/>
      <c r="AO228" s="45"/>
      <c r="AP228" s="45"/>
      <c r="AQ228" s="45"/>
      <c r="AR228" s="45"/>
      <c r="AS228" s="45"/>
      <c r="AT228" s="45"/>
      <c r="AU228" s="45"/>
      <c r="AV228" s="45"/>
      <c r="AW228" s="45"/>
      <c r="AX228" s="45"/>
      <c r="AY228" s="45"/>
    </row>
    <row r="229" spans="1:51" ht="15" customHeight="1">
      <c r="A229" s="1762"/>
      <c r="B229" s="4997" t="s">
        <v>1175</v>
      </c>
      <c r="C229" s="4998"/>
      <c r="D229" s="4998"/>
      <c r="E229" s="4998"/>
      <c r="F229" s="4998"/>
      <c r="G229" s="4999"/>
      <c r="H229" s="5003" t="s">
        <v>1481</v>
      </c>
      <c r="I229" s="5004"/>
      <c r="J229" s="1134"/>
      <c r="K229" s="1763" t="s">
        <v>1526</v>
      </c>
      <c r="L229" s="1764"/>
      <c r="O229" s="1765"/>
      <c r="P229" s="1765"/>
      <c r="Q229" s="1765"/>
      <c r="R229" s="1765"/>
      <c r="S229" s="1765"/>
      <c r="T229" s="1765"/>
      <c r="U229" s="1765"/>
      <c r="V229" s="1765"/>
      <c r="W229" s="1765"/>
      <c r="X229" s="1765"/>
      <c r="Y229" s="1765"/>
      <c r="Z229" s="1765"/>
      <c r="AA229" s="1765"/>
      <c r="AB229" s="1765"/>
      <c r="AC229" s="1765"/>
      <c r="AD229" s="1765"/>
      <c r="AE229" s="1765"/>
      <c r="AF229" s="1765"/>
      <c r="AG229" s="1765"/>
      <c r="AH229" s="45"/>
      <c r="AI229" s="45"/>
      <c r="AJ229" s="45"/>
      <c r="AK229" s="45"/>
      <c r="AL229" s="45"/>
      <c r="AM229" s="45"/>
      <c r="AN229" s="45"/>
      <c r="AO229" s="45"/>
      <c r="AP229" s="45"/>
      <c r="AQ229" s="45"/>
      <c r="AR229" s="45"/>
      <c r="AS229" s="45"/>
      <c r="AT229" s="45"/>
      <c r="AU229" s="45"/>
      <c r="AV229" s="45"/>
      <c r="AW229" s="45"/>
      <c r="AX229" s="45"/>
      <c r="AY229" s="45"/>
    </row>
    <row r="230" spans="1:51" ht="15" customHeight="1">
      <c r="A230" s="1762"/>
      <c r="B230" s="5000"/>
      <c r="C230" s="5001"/>
      <c r="D230" s="5001"/>
      <c r="E230" s="5001"/>
      <c r="F230" s="5001"/>
      <c r="G230" s="5002"/>
      <c r="H230" s="5005"/>
      <c r="I230" s="5006"/>
      <c r="J230" s="1766"/>
      <c r="K230" s="1767" t="s">
        <v>1527</v>
      </c>
      <c r="L230" s="1764"/>
      <c r="O230" s="1765"/>
      <c r="P230" s="1765"/>
      <c r="Q230" s="1765"/>
      <c r="R230" s="1765"/>
      <c r="S230" s="1765"/>
      <c r="T230" s="1765"/>
      <c r="U230" s="1765"/>
      <c r="V230" s="1765"/>
      <c r="W230" s="1765"/>
      <c r="X230" s="1765"/>
      <c r="Y230" s="1765"/>
      <c r="Z230" s="1765"/>
      <c r="AA230" s="1765"/>
      <c r="AB230" s="1765"/>
      <c r="AC230" s="1765"/>
      <c r="AD230" s="1765"/>
      <c r="AE230" s="1765"/>
      <c r="AF230" s="1765"/>
      <c r="AG230" s="1765"/>
      <c r="AH230" s="45"/>
      <c r="AI230" s="45"/>
      <c r="AJ230" s="45"/>
      <c r="AK230" s="45"/>
      <c r="AL230" s="45"/>
      <c r="AM230" s="45"/>
      <c r="AN230" s="45"/>
      <c r="AO230" s="45"/>
      <c r="AP230" s="45"/>
      <c r="AQ230" s="45"/>
      <c r="AR230" s="45"/>
      <c r="AS230" s="45"/>
      <c r="AT230" s="45"/>
      <c r="AU230" s="45"/>
      <c r="AV230" s="45"/>
      <c r="AW230" s="45"/>
      <c r="AX230" s="45"/>
      <c r="AY230" s="45"/>
    </row>
    <row r="231" spans="1:51" ht="15" customHeight="1">
      <c r="A231" s="2139"/>
      <c r="B231" s="1319"/>
      <c r="C231" s="1319"/>
      <c r="D231" s="1319"/>
      <c r="E231" s="1319"/>
      <c r="F231" s="1319"/>
      <c r="G231" s="1319"/>
      <c r="H231" s="1720"/>
      <c r="I231" s="1720"/>
      <c r="J231" s="1720"/>
      <c r="K231" s="1720"/>
      <c r="L231" s="1764"/>
      <c r="M231" s="2140"/>
      <c r="O231" s="2141"/>
      <c r="P231" s="2141"/>
      <c r="Q231" s="2141"/>
      <c r="R231" s="2141"/>
      <c r="S231" s="2141"/>
      <c r="T231" s="2141"/>
      <c r="U231" s="2141"/>
      <c r="V231" s="2141"/>
      <c r="W231" s="2141"/>
      <c r="X231" s="2141"/>
      <c r="Y231" s="2141"/>
      <c r="Z231" s="2141"/>
      <c r="AA231" s="2141"/>
      <c r="AB231" s="2141"/>
      <c r="AC231" s="2141"/>
      <c r="AD231" s="2141"/>
      <c r="AE231" s="2141"/>
      <c r="AF231" s="2141"/>
      <c r="AG231" s="2141"/>
      <c r="AH231" s="45"/>
      <c r="AI231" s="45"/>
      <c r="AJ231" s="45"/>
      <c r="AK231" s="45"/>
      <c r="AL231" s="45"/>
      <c r="AM231" s="45"/>
      <c r="AN231" s="45"/>
      <c r="AO231" s="45"/>
      <c r="AP231" s="45"/>
      <c r="AQ231" s="45"/>
      <c r="AR231" s="45"/>
      <c r="AS231" s="45"/>
      <c r="AT231" s="45"/>
      <c r="AU231" s="45"/>
      <c r="AV231" s="45"/>
      <c r="AW231" s="45"/>
      <c r="AX231" s="45"/>
      <c r="AY231" s="45"/>
    </row>
    <row r="232" spans="1:51" s="1824" customFormat="1" ht="11.25" customHeight="1">
      <c r="A232" s="1787"/>
      <c r="B232" s="1591" t="s">
        <v>1567</v>
      </c>
      <c r="C232" s="2077"/>
      <c r="D232" s="1508" t="s">
        <v>1568</v>
      </c>
      <c r="E232" s="119"/>
      <c r="F232" s="2094"/>
      <c r="G232" s="2095"/>
      <c r="H232" s="2096"/>
      <c r="I232" s="2096"/>
      <c r="J232" s="2096"/>
      <c r="K232" s="2096"/>
      <c r="L232" s="2096"/>
      <c r="M232" s="2096"/>
      <c r="N232" s="2096"/>
      <c r="O232" s="2096"/>
      <c r="P232" s="2096"/>
      <c r="Q232" s="2096"/>
      <c r="R232" s="2096"/>
      <c r="S232" s="2096"/>
      <c r="T232" s="2096"/>
      <c r="U232" s="2096"/>
      <c r="V232" s="2096"/>
      <c r="W232" s="2096"/>
      <c r="X232" s="2096"/>
      <c r="Y232" s="2096"/>
      <c r="Z232" s="2096"/>
      <c r="AA232" s="2096"/>
      <c r="AB232" s="2096"/>
      <c r="AC232" s="2096"/>
      <c r="AD232" s="2096"/>
      <c r="AE232" s="2096"/>
      <c r="AF232" s="2096"/>
      <c r="AG232" s="1310"/>
      <c r="AH232" s="119"/>
      <c r="AI232" s="119"/>
      <c r="AJ232" s="119"/>
      <c r="AK232" s="1823"/>
      <c r="AL232" s="1823"/>
      <c r="AM232" s="1823"/>
      <c r="AN232" s="1823"/>
      <c r="AO232" s="1823"/>
      <c r="AP232" s="1823"/>
      <c r="AQ232" s="1823"/>
      <c r="AR232" s="1823"/>
      <c r="AS232" s="1823"/>
      <c r="AT232" s="1823"/>
      <c r="AU232" s="1823"/>
      <c r="AV232" s="1823"/>
      <c r="AW232" s="1823"/>
      <c r="AX232" s="1823"/>
      <c r="AY232" s="1823"/>
    </row>
    <row r="233" spans="1:51" s="1824" customFormat="1" ht="9.75" customHeight="1">
      <c r="A233" s="1787"/>
      <c r="B233" s="2097"/>
      <c r="C233" s="2098"/>
      <c r="D233" s="1509" t="s">
        <v>1569</v>
      </c>
      <c r="E233" s="119"/>
      <c r="F233" s="2094"/>
      <c r="G233" s="171"/>
      <c r="H233" s="172"/>
      <c r="I233" s="172"/>
      <c r="J233" s="172"/>
      <c r="K233" s="172"/>
      <c r="L233" s="172"/>
      <c r="M233" s="172"/>
      <c r="N233" s="172"/>
      <c r="O233" s="172"/>
      <c r="P233" s="172"/>
      <c r="Q233" s="172"/>
      <c r="R233" s="172"/>
      <c r="S233" s="172"/>
      <c r="T233" s="172"/>
      <c r="U233" s="172"/>
      <c r="V233" s="172"/>
      <c r="W233" s="172"/>
      <c r="X233" s="172"/>
      <c r="Y233" s="172"/>
      <c r="Z233" s="172"/>
      <c r="AA233" s="172"/>
      <c r="AB233" s="172"/>
      <c r="AC233" s="172"/>
      <c r="AD233" s="172"/>
      <c r="AE233" s="172"/>
      <c r="AF233" s="119"/>
      <c r="AG233" s="1310"/>
      <c r="AH233" s="119"/>
      <c r="AI233" s="119"/>
      <c r="AJ233" s="119"/>
      <c r="AK233" s="1823"/>
      <c r="AL233" s="1823"/>
      <c r="AM233" s="1823"/>
      <c r="AN233" s="1823"/>
      <c r="AO233" s="1823"/>
      <c r="AP233" s="1823"/>
      <c r="AQ233" s="1823"/>
      <c r="AR233" s="1823"/>
      <c r="AS233" s="1823"/>
      <c r="AT233" s="1823"/>
      <c r="AU233" s="1823"/>
      <c r="AV233" s="1823"/>
      <c r="AW233" s="1823"/>
      <c r="AX233" s="1823"/>
      <c r="AY233" s="1823"/>
    </row>
    <row r="234" spans="1:51" s="1824" customFormat="1" ht="7.5" customHeight="1">
      <c r="A234" s="1787"/>
      <c r="B234" s="2097"/>
      <c r="C234" s="2098"/>
      <c r="D234" s="1509"/>
      <c r="E234" s="119"/>
      <c r="F234" s="2094"/>
      <c r="G234" s="171"/>
      <c r="H234" s="172"/>
      <c r="I234" s="172"/>
      <c r="J234" s="172"/>
      <c r="K234" s="172"/>
      <c r="L234" s="172"/>
      <c r="M234" s="172"/>
      <c r="N234" s="172"/>
      <c r="O234" s="172"/>
      <c r="P234" s="172"/>
      <c r="Q234" s="172"/>
      <c r="R234" s="172"/>
      <c r="S234" s="172"/>
      <c r="T234" s="172"/>
      <c r="U234" s="172"/>
      <c r="V234" s="172"/>
      <c r="W234" s="172"/>
      <c r="X234" s="172"/>
      <c r="Y234" s="172"/>
      <c r="Z234" s="172"/>
      <c r="AA234" s="172"/>
      <c r="AB234" s="172"/>
      <c r="AC234" s="172"/>
      <c r="AD234" s="172"/>
      <c r="AE234" s="172"/>
      <c r="AF234" s="119"/>
      <c r="AG234" s="1310"/>
      <c r="AH234" s="119"/>
      <c r="AI234" s="119"/>
      <c r="AJ234" s="119"/>
      <c r="AK234" s="1823"/>
      <c r="AL234" s="1823"/>
      <c r="AM234" s="1823"/>
      <c r="AN234" s="1823"/>
      <c r="AO234" s="1823"/>
      <c r="AP234" s="1823"/>
      <c r="AQ234" s="1823"/>
      <c r="AR234" s="1823"/>
      <c r="AS234" s="1823"/>
      <c r="AT234" s="1823"/>
      <c r="AU234" s="1823"/>
      <c r="AV234" s="1823"/>
      <c r="AW234" s="1823"/>
      <c r="AX234" s="1823"/>
      <c r="AY234" s="1823"/>
    </row>
    <row r="235" spans="1:51" s="1824" customFormat="1" ht="9.75" customHeight="1">
      <c r="A235" s="1787"/>
      <c r="B235" s="2097"/>
      <c r="C235" s="2098"/>
      <c r="D235" s="1509"/>
      <c r="E235" s="119"/>
      <c r="F235" s="2094"/>
      <c r="G235" s="171"/>
      <c r="H235" s="172"/>
      <c r="I235" s="172"/>
      <c r="J235" s="172"/>
      <c r="K235" s="172"/>
      <c r="L235" s="172"/>
      <c r="M235" s="1759"/>
      <c r="N235" s="2103"/>
      <c r="O235" s="2103"/>
      <c r="P235" s="5101" t="s">
        <v>1570</v>
      </c>
      <c r="Q235" s="5101"/>
      <c r="R235" s="5101"/>
      <c r="S235" s="5101"/>
      <c r="T235" s="172"/>
      <c r="U235" s="172"/>
      <c r="V235" s="172"/>
      <c r="W235" s="1759"/>
      <c r="X235" s="5101" t="s">
        <v>1571</v>
      </c>
      <c r="Y235" s="5101"/>
      <c r="Z235" s="5101"/>
      <c r="AA235" s="5101"/>
      <c r="AB235" s="5101"/>
      <c r="AC235" s="5101"/>
      <c r="AD235" s="5101"/>
      <c r="AE235" s="5101"/>
      <c r="AF235" s="5101"/>
      <c r="AG235" s="5101"/>
      <c r="AH235" s="5101"/>
      <c r="AI235" s="5101"/>
      <c r="AJ235" s="119"/>
      <c r="AK235" s="1823"/>
      <c r="AL235" s="1823"/>
      <c r="AM235" s="1823"/>
      <c r="AN235" s="1823"/>
      <c r="AO235" s="1823"/>
      <c r="AP235" s="1823"/>
      <c r="AQ235" s="1823"/>
      <c r="AR235" s="1823"/>
      <c r="AS235" s="1823"/>
      <c r="AT235" s="1823"/>
      <c r="AU235" s="1823"/>
      <c r="AV235" s="1823"/>
      <c r="AW235" s="1823"/>
      <c r="AX235" s="1823"/>
      <c r="AY235" s="1823"/>
    </row>
    <row r="236" spans="1:51" s="1824" customFormat="1" ht="9.75" customHeight="1">
      <c r="A236" s="1787"/>
      <c r="B236" s="2097"/>
      <c r="C236" s="2098"/>
      <c r="D236" s="1509"/>
      <c r="E236" s="119"/>
      <c r="F236" s="2094"/>
      <c r="G236" s="171"/>
      <c r="H236" s="172"/>
      <c r="I236" s="172"/>
      <c r="J236" s="172"/>
      <c r="K236" s="172"/>
      <c r="L236" s="172"/>
      <c r="M236" s="1759"/>
      <c r="N236" s="2167"/>
      <c r="O236" s="2167"/>
      <c r="P236" s="5111" t="s">
        <v>1572</v>
      </c>
      <c r="Q236" s="5111"/>
      <c r="R236" s="5111"/>
      <c r="S236" s="5111"/>
      <c r="T236" s="172"/>
      <c r="U236" s="172"/>
      <c r="V236" s="172"/>
      <c r="W236" s="1759"/>
      <c r="X236" s="5111" t="s">
        <v>1573</v>
      </c>
      <c r="Y236" s="5111"/>
      <c r="Z236" s="5111"/>
      <c r="AA236" s="5111"/>
      <c r="AB236" s="5111"/>
      <c r="AC236" s="5111"/>
      <c r="AD236" s="5111"/>
      <c r="AE236" s="5111"/>
      <c r="AF236" s="5111"/>
      <c r="AG236" s="5111"/>
      <c r="AH236" s="5111"/>
      <c r="AI236" s="5111"/>
      <c r="AJ236" s="119"/>
      <c r="AK236" s="1823"/>
      <c r="AL236" s="1823"/>
      <c r="AM236" s="1823"/>
      <c r="AN236" s="1823"/>
      <c r="AO236" s="1823"/>
      <c r="AP236" s="1823"/>
      <c r="AQ236" s="1823"/>
      <c r="AR236" s="1823"/>
      <c r="AS236" s="1823"/>
      <c r="AT236" s="1823"/>
      <c r="AU236" s="1823"/>
      <c r="AV236" s="1823"/>
      <c r="AW236" s="1823"/>
      <c r="AX236" s="1823"/>
      <c r="AY236" s="1823"/>
    </row>
    <row r="237" spans="1:51" s="1824" customFormat="1" ht="9.75" customHeight="1">
      <c r="A237" s="1787"/>
      <c r="B237" s="2097"/>
      <c r="C237" s="2098"/>
      <c r="D237" s="1509"/>
      <c r="E237" s="119"/>
      <c r="F237" s="2094"/>
      <c r="G237" s="171"/>
      <c r="H237" s="172"/>
      <c r="I237" s="172"/>
      <c r="J237" s="172"/>
      <c r="K237" s="172"/>
      <c r="L237" s="172"/>
      <c r="M237" s="1759"/>
      <c r="N237" s="2167"/>
      <c r="O237" s="2167"/>
      <c r="P237" s="2168"/>
      <c r="Q237" s="2168"/>
      <c r="R237" s="2168"/>
      <c r="S237" s="2168"/>
      <c r="T237" s="172"/>
      <c r="U237" s="172"/>
      <c r="V237" s="172"/>
      <c r="W237" s="1759"/>
      <c r="X237" s="2168"/>
      <c r="Y237" s="2168"/>
      <c r="Z237" s="2168"/>
      <c r="AA237" s="2168"/>
      <c r="AB237" s="2168"/>
      <c r="AC237" s="2168"/>
      <c r="AD237" s="2168"/>
      <c r="AE237" s="2168"/>
      <c r="AF237" s="2168"/>
      <c r="AG237" s="2168"/>
      <c r="AH237" s="2168"/>
      <c r="AI237" s="119"/>
      <c r="AJ237" s="119"/>
      <c r="AK237" s="1823"/>
      <c r="AL237" s="1823"/>
      <c r="AM237" s="1823"/>
      <c r="AN237" s="1823"/>
      <c r="AO237" s="1823"/>
      <c r="AP237" s="1823"/>
      <c r="AQ237" s="1823"/>
      <c r="AR237" s="1823"/>
      <c r="AS237" s="1823"/>
      <c r="AT237" s="1823"/>
      <c r="AU237" s="1823"/>
      <c r="AV237" s="1823"/>
      <c r="AW237" s="1823"/>
      <c r="AX237" s="1823"/>
      <c r="AY237" s="1823"/>
    </row>
    <row r="238" spans="1:51" s="1824" customFormat="1" ht="9.75" customHeight="1">
      <c r="A238" s="1787"/>
      <c r="B238" s="2097"/>
      <c r="C238" s="2098"/>
      <c r="D238" s="1509"/>
      <c r="E238" s="119"/>
      <c r="F238" s="2094"/>
      <c r="G238" s="171"/>
      <c r="H238" s="172"/>
      <c r="I238" s="172"/>
      <c r="J238" s="172"/>
      <c r="K238" s="172"/>
      <c r="L238" s="172"/>
      <c r="M238" s="172"/>
      <c r="N238" s="2105"/>
      <c r="O238" s="172"/>
      <c r="P238" s="172"/>
      <c r="Q238" s="172"/>
      <c r="R238" s="172"/>
      <c r="S238" s="172"/>
      <c r="T238" s="172"/>
      <c r="U238" s="172"/>
      <c r="V238" s="172"/>
      <c r="W238" s="1759"/>
      <c r="X238" s="5112" t="s">
        <v>1574</v>
      </c>
      <c r="Y238" s="5112"/>
      <c r="Z238" s="5112"/>
      <c r="AA238" s="5112"/>
      <c r="AB238" s="5112"/>
      <c r="AC238" s="5112"/>
      <c r="AD238" s="5112"/>
      <c r="AE238" s="5112"/>
      <c r="AF238" s="5112"/>
      <c r="AG238" s="5112"/>
      <c r="AH238" s="5112"/>
      <c r="AI238" s="5112"/>
      <c r="AJ238" s="119"/>
      <c r="AK238" s="1823"/>
      <c r="AL238" s="1823"/>
      <c r="AM238" s="1823"/>
      <c r="AN238" s="1823"/>
      <c r="AO238" s="1823"/>
      <c r="AP238" s="1823"/>
      <c r="AQ238" s="1823"/>
      <c r="AR238" s="1823"/>
      <c r="AS238" s="1823"/>
      <c r="AT238" s="1823"/>
      <c r="AU238" s="1823"/>
      <c r="AV238" s="1823"/>
      <c r="AW238" s="1823"/>
      <c r="AX238" s="1823"/>
      <c r="AY238" s="1823"/>
    </row>
    <row r="239" spans="1:51" s="1824" customFormat="1" ht="9.75" customHeight="1">
      <c r="A239" s="1787"/>
      <c r="B239" s="2097"/>
      <c r="C239" s="2098"/>
      <c r="D239" s="1509"/>
      <c r="E239" s="119"/>
      <c r="F239" s="2094"/>
      <c r="G239" s="171"/>
      <c r="H239" s="172"/>
      <c r="I239" s="172"/>
      <c r="J239" s="172"/>
      <c r="K239" s="172"/>
      <c r="L239" s="172"/>
      <c r="M239" s="172"/>
      <c r="N239" s="2105"/>
      <c r="O239" s="172"/>
      <c r="P239" s="172"/>
      <c r="Q239" s="172"/>
      <c r="R239" s="172"/>
      <c r="S239" s="172"/>
      <c r="T239" s="172"/>
      <c r="U239" s="172"/>
      <c r="V239" s="172"/>
      <c r="W239" s="1759"/>
      <c r="X239" s="5101" t="s">
        <v>243</v>
      </c>
      <c r="Y239" s="5101"/>
      <c r="Z239" s="5101"/>
      <c r="AA239" s="5101"/>
      <c r="AB239" s="5101"/>
      <c r="AC239" s="5101"/>
      <c r="AD239" s="5101"/>
      <c r="AE239" s="5101"/>
      <c r="AF239" s="5101"/>
      <c r="AG239" s="5101"/>
      <c r="AH239" s="5101"/>
      <c r="AI239" s="5101"/>
      <c r="AJ239" s="119"/>
      <c r="AK239" s="1823"/>
      <c r="AL239" s="1823"/>
      <c r="AM239" s="1823"/>
      <c r="AN239" s="1823"/>
      <c r="AO239" s="1823"/>
      <c r="AP239" s="1823"/>
      <c r="AQ239" s="1823"/>
      <c r="AR239" s="1823"/>
      <c r="AS239" s="1823"/>
      <c r="AT239" s="1823"/>
      <c r="AU239" s="1823"/>
      <c r="AV239" s="1823"/>
      <c r="AW239" s="1823"/>
      <c r="AX239" s="1823"/>
      <c r="AY239" s="1823"/>
    </row>
    <row r="240" spans="1:51" s="1824" customFormat="1" ht="9.75" customHeight="1">
      <c r="A240" s="1787"/>
      <c r="B240" s="2097"/>
      <c r="C240" s="2098"/>
      <c r="D240" s="1509"/>
      <c r="E240" s="119"/>
      <c r="F240" s="2094"/>
      <c r="G240" s="171"/>
      <c r="H240" s="172"/>
      <c r="I240" s="172"/>
      <c r="J240" s="172"/>
      <c r="K240" s="172"/>
      <c r="L240" s="172"/>
      <c r="M240" s="1881"/>
      <c r="N240" s="1881"/>
      <c r="O240" s="172"/>
      <c r="P240" s="1759"/>
      <c r="Q240" s="119"/>
      <c r="R240" s="5113">
        <v>3300</v>
      </c>
      <c r="S240" s="5113"/>
      <c r="T240" s="119"/>
      <c r="U240" s="119"/>
      <c r="V240" s="119"/>
      <c r="W240" s="119"/>
      <c r="X240" s="119"/>
      <c r="Y240" s="119"/>
      <c r="Z240" s="1723"/>
      <c r="AA240" s="1723"/>
      <c r="AB240" s="1723"/>
      <c r="AC240" s="1723"/>
      <c r="AD240" s="1759"/>
      <c r="AE240" s="1723"/>
      <c r="AF240" s="119"/>
      <c r="AG240" s="1310"/>
      <c r="AH240" s="3182">
        <v>3300</v>
      </c>
      <c r="AI240" s="3182"/>
      <c r="AJ240" s="119"/>
      <c r="AK240" s="1823"/>
      <c r="AL240" s="1823"/>
      <c r="AM240" s="1823"/>
      <c r="AN240" s="1823"/>
      <c r="AO240" s="1823"/>
      <c r="AP240" s="1823"/>
      <c r="AQ240" s="1823"/>
      <c r="AR240" s="1823"/>
      <c r="AS240" s="1823"/>
      <c r="AT240" s="1823"/>
      <c r="AU240" s="1823"/>
      <c r="AV240" s="1823"/>
      <c r="AW240" s="1823"/>
      <c r="AX240" s="1823"/>
      <c r="AY240" s="1823"/>
    </row>
    <row r="241" spans="1:51" s="1824" customFormat="1" ht="11.25" customHeight="1">
      <c r="A241" s="1787"/>
      <c r="B241" s="2097"/>
      <c r="C241" s="2098"/>
      <c r="D241" s="1723" t="s">
        <v>180</v>
      </c>
      <c r="E241" s="2099" t="s">
        <v>1575</v>
      </c>
      <c r="F241" s="119"/>
      <c r="G241" s="2100"/>
      <c r="H241" s="172"/>
      <c r="I241" s="172"/>
      <c r="J241" s="172"/>
      <c r="K241" s="172"/>
      <c r="L241" s="172"/>
      <c r="M241" s="1881"/>
      <c r="N241" s="1881"/>
      <c r="O241" s="5039">
        <v>51</v>
      </c>
      <c r="P241" s="5063"/>
      <c r="Q241" s="5034"/>
      <c r="R241" s="5034"/>
      <c r="S241" s="5035"/>
      <c r="T241" s="1128"/>
      <c r="U241" s="1128"/>
      <c r="V241" s="1592"/>
      <c r="W241" s="4988">
        <v>54</v>
      </c>
      <c r="X241" s="5063"/>
      <c r="Y241" s="5034"/>
      <c r="Z241" s="5034"/>
      <c r="AA241" s="5034"/>
      <c r="AB241" s="5034"/>
      <c r="AC241" s="5034"/>
      <c r="AD241" s="5034"/>
      <c r="AE241" s="5034"/>
      <c r="AF241" s="5034"/>
      <c r="AG241" s="5034"/>
      <c r="AH241" s="5034"/>
      <c r="AI241" s="5035"/>
      <c r="AJ241" s="119"/>
      <c r="AK241" s="1823"/>
      <c r="AL241" s="1823"/>
      <c r="AM241" s="1823"/>
      <c r="AN241" s="1823"/>
      <c r="AO241" s="1823"/>
      <c r="AP241" s="1823"/>
      <c r="AQ241" s="1823"/>
      <c r="AR241" s="1823"/>
      <c r="AS241" s="1823"/>
      <c r="AT241" s="1823"/>
      <c r="AU241" s="1823"/>
      <c r="AV241" s="1823"/>
      <c r="AW241" s="1823"/>
      <c r="AX241" s="1823"/>
      <c r="AY241" s="1823"/>
    </row>
    <row r="242" spans="1:51" s="1824" customFormat="1" ht="11.25" customHeight="1">
      <c r="A242" s="1787"/>
      <c r="B242" s="2097"/>
      <c r="C242" s="2098"/>
      <c r="D242" s="1723"/>
      <c r="E242" s="1536" t="s">
        <v>1576</v>
      </c>
      <c r="F242" s="172"/>
      <c r="G242" s="1536"/>
      <c r="H242" s="172"/>
      <c r="I242" s="172"/>
      <c r="J242" s="172"/>
      <c r="K242" s="172"/>
      <c r="L242" s="172"/>
      <c r="M242" s="1881"/>
      <c r="N242" s="1881"/>
      <c r="O242" s="5039"/>
      <c r="P242" s="5036"/>
      <c r="Q242" s="5037"/>
      <c r="R242" s="5037"/>
      <c r="S242" s="5038"/>
      <c r="T242" s="1128"/>
      <c r="U242" s="1128"/>
      <c r="V242" s="1592"/>
      <c r="W242" s="4988"/>
      <c r="X242" s="5036"/>
      <c r="Y242" s="5037"/>
      <c r="Z242" s="5037"/>
      <c r="AA242" s="5037"/>
      <c r="AB242" s="5037"/>
      <c r="AC242" s="5037"/>
      <c r="AD242" s="5037"/>
      <c r="AE242" s="5037"/>
      <c r="AF242" s="5037"/>
      <c r="AG242" s="5037"/>
      <c r="AH242" s="5037"/>
      <c r="AI242" s="5038"/>
      <c r="AJ242" s="119"/>
      <c r="AK242" s="1823"/>
      <c r="AL242" s="1823"/>
      <c r="AM242" s="1823"/>
      <c r="AN242" s="1823"/>
      <c r="AO242" s="1823"/>
      <c r="AP242" s="1823"/>
      <c r="AQ242" s="1823"/>
      <c r="AR242" s="1823"/>
      <c r="AS242" s="1823"/>
      <c r="AT242" s="1823"/>
      <c r="AU242" s="1823"/>
      <c r="AV242" s="1823"/>
      <c r="AW242" s="1823"/>
      <c r="AX242" s="1823"/>
      <c r="AY242" s="1823"/>
    </row>
    <row r="243" spans="1:51" s="1824" customFormat="1" ht="11.25" customHeight="1">
      <c r="A243" s="1787"/>
      <c r="B243" s="2097"/>
      <c r="C243" s="2098"/>
      <c r="D243" s="1128"/>
      <c r="E243" s="1128"/>
      <c r="F243" s="1128"/>
      <c r="G243" s="1128"/>
      <c r="H243" s="172"/>
      <c r="I243" s="172"/>
      <c r="J243" s="172"/>
      <c r="K243" s="172"/>
      <c r="L243" s="172"/>
      <c r="M243" s="172"/>
      <c r="N243" s="172"/>
      <c r="O243" s="172"/>
      <c r="P243" s="172"/>
      <c r="Q243" s="172"/>
      <c r="R243" s="172"/>
      <c r="S243" s="172"/>
      <c r="T243" s="172"/>
      <c r="U243" s="172"/>
      <c r="V243" s="1592"/>
      <c r="W243" s="172"/>
      <c r="X243" s="172"/>
      <c r="Y243" s="172"/>
      <c r="Z243" s="172"/>
      <c r="AA243" s="172"/>
      <c r="AB243" s="172"/>
      <c r="AC243" s="172"/>
      <c r="AD243" s="172"/>
      <c r="AE243" s="172"/>
      <c r="AF243" s="119"/>
      <c r="AG243" s="1310"/>
      <c r="AH243" s="119"/>
      <c r="AI243" s="119"/>
      <c r="AJ243" s="119"/>
      <c r="AK243" s="1823"/>
      <c r="AL243" s="1823"/>
      <c r="AM243" s="1823"/>
      <c r="AN243" s="1823"/>
      <c r="AO243" s="1823"/>
      <c r="AP243" s="1823"/>
      <c r="AQ243" s="1823"/>
      <c r="AR243" s="1823"/>
      <c r="AS243" s="1823"/>
      <c r="AT243" s="1823"/>
      <c r="AU243" s="1823"/>
      <c r="AV243" s="1823"/>
      <c r="AW243" s="1823"/>
      <c r="AX243" s="1823"/>
      <c r="AY243" s="1823"/>
    </row>
    <row r="244" spans="1:51" s="1824" customFormat="1" ht="11.25" customHeight="1">
      <c r="A244" s="1787"/>
      <c r="B244" s="2097"/>
      <c r="C244" s="2098"/>
      <c r="D244" s="1723" t="s">
        <v>183</v>
      </c>
      <c r="E244" s="2099" t="s">
        <v>1577</v>
      </c>
      <c r="F244" s="119"/>
      <c r="G244" s="2100"/>
      <c r="H244" s="172"/>
      <c r="I244" s="172"/>
      <c r="J244" s="172"/>
      <c r="K244" s="172"/>
      <c r="L244" s="172"/>
      <c r="M244" s="1881"/>
      <c r="N244" s="1881"/>
      <c r="O244" s="5039">
        <v>52</v>
      </c>
      <c r="P244" s="5063"/>
      <c r="Q244" s="5034"/>
      <c r="R244" s="5034"/>
      <c r="S244" s="5035"/>
      <c r="T244" s="1128"/>
      <c r="U244" s="1128"/>
      <c r="V244" s="1592"/>
      <c r="W244" s="4988">
        <v>55</v>
      </c>
      <c r="X244" s="5063"/>
      <c r="Y244" s="5034"/>
      <c r="Z244" s="5034"/>
      <c r="AA244" s="5034"/>
      <c r="AB244" s="5034"/>
      <c r="AC244" s="5034"/>
      <c r="AD244" s="5034"/>
      <c r="AE244" s="5034"/>
      <c r="AF244" s="5034"/>
      <c r="AG244" s="5034"/>
      <c r="AH244" s="5034"/>
      <c r="AI244" s="5035"/>
      <c r="AJ244" s="119"/>
      <c r="AK244" s="1823"/>
      <c r="AL244" s="1823"/>
      <c r="AM244" s="1823"/>
      <c r="AN244" s="1823"/>
      <c r="AO244" s="1823"/>
      <c r="AP244" s="1823"/>
      <c r="AQ244" s="1823"/>
      <c r="AR244" s="1823"/>
      <c r="AS244" s="1823"/>
      <c r="AT244" s="1823"/>
      <c r="AU244" s="1823"/>
      <c r="AV244" s="1823"/>
      <c r="AW244" s="1823"/>
      <c r="AX244" s="1823"/>
      <c r="AY244" s="1823"/>
    </row>
    <row r="245" spans="1:51" s="1824" customFormat="1" ht="11.25" customHeight="1">
      <c r="A245" s="1787"/>
      <c r="B245" s="2097"/>
      <c r="C245" s="2098"/>
      <c r="D245" s="1723"/>
      <c r="E245" s="1536" t="s">
        <v>2565</v>
      </c>
      <c r="F245" s="172"/>
      <c r="G245" s="1536"/>
      <c r="H245" s="172"/>
      <c r="I245" s="172"/>
      <c r="J245" s="172"/>
      <c r="K245" s="172"/>
      <c r="L245" s="172"/>
      <c r="M245" s="1881"/>
      <c r="N245" s="1881"/>
      <c r="O245" s="5039"/>
      <c r="P245" s="5036"/>
      <c r="Q245" s="5037"/>
      <c r="R245" s="5037"/>
      <c r="S245" s="5038"/>
      <c r="T245" s="1128"/>
      <c r="U245" s="1128"/>
      <c r="V245" s="1592"/>
      <c r="W245" s="4988"/>
      <c r="X245" s="5036"/>
      <c r="Y245" s="5037"/>
      <c r="Z245" s="5037"/>
      <c r="AA245" s="5037"/>
      <c r="AB245" s="5037"/>
      <c r="AC245" s="5037"/>
      <c r="AD245" s="5037"/>
      <c r="AE245" s="5037"/>
      <c r="AF245" s="5037"/>
      <c r="AG245" s="5037"/>
      <c r="AH245" s="5037"/>
      <c r="AI245" s="5038"/>
      <c r="AJ245" s="119"/>
      <c r="AK245" s="1823"/>
      <c r="AL245" s="1823"/>
      <c r="AM245" s="1823"/>
      <c r="AN245" s="1823"/>
      <c r="AO245" s="1823"/>
      <c r="AP245" s="1823"/>
      <c r="AQ245" s="1823"/>
      <c r="AR245" s="1823"/>
      <c r="AS245" s="1823"/>
      <c r="AT245" s="1823"/>
      <c r="AU245" s="1823"/>
      <c r="AV245" s="1823"/>
      <c r="AW245" s="1823"/>
      <c r="AX245" s="1823"/>
      <c r="AY245" s="1823"/>
    </row>
    <row r="246" spans="1:51" s="1824" customFormat="1" ht="11.25" customHeight="1">
      <c r="A246" s="1787"/>
      <c r="B246" s="2097"/>
      <c r="C246" s="2098"/>
      <c r="D246" s="1128"/>
      <c r="E246" s="1128"/>
      <c r="F246" s="1128"/>
      <c r="G246" s="1128"/>
      <c r="H246" s="172"/>
      <c r="I246" s="172"/>
      <c r="J246" s="172"/>
      <c r="K246" s="172"/>
      <c r="L246" s="172"/>
      <c r="M246" s="1881"/>
      <c r="N246" s="1881"/>
      <c r="O246" s="1881"/>
      <c r="P246" s="1881"/>
      <c r="Q246" s="1881"/>
      <c r="R246" s="1759"/>
      <c r="S246" s="1759"/>
      <c r="T246" s="1759"/>
      <c r="U246" s="1759"/>
      <c r="V246" s="1592"/>
      <c r="W246" s="1759"/>
      <c r="X246" s="1759"/>
      <c r="Y246" s="1759"/>
      <c r="Z246" s="1759"/>
      <c r="AA246" s="1759"/>
      <c r="AB246" s="1759"/>
      <c r="AC246" s="1759"/>
      <c r="AD246" s="1759"/>
      <c r="AE246" s="1759"/>
      <c r="AF246" s="119"/>
      <c r="AG246" s="1310"/>
      <c r="AH246" s="119"/>
      <c r="AI246" s="119"/>
      <c r="AJ246" s="119"/>
      <c r="AK246" s="1823"/>
      <c r="AL246" s="1823"/>
      <c r="AM246" s="1823"/>
      <c r="AN246" s="1823"/>
      <c r="AO246" s="1823"/>
      <c r="AP246" s="1823"/>
      <c r="AQ246" s="1823"/>
      <c r="AR246" s="1823"/>
      <c r="AS246" s="1823"/>
      <c r="AT246" s="1823"/>
      <c r="AU246" s="1823"/>
      <c r="AV246" s="1823"/>
      <c r="AW246" s="1823"/>
      <c r="AX246" s="1823"/>
      <c r="AY246" s="1823"/>
    </row>
    <row r="247" spans="1:51" s="1824" customFormat="1" ht="11.25" customHeight="1">
      <c r="A247" s="1787"/>
      <c r="B247" s="2097"/>
      <c r="C247" s="2098"/>
      <c r="D247" s="1723" t="s">
        <v>207</v>
      </c>
      <c r="E247" s="2099" t="s">
        <v>1578</v>
      </c>
      <c r="F247" s="119"/>
      <c r="G247" s="2100"/>
      <c r="H247" s="172"/>
      <c r="I247" s="172"/>
      <c r="J247" s="172"/>
      <c r="K247" s="172"/>
      <c r="L247" s="172"/>
      <c r="M247" s="1881"/>
      <c r="N247" s="1881"/>
      <c r="O247" s="5039">
        <v>53</v>
      </c>
      <c r="P247" s="5063"/>
      <c r="Q247" s="5034"/>
      <c r="R247" s="5034"/>
      <c r="S247" s="5035"/>
      <c r="T247" s="1128"/>
      <c r="U247" s="1128"/>
      <c r="V247" s="1592"/>
      <c r="W247" s="4988">
        <v>56</v>
      </c>
      <c r="X247" s="5063"/>
      <c r="Y247" s="5034"/>
      <c r="Z247" s="5034"/>
      <c r="AA247" s="5034"/>
      <c r="AB247" s="5034"/>
      <c r="AC247" s="5034"/>
      <c r="AD247" s="5034"/>
      <c r="AE247" s="5034"/>
      <c r="AF247" s="5034"/>
      <c r="AG247" s="5034"/>
      <c r="AH247" s="5034"/>
      <c r="AI247" s="5035"/>
      <c r="AJ247" s="119"/>
      <c r="AK247" s="1823"/>
      <c r="AL247" s="1823"/>
      <c r="AM247" s="1823"/>
      <c r="AN247" s="1823"/>
      <c r="AO247" s="1823"/>
      <c r="AP247" s="1823"/>
      <c r="AQ247" s="1823"/>
      <c r="AR247" s="1823"/>
      <c r="AS247" s="1823"/>
      <c r="AT247" s="1823"/>
      <c r="AU247" s="1823"/>
      <c r="AV247" s="1823"/>
      <c r="AW247" s="1823"/>
      <c r="AX247" s="1823"/>
      <c r="AY247" s="1823"/>
    </row>
    <row r="248" spans="1:51" s="1824" customFormat="1" ht="11.25" customHeight="1">
      <c r="A248" s="1787"/>
      <c r="B248" s="2097"/>
      <c r="C248" s="2098"/>
      <c r="D248" s="1723"/>
      <c r="E248" s="1536" t="s">
        <v>2566</v>
      </c>
      <c r="F248" s="172"/>
      <c r="G248" s="1536"/>
      <c r="H248" s="172"/>
      <c r="I248" s="172"/>
      <c r="J248" s="172"/>
      <c r="K248" s="172"/>
      <c r="L248" s="172"/>
      <c r="M248" s="1881"/>
      <c r="N248" s="1881"/>
      <c r="O248" s="5039"/>
      <c r="P248" s="5036"/>
      <c r="Q248" s="5037"/>
      <c r="R248" s="5037"/>
      <c r="S248" s="5038"/>
      <c r="T248" s="1128"/>
      <c r="U248" s="1128"/>
      <c r="V248" s="1592"/>
      <c r="W248" s="4988"/>
      <c r="X248" s="5036"/>
      <c r="Y248" s="5037"/>
      <c r="Z248" s="5037"/>
      <c r="AA248" s="5037"/>
      <c r="AB248" s="5037"/>
      <c r="AC248" s="5037"/>
      <c r="AD248" s="5037"/>
      <c r="AE248" s="5037"/>
      <c r="AF248" s="5037"/>
      <c r="AG248" s="5037"/>
      <c r="AH248" s="5037"/>
      <c r="AI248" s="5038"/>
      <c r="AJ248" s="119"/>
      <c r="AK248" s="1823"/>
      <c r="AL248" s="1823"/>
      <c r="AM248" s="1823"/>
      <c r="AN248" s="1823"/>
      <c r="AO248" s="1823"/>
      <c r="AP248" s="1823"/>
      <c r="AQ248" s="1823"/>
      <c r="AR248" s="1823"/>
      <c r="AS248" s="1823"/>
      <c r="AT248" s="1823"/>
      <c r="AU248" s="1823"/>
      <c r="AV248" s="1823"/>
      <c r="AW248" s="1823"/>
      <c r="AX248" s="1823"/>
      <c r="AY248" s="1823"/>
    </row>
    <row r="249" spans="1:51" s="1824" customFormat="1" ht="11.25" customHeight="1">
      <c r="A249" s="1787"/>
      <c r="B249" s="2097"/>
      <c r="C249" s="2098"/>
      <c r="D249" s="1716"/>
      <c r="E249" s="1536"/>
      <c r="F249" s="172"/>
      <c r="G249" s="1536"/>
      <c r="H249" s="172"/>
      <c r="I249" s="172"/>
      <c r="J249" s="172"/>
      <c r="K249" s="172"/>
      <c r="L249" s="172"/>
      <c r="M249" s="1881"/>
      <c r="N249" s="1881"/>
      <c r="O249" s="1881"/>
      <c r="P249" s="1881"/>
      <c r="Q249" s="1881"/>
      <c r="R249" s="2079"/>
      <c r="S249" s="1723"/>
      <c r="T249" s="1128"/>
      <c r="U249" s="1128"/>
      <c r="V249" s="2106"/>
      <c r="W249" s="1034"/>
      <c r="X249" s="1034"/>
      <c r="Y249" s="1034"/>
      <c r="Z249" s="1034"/>
      <c r="AA249" s="1034"/>
      <c r="AB249" s="1034"/>
      <c r="AC249" s="1034"/>
      <c r="AD249" s="1034"/>
      <c r="AE249" s="1034"/>
      <c r="AF249" s="119"/>
      <c r="AG249" s="1310"/>
      <c r="AH249" s="119"/>
      <c r="AI249" s="119"/>
      <c r="AJ249" s="119"/>
      <c r="AK249" s="1823"/>
      <c r="AL249" s="1823"/>
      <c r="AM249" s="1823"/>
      <c r="AN249" s="1823"/>
      <c r="AO249" s="1823"/>
      <c r="AP249" s="1823"/>
      <c r="AQ249" s="1823"/>
      <c r="AR249" s="1823"/>
      <c r="AS249" s="1823"/>
      <c r="AT249" s="1823"/>
      <c r="AU249" s="1823"/>
      <c r="AV249" s="1823"/>
      <c r="AW249" s="1823"/>
      <c r="AX249" s="1823"/>
      <c r="AY249" s="1823"/>
    </row>
    <row r="250" spans="1:51" s="1832" customFormat="1" ht="11.25" customHeight="1" thickBot="1">
      <c r="A250" s="2169"/>
      <c r="B250" s="2170"/>
      <c r="C250" s="2171"/>
      <c r="D250" s="2172"/>
      <c r="E250" s="2173"/>
      <c r="F250" s="223"/>
      <c r="G250" s="2173"/>
      <c r="H250" s="223"/>
      <c r="I250" s="223"/>
      <c r="J250" s="223"/>
      <c r="K250" s="223"/>
      <c r="L250" s="223"/>
      <c r="M250" s="2174"/>
      <c r="N250" s="2174"/>
      <c r="O250" s="2174"/>
      <c r="P250" s="2174"/>
      <c r="Q250" s="2174"/>
      <c r="R250" s="2175"/>
      <c r="S250" s="2176"/>
      <c r="T250" s="2177"/>
      <c r="U250" s="2177"/>
      <c r="V250" s="2178"/>
      <c r="W250" s="2179"/>
      <c r="X250" s="2179"/>
      <c r="Y250" s="2179"/>
      <c r="Z250" s="2179"/>
      <c r="AA250" s="2179"/>
      <c r="AB250" s="2179"/>
      <c r="AC250" s="2179"/>
      <c r="AD250" s="2179"/>
      <c r="AE250" s="2179"/>
      <c r="AF250" s="2180"/>
      <c r="AG250" s="2181"/>
      <c r="AH250" s="2180"/>
      <c r="AI250" s="2180"/>
      <c r="AJ250" s="2180"/>
      <c r="AK250" s="1831"/>
      <c r="AL250" s="1831"/>
      <c r="AM250" s="1831"/>
      <c r="AN250" s="1831"/>
      <c r="AO250" s="1831"/>
      <c r="AP250" s="1831"/>
      <c r="AQ250" s="1831"/>
      <c r="AR250" s="1831"/>
      <c r="AS250" s="1831"/>
      <c r="AT250" s="1831"/>
      <c r="AU250" s="1831"/>
      <c r="AV250" s="1831"/>
      <c r="AW250" s="1831"/>
      <c r="AX250" s="1831"/>
      <c r="AY250" s="1831"/>
    </row>
    <row r="251" spans="1:51" s="1832" customFormat="1" ht="11.25" customHeight="1">
      <c r="A251" s="1711"/>
      <c r="B251" s="2097"/>
      <c r="C251" s="2098"/>
      <c r="D251" s="1716"/>
      <c r="E251" s="1536"/>
      <c r="F251" s="172"/>
      <c r="G251" s="1536"/>
      <c r="H251" s="172"/>
      <c r="I251" s="172"/>
      <c r="J251" s="172"/>
      <c r="K251" s="172"/>
      <c r="L251" s="172"/>
      <c r="M251" s="1881"/>
      <c r="N251" s="1881"/>
      <c r="O251" s="1881"/>
      <c r="P251" s="1881"/>
      <c r="Q251" s="1881"/>
      <c r="R251" s="2079"/>
      <c r="S251" s="1723"/>
      <c r="T251" s="1128"/>
      <c r="U251" s="1128"/>
      <c r="V251" s="2106"/>
      <c r="W251" s="1670"/>
      <c r="X251" s="1670"/>
      <c r="Y251" s="1670"/>
      <c r="Z251" s="1670"/>
      <c r="AA251" s="1670"/>
      <c r="AB251" s="1670"/>
      <c r="AC251" s="1670"/>
      <c r="AD251" s="1670"/>
      <c r="AE251" s="1670"/>
      <c r="AF251" s="45"/>
      <c r="AG251" s="1833"/>
      <c r="AH251" s="45"/>
      <c r="AI251" s="45"/>
      <c r="AJ251" s="45"/>
      <c r="AK251" s="1831"/>
      <c r="AL251" s="1831"/>
      <c r="AM251" s="1831"/>
      <c r="AN251" s="1831"/>
      <c r="AO251" s="1831"/>
      <c r="AP251" s="1831"/>
      <c r="AQ251" s="1831"/>
      <c r="AR251" s="1831"/>
      <c r="AS251" s="1831"/>
      <c r="AT251" s="1831"/>
      <c r="AU251" s="1831"/>
      <c r="AV251" s="1831"/>
      <c r="AW251" s="1831"/>
      <c r="AX251" s="1831"/>
      <c r="AY251" s="1831"/>
    </row>
    <row r="252" spans="1:51" s="1832" customFormat="1" ht="11.25" customHeight="1">
      <c r="A252" s="1711"/>
      <c r="B252" s="2097"/>
      <c r="C252" s="2098"/>
      <c r="D252" s="1716"/>
      <c r="E252" s="1536"/>
      <c r="F252" s="172"/>
      <c r="G252" s="1536"/>
      <c r="H252" s="172"/>
      <c r="I252" s="172"/>
      <c r="J252" s="172"/>
      <c r="K252" s="172"/>
      <c r="L252" s="172"/>
      <c r="M252" s="1881"/>
      <c r="N252" s="1881"/>
      <c r="O252" s="1881"/>
      <c r="P252" s="1881"/>
      <c r="Q252" s="1881"/>
      <c r="R252" s="2079"/>
      <c r="S252" s="1723"/>
      <c r="T252" s="1128"/>
      <c r="U252" s="1128"/>
      <c r="V252" s="2106"/>
      <c r="W252" s="1670"/>
      <c r="X252" s="1670"/>
      <c r="Y252" s="1670"/>
      <c r="Z252" s="1670"/>
      <c r="AA252" s="1670"/>
      <c r="AB252" s="1670"/>
      <c r="AC252" s="1670"/>
      <c r="AD252" s="1670"/>
      <c r="AE252" s="1670"/>
      <c r="AF252" s="45"/>
      <c r="AG252" s="1833"/>
      <c r="AH252" s="45"/>
      <c r="AI252" s="45"/>
      <c r="AJ252" s="45"/>
      <c r="AK252" s="1831"/>
      <c r="AL252" s="1831"/>
      <c r="AM252" s="1831"/>
      <c r="AN252" s="1831"/>
      <c r="AO252" s="1831"/>
      <c r="AP252" s="1831"/>
      <c r="AQ252" s="1831"/>
      <c r="AR252" s="1831"/>
      <c r="AS252" s="1831"/>
      <c r="AT252" s="1831"/>
      <c r="AU252" s="1831"/>
      <c r="AV252" s="1831"/>
      <c r="AW252" s="1831"/>
      <c r="AX252" s="1831"/>
      <c r="AY252" s="1831"/>
    </row>
    <row r="253" spans="1:51" s="1759" customFormat="1" ht="15" customHeight="1">
      <c r="A253" s="1762"/>
      <c r="B253" s="4997" t="s">
        <v>1175</v>
      </c>
      <c r="C253" s="4998"/>
      <c r="D253" s="4998"/>
      <c r="E253" s="4998"/>
      <c r="F253" s="4998"/>
      <c r="G253" s="4999"/>
      <c r="H253" s="5003" t="s">
        <v>1579</v>
      </c>
      <c r="I253" s="5004"/>
      <c r="J253" s="1766"/>
      <c r="K253" s="1763" t="s">
        <v>1580</v>
      </c>
      <c r="L253" s="1764"/>
      <c r="M253" s="28"/>
      <c r="N253" s="28"/>
      <c r="O253" s="1765"/>
      <c r="P253" s="1765"/>
      <c r="Q253" s="1765"/>
      <c r="R253" s="1765"/>
      <c r="S253" s="1765"/>
      <c r="T253" s="1765"/>
      <c r="U253" s="1765"/>
      <c r="V253" s="1765"/>
      <c r="W253" s="1765"/>
      <c r="X253" s="1765"/>
      <c r="Y253" s="1765"/>
      <c r="Z253" s="1765"/>
      <c r="AA253" s="1765"/>
      <c r="AB253" s="1765"/>
      <c r="AC253" s="1765"/>
      <c r="AD253" s="172"/>
      <c r="AE253" s="172"/>
      <c r="AF253" s="119"/>
      <c r="AG253" s="1310"/>
      <c r="AH253" s="119"/>
      <c r="AI253" s="119"/>
      <c r="AJ253" s="119"/>
      <c r="AK253" s="119"/>
      <c r="AL253" s="119"/>
      <c r="AM253" s="119"/>
      <c r="AN253" s="119"/>
      <c r="AO253" s="119"/>
      <c r="AP253" s="119"/>
      <c r="AQ253" s="119"/>
      <c r="AR253" s="119"/>
      <c r="AS253" s="119"/>
      <c r="AT253" s="119"/>
      <c r="AU253" s="119"/>
      <c r="AV253" s="119"/>
      <c r="AW253" s="119"/>
      <c r="AX253" s="119"/>
      <c r="AY253" s="119"/>
    </row>
    <row r="254" spans="1:51" s="1759" customFormat="1" ht="15" customHeight="1">
      <c r="A254" s="1762"/>
      <c r="B254" s="5000"/>
      <c r="C254" s="5001"/>
      <c r="D254" s="5001"/>
      <c r="E254" s="5001"/>
      <c r="F254" s="5001"/>
      <c r="G254" s="5002"/>
      <c r="H254" s="5005"/>
      <c r="I254" s="5006"/>
      <c r="J254" s="1134"/>
      <c r="K254" s="1767" t="s">
        <v>1581</v>
      </c>
      <c r="L254" s="1764"/>
      <c r="M254" s="28"/>
      <c r="N254" s="28"/>
      <c r="O254" s="1765"/>
      <c r="P254" s="1765"/>
      <c r="Q254" s="1765"/>
      <c r="R254" s="1765"/>
      <c r="S254" s="1765"/>
      <c r="T254" s="1765"/>
      <c r="U254" s="1765"/>
      <c r="V254" s="1765"/>
      <c r="W254" s="1765"/>
      <c r="X254" s="1765"/>
      <c r="Y254" s="1765"/>
      <c r="Z254" s="1765"/>
      <c r="AA254" s="1765"/>
      <c r="AB254" s="1765"/>
      <c r="AC254" s="1765"/>
      <c r="AD254" s="172"/>
      <c r="AE254" s="172"/>
      <c r="AF254" s="119"/>
      <c r="AG254" s="1310"/>
      <c r="AH254" s="119"/>
      <c r="AI254" s="119"/>
      <c r="AJ254" s="119"/>
      <c r="AK254" s="119"/>
      <c r="AL254" s="119"/>
      <c r="AM254" s="119"/>
      <c r="AN254" s="119"/>
      <c r="AO254" s="119"/>
      <c r="AP254" s="119"/>
      <c r="AQ254" s="119"/>
      <c r="AR254" s="119"/>
      <c r="AS254" s="119"/>
      <c r="AT254" s="119"/>
      <c r="AU254" s="119"/>
      <c r="AV254" s="119"/>
      <c r="AW254" s="119"/>
      <c r="AX254" s="119"/>
      <c r="AY254" s="119"/>
    </row>
    <row r="255" spans="1:51" s="1759" customFormat="1" ht="11.25" customHeight="1">
      <c r="A255" s="1787"/>
      <c r="B255" s="2095"/>
      <c r="C255" s="2098"/>
      <c r="D255" s="1509"/>
      <c r="E255" s="119"/>
      <c r="F255" s="2094"/>
      <c r="G255" s="171"/>
      <c r="H255" s="172"/>
      <c r="I255" s="172"/>
      <c r="J255" s="172"/>
      <c r="K255" s="172"/>
      <c r="L255" s="172"/>
      <c r="M255" s="172"/>
      <c r="N255" s="2143"/>
      <c r="O255" s="2143"/>
      <c r="P255" s="2143"/>
      <c r="Q255" s="2143"/>
      <c r="R255" s="2143"/>
      <c r="S255" s="2143"/>
      <c r="T255" s="2143"/>
      <c r="U255" s="2143"/>
      <c r="V255" s="2143"/>
      <c r="W255" s="172"/>
      <c r="X255" s="172"/>
      <c r="Y255" s="172"/>
      <c r="Z255" s="172"/>
      <c r="AA255" s="172"/>
      <c r="AB255" s="172"/>
      <c r="AC255" s="172"/>
      <c r="AD255" s="172"/>
      <c r="AE255" s="172"/>
      <c r="AF255" s="119"/>
      <c r="AG255" s="1310"/>
      <c r="AH255" s="119"/>
      <c r="AI255" s="119"/>
      <c r="AJ255" s="119"/>
      <c r="AK255" s="119"/>
      <c r="AL255" s="119"/>
      <c r="AM255" s="119"/>
      <c r="AN255" s="119"/>
      <c r="AO255" s="119"/>
      <c r="AP255" s="119"/>
      <c r="AQ255" s="119"/>
      <c r="AR255" s="119"/>
      <c r="AS255" s="119"/>
      <c r="AT255" s="119"/>
      <c r="AU255" s="119"/>
      <c r="AV255" s="119"/>
      <c r="AW255" s="119"/>
      <c r="AX255" s="119"/>
      <c r="AY255" s="119"/>
    </row>
    <row r="256" spans="1:51" s="1759" customFormat="1" ht="11.25" customHeight="1">
      <c r="A256" s="1787"/>
      <c r="B256" s="1591" t="s">
        <v>2198</v>
      </c>
      <c r="C256" s="2077"/>
      <c r="D256" s="1508" t="s">
        <v>2567</v>
      </c>
      <c r="E256" s="119"/>
      <c r="F256" s="2094"/>
      <c r="G256" s="2095"/>
      <c r="H256" s="2096"/>
      <c r="I256" s="2096"/>
      <c r="J256" s="2096"/>
      <c r="K256" s="2096"/>
      <c r="L256" s="2096"/>
      <c r="M256" s="2096"/>
      <c r="N256" s="2143"/>
      <c r="O256" s="2143"/>
      <c r="P256" s="2143"/>
      <c r="Q256" s="2143"/>
      <c r="R256" s="2143"/>
      <c r="S256" s="2143"/>
      <c r="T256" s="2143"/>
      <c r="U256" s="2143"/>
      <c r="V256" s="2143"/>
      <c r="W256" s="172"/>
      <c r="X256" s="172"/>
      <c r="Y256" s="172"/>
      <c r="Z256" s="172"/>
      <c r="AA256" s="172"/>
      <c r="AB256" s="172"/>
      <c r="AC256" s="172"/>
      <c r="AD256" s="172"/>
      <c r="AE256" s="172"/>
      <c r="AF256" s="119"/>
      <c r="AG256" s="1310"/>
      <c r="AH256" s="119"/>
      <c r="AI256" s="119"/>
      <c r="AJ256" s="119"/>
      <c r="AK256" s="119"/>
      <c r="AL256" s="119"/>
      <c r="AM256" s="119"/>
      <c r="AN256" s="119"/>
      <c r="AO256" s="119"/>
      <c r="AP256" s="119"/>
      <c r="AQ256" s="119"/>
      <c r="AR256" s="119"/>
      <c r="AS256" s="119"/>
      <c r="AT256" s="119"/>
      <c r="AU256" s="119"/>
      <c r="AV256" s="119"/>
      <c r="AW256" s="119"/>
      <c r="AX256" s="119"/>
      <c r="AY256" s="119"/>
    </row>
    <row r="257" spans="1:51" s="1759" customFormat="1" ht="11.25" customHeight="1">
      <c r="A257" s="1787"/>
      <c r="B257" s="1591"/>
      <c r="C257" s="2077"/>
      <c r="D257" s="1508" t="s">
        <v>1296</v>
      </c>
      <c r="E257" s="119"/>
      <c r="F257" s="2094"/>
      <c r="G257" s="2095"/>
      <c r="H257" s="2096"/>
      <c r="I257" s="2096"/>
      <c r="J257" s="2096"/>
      <c r="K257" s="2096"/>
      <c r="L257" s="2096"/>
      <c r="M257" s="2096"/>
      <c r="N257" s="2143"/>
      <c r="O257" s="2143"/>
      <c r="P257" s="2143"/>
      <c r="Q257" s="2143"/>
      <c r="R257" s="2143"/>
      <c r="S257" s="2143"/>
      <c r="T257" s="2143"/>
      <c r="U257" s="2143"/>
      <c r="V257" s="2143"/>
      <c r="W257" s="172"/>
      <c r="X257" s="172"/>
      <c r="Y257" s="172"/>
      <c r="Z257" s="172"/>
      <c r="AA257" s="172"/>
      <c r="AB257" s="172"/>
      <c r="AC257" s="172"/>
      <c r="AD257" s="172"/>
      <c r="AE257" s="172"/>
      <c r="AF257" s="119"/>
      <c r="AG257" s="1310"/>
      <c r="AH257" s="119"/>
      <c r="AI257" s="119"/>
      <c r="AJ257" s="119"/>
      <c r="AK257" s="119"/>
      <c r="AL257" s="119"/>
      <c r="AM257" s="119"/>
      <c r="AN257" s="119"/>
      <c r="AO257" s="119"/>
      <c r="AP257" s="119"/>
      <c r="AQ257" s="119"/>
      <c r="AR257" s="119"/>
      <c r="AS257" s="119"/>
      <c r="AT257" s="119"/>
      <c r="AU257" s="119"/>
      <c r="AV257" s="119"/>
      <c r="AW257" s="119"/>
      <c r="AX257" s="119"/>
      <c r="AY257" s="119"/>
    </row>
    <row r="258" spans="1:51" s="1759" customFormat="1" ht="11.25" customHeight="1">
      <c r="A258" s="1787"/>
      <c r="B258" s="2097"/>
      <c r="C258" s="2098"/>
      <c r="D258" s="1509" t="s">
        <v>2568</v>
      </c>
      <c r="E258" s="119"/>
      <c r="F258" s="2094"/>
      <c r="G258" s="171"/>
      <c r="H258" s="172"/>
      <c r="I258" s="172"/>
      <c r="J258" s="172"/>
      <c r="K258" s="172"/>
      <c r="L258" s="172"/>
      <c r="M258" s="172"/>
      <c r="N258" s="2143"/>
      <c r="O258" s="2143"/>
      <c r="P258" s="2143"/>
      <c r="Q258" s="2143"/>
      <c r="R258" s="2143"/>
      <c r="S258" s="2143"/>
      <c r="T258" s="2143"/>
      <c r="U258" s="2143"/>
      <c r="V258" s="2143"/>
      <c r="W258" s="172"/>
      <c r="X258" s="172"/>
      <c r="Y258" s="172"/>
      <c r="Z258" s="172"/>
      <c r="AA258" s="172"/>
      <c r="AB258" s="172"/>
      <c r="AC258" s="172"/>
      <c r="AD258" s="172"/>
      <c r="AE258" s="172"/>
      <c r="AF258" s="119"/>
      <c r="AG258" s="1310"/>
      <c r="AH258" s="119"/>
      <c r="AI258" s="119"/>
      <c r="AJ258" s="119"/>
      <c r="AK258" s="119"/>
      <c r="AL258" s="119"/>
      <c r="AM258" s="119"/>
      <c r="AN258" s="119"/>
      <c r="AO258" s="119"/>
      <c r="AP258" s="119"/>
      <c r="AQ258" s="119"/>
      <c r="AR258" s="119"/>
      <c r="AS258" s="119"/>
      <c r="AT258" s="119"/>
      <c r="AU258" s="119"/>
      <c r="AV258" s="119"/>
      <c r="AW258" s="119"/>
      <c r="AX258" s="119"/>
      <c r="AY258" s="119"/>
    </row>
    <row r="259" spans="1:51" s="1759" customFormat="1" ht="11.25" customHeight="1">
      <c r="A259" s="1787"/>
      <c r="B259" s="2097"/>
      <c r="C259" s="2098"/>
      <c r="D259" s="1509" t="s">
        <v>1297</v>
      </c>
      <c r="E259" s="119"/>
      <c r="F259" s="2094"/>
      <c r="G259" s="171"/>
      <c r="H259" s="172"/>
      <c r="I259" s="172"/>
      <c r="J259" s="172"/>
      <c r="K259" s="172"/>
      <c r="L259" s="172"/>
      <c r="M259" s="172"/>
      <c r="N259" s="2143"/>
      <c r="O259" s="2143"/>
      <c r="P259" s="2143"/>
      <c r="Q259" s="2143"/>
      <c r="R259" s="2143"/>
      <c r="S259" s="2143"/>
      <c r="T259" s="2143"/>
      <c r="U259" s="2143"/>
      <c r="V259" s="2143"/>
      <c r="W259" s="172"/>
      <c r="X259" s="172"/>
      <c r="Y259" s="172"/>
      <c r="Z259" s="172"/>
      <c r="AA259" s="172"/>
      <c r="AB259" s="172"/>
      <c r="AC259" s="172"/>
      <c r="AD259" s="172"/>
      <c r="AE259" s="172"/>
      <c r="AF259" s="119"/>
      <c r="AG259" s="1310"/>
      <c r="AH259" s="119"/>
      <c r="AI259" s="119"/>
      <c r="AJ259" s="119"/>
      <c r="AK259" s="119"/>
      <c r="AL259" s="119"/>
      <c r="AM259" s="119"/>
      <c r="AN259" s="119"/>
      <c r="AO259" s="119"/>
      <c r="AP259" s="119"/>
      <c r="AQ259" s="119"/>
      <c r="AR259" s="119"/>
      <c r="AS259" s="119"/>
      <c r="AT259" s="119"/>
      <c r="AU259" s="119"/>
      <c r="AV259" s="119"/>
      <c r="AW259" s="119"/>
      <c r="AX259" s="119"/>
      <c r="AY259" s="119"/>
    </row>
    <row r="260" spans="1:51" s="1759" customFormat="1" ht="4.5" customHeight="1">
      <c r="A260" s="1787"/>
      <c r="B260" s="2097"/>
      <c r="C260" s="2098"/>
      <c r="D260" s="1509"/>
      <c r="E260" s="119"/>
      <c r="F260" s="2094"/>
      <c r="G260" s="171"/>
      <c r="H260" s="172"/>
      <c r="I260" s="172"/>
      <c r="J260" s="172"/>
      <c r="K260" s="172"/>
      <c r="L260" s="172"/>
      <c r="M260" s="172"/>
      <c r="N260" s="2143"/>
      <c r="O260" s="2143"/>
      <c r="P260" s="2143"/>
      <c r="Q260" s="2143"/>
      <c r="R260" s="2143"/>
      <c r="S260" s="2143"/>
      <c r="T260" s="2143"/>
      <c r="U260" s="2143"/>
      <c r="V260" s="2143"/>
      <c r="W260" s="172"/>
      <c r="X260" s="172"/>
      <c r="Y260" s="172"/>
      <c r="Z260" s="172"/>
      <c r="AA260" s="172"/>
      <c r="AB260" s="172"/>
      <c r="AC260" s="172"/>
      <c r="AD260" s="172"/>
      <c r="AE260" s="172"/>
      <c r="AF260" s="119"/>
      <c r="AG260" s="1310"/>
      <c r="AH260" s="119"/>
      <c r="AI260" s="119"/>
      <c r="AJ260" s="119"/>
      <c r="AK260" s="119"/>
      <c r="AL260" s="119"/>
      <c r="AM260" s="119"/>
      <c r="AN260" s="119"/>
      <c r="AO260" s="119"/>
      <c r="AP260" s="119"/>
      <c r="AQ260" s="119"/>
      <c r="AR260" s="119"/>
      <c r="AS260" s="119"/>
      <c r="AT260" s="119"/>
      <c r="AU260" s="119"/>
      <c r="AV260" s="119"/>
      <c r="AW260" s="119"/>
      <c r="AX260" s="119"/>
      <c r="AY260" s="119"/>
    </row>
    <row r="261" spans="1:51" s="1759" customFormat="1" ht="11.25" customHeight="1">
      <c r="A261" s="1787"/>
      <c r="B261" s="2095"/>
      <c r="C261" s="2098"/>
      <c r="D261" s="1509"/>
      <c r="E261" s="119"/>
      <c r="F261" s="2094"/>
      <c r="G261" s="171"/>
      <c r="H261" s="172"/>
      <c r="I261" s="172"/>
      <c r="J261" s="172"/>
      <c r="K261" s="172"/>
      <c r="L261" s="172"/>
      <c r="M261" s="172"/>
      <c r="N261" s="2143"/>
      <c r="O261" s="2143"/>
      <c r="P261" s="2143"/>
      <c r="Q261" s="2143"/>
      <c r="R261" s="2143"/>
      <c r="S261" s="2143"/>
      <c r="T261" s="2143"/>
      <c r="U261" s="2143"/>
      <c r="V261" s="2143"/>
      <c r="W261" s="172"/>
      <c r="X261" s="172"/>
      <c r="Y261" s="172"/>
      <c r="Z261" s="172"/>
      <c r="AA261" s="172"/>
      <c r="AB261" s="172"/>
      <c r="AC261" s="172"/>
      <c r="AD261" s="172"/>
      <c r="AE261" s="172"/>
      <c r="AF261" s="119"/>
      <c r="AG261" s="1310"/>
      <c r="AH261" s="3182">
        <v>3600</v>
      </c>
      <c r="AI261" s="3182"/>
      <c r="AJ261" s="119"/>
      <c r="AK261" s="119"/>
      <c r="AL261" s="119"/>
      <c r="AM261" s="119"/>
      <c r="AN261" s="119"/>
      <c r="AO261" s="119"/>
      <c r="AP261" s="119"/>
      <c r="AQ261" s="119"/>
      <c r="AR261" s="119"/>
      <c r="AS261" s="119"/>
      <c r="AT261" s="119"/>
      <c r="AU261" s="119"/>
      <c r="AV261" s="119"/>
      <c r="AW261" s="119"/>
      <c r="AX261" s="119"/>
      <c r="AY261" s="119"/>
    </row>
    <row r="262" spans="1:51" s="1759" customFormat="1" ht="11.25" customHeight="1">
      <c r="A262" s="1787"/>
      <c r="B262" s="2095"/>
      <c r="C262" s="2098"/>
      <c r="D262" s="1723" t="s">
        <v>180</v>
      </c>
      <c r="E262" s="1756" t="s">
        <v>1582</v>
      </c>
      <c r="F262" s="2094"/>
      <c r="G262" s="171"/>
      <c r="H262" s="172"/>
      <c r="I262" s="172"/>
      <c r="J262" s="172"/>
      <c r="K262" s="172"/>
      <c r="L262" s="172"/>
      <c r="M262" s="172"/>
      <c r="N262" s="2143"/>
      <c r="O262" s="2143"/>
      <c r="P262" s="2143"/>
      <c r="Q262" s="2143"/>
      <c r="R262" s="2143"/>
      <c r="S262" s="2143"/>
      <c r="T262" s="2143"/>
      <c r="U262" s="2143"/>
      <c r="V262" s="2143"/>
      <c r="W262" s="172"/>
      <c r="X262" s="172"/>
      <c r="Y262" s="172"/>
      <c r="Z262" s="172"/>
      <c r="AA262" s="172"/>
      <c r="AB262" s="172"/>
      <c r="AC262" s="172"/>
      <c r="AD262" s="172"/>
      <c r="AE262" s="172"/>
      <c r="AF262" s="119"/>
      <c r="AG262" s="1310"/>
      <c r="AH262" s="5122" t="s">
        <v>246</v>
      </c>
      <c r="AI262" s="5008"/>
      <c r="AJ262" s="119"/>
      <c r="AK262" s="119"/>
      <c r="AL262" s="119"/>
      <c r="AM262" s="119"/>
      <c r="AN262" s="119"/>
      <c r="AO262" s="119"/>
      <c r="AP262" s="119"/>
      <c r="AQ262" s="119"/>
      <c r="AR262" s="119"/>
      <c r="AS262" s="119"/>
      <c r="AT262" s="119"/>
      <c r="AU262" s="119"/>
      <c r="AV262" s="119"/>
      <c r="AW262" s="119"/>
      <c r="AX262" s="119"/>
      <c r="AY262" s="119"/>
    </row>
    <row r="263" spans="1:51" s="1759" customFormat="1" ht="11.25" customHeight="1">
      <c r="A263" s="1787"/>
      <c r="B263" s="2095"/>
      <c r="C263" s="2098"/>
      <c r="D263" s="1723"/>
      <c r="E263" s="1717" t="s">
        <v>1583</v>
      </c>
      <c r="F263" s="2094"/>
      <c r="G263" s="171"/>
      <c r="H263" s="172"/>
      <c r="I263" s="172"/>
      <c r="J263" s="172"/>
      <c r="K263" s="172"/>
      <c r="L263" s="172"/>
      <c r="M263" s="172"/>
      <c r="N263" s="2143"/>
      <c r="O263" s="2143"/>
      <c r="P263" s="2143"/>
      <c r="Q263" s="2143"/>
      <c r="R263" s="2143"/>
      <c r="S263" s="2143"/>
      <c r="T263" s="2143"/>
      <c r="U263" s="2143"/>
      <c r="V263" s="2143"/>
      <c r="W263" s="172"/>
      <c r="X263" s="172"/>
      <c r="Y263" s="172"/>
      <c r="Z263" s="172"/>
      <c r="AA263" s="172"/>
      <c r="AB263" s="172"/>
      <c r="AC263" s="172"/>
      <c r="AD263" s="172"/>
      <c r="AE263" s="172"/>
      <c r="AF263" s="119"/>
      <c r="AG263" s="1310"/>
      <c r="AH263" s="5039"/>
      <c r="AI263" s="5031"/>
      <c r="AJ263" s="119"/>
      <c r="AK263" s="119"/>
      <c r="AL263" s="119"/>
      <c r="AM263" s="119"/>
      <c r="AN263" s="119"/>
      <c r="AO263" s="119"/>
      <c r="AP263" s="119"/>
      <c r="AQ263" s="119"/>
      <c r="AR263" s="119"/>
      <c r="AS263" s="119"/>
      <c r="AT263" s="119"/>
      <c r="AU263" s="119"/>
      <c r="AV263" s="119"/>
      <c r="AW263" s="119"/>
      <c r="AX263" s="119"/>
      <c r="AY263" s="119"/>
    </row>
    <row r="264" spans="1:51" s="1759" customFormat="1" ht="11.25" customHeight="1">
      <c r="A264" s="1787"/>
      <c r="B264" s="2095"/>
      <c r="C264" s="2098"/>
      <c r="D264" s="1128"/>
      <c r="E264" s="119"/>
      <c r="F264" s="2094"/>
      <c r="G264" s="171"/>
      <c r="H264" s="172"/>
      <c r="I264" s="172"/>
      <c r="J264" s="172"/>
      <c r="K264" s="172"/>
      <c r="L264" s="172"/>
      <c r="M264" s="172"/>
      <c r="N264" s="2143"/>
      <c r="O264" s="2143"/>
      <c r="P264" s="2143"/>
      <c r="Q264" s="2143"/>
      <c r="R264" s="2143"/>
      <c r="S264" s="2143"/>
      <c r="T264" s="2143"/>
      <c r="U264" s="2143"/>
      <c r="V264" s="2143"/>
      <c r="W264" s="172"/>
      <c r="X264" s="172"/>
      <c r="Y264" s="172"/>
      <c r="Z264" s="172"/>
      <c r="AA264" s="172"/>
      <c r="AB264" s="172"/>
      <c r="AC264" s="172"/>
      <c r="AD264" s="172"/>
      <c r="AE264" s="172"/>
      <c r="AF264" s="119"/>
      <c r="AG264" s="1310"/>
      <c r="AJ264" s="119"/>
      <c r="AK264" s="119"/>
      <c r="AL264" s="119"/>
      <c r="AM264" s="119"/>
      <c r="AN264" s="119"/>
      <c r="AO264" s="119"/>
      <c r="AP264" s="119"/>
      <c r="AQ264" s="119"/>
      <c r="AR264" s="119"/>
      <c r="AS264" s="119"/>
      <c r="AT264" s="119"/>
      <c r="AU264" s="119"/>
      <c r="AV264" s="119"/>
      <c r="AW264" s="119"/>
      <c r="AX264" s="119"/>
      <c r="AY264" s="119"/>
    </row>
    <row r="265" spans="1:51" s="1759" customFormat="1" ht="11.25" customHeight="1">
      <c r="A265" s="1787"/>
      <c r="B265" s="2095"/>
      <c r="C265" s="2098"/>
      <c r="D265" s="1723" t="s">
        <v>183</v>
      </c>
      <c r="E265" s="1756" t="s">
        <v>2569</v>
      </c>
      <c r="F265" s="2094"/>
      <c r="G265" s="171"/>
      <c r="H265" s="172"/>
      <c r="I265" s="172"/>
      <c r="J265" s="172"/>
      <c r="K265" s="172"/>
      <c r="L265" s="172"/>
      <c r="M265" s="172"/>
      <c r="N265" s="2143"/>
      <c r="O265" s="2143"/>
      <c r="P265" s="2143"/>
      <c r="Q265" s="2143"/>
      <c r="R265" s="2143"/>
      <c r="S265" s="2143"/>
      <c r="T265" s="2143"/>
      <c r="U265" s="2143"/>
      <c r="V265" s="2143"/>
      <c r="W265" s="172"/>
      <c r="X265" s="172"/>
      <c r="Y265" s="172"/>
      <c r="Z265" s="172"/>
      <c r="AA265" s="172"/>
      <c r="AB265" s="172"/>
      <c r="AC265" s="172"/>
      <c r="AD265" s="172"/>
      <c r="AE265" s="172"/>
      <c r="AF265" s="119"/>
      <c r="AG265" s="1310"/>
      <c r="AH265" s="5122" t="s">
        <v>248</v>
      </c>
      <c r="AI265" s="5008"/>
      <c r="AJ265" s="119"/>
      <c r="AK265" s="119"/>
      <c r="AL265" s="119"/>
      <c r="AM265" s="119"/>
      <c r="AN265" s="119"/>
      <c r="AO265" s="119"/>
      <c r="AP265" s="119"/>
      <c r="AQ265" s="119"/>
      <c r="AR265" s="119"/>
      <c r="AS265" s="119"/>
      <c r="AT265" s="119"/>
      <c r="AU265" s="119"/>
      <c r="AV265" s="119"/>
      <c r="AW265" s="119"/>
      <c r="AX265" s="119"/>
      <c r="AY265" s="119"/>
    </row>
    <row r="266" spans="1:51" s="1759" customFormat="1" ht="11.25" customHeight="1">
      <c r="A266" s="1787"/>
      <c r="B266" s="2095"/>
      <c r="C266" s="2098"/>
      <c r="D266" s="1723"/>
      <c r="E266" s="1717" t="s">
        <v>2570</v>
      </c>
      <c r="F266" s="2094"/>
      <c r="G266" s="171"/>
      <c r="H266" s="172"/>
      <c r="I266" s="172"/>
      <c r="J266" s="172"/>
      <c r="K266" s="172"/>
      <c r="L266" s="172"/>
      <c r="M266" s="172"/>
      <c r="N266" s="2143"/>
      <c r="O266" s="2143"/>
      <c r="P266" s="2143"/>
      <c r="Q266" s="2143"/>
      <c r="R266" s="2143"/>
      <c r="S266" s="2143"/>
      <c r="T266" s="2143"/>
      <c r="U266" s="2143"/>
      <c r="V266" s="2143"/>
      <c r="W266" s="172"/>
      <c r="X266" s="172"/>
      <c r="Y266" s="172"/>
      <c r="Z266" s="172"/>
      <c r="AA266" s="172"/>
      <c r="AB266" s="172"/>
      <c r="AC266" s="172"/>
      <c r="AD266" s="172"/>
      <c r="AE266" s="172"/>
      <c r="AF266" s="119"/>
      <c r="AG266" s="1310"/>
      <c r="AH266" s="5039"/>
      <c r="AI266" s="5031"/>
      <c r="AJ266" s="119"/>
      <c r="AK266" s="119"/>
      <c r="AL266" s="119"/>
      <c r="AM266" s="119"/>
      <c r="AN266" s="119"/>
      <c r="AO266" s="119"/>
      <c r="AP266" s="119"/>
      <c r="AQ266" s="119"/>
      <c r="AR266" s="119"/>
      <c r="AS266" s="119"/>
      <c r="AT266" s="119"/>
      <c r="AU266" s="119"/>
      <c r="AV266" s="119"/>
      <c r="AW266" s="119"/>
      <c r="AX266" s="119"/>
      <c r="AY266" s="119"/>
    </row>
    <row r="267" spans="1:51" s="1759" customFormat="1" ht="11.25" customHeight="1">
      <c r="A267" s="1787"/>
      <c r="B267" s="2095"/>
      <c r="C267" s="2098"/>
      <c r="D267" s="1128"/>
      <c r="E267" s="119"/>
      <c r="F267" s="2094"/>
      <c r="G267" s="171"/>
      <c r="H267" s="172"/>
      <c r="I267" s="172"/>
      <c r="J267" s="172"/>
      <c r="K267" s="172"/>
      <c r="L267" s="172"/>
      <c r="M267" s="172"/>
      <c r="N267" s="2143"/>
      <c r="O267" s="2143"/>
      <c r="P267" s="2143"/>
      <c r="Q267" s="2143"/>
      <c r="R267" s="2143"/>
      <c r="S267" s="2143"/>
      <c r="T267" s="2143"/>
      <c r="U267" s="2143"/>
      <c r="V267" s="2143"/>
      <c r="W267" s="172"/>
      <c r="X267" s="172"/>
      <c r="Y267" s="172"/>
      <c r="Z267" s="172"/>
      <c r="AA267" s="172"/>
      <c r="AB267" s="172"/>
      <c r="AC267" s="172"/>
      <c r="AD267" s="172"/>
      <c r="AE267" s="172"/>
      <c r="AF267" s="119"/>
      <c r="AG267" s="1310"/>
      <c r="AH267" s="119"/>
      <c r="AI267" s="119"/>
      <c r="AJ267" s="119"/>
      <c r="AK267" s="119"/>
      <c r="AL267" s="119"/>
      <c r="AM267" s="119"/>
      <c r="AN267" s="119"/>
      <c r="AO267" s="119"/>
      <c r="AP267" s="119"/>
      <c r="AQ267" s="119"/>
      <c r="AR267" s="119"/>
      <c r="AS267" s="119"/>
      <c r="AT267" s="119"/>
      <c r="AU267" s="119"/>
      <c r="AV267" s="119"/>
      <c r="AW267" s="119"/>
      <c r="AX267" s="119"/>
      <c r="AY267" s="119"/>
    </row>
    <row r="268" spans="1:51" s="1759" customFormat="1" ht="11.25" customHeight="1">
      <c r="A268" s="1787"/>
      <c r="B268" s="2095"/>
      <c r="C268" s="2098"/>
      <c r="D268" s="1723" t="s">
        <v>207</v>
      </c>
      <c r="E268" s="1756" t="s">
        <v>1584</v>
      </c>
      <c r="F268" s="2094"/>
      <c r="G268" s="171"/>
      <c r="H268" s="172"/>
      <c r="I268" s="172"/>
      <c r="J268" s="172"/>
      <c r="K268" s="172"/>
      <c r="L268" s="172"/>
      <c r="M268" s="172"/>
      <c r="N268" s="2143"/>
      <c r="O268" s="2143"/>
      <c r="P268" s="2143"/>
      <c r="Q268" s="2143"/>
      <c r="R268" s="2143"/>
      <c r="S268" s="2143"/>
      <c r="T268" s="2143"/>
      <c r="U268" s="2143"/>
      <c r="V268" s="2143"/>
      <c r="W268" s="172"/>
      <c r="X268" s="172"/>
      <c r="Y268" s="172"/>
      <c r="Z268" s="172"/>
      <c r="AA268" s="172"/>
      <c r="AB268" s="172"/>
      <c r="AC268" s="172"/>
      <c r="AD268" s="172"/>
      <c r="AE268" s="172"/>
      <c r="AF268" s="119"/>
      <c r="AG268" s="1310"/>
      <c r="AH268" s="5122" t="s">
        <v>266</v>
      </c>
      <c r="AI268" s="5008"/>
      <c r="AJ268" s="119"/>
      <c r="AK268" s="119"/>
      <c r="AL268" s="119"/>
      <c r="AM268" s="119"/>
      <c r="AN268" s="119"/>
      <c r="AO268" s="119"/>
      <c r="AP268" s="119"/>
      <c r="AQ268" s="119"/>
      <c r="AR268" s="119"/>
      <c r="AS268" s="119"/>
      <c r="AT268" s="119"/>
      <c r="AU268" s="119"/>
      <c r="AV268" s="119"/>
      <c r="AW268" s="119"/>
      <c r="AX268" s="119"/>
      <c r="AY268" s="119"/>
    </row>
    <row r="269" spans="1:51" s="1759" customFormat="1" ht="11.25" customHeight="1">
      <c r="A269" s="1787"/>
      <c r="B269" s="2095"/>
      <c r="C269" s="2098"/>
      <c r="D269" s="2106"/>
      <c r="E269" s="1717" t="s">
        <v>1585</v>
      </c>
      <c r="F269" s="2094"/>
      <c r="G269" s="171"/>
      <c r="H269" s="172"/>
      <c r="I269" s="172"/>
      <c r="J269" s="172"/>
      <c r="K269" s="172"/>
      <c r="L269" s="172"/>
      <c r="M269" s="172"/>
      <c r="N269" s="2143"/>
      <c r="O269" s="2143"/>
      <c r="P269" s="2143"/>
      <c r="Q269" s="2143"/>
      <c r="R269" s="2143"/>
      <c r="S269" s="2143"/>
      <c r="T269" s="2143"/>
      <c r="U269" s="2143"/>
      <c r="V269" s="2143"/>
      <c r="W269" s="172"/>
      <c r="X269" s="172"/>
      <c r="Y269" s="172"/>
      <c r="Z269" s="172"/>
      <c r="AA269" s="172"/>
      <c r="AB269" s="172"/>
      <c r="AC269" s="172"/>
      <c r="AD269" s="172"/>
      <c r="AE269" s="172"/>
      <c r="AF269" s="119"/>
      <c r="AG269" s="1310"/>
      <c r="AH269" s="5039"/>
      <c r="AI269" s="5031"/>
      <c r="AJ269" s="119"/>
      <c r="AK269" s="119"/>
      <c r="AL269" s="119"/>
      <c r="AM269" s="119"/>
      <c r="AN269" s="119"/>
      <c r="AO269" s="119"/>
      <c r="AP269" s="119"/>
      <c r="AQ269" s="119"/>
      <c r="AR269" s="119"/>
      <c r="AS269" s="119"/>
      <c r="AT269" s="119"/>
      <c r="AU269" s="119"/>
      <c r="AV269" s="119"/>
      <c r="AW269" s="119"/>
      <c r="AX269" s="119"/>
      <c r="AY269" s="119"/>
    </row>
    <row r="270" spans="1:51" s="1759" customFormat="1" ht="11.25" customHeight="1">
      <c r="A270" s="1787"/>
      <c r="B270" s="2095"/>
      <c r="C270" s="2098"/>
      <c r="D270" s="2106"/>
      <c r="E270" s="119"/>
      <c r="F270" s="2094"/>
      <c r="G270" s="171"/>
      <c r="H270" s="172"/>
      <c r="I270" s="172"/>
      <c r="J270" s="172"/>
      <c r="K270" s="172"/>
      <c r="L270" s="172"/>
      <c r="M270" s="172"/>
      <c r="N270" s="2143"/>
      <c r="O270" s="2143"/>
      <c r="P270" s="2143"/>
      <c r="Q270" s="2143"/>
      <c r="R270" s="2143"/>
      <c r="S270" s="2143"/>
      <c r="T270" s="2143"/>
      <c r="U270" s="2143"/>
      <c r="V270" s="2143"/>
      <c r="W270" s="172"/>
      <c r="X270" s="172"/>
      <c r="Y270" s="172"/>
      <c r="Z270" s="172"/>
      <c r="AA270" s="172"/>
      <c r="AB270" s="172"/>
      <c r="AC270" s="172"/>
      <c r="AD270" s="172"/>
      <c r="AE270" s="172"/>
      <c r="AF270" s="119"/>
      <c r="AG270" s="1310"/>
      <c r="AH270" s="119"/>
      <c r="AI270" s="119"/>
      <c r="AJ270" s="119"/>
      <c r="AK270" s="119"/>
      <c r="AL270" s="119"/>
      <c r="AM270" s="119"/>
      <c r="AN270" s="119"/>
      <c r="AO270" s="119"/>
      <c r="AP270" s="119"/>
      <c r="AQ270" s="119"/>
      <c r="AR270" s="119"/>
      <c r="AS270" s="119"/>
      <c r="AT270" s="119"/>
      <c r="AU270" s="119"/>
      <c r="AV270" s="119"/>
      <c r="AW270" s="119"/>
      <c r="AX270" s="119"/>
      <c r="AY270" s="119"/>
    </row>
    <row r="271" spans="1:51" s="1759" customFormat="1" ht="11.25" customHeight="1">
      <c r="A271" s="1787"/>
      <c r="B271" s="2095"/>
      <c r="C271" s="2098"/>
      <c r="D271" s="1723" t="s">
        <v>209</v>
      </c>
      <c r="E271" s="1756" t="s">
        <v>1586</v>
      </c>
      <c r="F271" s="2094"/>
      <c r="G271" s="171"/>
      <c r="H271" s="172"/>
      <c r="I271" s="172"/>
      <c r="J271" s="172"/>
      <c r="K271" s="172"/>
      <c r="L271" s="172"/>
      <c r="M271" s="172"/>
      <c r="N271" s="2143"/>
      <c r="O271" s="2143"/>
      <c r="P271" s="2143"/>
      <c r="Q271" s="2143"/>
      <c r="R271" s="2143"/>
      <c r="S271" s="2143"/>
      <c r="T271" s="2143"/>
      <c r="U271" s="2143"/>
      <c r="V271" s="2143"/>
      <c r="W271" s="172"/>
      <c r="X271" s="172"/>
      <c r="Y271" s="172"/>
      <c r="Z271" s="172"/>
      <c r="AA271" s="172"/>
      <c r="AB271" s="172"/>
      <c r="AC271" s="172"/>
      <c r="AD271" s="172"/>
      <c r="AE271" s="172"/>
      <c r="AF271" s="119"/>
      <c r="AG271" s="1310"/>
      <c r="AH271" s="5122" t="s">
        <v>268</v>
      </c>
      <c r="AI271" s="5008"/>
      <c r="AJ271" s="119"/>
      <c r="AK271" s="119"/>
      <c r="AL271" s="119"/>
      <c r="AM271" s="119"/>
      <c r="AN271" s="119"/>
      <c r="AO271" s="119"/>
      <c r="AP271" s="119"/>
      <c r="AQ271" s="119"/>
      <c r="AR271" s="119"/>
      <c r="AS271" s="119"/>
      <c r="AT271" s="119"/>
      <c r="AU271" s="119"/>
      <c r="AV271" s="119"/>
      <c r="AW271" s="119"/>
      <c r="AX271" s="119"/>
      <c r="AY271" s="119"/>
    </row>
    <row r="272" spans="1:51" s="1759" customFormat="1" ht="11.25" customHeight="1">
      <c r="A272" s="1787"/>
      <c r="B272" s="2095"/>
      <c r="C272" s="2098"/>
      <c r="D272" s="1723"/>
      <c r="E272" s="1717" t="s">
        <v>2571</v>
      </c>
      <c r="F272" s="2094"/>
      <c r="G272" s="171"/>
      <c r="H272" s="172"/>
      <c r="I272" s="172"/>
      <c r="J272" s="172"/>
      <c r="K272" s="172"/>
      <c r="L272" s="172"/>
      <c r="M272" s="172"/>
      <c r="N272" s="2143"/>
      <c r="O272" s="2143"/>
      <c r="P272" s="2143"/>
      <c r="Q272" s="2143"/>
      <c r="R272" s="2143"/>
      <c r="S272" s="2143"/>
      <c r="T272" s="2143"/>
      <c r="U272" s="2143"/>
      <c r="V272" s="2143"/>
      <c r="W272" s="172"/>
      <c r="X272" s="172"/>
      <c r="Y272" s="172"/>
      <c r="Z272" s="172"/>
      <c r="AA272" s="172"/>
      <c r="AB272" s="172"/>
      <c r="AC272" s="172"/>
      <c r="AD272" s="172"/>
      <c r="AE272" s="172"/>
      <c r="AF272" s="119"/>
      <c r="AG272" s="1310"/>
      <c r="AH272" s="5039"/>
      <c r="AI272" s="5031"/>
      <c r="AJ272" s="119"/>
      <c r="AK272" s="119"/>
      <c r="AL272" s="119"/>
      <c r="AM272" s="119"/>
      <c r="AN272" s="119"/>
      <c r="AO272" s="119"/>
      <c r="AP272" s="119"/>
      <c r="AQ272" s="119"/>
      <c r="AR272" s="119"/>
      <c r="AS272" s="119"/>
      <c r="AT272" s="119"/>
      <c r="AU272" s="119"/>
      <c r="AV272" s="119"/>
      <c r="AW272" s="119"/>
      <c r="AX272" s="119"/>
      <c r="AY272" s="119"/>
    </row>
    <row r="273" spans="1:51" s="1759" customFormat="1" ht="11.25" customHeight="1">
      <c r="A273" s="1787"/>
      <c r="B273" s="2095"/>
      <c r="C273" s="2098"/>
      <c r="D273" s="1128"/>
      <c r="E273" s="119"/>
      <c r="F273" s="2094"/>
      <c r="G273" s="171"/>
      <c r="H273" s="172"/>
      <c r="I273" s="172"/>
      <c r="J273" s="172"/>
      <c r="K273" s="172"/>
      <c r="L273" s="172"/>
      <c r="M273" s="172"/>
      <c r="N273" s="2143"/>
      <c r="O273" s="2143"/>
      <c r="P273" s="2143"/>
      <c r="Q273" s="2143"/>
      <c r="R273" s="2143"/>
      <c r="S273" s="2143"/>
      <c r="T273" s="2143"/>
      <c r="U273" s="2143"/>
      <c r="V273" s="2143"/>
      <c r="W273" s="172"/>
      <c r="X273" s="172"/>
      <c r="Y273" s="172"/>
      <c r="Z273" s="172"/>
      <c r="AA273" s="172"/>
      <c r="AB273" s="172"/>
      <c r="AC273" s="172"/>
      <c r="AD273" s="172"/>
      <c r="AE273" s="172"/>
      <c r="AF273" s="119"/>
      <c r="AG273" s="1310"/>
      <c r="AH273" s="119"/>
      <c r="AI273" s="119"/>
      <c r="AJ273" s="119"/>
      <c r="AK273" s="119"/>
      <c r="AL273" s="119"/>
      <c r="AM273" s="119"/>
      <c r="AN273" s="119"/>
      <c r="AO273" s="119"/>
      <c r="AP273" s="119"/>
      <c r="AQ273" s="119"/>
      <c r="AR273" s="119"/>
      <c r="AS273" s="119"/>
      <c r="AT273" s="119"/>
      <c r="AU273" s="119"/>
      <c r="AV273" s="119"/>
      <c r="AW273" s="119"/>
      <c r="AX273" s="119"/>
      <c r="AY273" s="119"/>
    </row>
    <row r="274" spans="1:51" s="1759" customFormat="1" ht="11.25" customHeight="1">
      <c r="A274" s="1787"/>
      <c r="B274" s="2095"/>
      <c r="C274" s="2098"/>
      <c r="D274" s="1723" t="s">
        <v>217</v>
      </c>
      <c r="E274" s="1756" t="s">
        <v>1587</v>
      </c>
      <c r="F274" s="2094"/>
      <c r="G274" s="171"/>
      <c r="H274" s="172"/>
      <c r="I274" s="172"/>
      <c r="J274" s="172"/>
      <c r="K274" s="172"/>
      <c r="L274" s="172"/>
      <c r="M274" s="172"/>
      <c r="N274" s="2143"/>
      <c r="O274" s="2143"/>
      <c r="P274" s="2143"/>
      <c r="Q274" s="2143"/>
      <c r="R274" s="2143"/>
      <c r="S274" s="2143"/>
      <c r="T274" s="2143"/>
      <c r="U274" s="2143"/>
      <c r="V274" s="2143"/>
      <c r="W274" s="172"/>
      <c r="X274" s="172"/>
      <c r="Y274" s="172"/>
      <c r="Z274" s="172"/>
      <c r="AA274" s="172"/>
      <c r="AB274" s="172"/>
      <c r="AC274" s="172"/>
      <c r="AD274" s="172"/>
      <c r="AE274" s="172"/>
      <c r="AF274" s="119"/>
      <c r="AG274" s="1310"/>
      <c r="AH274" s="5122" t="s">
        <v>270</v>
      </c>
      <c r="AI274" s="5008"/>
      <c r="AJ274" s="119"/>
      <c r="AK274" s="119"/>
      <c r="AL274" s="119"/>
      <c r="AM274" s="119"/>
      <c r="AN274" s="119"/>
      <c r="AO274" s="119"/>
      <c r="AP274" s="119"/>
      <c r="AQ274" s="119"/>
      <c r="AR274" s="119"/>
      <c r="AS274" s="119"/>
      <c r="AT274" s="119"/>
      <c r="AU274" s="119"/>
      <c r="AV274" s="119"/>
      <c r="AW274" s="119"/>
      <c r="AX274" s="119"/>
      <c r="AY274" s="119"/>
    </row>
    <row r="275" spans="1:51" s="1759" customFormat="1" ht="11.25" customHeight="1">
      <c r="A275" s="1787"/>
      <c r="B275" s="2095"/>
      <c r="C275" s="2098"/>
      <c r="D275" s="1723"/>
      <c r="E275" s="1717" t="s">
        <v>2572</v>
      </c>
      <c r="F275" s="2094"/>
      <c r="G275" s="171"/>
      <c r="H275" s="172"/>
      <c r="I275" s="172"/>
      <c r="J275" s="172"/>
      <c r="K275" s="172"/>
      <c r="L275" s="172"/>
      <c r="M275" s="172"/>
      <c r="N275" s="2143"/>
      <c r="O275" s="2143"/>
      <c r="P275" s="2143"/>
      <c r="Q275" s="2143"/>
      <c r="R275" s="2143"/>
      <c r="S275" s="2143"/>
      <c r="T275" s="2143"/>
      <c r="U275" s="2143"/>
      <c r="V275" s="2143"/>
      <c r="W275" s="172"/>
      <c r="X275" s="172"/>
      <c r="Y275" s="172"/>
      <c r="Z275" s="172"/>
      <c r="AA275" s="172"/>
      <c r="AB275" s="172"/>
      <c r="AC275" s="172"/>
      <c r="AD275" s="172"/>
      <c r="AE275" s="172"/>
      <c r="AF275" s="119"/>
      <c r="AG275" s="1310"/>
      <c r="AH275" s="5039"/>
      <c r="AI275" s="5031"/>
      <c r="AJ275" s="119"/>
      <c r="AK275" s="119"/>
      <c r="AL275" s="119"/>
      <c r="AM275" s="119"/>
      <c r="AN275" s="119"/>
      <c r="AO275" s="119"/>
      <c r="AP275" s="119"/>
      <c r="AQ275" s="119"/>
      <c r="AR275" s="119"/>
      <c r="AS275" s="119"/>
      <c r="AT275" s="119"/>
      <c r="AU275" s="119"/>
      <c r="AV275" s="119"/>
      <c r="AW275" s="119"/>
      <c r="AX275" s="119"/>
      <c r="AY275" s="119"/>
    </row>
    <row r="276" spans="1:51" s="1759" customFormat="1" ht="11.25" customHeight="1">
      <c r="A276" s="1787"/>
      <c r="B276" s="2095"/>
      <c r="C276" s="2098"/>
      <c r="D276" s="1128"/>
      <c r="E276" s="119"/>
      <c r="F276" s="2094"/>
      <c r="G276" s="171"/>
      <c r="H276" s="172"/>
      <c r="I276" s="172"/>
      <c r="J276" s="172"/>
      <c r="K276" s="172"/>
      <c r="L276" s="172"/>
      <c r="M276" s="172"/>
      <c r="N276" s="2143"/>
      <c r="O276" s="2143"/>
      <c r="P276" s="2143"/>
      <c r="Q276" s="2143"/>
      <c r="R276" s="2143"/>
      <c r="S276" s="2143"/>
      <c r="T276" s="2143"/>
      <c r="U276" s="2143"/>
      <c r="V276" s="2143"/>
      <c r="W276" s="172"/>
      <c r="X276" s="172"/>
      <c r="Y276" s="172"/>
      <c r="Z276" s="172"/>
      <c r="AA276" s="172"/>
      <c r="AB276" s="172"/>
      <c r="AC276" s="172"/>
      <c r="AD276" s="172"/>
      <c r="AE276" s="172"/>
      <c r="AF276" s="119"/>
      <c r="AG276" s="1310"/>
      <c r="AH276" s="119"/>
      <c r="AI276" s="119"/>
      <c r="AJ276" s="119"/>
      <c r="AK276" s="119"/>
      <c r="AL276" s="119"/>
      <c r="AM276" s="119"/>
      <c r="AN276" s="119"/>
      <c r="AO276" s="119"/>
      <c r="AP276" s="119"/>
      <c r="AQ276" s="119"/>
      <c r="AR276" s="119"/>
      <c r="AS276" s="119"/>
      <c r="AT276" s="119"/>
      <c r="AU276" s="119"/>
      <c r="AV276" s="119"/>
      <c r="AW276" s="119"/>
      <c r="AX276" s="119"/>
      <c r="AY276" s="119"/>
    </row>
    <row r="277" spans="1:51" s="1759" customFormat="1" ht="11.25" customHeight="1">
      <c r="A277" s="1787"/>
      <c r="B277" s="2095"/>
      <c r="C277" s="2098"/>
      <c r="D277" s="1723" t="s">
        <v>220</v>
      </c>
      <c r="E277" s="1756" t="s">
        <v>2573</v>
      </c>
      <c r="F277" s="2094"/>
      <c r="G277" s="171"/>
      <c r="H277" s="172"/>
      <c r="I277" s="172"/>
      <c r="J277" s="172"/>
      <c r="K277" s="172"/>
      <c r="L277" s="172"/>
      <c r="M277" s="172"/>
      <c r="N277" s="2143"/>
      <c r="O277" s="2143"/>
      <c r="P277" s="2143"/>
      <c r="Q277" s="2143"/>
      <c r="R277" s="2143"/>
      <c r="S277" s="2143"/>
      <c r="T277" s="2143"/>
      <c r="U277" s="2143"/>
      <c r="V277" s="2143"/>
      <c r="W277" s="172"/>
      <c r="X277" s="172"/>
      <c r="Y277" s="172"/>
      <c r="Z277" s="172"/>
      <c r="AA277" s="172"/>
      <c r="AB277" s="172"/>
      <c r="AC277" s="172"/>
      <c r="AD277" s="172"/>
      <c r="AE277" s="172"/>
      <c r="AF277" s="119"/>
      <c r="AG277" s="1310"/>
      <c r="AH277" s="5122" t="s">
        <v>107</v>
      </c>
      <c r="AI277" s="5008"/>
      <c r="AJ277" s="119"/>
      <c r="AK277" s="119"/>
      <c r="AL277" s="119"/>
      <c r="AM277" s="119"/>
      <c r="AN277" s="119"/>
      <c r="AO277" s="119"/>
      <c r="AP277" s="119"/>
      <c r="AQ277" s="119"/>
      <c r="AR277" s="119"/>
      <c r="AS277" s="119"/>
      <c r="AT277" s="119"/>
      <c r="AU277" s="119"/>
      <c r="AV277" s="119"/>
      <c r="AW277" s="119"/>
      <c r="AX277" s="119"/>
      <c r="AY277" s="119"/>
    </row>
    <row r="278" spans="1:51" s="1759" customFormat="1" ht="11.25" customHeight="1">
      <c r="A278" s="1787"/>
      <c r="B278" s="2095"/>
      <c r="C278" s="2098"/>
      <c r="D278" s="2106"/>
      <c r="E278" s="1717" t="s">
        <v>2574</v>
      </c>
      <c r="F278" s="2094"/>
      <c r="G278" s="171"/>
      <c r="H278" s="172"/>
      <c r="I278" s="172"/>
      <c r="J278" s="172"/>
      <c r="K278" s="172"/>
      <c r="L278" s="172"/>
      <c r="M278" s="172"/>
      <c r="N278" s="2143"/>
      <c r="O278" s="2143"/>
      <c r="P278" s="2143"/>
      <c r="Q278" s="2143"/>
      <c r="R278" s="2143"/>
      <c r="S278" s="2143"/>
      <c r="T278" s="2143"/>
      <c r="U278" s="2143"/>
      <c r="V278" s="2143"/>
      <c r="W278" s="172"/>
      <c r="X278" s="172"/>
      <c r="Y278" s="172"/>
      <c r="Z278" s="172"/>
      <c r="AA278" s="172"/>
      <c r="AB278" s="172"/>
      <c r="AC278" s="172"/>
      <c r="AD278" s="172"/>
      <c r="AE278" s="172"/>
      <c r="AF278" s="119"/>
      <c r="AG278" s="1310"/>
      <c r="AH278" s="5039"/>
      <c r="AI278" s="5031"/>
      <c r="AJ278" s="119"/>
      <c r="AK278" s="119"/>
      <c r="AL278" s="119"/>
      <c r="AM278" s="119"/>
      <c r="AN278" s="119"/>
      <c r="AO278" s="119"/>
      <c r="AP278" s="119"/>
      <c r="AQ278" s="119"/>
      <c r="AR278" s="119"/>
      <c r="AS278" s="119"/>
      <c r="AT278" s="119"/>
      <c r="AU278" s="119"/>
      <c r="AV278" s="119"/>
      <c r="AW278" s="119"/>
      <c r="AX278" s="119"/>
      <c r="AY278" s="119"/>
    </row>
    <row r="279" spans="1:51" s="1759" customFormat="1" ht="11.25" customHeight="1">
      <c r="A279" s="1787"/>
      <c r="B279" s="2095"/>
      <c r="C279" s="2098"/>
      <c r="D279" s="2106"/>
      <c r="E279" s="119"/>
      <c r="F279" s="2094"/>
      <c r="G279" s="171"/>
      <c r="H279" s="172"/>
      <c r="I279" s="172"/>
      <c r="J279" s="172"/>
      <c r="K279" s="172"/>
      <c r="L279" s="172"/>
      <c r="M279" s="172"/>
      <c r="N279" s="2143"/>
      <c r="O279" s="2143"/>
      <c r="P279" s="2143"/>
      <c r="Q279" s="2143"/>
      <c r="R279" s="2143"/>
      <c r="S279" s="2143"/>
      <c r="T279" s="2143"/>
      <c r="U279" s="2143"/>
      <c r="V279" s="2143"/>
      <c r="W279" s="172"/>
      <c r="X279" s="172"/>
      <c r="Y279" s="172"/>
      <c r="Z279" s="172"/>
      <c r="AA279" s="172"/>
      <c r="AB279" s="172"/>
      <c r="AC279" s="172"/>
      <c r="AD279" s="172"/>
      <c r="AE279" s="172"/>
      <c r="AF279" s="119"/>
      <c r="AG279" s="1310"/>
      <c r="AH279" s="119"/>
      <c r="AI279" s="119"/>
      <c r="AJ279" s="119"/>
      <c r="AK279" s="119"/>
      <c r="AL279" s="119"/>
      <c r="AM279" s="119"/>
      <c r="AN279" s="119"/>
      <c r="AO279" s="119"/>
      <c r="AP279" s="119"/>
      <c r="AQ279" s="119"/>
      <c r="AR279" s="119"/>
      <c r="AS279" s="119"/>
      <c r="AT279" s="119"/>
      <c r="AU279" s="119"/>
      <c r="AV279" s="119"/>
      <c r="AW279" s="119"/>
      <c r="AX279" s="119"/>
      <c r="AY279" s="119"/>
    </row>
    <row r="280" spans="1:51" s="1759" customFormat="1" ht="11.25" customHeight="1">
      <c r="A280" s="1787"/>
      <c r="B280" s="2095"/>
      <c r="C280" s="2098"/>
      <c r="D280" s="1723" t="s">
        <v>223</v>
      </c>
      <c r="E280" s="1756" t="s">
        <v>1588</v>
      </c>
      <c r="F280" s="2094"/>
      <c r="G280" s="171"/>
      <c r="H280" s="172"/>
      <c r="I280" s="172"/>
      <c r="J280" s="172"/>
      <c r="K280" s="172"/>
      <c r="L280" s="172"/>
      <c r="M280" s="172"/>
      <c r="N280" s="2143"/>
      <c r="O280" s="2143"/>
      <c r="P280" s="2143"/>
      <c r="Q280" s="2143"/>
      <c r="R280" s="2143"/>
      <c r="S280" s="2143"/>
      <c r="T280" s="2143"/>
      <c r="U280" s="2143"/>
      <c r="V280" s="2143"/>
      <c r="W280" s="172"/>
      <c r="X280" s="172"/>
      <c r="Y280" s="172"/>
      <c r="Z280" s="172"/>
      <c r="AA280" s="172"/>
      <c r="AB280" s="172"/>
      <c r="AC280" s="172"/>
      <c r="AD280" s="172"/>
      <c r="AE280" s="172"/>
      <c r="AF280" s="119"/>
      <c r="AG280" s="1310"/>
      <c r="AH280" s="5122" t="s">
        <v>111</v>
      </c>
      <c r="AI280" s="5008"/>
      <c r="AJ280" s="119"/>
      <c r="AK280" s="119"/>
      <c r="AL280" s="119"/>
      <c r="AM280" s="119"/>
      <c r="AN280" s="119"/>
      <c r="AO280" s="119"/>
      <c r="AP280" s="119"/>
      <c r="AQ280" s="119"/>
      <c r="AR280" s="119"/>
      <c r="AS280" s="119"/>
      <c r="AT280" s="119"/>
      <c r="AU280" s="119"/>
      <c r="AV280" s="119"/>
      <c r="AW280" s="119"/>
      <c r="AX280" s="119"/>
      <c r="AY280" s="119"/>
    </row>
    <row r="281" spans="1:51" s="1759" customFormat="1" ht="11.25" customHeight="1">
      <c r="A281" s="1787"/>
      <c r="B281" s="2095"/>
      <c r="C281" s="2098"/>
      <c r="D281" s="1723"/>
      <c r="E281" s="1717" t="s">
        <v>1589</v>
      </c>
      <c r="F281" s="2094"/>
      <c r="G281" s="171"/>
      <c r="H281" s="172"/>
      <c r="I281" s="172"/>
      <c r="J281" s="172"/>
      <c r="K281" s="172"/>
      <c r="L281" s="172"/>
      <c r="M281" s="172"/>
      <c r="N281" s="2143"/>
      <c r="O281" s="2143"/>
      <c r="P281" s="2143"/>
      <c r="Q281" s="2143"/>
      <c r="R281" s="2143"/>
      <c r="S281" s="2143"/>
      <c r="T281" s="2143"/>
      <c r="U281" s="2143"/>
      <c r="V281" s="2143"/>
      <c r="W281" s="172"/>
      <c r="X281" s="172"/>
      <c r="Y281" s="172"/>
      <c r="Z281" s="172"/>
      <c r="AA281" s="172"/>
      <c r="AB281" s="172"/>
      <c r="AC281" s="172"/>
      <c r="AD281" s="172"/>
      <c r="AE281" s="172"/>
      <c r="AF281" s="119"/>
      <c r="AG281" s="1310"/>
      <c r="AH281" s="5039"/>
      <c r="AI281" s="5031"/>
      <c r="AJ281" s="119"/>
      <c r="AK281" s="119"/>
      <c r="AL281" s="119"/>
      <c r="AM281" s="119"/>
      <c r="AN281" s="119"/>
      <c r="AO281" s="119"/>
      <c r="AP281" s="119"/>
      <c r="AQ281" s="119"/>
      <c r="AR281" s="119"/>
      <c r="AS281" s="119"/>
      <c r="AT281" s="119"/>
      <c r="AU281" s="119"/>
      <c r="AV281" s="119"/>
      <c r="AW281" s="119"/>
      <c r="AX281" s="119"/>
      <c r="AY281" s="119"/>
    </row>
    <row r="282" spans="1:51" s="1759" customFormat="1" ht="11.25" customHeight="1">
      <c r="A282" s="1787"/>
      <c r="B282" s="2095"/>
      <c r="C282" s="2098"/>
      <c r="D282" s="1128"/>
      <c r="E282" s="119"/>
      <c r="F282" s="2094"/>
      <c r="G282" s="171"/>
      <c r="H282" s="172"/>
      <c r="I282" s="172"/>
      <c r="J282" s="172"/>
      <c r="K282" s="172"/>
      <c r="L282" s="172"/>
      <c r="M282" s="172"/>
      <c r="N282" s="2143"/>
      <c r="O282" s="2143"/>
      <c r="P282" s="2143"/>
      <c r="Q282" s="2143"/>
      <c r="R282" s="2143"/>
      <c r="S282" s="2143"/>
      <c r="T282" s="2143"/>
      <c r="U282" s="2143"/>
      <c r="V282" s="2143"/>
      <c r="W282" s="172"/>
      <c r="X282" s="172"/>
      <c r="Y282" s="172"/>
      <c r="Z282" s="172"/>
      <c r="AA282" s="172"/>
      <c r="AB282" s="172"/>
      <c r="AC282" s="172"/>
      <c r="AD282" s="172"/>
      <c r="AE282" s="172"/>
      <c r="AF282" s="119"/>
      <c r="AG282" s="1310"/>
      <c r="AH282" s="119"/>
      <c r="AI282" s="119"/>
      <c r="AJ282" s="119"/>
      <c r="AK282" s="119"/>
      <c r="AL282" s="119"/>
      <c r="AM282" s="119"/>
      <c r="AN282" s="119"/>
      <c r="AO282" s="119"/>
      <c r="AP282" s="119"/>
      <c r="AQ282" s="119"/>
      <c r="AR282" s="119"/>
      <c r="AS282" s="119"/>
      <c r="AT282" s="119"/>
      <c r="AU282" s="119"/>
      <c r="AV282" s="119"/>
      <c r="AW282" s="119"/>
      <c r="AX282" s="119"/>
      <c r="AY282" s="119"/>
    </row>
    <row r="283" spans="1:51" s="1759" customFormat="1" ht="11.25" customHeight="1">
      <c r="A283" s="1787"/>
      <c r="B283" s="2095"/>
      <c r="C283" s="2098"/>
      <c r="D283" s="1723" t="s">
        <v>226</v>
      </c>
      <c r="E283" s="1756" t="s">
        <v>1590</v>
      </c>
      <c r="F283" s="2094"/>
      <c r="G283" s="171"/>
      <c r="H283" s="172"/>
      <c r="I283" s="172"/>
      <c r="J283" s="172"/>
      <c r="K283" s="172"/>
      <c r="L283" s="172"/>
      <c r="M283" s="172"/>
      <c r="N283" s="2143"/>
      <c r="O283" s="2143"/>
      <c r="P283" s="2143"/>
      <c r="Q283" s="2143"/>
      <c r="R283" s="2143"/>
      <c r="S283" s="2143"/>
      <c r="T283" s="2143"/>
      <c r="U283" s="2143"/>
      <c r="V283" s="2143"/>
      <c r="W283" s="172"/>
      <c r="X283" s="172"/>
      <c r="Y283" s="172"/>
      <c r="Z283" s="172"/>
      <c r="AA283" s="172"/>
      <c r="AB283" s="172"/>
      <c r="AC283" s="172"/>
      <c r="AD283" s="172"/>
      <c r="AE283" s="172"/>
      <c r="AF283" s="119"/>
      <c r="AG283" s="1310"/>
      <c r="AH283" s="5122" t="s">
        <v>115</v>
      </c>
      <c r="AI283" s="5008"/>
      <c r="AJ283" s="119"/>
      <c r="AK283" s="119"/>
      <c r="AL283" s="119"/>
      <c r="AM283" s="119"/>
      <c r="AN283" s="119"/>
      <c r="AO283" s="119"/>
      <c r="AP283" s="119"/>
      <c r="AQ283" s="119"/>
      <c r="AR283" s="119"/>
      <c r="AS283" s="119"/>
      <c r="AT283" s="119"/>
      <c r="AU283" s="119"/>
      <c r="AV283" s="119"/>
      <c r="AW283" s="119"/>
      <c r="AX283" s="119"/>
      <c r="AY283" s="119"/>
    </row>
    <row r="284" spans="1:51" s="1759" customFormat="1" ht="11.25" customHeight="1">
      <c r="A284" s="1787"/>
      <c r="B284" s="2095"/>
      <c r="C284" s="2098"/>
      <c r="D284" s="1723"/>
      <c r="E284" s="1717" t="s">
        <v>1591</v>
      </c>
      <c r="F284" s="2094"/>
      <c r="G284" s="171"/>
      <c r="H284" s="172"/>
      <c r="I284" s="172"/>
      <c r="J284" s="172"/>
      <c r="K284" s="172"/>
      <c r="L284" s="172"/>
      <c r="M284" s="172"/>
      <c r="N284" s="2143"/>
      <c r="O284" s="2143"/>
      <c r="P284" s="2143"/>
      <c r="Q284" s="2143"/>
      <c r="R284" s="2143"/>
      <c r="S284" s="2143"/>
      <c r="T284" s="2143"/>
      <c r="U284" s="2143"/>
      <c r="V284" s="2143"/>
      <c r="W284" s="172"/>
      <c r="X284" s="172"/>
      <c r="Y284" s="172"/>
      <c r="Z284" s="172"/>
      <c r="AA284" s="172"/>
      <c r="AB284" s="172"/>
      <c r="AC284" s="172"/>
      <c r="AD284" s="172"/>
      <c r="AE284" s="172"/>
      <c r="AF284" s="119"/>
      <c r="AG284" s="1310"/>
      <c r="AH284" s="5039"/>
      <c r="AI284" s="5031"/>
      <c r="AJ284" s="119"/>
      <c r="AK284" s="119"/>
      <c r="AL284" s="119"/>
      <c r="AM284" s="119"/>
      <c r="AN284" s="119"/>
      <c r="AO284" s="119"/>
      <c r="AP284" s="119"/>
      <c r="AQ284" s="119"/>
      <c r="AR284" s="119"/>
      <c r="AS284" s="119"/>
      <c r="AT284" s="119"/>
      <c r="AU284" s="119"/>
      <c r="AV284" s="119"/>
      <c r="AW284" s="119"/>
      <c r="AX284" s="119"/>
      <c r="AY284" s="119"/>
    </row>
    <row r="285" spans="1:51" s="1759" customFormat="1" ht="11.25" customHeight="1">
      <c r="A285" s="1787"/>
      <c r="B285" s="2095"/>
      <c r="C285" s="2098"/>
      <c r="D285" s="1128"/>
      <c r="E285" s="119"/>
      <c r="F285" s="2094"/>
      <c r="G285" s="171"/>
      <c r="H285" s="172"/>
      <c r="I285" s="172"/>
      <c r="J285" s="172"/>
      <c r="K285" s="172"/>
      <c r="L285" s="172"/>
      <c r="M285" s="172"/>
      <c r="N285" s="2143"/>
      <c r="O285" s="2143"/>
      <c r="P285" s="2143"/>
      <c r="Q285" s="2143"/>
      <c r="R285" s="2143"/>
      <c r="S285" s="2143"/>
      <c r="T285" s="2143"/>
      <c r="U285" s="2143"/>
      <c r="V285" s="2143"/>
      <c r="W285" s="172"/>
      <c r="X285" s="172"/>
      <c r="Y285" s="172"/>
      <c r="Z285" s="172"/>
      <c r="AA285" s="172"/>
      <c r="AB285" s="172"/>
      <c r="AC285" s="172"/>
      <c r="AD285" s="172"/>
      <c r="AE285" s="172"/>
      <c r="AF285" s="119"/>
      <c r="AG285" s="1310"/>
      <c r="AH285" s="119"/>
      <c r="AI285" s="119"/>
      <c r="AJ285" s="119"/>
      <c r="AK285" s="119"/>
      <c r="AL285" s="119"/>
      <c r="AM285" s="119"/>
      <c r="AN285" s="119"/>
      <c r="AO285" s="119"/>
      <c r="AP285" s="119"/>
      <c r="AQ285" s="119"/>
      <c r="AR285" s="119"/>
      <c r="AS285" s="119"/>
      <c r="AT285" s="119"/>
      <c r="AU285" s="119"/>
      <c r="AV285" s="119"/>
      <c r="AW285" s="119"/>
      <c r="AX285" s="119"/>
      <c r="AY285" s="119"/>
    </row>
    <row r="286" spans="1:51" s="1759" customFormat="1" ht="11.25" customHeight="1">
      <c r="A286" s="1787"/>
      <c r="B286" s="2095"/>
      <c r="C286" s="2098"/>
      <c r="D286" s="1723" t="s">
        <v>627</v>
      </c>
      <c r="E286" s="1756" t="s">
        <v>1592</v>
      </c>
      <c r="F286" s="2094"/>
      <c r="G286" s="171"/>
      <c r="H286" s="172"/>
      <c r="I286" s="172"/>
      <c r="J286" s="172"/>
      <c r="K286" s="172"/>
      <c r="L286" s="172"/>
      <c r="M286" s="172"/>
      <c r="N286" s="2143"/>
      <c r="O286" s="2143"/>
      <c r="P286" s="2143"/>
      <c r="Q286" s="2143"/>
      <c r="R286" s="2143"/>
      <c r="S286" s="2143"/>
      <c r="T286" s="2143"/>
      <c r="U286" s="2143"/>
      <c r="V286" s="2143"/>
      <c r="W286" s="172"/>
      <c r="X286" s="172"/>
      <c r="Y286" s="172"/>
      <c r="Z286" s="172"/>
      <c r="AA286" s="172"/>
      <c r="AB286" s="172"/>
      <c r="AC286" s="172"/>
      <c r="AD286" s="172"/>
      <c r="AE286" s="172"/>
      <c r="AF286" s="119"/>
      <c r="AG286" s="1310"/>
      <c r="AH286" s="5122" t="s">
        <v>119</v>
      </c>
      <c r="AI286" s="5008"/>
      <c r="AJ286" s="119"/>
      <c r="AK286" s="119"/>
      <c r="AL286" s="119"/>
      <c r="AM286" s="119"/>
      <c r="AN286" s="119"/>
      <c r="AO286" s="119"/>
      <c r="AP286" s="119"/>
      <c r="AQ286" s="119"/>
      <c r="AR286" s="119"/>
      <c r="AS286" s="119"/>
      <c r="AT286" s="119"/>
      <c r="AU286" s="119"/>
      <c r="AV286" s="119"/>
      <c r="AW286" s="119"/>
      <c r="AX286" s="119"/>
      <c r="AY286" s="119"/>
    </row>
    <row r="287" spans="1:51" s="1759" customFormat="1" ht="11.25" customHeight="1">
      <c r="A287" s="1787"/>
      <c r="B287" s="2095"/>
      <c r="C287" s="2098"/>
      <c r="D287" s="2106"/>
      <c r="E287" s="1717" t="s">
        <v>1593</v>
      </c>
      <c r="F287" s="2094"/>
      <c r="G287" s="171"/>
      <c r="H287" s="172"/>
      <c r="I287" s="172"/>
      <c r="J287" s="172"/>
      <c r="K287" s="172"/>
      <c r="L287" s="172"/>
      <c r="M287" s="172"/>
      <c r="N287" s="2143"/>
      <c r="O287" s="2143"/>
      <c r="P287" s="2143"/>
      <c r="Q287" s="2143"/>
      <c r="R287" s="2143"/>
      <c r="S287" s="2143"/>
      <c r="T287" s="2143"/>
      <c r="U287" s="2143"/>
      <c r="V287" s="2143"/>
      <c r="W287" s="172"/>
      <c r="X287" s="172"/>
      <c r="Y287" s="172"/>
      <c r="Z287" s="172"/>
      <c r="AA287" s="172"/>
      <c r="AB287" s="172"/>
      <c r="AC287" s="172"/>
      <c r="AD287" s="172"/>
      <c r="AE287" s="172"/>
      <c r="AF287" s="119"/>
      <c r="AG287" s="1310"/>
      <c r="AH287" s="5039"/>
      <c r="AI287" s="5031"/>
      <c r="AJ287" s="119"/>
      <c r="AK287" s="119"/>
      <c r="AL287" s="119"/>
      <c r="AM287" s="119"/>
      <c r="AN287" s="119"/>
      <c r="AO287" s="119"/>
      <c r="AP287" s="119"/>
      <c r="AQ287" s="119"/>
      <c r="AR287" s="119"/>
      <c r="AS287" s="119"/>
      <c r="AT287" s="119"/>
      <c r="AU287" s="119"/>
      <c r="AV287" s="119"/>
      <c r="AW287" s="119"/>
      <c r="AX287" s="119"/>
      <c r="AY287" s="119"/>
    </row>
    <row r="288" spans="1:51" s="1759" customFormat="1" ht="11.25" customHeight="1">
      <c r="A288" s="1787"/>
      <c r="B288" s="2095"/>
      <c r="C288" s="2098"/>
      <c r="D288" s="2106"/>
      <c r="E288" s="119"/>
      <c r="F288" s="2094"/>
      <c r="G288" s="171"/>
      <c r="H288" s="172"/>
      <c r="I288" s="172"/>
      <c r="J288" s="172"/>
      <c r="K288" s="172"/>
      <c r="L288" s="172"/>
      <c r="M288" s="172"/>
      <c r="N288" s="2143"/>
      <c r="O288" s="2143"/>
      <c r="P288" s="2143"/>
      <c r="Q288" s="2143"/>
      <c r="R288" s="2143"/>
      <c r="S288" s="2143"/>
      <c r="T288" s="2143"/>
      <c r="U288" s="2143"/>
      <c r="V288" s="2143"/>
      <c r="W288" s="172"/>
      <c r="X288" s="172"/>
      <c r="Y288" s="172"/>
      <c r="Z288" s="172"/>
      <c r="AA288" s="172"/>
      <c r="AB288" s="172"/>
      <c r="AC288" s="172"/>
      <c r="AD288" s="172"/>
      <c r="AE288" s="172"/>
      <c r="AF288" s="119"/>
      <c r="AG288" s="1310"/>
      <c r="AH288" s="119"/>
      <c r="AI288" s="119"/>
      <c r="AJ288" s="119"/>
      <c r="AK288" s="119"/>
      <c r="AL288" s="119"/>
      <c r="AM288" s="119"/>
      <c r="AN288" s="119"/>
      <c r="AO288" s="119"/>
      <c r="AP288" s="119"/>
      <c r="AQ288" s="119"/>
      <c r="AR288" s="119"/>
      <c r="AS288" s="119"/>
      <c r="AT288" s="119"/>
      <c r="AU288" s="119"/>
      <c r="AV288" s="119"/>
      <c r="AW288" s="119"/>
      <c r="AX288" s="119"/>
      <c r="AY288" s="119"/>
    </row>
    <row r="289" spans="1:51" s="1759" customFormat="1" ht="11.25" customHeight="1">
      <c r="A289" s="1787"/>
      <c r="B289" s="2095"/>
      <c r="C289" s="2098"/>
      <c r="D289" s="1723" t="s">
        <v>814</v>
      </c>
      <c r="E289" s="1756" t="s">
        <v>1594</v>
      </c>
      <c r="F289" s="2094"/>
      <c r="G289" s="171"/>
      <c r="H289" s="172"/>
      <c r="I289" s="172"/>
      <c r="J289" s="172"/>
      <c r="K289" s="172"/>
      <c r="L289" s="172"/>
      <c r="M289" s="172"/>
      <c r="N289" s="2143"/>
      <c r="O289" s="2143"/>
      <c r="P289" s="2143"/>
      <c r="Q289" s="2143"/>
      <c r="R289" s="2143"/>
      <c r="S289" s="2143"/>
      <c r="T289" s="2143"/>
      <c r="U289" s="2143"/>
      <c r="V289" s="2143"/>
      <c r="W289" s="172"/>
      <c r="X289" s="172"/>
      <c r="Y289" s="172"/>
      <c r="Z289" s="172"/>
      <c r="AA289" s="172"/>
      <c r="AB289" s="172"/>
      <c r="AC289" s="172"/>
      <c r="AD289" s="172"/>
      <c r="AE289" s="172"/>
      <c r="AF289" s="119"/>
      <c r="AG289" s="1310"/>
      <c r="AH289" s="5039">
        <v>10</v>
      </c>
      <c r="AI289" s="5008"/>
      <c r="AJ289" s="119"/>
      <c r="AK289" s="119"/>
      <c r="AL289" s="119"/>
      <c r="AM289" s="119"/>
      <c r="AN289" s="119"/>
      <c r="AO289" s="119"/>
      <c r="AP289" s="119"/>
      <c r="AQ289" s="119"/>
      <c r="AR289" s="119"/>
      <c r="AS289" s="119"/>
      <c r="AT289" s="119"/>
      <c r="AU289" s="119"/>
      <c r="AV289" s="119"/>
      <c r="AW289" s="119"/>
      <c r="AX289" s="119"/>
      <c r="AY289" s="119"/>
    </row>
    <row r="290" spans="1:51" s="1759" customFormat="1" ht="11.25" customHeight="1">
      <c r="A290" s="1787"/>
      <c r="B290" s="2095"/>
      <c r="C290" s="2098"/>
      <c r="D290" s="1509"/>
      <c r="E290" s="1717" t="s">
        <v>1595</v>
      </c>
      <c r="F290" s="2094"/>
      <c r="G290" s="171"/>
      <c r="H290" s="172"/>
      <c r="I290" s="172"/>
      <c r="J290" s="172"/>
      <c r="K290" s="172"/>
      <c r="L290" s="172"/>
      <c r="M290" s="172"/>
      <c r="N290" s="2143"/>
      <c r="O290" s="2143"/>
      <c r="P290" s="2143"/>
      <c r="Q290" s="2143"/>
      <c r="R290" s="2143"/>
      <c r="S290" s="2143"/>
      <c r="T290" s="2143"/>
      <c r="U290" s="2143"/>
      <c r="V290" s="2143"/>
      <c r="W290" s="172"/>
      <c r="X290" s="172"/>
      <c r="Y290" s="172"/>
      <c r="Z290" s="172"/>
      <c r="AA290" s="172"/>
      <c r="AB290" s="172"/>
      <c r="AC290" s="172"/>
      <c r="AD290" s="172"/>
      <c r="AE290" s="172"/>
      <c r="AF290" s="119"/>
      <c r="AG290" s="1310"/>
      <c r="AH290" s="5039"/>
      <c r="AI290" s="5031"/>
      <c r="AJ290" s="119"/>
      <c r="AK290" s="119"/>
      <c r="AL290" s="119"/>
      <c r="AM290" s="119"/>
      <c r="AN290" s="119"/>
      <c r="AO290" s="119"/>
      <c r="AP290" s="119"/>
      <c r="AQ290" s="119"/>
      <c r="AR290" s="119"/>
      <c r="AS290" s="119"/>
      <c r="AT290" s="119"/>
      <c r="AU290" s="119"/>
      <c r="AV290" s="119"/>
      <c r="AW290" s="119"/>
      <c r="AX290" s="119"/>
      <c r="AY290" s="119"/>
    </row>
    <row r="291" spans="1:51" s="1832" customFormat="1" ht="5.25" customHeight="1">
      <c r="A291" s="1711"/>
      <c r="B291" s="2097"/>
      <c r="C291" s="2098"/>
      <c r="D291" s="1716"/>
      <c r="E291" s="1536"/>
      <c r="F291" s="172"/>
      <c r="G291" s="1536"/>
      <c r="H291" s="172"/>
      <c r="I291" s="172"/>
      <c r="J291" s="172"/>
      <c r="K291" s="172"/>
      <c r="L291" s="172"/>
      <c r="M291" s="1881"/>
      <c r="N291" s="1881"/>
      <c r="O291" s="1881"/>
      <c r="P291" s="1881"/>
      <c r="Q291" s="1881"/>
      <c r="R291" s="2079"/>
      <c r="S291" s="1723"/>
      <c r="T291" s="1128"/>
      <c r="U291" s="1128"/>
      <c r="V291" s="2106"/>
      <c r="W291" s="1670"/>
      <c r="X291" s="1670"/>
      <c r="Y291" s="1670"/>
      <c r="Z291" s="1670"/>
      <c r="AA291" s="1670"/>
      <c r="AB291" s="1670"/>
      <c r="AC291" s="1670"/>
      <c r="AD291" s="1670"/>
      <c r="AE291" s="1670"/>
      <c r="AF291" s="45"/>
      <c r="AG291" s="1833"/>
      <c r="AH291" s="45"/>
      <c r="AI291" s="45"/>
      <c r="AJ291" s="45"/>
      <c r="AK291" s="1831"/>
      <c r="AL291" s="1831"/>
      <c r="AM291" s="1831"/>
      <c r="AN291" s="1831"/>
      <c r="AO291" s="1831"/>
      <c r="AP291" s="1831"/>
      <c r="AQ291" s="1831"/>
      <c r="AR291" s="1831"/>
      <c r="AS291" s="1831"/>
      <c r="AT291" s="1831"/>
      <c r="AU291" s="1831"/>
      <c r="AV291" s="1831"/>
      <c r="AW291" s="1831"/>
      <c r="AX291" s="1831"/>
      <c r="AY291" s="1831"/>
    </row>
    <row r="292" spans="1:51" ht="11.25" customHeight="1">
      <c r="A292" s="2182"/>
      <c r="B292" s="1705"/>
      <c r="C292" s="1128"/>
      <c r="D292" s="1900"/>
      <c r="E292" s="2079"/>
      <c r="F292" s="2079"/>
      <c r="G292" s="2079"/>
      <c r="H292" s="2079"/>
      <c r="I292" s="2079"/>
      <c r="J292" s="2079"/>
      <c r="K292" s="2079"/>
      <c r="L292" s="2079"/>
      <c r="M292" s="2079"/>
      <c r="N292" s="2079"/>
      <c r="O292" s="2079"/>
      <c r="P292" s="2079"/>
      <c r="Q292" s="2079"/>
      <c r="R292" s="2079"/>
      <c r="S292" s="2079"/>
      <c r="T292" s="2079"/>
      <c r="U292" s="1801"/>
      <c r="V292" s="2079"/>
      <c r="W292" s="2079"/>
      <c r="X292" s="2079"/>
      <c r="Y292" s="2079"/>
      <c r="Z292" s="2079"/>
      <c r="AA292" s="2079"/>
      <c r="AB292" s="2079"/>
      <c r="AC292" s="2079"/>
      <c r="AD292" s="1716"/>
      <c r="AE292" s="2183"/>
      <c r="AF292" s="1751"/>
      <c r="AG292" s="1753"/>
      <c r="AH292" s="45"/>
      <c r="AI292" s="45"/>
      <c r="AJ292" s="45"/>
      <c r="AK292" s="45"/>
      <c r="AL292" s="45"/>
      <c r="AM292" s="45"/>
      <c r="AN292" s="45"/>
      <c r="AO292" s="45"/>
      <c r="AP292" s="45"/>
      <c r="AQ292" s="45"/>
      <c r="AR292" s="45"/>
      <c r="AS292" s="45"/>
      <c r="AT292" s="45"/>
      <c r="AU292" s="45"/>
      <c r="AV292" s="45"/>
      <c r="AW292" s="45"/>
      <c r="AX292" s="45"/>
      <c r="AY292" s="45"/>
    </row>
    <row r="293" spans="1:51" ht="11.25" customHeight="1">
      <c r="A293" s="2182"/>
      <c r="B293" s="1705"/>
      <c r="C293" s="1128"/>
      <c r="D293" s="1900"/>
      <c r="E293" s="2079"/>
      <c r="F293" s="2079"/>
      <c r="G293" s="2079"/>
      <c r="H293" s="2079"/>
      <c r="I293" s="2079"/>
      <c r="J293" s="2079"/>
      <c r="K293" s="2079"/>
      <c r="L293" s="2079"/>
      <c r="M293" s="2079"/>
      <c r="N293" s="2079"/>
      <c r="O293" s="2079"/>
      <c r="P293" s="2079"/>
      <c r="Q293" s="2079"/>
      <c r="R293" s="2079"/>
      <c r="S293" s="2079"/>
      <c r="T293" s="2079"/>
      <c r="U293" s="1801"/>
      <c r="V293" s="2079"/>
      <c r="W293" s="2079"/>
      <c r="X293" s="2079"/>
      <c r="Y293" s="2079"/>
      <c r="Z293" s="2079"/>
      <c r="AA293" s="2079"/>
      <c r="AB293" s="2079"/>
      <c r="AC293" s="2079"/>
      <c r="AD293" s="1716"/>
      <c r="AE293" s="2183"/>
      <c r="AF293" s="1751"/>
      <c r="AG293" s="1753"/>
      <c r="AH293" s="45"/>
      <c r="AI293" s="45"/>
      <c r="AJ293" s="45"/>
      <c r="AK293" s="45"/>
      <c r="AL293" s="45"/>
      <c r="AM293" s="45"/>
      <c r="AN293" s="45"/>
      <c r="AO293" s="45"/>
      <c r="AP293" s="45"/>
      <c r="AQ293" s="45"/>
      <c r="AR293" s="45"/>
      <c r="AS293" s="45"/>
      <c r="AT293" s="45"/>
      <c r="AU293" s="45"/>
      <c r="AV293" s="45"/>
      <c r="AW293" s="45"/>
      <c r="AX293" s="45"/>
      <c r="AY293" s="45"/>
    </row>
    <row r="294" spans="1:51" ht="12.75" customHeight="1">
      <c r="B294" s="2184"/>
      <c r="C294" s="1080"/>
      <c r="D294" s="1080"/>
      <c r="E294" s="1080"/>
      <c r="F294" s="1080"/>
      <c r="G294" s="1080"/>
      <c r="H294" s="1080"/>
      <c r="I294" s="1080"/>
      <c r="J294" s="1080"/>
      <c r="K294" s="1080"/>
      <c r="L294" s="1080"/>
      <c r="M294" s="1080"/>
      <c r="N294" s="1080"/>
      <c r="O294" s="1080"/>
      <c r="P294" s="1080"/>
      <c r="Q294" s="1080"/>
      <c r="R294" s="1080"/>
      <c r="S294" s="1080"/>
      <c r="T294" s="1080"/>
      <c r="U294" s="1080"/>
      <c r="V294" s="1080"/>
      <c r="W294" s="1080"/>
      <c r="X294" s="1080"/>
      <c r="Y294" s="1080"/>
      <c r="Z294" s="1080"/>
      <c r="AA294" s="1080"/>
      <c r="AB294" s="1080"/>
      <c r="AC294" s="1080"/>
      <c r="AD294" s="1080"/>
      <c r="AE294" s="1080"/>
      <c r="AF294" s="4"/>
    </row>
    <row r="295" spans="1:51" ht="12.75" customHeight="1">
      <c r="B295" s="2184"/>
      <c r="C295" s="1080"/>
      <c r="D295" s="1080"/>
      <c r="E295" s="1080"/>
      <c r="F295" s="1080"/>
      <c r="G295" s="1080"/>
      <c r="H295" s="1080"/>
      <c r="I295" s="1080"/>
      <c r="J295" s="1080"/>
      <c r="K295" s="1080"/>
      <c r="L295" s="1080"/>
      <c r="M295" s="1080"/>
      <c r="N295" s="1080"/>
      <c r="O295" s="1080"/>
      <c r="P295" s="1080"/>
      <c r="Q295" s="1080"/>
      <c r="R295" s="1080"/>
      <c r="S295" s="1080"/>
      <c r="T295" s="1080"/>
      <c r="U295" s="1080"/>
      <c r="V295" s="1080"/>
      <c r="W295" s="1080"/>
      <c r="X295" s="1080"/>
      <c r="Y295" s="1080"/>
      <c r="Z295" s="1080"/>
      <c r="AA295" s="1080"/>
      <c r="AB295" s="1080"/>
      <c r="AC295" s="1080"/>
      <c r="AD295" s="1080"/>
      <c r="AE295" s="1080"/>
      <c r="AF295" s="4"/>
    </row>
    <row r="296" spans="1:51" ht="12.75" customHeight="1">
      <c r="B296" s="2184"/>
      <c r="C296" s="1080"/>
      <c r="D296" s="1080"/>
      <c r="E296" s="1080"/>
      <c r="F296" s="1080"/>
      <c r="G296" s="1080"/>
      <c r="H296" s="1080"/>
      <c r="I296" s="1080"/>
      <c r="J296" s="1080"/>
      <c r="K296" s="1080"/>
      <c r="L296" s="1080"/>
      <c r="M296" s="1080"/>
      <c r="N296" s="1080"/>
      <c r="O296" s="1080"/>
      <c r="P296" s="1080"/>
      <c r="Q296" s="1080"/>
      <c r="R296" s="1080"/>
      <c r="S296" s="1080"/>
      <c r="T296" s="1080"/>
      <c r="U296" s="1080"/>
      <c r="V296" s="1080"/>
      <c r="W296" s="1080"/>
      <c r="X296" s="1080"/>
      <c r="Y296" s="1080"/>
      <c r="Z296" s="1080"/>
      <c r="AA296" s="1080"/>
      <c r="AB296" s="1080"/>
      <c r="AC296" s="1080"/>
      <c r="AD296" s="1080"/>
      <c r="AE296" s="1080"/>
      <c r="AF296" s="4"/>
    </row>
    <row r="297" spans="1:51" ht="12.75" customHeight="1">
      <c r="B297" s="2184"/>
      <c r="C297" s="1080"/>
      <c r="D297" s="1080"/>
      <c r="E297" s="1080"/>
      <c r="F297" s="1080"/>
      <c r="G297" s="1080"/>
      <c r="H297" s="1080"/>
      <c r="I297" s="1080"/>
      <c r="J297" s="1080"/>
      <c r="K297" s="1080"/>
      <c r="L297" s="1080"/>
      <c r="M297" s="1080"/>
      <c r="N297" s="1080"/>
      <c r="O297" s="1080"/>
      <c r="P297" s="1080"/>
      <c r="Q297" s="1080"/>
      <c r="R297" s="1080"/>
      <c r="S297" s="1080"/>
      <c r="T297" s="1080"/>
      <c r="U297" s="1080"/>
      <c r="V297" s="1080"/>
      <c r="W297" s="1080"/>
      <c r="X297" s="1080"/>
      <c r="Y297" s="1080"/>
      <c r="Z297" s="1080"/>
      <c r="AA297" s="1080"/>
      <c r="AB297" s="1080"/>
      <c r="AC297" s="1080"/>
      <c r="AD297" s="1080"/>
      <c r="AE297" s="1080"/>
      <c r="AF297" s="4"/>
    </row>
    <row r="298" spans="1:51" ht="12.75" customHeight="1">
      <c r="B298" s="2184"/>
      <c r="C298" s="1080"/>
      <c r="D298" s="1080"/>
      <c r="E298" s="1080"/>
      <c r="F298" s="1080"/>
      <c r="G298" s="1080"/>
      <c r="H298" s="1080"/>
      <c r="I298" s="1080"/>
      <c r="J298" s="1080"/>
      <c r="K298" s="1080"/>
      <c r="L298" s="1080"/>
      <c r="M298" s="1080"/>
      <c r="N298" s="1080"/>
      <c r="O298" s="1080"/>
      <c r="P298" s="1080"/>
      <c r="Q298" s="1080"/>
      <c r="R298" s="1080"/>
      <c r="S298" s="1080"/>
      <c r="T298" s="1080"/>
      <c r="U298" s="1080"/>
      <c r="V298" s="1080"/>
      <c r="W298" s="1080"/>
      <c r="X298" s="1080"/>
      <c r="Y298" s="1080"/>
      <c r="Z298" s="1080"/>
      <c r="AA298" s="1080"/>
      <c r="AB298" s="1080"/>
      <c r="AC298" s="1080"/>
      <c r="AD298" s="1080"/>
      <c r="AE298" s="1080"/>
      <c r="AF298" s="4"/>
    </row>
    <row r="299" spans="1:51" ht="12.75" customHeight="1">
      <c r="B299" s="2184"/>
      <c r="C299" s="1080"/>
      <c r="D299" s="1080"/>
      <c r="E299" s="1080"/>
      <c r="F299" s="1080"/>
      <c r="G299" s="1080"/>
      <c r="H299" s="1080"/>
      <c r="I299" s="1080"/>
      <c r="J299" s="1080"/>
      <c r="K299" s="1080"/>
      <c r="L299" s="1080"/>
      <c r="M299" s="1080"/>
      <c r="N299" s="1080"/>
      <c r="O299" s="1080"/>
      <c r="P299" s="1080"/>
      <c r="Q299" s="1080"/>
      <c r="R299" s="1080"/>
      <c r="S299" s="1080"/>
      <c r="T299" s="1080"/>
      <c r="U299" s="1080"/>
      <c r="V299" s="1080"/>
      <c r="W299" s="1080"/>
      <c r="X299" s="1080"/>
      <c r="Y299" s="1080"/>
      <c r="Z299" s="1080"/>
      <c r="AA299" s="1080"/>
      <c r="AB299" s="1080"/>
      <c r="AC299" s="1080"/>
      <c r="AD299" s="1080"/>
      <c r="AE299" s="1080"/>
      <c r="AF299" s="4"/>
    </row>
    <row r="300" spans="1:51" ht="12.75" customHeight="1">
      <c r="B300" s="2184"/>
      <c r="C300" s="1080"/>
      <c r="D300" s="1080"/>
      <c r="E300" s="1080"/>
      <c r="F300" s="1080"/>
      <c r="G300" s="1080"/>
      <c r="H300" s="1080"/>
      <c r="I300" s="1080"/>
      <c r="J300" s="1080"/>
      <c r="K300" s="1080"/>
      <c r="L300" s="1080"/>
      <c r="M300" s="1080"/>
      <c r="N300" s="1080"/>
      <c r="O300" s="1080"/>
      <c r="P300" s="1080"/>
      <c r="Q300" s="1080"/>
      <c r="R300" s="1080"/>
      <c r="S300" s="1080"/>
      <c r="T300" s="1080"/>
      <c r="U300" s="1080"/>
      <c r="V300" s="1080"/>
      <c r="W300" s="1080"/>
      <c r="X300" s="1080"/>
      <c r="Y300" s="1080"/>
      <c r="Z300" s="1080"/>
      <c r="AA300" s="1080"/>
      <c r="AB300" s="1080"/>
      <c r="AC300" s="1080"/>
      <c r="AD300" s="1080"/>
      <c r="AE300" s="1080"/>
      <c r="AF300" s="4"/>
    </row>
    <row r="301" spans="1:51" ht="12.75" customHeight="1">
      <c r="B301" s="2184"/>
      <c r="C301" s="1080"/>
      <c r="D301" s="1080"/>
      <c r="E301" s="1080"/>
      <c r="F301" s="1080"/>
      <c r="G301" s="1080"/>
      <c r="H301" s="1080"/>
      <c r="I301" s="1080"/>
      <c r="J301" s="1080"/>
      <c r="K301" s="1080"/>
      <c r="L301" s="1080"/>
      <c r="M301" s="1080"/>
      <c r="N301" s="1080"/>
      <c r="O301" s="1080"/>
      <c r="P301" s="1080"/>
      <c r="Q301" s="1080"/>
      <c r="R301" s="1080"/>
      <c r="S301" s="1080"/>
      <c r="T301" s="1080"/>
      <c r="U301" s="1080"/>
      <c r="V301" s="1080"/>
      <c r="W301" s="1080"/>
      <c r="X301" s="1080"/>
      <c r="Y301" s="1080"/>
      <c r="Z301" s="1080"/>
      <c r="AA301" s="1080"/>
      <c r="AB301" s="1080"/>
      <c r="AC301" s="1080"/>
      <c r="AD301" s="1080"/>
      <c r="AE301" s="1080"/>
      <c r="AF301" s="4"/>
    </row>
    <row r="302" spans="1:51" ht="12.75" customHeight="1">
      <c r="B302" s="2184"/>
      <c r="C302" s="1080"/>
      <c r="D302" s="1080"/>
      <c r="E302" s="1080"/>
      <c r="F302" s="1080"/>
      <c r="G302" s="1080"/>
      <c r="H302" s="1080"/>
      <c r="I302" s="1080"/>
      <c r="J302" s="1080"/>
      <c r="K302" s="1080"/>
      <c r="L302" s="1080"/>
      <c r="M302" s="1080"/>
      <c r="N302" s="1080"/>
      <c r="O302" s="1080"/>
      <c r="P302" s="1080"/>
      <c r="Q302" s="1080"/>
      <c r="R302" s="1080"/>
      <c r="S302" s="1080"/>
      <c r="T302" s="1080"/>
      <c r="U302" s="1080"/>
      <c r="V302" s="1080"/>
      <c r="W302" s="1080"/>
      <c r="X302" s="1080"/>
      <c r="Y302" s="1080"/>
      <c r="Z302" s="1080"/>
      <c r="AA302" s="1080"/>
      <c r="AB302" s="1080"/>
      <c r="AC302" s="1080"/>
      <c r="AD302" s="1080"/>
      <c r="AE302" s="1080"/>
      <c r="AF302" s="4"/>
    </row>
    <row r="303" spans="1:51" ht="12.75" customHeight="1">
      <c r="B303" s="2184"/>
      <c r="C303" s="1080"/>
      <c r="D303" s="1080"/>
      <c r="E303" s="1080"/>
      <c r="F303" s="1080"/>
      <c r="G303" s="1080"/>
      <c r="H303" s="1080"/>
      <c r="I303" s="1080"/>
      <c r="J303" s="1080"/>
      <c r="K303" s="1080"/>
      <c r="L303" s="1080"/>
      <c r="M303" s="1080"/>
      <c r="N303" s="1080"/>
      <c r="O303" s="1080"/>
      <c r="P303" s="1080"/>
      <c r="Q303" s="1080"/>
      <c r="R303" s="1080"/>
      <c r="S303" s="1080"/>
      <c r="T303" s="1080"/>
      <c r="U303" s="1080"/>
      <c r="V303" s="1080"/>
      <c r="W303" s="1080"/>
      <c r="X303" s="1080"/>
      <c r="Y303" s="1080"/>
      <c r="Z303" s="1080"/>
      <c r="AA303" s="1080"/>
      <c r="AB303" s="1080"/>
      <c r="AC303" s="1080"/>
      <c r="AD303" s="1080"/>
      <c r="AE303" s="1080"/>
      <c r="AF303" s="4"/>
    </row>
    <row r="304" spans="1:51" ht="12.75" customHeight="1">
      <c r="B304" s="2184"/>
      <c r="C304" s="1080"/>
      <c r="D304" s="1080"/>
      <c r="E304" s="1080"/>
      <c r="F304" s="1080"/>
      <c r="G304" s="1080"/>
      <c r="H304" s="1080"/>
      <c r="I304" s="1080"/>
      <c r="J304" s="1080"/>
      <c r="K304" s="1080"/>
      <c r="L304" s="1080"/>
      <c r="M304" s="1080"/>
      <c r="N304" s="1080"/>
      <c r="O304" s="1080"/>
      <c r="P304" s="1080"/>
      <c r="Q304" s="1080"/>
      <c r="R304" s="1080"/>
      <c r="S304" s="1080"/>
      <c r="T304" s="1080"/>
      <c r="U304" s="1080"/>
      <c r="V304" s="1080"/>
      <c r="W304" s="1080"/>
      <c r="X304" s="1080"/>
      <c r="Y304" s="1080"/>
      <c r="Z304" s="1080"/>
      <c r="AA304" s="1080"/>
      <c r="AB304" s="1080"/>
      <c r="AC304" s="1080"/>
      <c r="AD304" s="1080"/>
      <c r="AE304" s="1080"/>
      <c r="AF304" s="4"/>
    </row>
    <row r="305" spans="2:32" ht="12.75" customHeight="1">
      <c r="B305" s="2184"/>
      <c r="C305" s="1080"/>
      <c r="D305" s="1080"/>
      <c r="E305" s="1080"/>
      <c r="F305" s="1080"/>
      <c r="G305" s="1080"/>
      <c r="H305" s="1080"/>
      <c r="I305" s="1080"/>
      <c r="J305" s="1080"/>
      <c r="K305" s="1080"/>
      <c r="L305" s="1080"/>
      <c r="M305" s="1080"/>
      <c r="N305" s="1080"/>
      <c r="O305" s="1080"/>
      <c r="P305" s="1080"/>
      <c r="Q305" s="1080"/>
      <c r="R305" s="1080"/>
      <c r="S305" s="1080"/>
      <c r="T305" s="1080"/>
      <c r="U305" s="1080"/>
      <c r="V305" s="1080"/>
      <c r="W305" s="1080"/>
      <c r="X305" s="1080"/>
      <c r="Y305" s="1080"/>
      <c r="Z305" s="1080"/>
      <c r="AA305" s="1080"/>
      <c r="AB305" s="1080"/>
      <c r="AC305" s="1080"/>
      <c r="AD305" s="1080"/>
      <c r="AE305" s="1080"/>
      <c r="AF305" s="4"/>
    </row>
    <row r="306" spans="2:32" ht="12.75" customHeight="1">
      <c r="B306" s="28"/>
      <c r="AF306" s="28"/>
    </row>
    <row r="326" spans="1:36" ht="12.75" customHeight="1">
      <c r="A326" s="5121">
        <v>46</v>
      </c>
      <c r="B326" s="5121"/>
      <c r="C326" s="5121"/>
      <c r="D326" s="5121"/>
      <c r="E326" s="5121"/>
      <c r="F326" s="5121"/>
      <c r="G326" s="5121"/>
      <c r="H326" s="5121"/>
      <c r="I326" s="5121"/>
      <c r="J326" s="5121"/>
      <c r="K326" s="5121"/>
      <c r="L326" s="5121"/>
      <c r="M326" s="5121"/>
      <c r="N326" s="5121"/>
      <c r="O326" s="5121"/>
      <c r="P326" s="5121"/>
      <c r="Q326" s="5121"/>
      <c r="R326" s="5121"/>
      <c r="S326" s="5121"/>
      <c r="T326" s="5121"/>
      <c r="U326" s="5121"/>
      <c r="V326" s="5121"/>
      <c r="W326" s="5121"/>
      <c r="X326" s="5121"/>
      <c r="Y326" s="5121"/>
      <c r="Z326" s="5121"/>
      <c r="AA326" s="5121"/>
      <c r="AB326" s="5121"/>
      <c r="AC326" s="5121"/>
      <c r="AD326" s="5121"/>
      <c r="AE326" s="5121"/>
      <c r="AF326" s="5121"/>
      <c r="AG326" s="5121"/>
      <c r="AH326" s="5121"/>
      <c r="AI326" s="5121"/>
      <c r="AJ326" s="5121"/>
    </row>
  </sheetData>
  <sheetProtection selectLockedCells="1" selectUnlockedCells="1"/>
  <mergeCells count="194">
    <mergeCell ref="AH289:AH290"/>
    <mergeCell ref="AI289:AI290"/>
    <mergeCell ref="A326:AJ326"/>
    <mergeCell ref="AH280:AH281"/>
    <mergeCell ref="AI280:AI281"/>
    <mergeCell ref="AH283:AH284"/>
    <mergeCell ref="AI283:AI284"/>
    <mergeCell ref="AH286:AH287"/>
    <mergeCell ref="AI286:AI287"/>
    <mergeCell ref="AH271:AH272"/>
    <mergeCell ref="AI271:AI272"/>
    <mergeCell ref="AH274:AH275"/>
    <mergeCell ref="AI274:AI275"/>
    <mergeCell ref="AH277:AH278"/>
    <mergeCell ref="AI277:AI278"/>
    <mergeCell ref="AH261:AI261"/>
    <mergeCell ref="AH262:AH263"/>
    <mergeCell ref="AI262:AI263"/>
    <mergeCell ref="AH265:AH266"/>
    <mergeCell ref="AI265:AI266"/>
    <mergeCell ref="AH268:AH269"/>
    <mergeCell ref="AI268:AI269"/>
    <mergeCell ref="O247:O248"/>
    <mergeCell ref="P247:S248"/>
    <mergeCell ref="W247:W248"/>
    <mergeCell ref="X247:AI248"/>
    <mergeCell ref="B253:G254"/>
    <mergeCell ref="H253:I254"/>
    <mergeCell ref="O241:O242"/>
    <mergeCell ref="P241:S242"/>
    <mergeCell ref="W241:W242"/>
    <mergeCell ref="X241:AI242"/>
    <mergeCell ref="O244:O245"/>
    <mergeCell ref="P244:S245"/>
    <mergeCell ref="W244:W245"/>
    <mergeCell ref="X244:AI245"/>
    <mergeCell ref="P236:S236"/>
    <mergeCell ref="X236:AI236"/>
    <mergeCell ref="X238:AI238"/>
    <mergeCell ref="X239:AI239"/>
    <mergeCell ref="R240:S240"/>
    <mergeCell ref="AH240:AI240"/>
    <mergeCell ref="AG217:AI218"/>
    <mergeCell ref="AJ217:AJ218"/>
    <mergeCell ref="A225:AJ225"/>
    <mergeCell ref="B229:G230"/>
    <mergeCell ref="H229:I230"/>
    <mergeCell ref="P235:S235"/>
    <mergeCell ref="X235:AI235"/>
    <mergeCell ref="AJ208:AJ209"/>
    <mergeCell ref="AF211:AF212"/>
    <mergeCell ref="AG211:AI212"/>
    <mergeCell ref="AJ211:AJ212"/>
    <mergeCell ref="AF214:AF215"/>
    <mergeCell ref="AG214:AI215"/>
    <mergeCell ref="AJ214:AJ215"/>
    <mergeCell ref="W200:W201"/>
    <mergeCell ref="X200:AI201"/>
    <mergeCell ref="AD207:AE207"/>
    <mergeCell ref="AH207:AI207"/>
    <mergeCell ref="AF208:AF209"/>
    <mergeCell ref="AG208:AI209"/>
    <mergeCell ref="W191:W192"/>
    <mergeCell ref="X191:AI192"/>
    <mergeCell ref="W194:W195"/>
    <mergeCell ref="X194:AI195"/>
    <mergeCell ref="W197:W198"/>
    <mergeCell ref="X197:AI198"/>
    <mergeCell ref="W177:W178"/>
    <mergeCell ref="X177:AI178"/>
    <mergeCell ref="W185:W186"/>
    <mergeCell ref="X185:AI186"/>
    <mergeCell ref="W188:W189"/>
    <mergeCell ref="X188:AI189"/>
    <mergeCell ref="X169:AH169"/>
    <mergeCell ref="X170:AG170"/>
    <mergeCell ref="AH170:AI170"/>
    <mergeCell ref="W171:W172"/>
    <mergeCell ref="X171:AI172"/>
    <mergeCell ref="W174:W175"/>
    <mergeCell ref="X174:AI175"/>
    <mergeCell ref="W157:W158"/>
    <mergeCell ref="X157:AI158"/>
    <mergeCell ref="W160:W161"/>
    <mergeCell ref="X160:AI161"/>
    <mergeCell ref="W163:W164"/>
    <mergeCell ref="X163:AI164"/>
    <mergeCell ref="D150:D151"/>
    <mergeCell ref="E150:E151"/>
    <mergeCell ref="F150:H151"/>
    <mergeCell ref="X154:AI154"/>
    <mergeCell ref="X155:AI155"/>
    <mergeCell ref="AH156:AI156"/>
    <mergeCell ref="E133:F133"/>
    <mergeCell ref="W133:W134"/>
    <mergeCell ref="X133:AI134"/>
    <mergeCell ref="D146:E146"/>
    <mergeCell ref="D147:D148"/>
    <mergeCell ref="E147:E148"/>
    <mergeCell ref="F147:G148"/>
    <mergeCell ref="E127:F127"/>
    <mergeCell ref="W127:W128"/>
    <mergeCell ref="X127:AI128"/>
    <mergeCell ref="E130:F130"/>
    <mergeCell ref="W130:W131"/>
    <mergeCell ref="X130:AI131"/>
    <mergeCell ref="A117:AJ117"/>
    <mergeCell ref="B120:G121"/>
    <mergeCell ref="H120:I121"/>
    <mergeCell ref="X124:AI124"/>
    <mergeCell ref="X125:AI125"/>
    <mergeCell ref="AH126:AI126"/>
    <mergeCell ref="O102:O103"/>
    <mergeCell ref="P102:P103"/>
    <mergeCell ref="W102:W103"/>
    <mergeCell ref="X102:AI103"/>
    <mergeCell ref="O105:O106"/>
    <mergeCell ref="P105:P106"/>
    <mergeCell ref="O96:O97"/>
    <mergeCell ref="P96:P97"/>
    <mergeCell ref="W96:W97"/>
    <mergeCell ref="X96:AI97"/>
    <mergeCell ref="O99:O100"/>
    <mergeCell ref="P99:P100"/>
    <mergeCell ref="W99:W100"/>
    <mergeCell ref="X99:AI100"/>
    <mergeCell ref="O90:O91"/>
    <mergeCell ref="P90:P91"/>
    <mergeCell ref="W90:W91"/>
    <mergeCell ref="X90:AI91"/>
    <mergeCell ref="C92:D92"/>
    <mergeCell ref="O93:O94"/>
    <mergeCell ref="P93:P94"/>
    <mergeCell ref="W93:W94"/>
    <mergeCell ref="X93:AI94"/>
    <mergeCell ref="O86:P86"/>
    <mergeCell ref="AH86:AI86"/>
    <mergeCell ref="O87:O88"/>
    <mergeCell ref="P87:P88"/>
    <mergeCell ref="W87:W88"/>
    <mergeCell ref="X87:AI88"/>
    <mergeCell ref="AH75:AH76"/>
    <mergeCell ref="AI75:AI76"/>
    <mergeCell ref="AH78:AH79"/>
    <mergeCell ref="AI78:AI79"/>
    <mergeCell ref="X84:AI84"/>
    <mergeCell ref="X85:AI85"/>
    <mergeCell ref="D69:D70"/>
    <mergeCell ref="AH69:AH70"/>
    <mergeCell ref="AI69:AI70"/>
    <mergeCell ref="C71:D71"/>
    <mergeCell ref="D72:D73"/>
    <mergeCell ref="AH72:AH73"/>
    <mergeCell ref="AI72:AI73"/>
    <mergeCell ref="AH58:AH59"/>
    <mergeCell ref="AI58:AI59"/>
    <mergeCell ref="AH65:AI65"/>
    <mergeCell ref="D66:D67"/>
    <mergeCell ref="AH66:AH67"/>
    <mergeCell ref="AI66:AI67"/>
    <mergeCell ref="AH48:AI48"/>
    <mergeCell ref="AH49:AH50"/>
    <mergeCell ref="AI49:AI50"/>
    <mergeCell ref="AH52:AH53"/>
    <mergeCell ref="AI52:AI53"/>
    <mergeCell ref="AH55:AH56"/>
    <mergeCell ref="AI55:AI56"/>
    <mergeCell ref="C35:D35"/>
    <mergeCell ref="AH36:AH37"/>
    <mergeCell ref="AI36:AI37"/>
    <mergeCell ref="AH39:AH40"/>
    <mergeCell ref="AI39:AI40"/>
    <mergeCell ref="AH42:AH43"/>
    <mergeCell ref="AI42:AI43"/>
    <mergeCell ref="AH30:AH31"/>
    <mergeCell ref="AI30:AI31"/>
    <mergeCell ref="D33:D34"/>
    <mergeCell ref="AH33:AH34"/>
    <mergeCell ref="AI33:AI34"/>
    <mergeCell ref="AH12:AH13"/>
    <mergeCell ref="AI12:AI13"/>
    <mergeCell ref="AH17:AH18"/>
    <mergeCell ref="AI17:AI18"/>
    <mergeCell ref="AH20:AH21"/>
    <mergeCell ref="AI20:AI21"/>
    <mergeCell ref="A1:AJ1"/>
    <mergeCell ref="A2:AJ2"/>
    <mergeCell ref="A3:AJ3"/>
    <mergeCell ref="B5:G6"/>
    <mergeCell ref="H5:I6"/>
    <mergeCell ref="AH11:AI11"/>
    <mergeCell ref="AH23:AH24"/>
    <mergeCell ref="AI23:AI24"/>
    <mergeCell ref="AH29:AI29"/>
  </mergeCells>
  <printOptions horizontalCentered="1" verticalCentered="1"/>
  <pageMargins left="0.15748031496063" right="0.196850393700787" top="0.31496062992126" bottom="0.27559055118110198" header="0.511811023622047" footer="0.511811023622047"/>
  <pageSetup paperSize="9" scale="66" firstPageNumber="2" orientation="portrait" useFirstPageNumber="1" horizontalDpi="300" verticalDpi="300" r:id="rId1"/>
  <headerFooter alignWithMargins="0"/>
  <rowBreaks count="2" manualBreakCount="2">
    <brk id="117" max="35" man="1"/>
    <brk id="226" max="35" man="1"/>
  </rowBreaks>
  <legacy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A35026-5D37-44FB-B4BB-C98B184CC080}">
  <sheetPr>
    <tabColor rgb="FF002060"/>
  </sheetPr>
  <dimension ref="A1:AX84"/>
  <sheetViews>
    <sheetView showGridLines="0" view="pageBreakPreview" zoomScaleNormal="100" workbookViewId="0">
      <selection sqref="A1:AI1"/>
    </sheetView>
  </sheetViews>
  <sheetFormatPr baseColWidth="10" defaultColWidth="9.1640625" defaultRowHeight="12.75" customHeight="1"/>
  <cols>
    <col min="1" max="1" width="1" style="28" customWidth="1"/>
    <col min="2" max="2" width="5.5" style="1760" customWidth="1"/>
    <col min="3" max="3" width="3.83203125" style="28" customWidth="1"/>
    <col min="4" max="4" width="2" style="28" customWidth="1"/>
    <col min="5" max="5" width="9.33203125" style="28" customWidth="1"/>
    <col min="6" max="30" width="3.83203125" style="28" customWidth="1"/>
    <col min="31" max="31" width="3.83203125" style="1761" customWidth="1"/>
    <col min="32" max="34" width="3.83203125" style="28" customWidth="1"/>
    <col min="35" max="35" width="10.33203125" style="28" customWidth="1"/>
    <col min="36" max="16384" width="9.1640625" style="28"/>
  </cols>
  <sheetData>
    <row r="1" spans="1:50" ht="12.75" customHeight="1">
      <c r="A1" s="4993" t="s">
        <v>1174</v>
      </c>
      <c r="B1" s="4993"/>
      <c r="C1" s="4993"/>
      <c r="D1" s="4993"/>
      <c r="E1" s="4993"/>
      <c r="F1" s="4993"/>
      <c r="G1" s="4993"/>
      <c r="H1" s="4993"/>
      <c r="I1" s="4993"/>
      <c r="J1" s="4993"/>
      <c r="K1" s="4993"/>
      <c r="L1" s="4993"/>
      <c r="M1" s="4993"/>
      <c r="N1" s="4993"/>
      <c r="O1" s="4993"/>
      <c r="P1" s="4993"/>
      <c r="Q1" s="4993"/>
      <c r="R1" s="4993"/>
      <c r="S1" s="4993"/>
      <c r="T1" s="4993"/>
      <c r="U1" s="4993"/>
      <c r="V1" s="4993"/>
      <c r="W1" s="4993"/>
      <c r="X1" s="4993"/>
      <c r="Y1" s="4993"/>
      <c r="Z1" s="4993"/>
      <c r="AA1" s="4993"/>
      <c r="AB1" s="4993"/>
      <c r="AC1" s="4993"/>
      <c r="AD1" s="4993"/>
      <c r="AE1" s="4993"/>
      <c r="AF1" s="4993"/>
      <c r="AG1" s="4993"/>
      <c r="AH1" s="4993"/>
      <c r="AI1" s="4993"/>
    </row>
    <row r="2" spans="1:50" ht="12.75" customHeight="1">
      <c r="A2" s="4994" t="s">
        <v>2302</v>
      </c>
      <c r="B2" s="4994"/>
      <c r="C2" s="4994"/>
      <c r="D2" s="4994"/>
      <c r="E2" s="4994"/>
      <c r="F2" s="4994"/>
      <c r="G2" s="4994"/>
      <c r="H2" s="4994"/>
      <c r="I2" s="4994"/>
      <c r="J2" s="4994"/>
      <c r="K2" s="4994"/>
      <c r="L2" s="4994"/>
      <c r="M2" s="4994"/>
      <c r="N2" s="4994"/>
      <c r="O2" s="4994"/>
      <c r="P2" s="4994"/>
      <c r="Q2" s="4994"/>
      <c r="R2" s="4994"/>
      <c r="S2" s="4994"/>
      <c r="T2" s="4994"/>
      <c r="U2" s="4994"/>
      <c r="V2" s="4994"/>
      <c r="W2" s="4994"/>
      <c r="X2" s="4994"/>
      <c r="Y2" s="4994"/>
      <c r="Z2" s="4994"/>
      <c r="AA2" s="4994"/>
      <c r="AB2" s="4994"/>
      <c r="AC2" s="4994"/>
      <c r="AD2" s="4994"/>
      <c r="AE2" s="4994"/>
      <c r="AF2" s="4994"/>
      <c r="AG2" s="4994"/>
      <c r="AH2" s="4994"/>
      <c r="AI2" s="4994"/>
    </row>
    <row r="3" spans="1:50" ht="12.75" customHeight="1">
      <c r="A3" s="4995" t="s">
        <v>2445</v>
      </c>
      <c r="B3" s="4995"/>
      <c r="C3" s="4995"/>
      <c r="D3" s="4995"/>
      <c r="E3" s="4995"/>
      <c r="F3" s="4995"/>
      <c r="G3" s="4995"/>
      <c r="H3" s="4995"/>
      <c r="I3" s="4995"/>
      <c r="J3" s="4995"/>
      <c r="K3" s="4995"/>
      <c r="L3" s="4995"/>
      <c r="M3" s="4995"/>
      <c r="N3" s="4995"/>
      <c r="O3" s="4995"/>
      <c r="P3" s="4995"/>
      <c r="Q3" s="4995"/>
      <c r="R3" s="4995"/>
      <c r="S3" s="4995"/>
      <c r="T3" s="4995"/>
      <c r="U3" s="4995"/>
      <c r="V3" s="4995"/>
      <c r="W3" s="4995"/>
      <c r="X3" s="4995"/>
      <c r="Y3" s="4995"/>
      <c r="Z3" s="4995"/>
      <c r="AA3" s="4995"/>
      <c r="AB3" s="4995"/>
      <c r="AC3" s="4995"/>
      <c r="AD3" s="4995"/>
      <c r="AE3" s="4995"/>
      <c r="AF3" s="4995"/>
      <c r="AG3" s="4995"/>
      <c r="AH3" s="4995"/>
      <c r="AI3" s="4995"/>
    </row>
    <row r="4" spans="1:50" s="1832" customFormat="1" ht="11.25" customHeight="1">
      <c r="A4" s="1309"/>
      <c r="B4" s="2097"/>
      <c r="C4" s="1716"/>
      <c r="D4" s="1536"/>
      <c r="E4" s="172"/>
      <c r="F4" s="1536"/>
      <c r="G4" s="172"/>
      <c r="H4" s="172"/>
      <c r="I4" s="172"/>
      <c r="J4" s="172"/>
      <c r="K4" s="172"/>
      <c r="L4" s="1881"/>
      <c r="M4" s="1881"/>
      <c r="N4" s="1881"/>
      <c r="O4" s="1881"/>
      <c r="P4" s="1881"/>
      <c r="Q4" s="2079"/>
      <c r="R4" s="1723"/>
      <c r="S4" s="1128"/>
      <c r="T4" s="1128"/>
      <c r="U4" s="2106"/>
      <c r="V4" s="1670"/>
      <c r="W4" s="1670"/>
      <c r="X4" s="1670"/>
      <c r="Y4" s="1670"/>
      <c r="Z4" s="1670"/>
      <c r="AA4" s="1670"/>
      <c r="AB4" s="1670"/>
      <c r="AC4" s="1670"/>
      <c r="AD4" s="1670"/>
      <c r="AE4" s="45"/>
      <c r="AF4" s="1833"/>
      <c r="AG4" s="45"/>
      <c r="AH4" s="45"/>
      <c r="AI4" s="45"/>
      <c r="AJ4" s="1831"/>
      <c r="AK4" s="1831"/>
      <c r="AL4" s="1831"/>
      <c r="AM4" s="1831"/>
      <c r="AN4" s="1831"/>
      <c r="AO4" s="1831"/>
      <c r="AP4" s="1831"/>
      <c r="AQ4" s="1831"/>
      <c r="AR4" s="1831"/>
      <c r="AS4" s="1831"/>
      <c r="AT4" s="1831"/>
      <c r="AU4" s="1831"/>
      <c r="AV4" s="1831"/>
      <c r="AW4" s="1831"/>
      <c r="AX4" s="1831"/>
    </row>
    <row r="5" spans="1:50" ht="15" customHeight="1">
      <c r="A5" s="2185"/>
      <c r="B5" s="4997" t="s">
        <v>1175</v>
      </c>
      <c r="C5" s="4998"/>
      <c r="D5" s="4998"/>
      <c r="E5" s="4998"/>
      <c r="F5" s="4999"/>
      <c r="G5" s="5003" t="s">
        <v>1596</v>
      </c>
      <c r="H5" s="5004"/>
      <c r="I5" s="1134"/>
      <c r="J5" s="1763" t="s">
        <v>1597</v>
      </c>
      <c r="K5" s="1764"/>
      <c r="N5" s="1765"/>
      <c r="O5" s="1765"/>
      <c r="P5" s="1765"/>
      <c r="Q5" s="1765"/>
      <c r="R5" s="1765"/>
      <c r="S5" s="1765"/>
      <c r="T5" s="1765"/>
      <c r="U5" s="1765"/>
      <c r="V5" s="1765"/>
      <c r="W5" s="1765"/>
      <c r="X5" s="1765"/>
      <c r="Y5" s="1765"/>
      <c r="Z5" s="1765"/>
      <c r="AA5" s="1765"/>
      <c r="AB5" s="1765"/>
      <c r="AC5" s="1765"/>
      <c r="AD5" s="1765"/>
      <c r="AE5" s="1765"/>
      <c r="AF5" s="176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</row>
    <row r="6" spans="1:50" ht="15" customHeight="1">
      <c r="A6" s="2185"/>
      <c r="B6" s="5000"/>
      <c r="C6" s="5001"/>
      <c r="D6" s="5001"/>
      <c r="E6" s="5001"/>
      <c r="F6" s="5002"/>
      <c r="G6" s="5005"/>
      <c r="H6" s="5006"/>
      <c r="I6" s="1134"/>
      <c r="J6" s="1767" t="s">
        <v>1598</v>
      </c>
      <c r="K6" s="1764"/>
      <c r="N6" s="1765"/>
      <c r="O6" s="1765"/>
      <c r="P6" s="1765"/>
      <c r="Q6" s="1765"/>
      <c r="R6" s="1765"/>
      <c r="S6" s="1765"/>
      <c r="T6" s="1765"/>
      <c r="U6" s="1765"/>
      <c r="V6" s="1765"/>
      <c r="W6" s="1765"/>
      <c r="X6" s="1765"/>
      <c r="Y6" s="1765"/>
      <c r="Z6" s="1765"/>
      <c r="AA6" s="1765"/>
      <c r="AB6" s="1765"/>
      <c r="AC6" s="1765"/>
      <c r="AD6" s="1765"/>
      <c r="AE6" s="1765"/>
      <c r="AF6" s="1765"/>
      <c r="AG6" s="45"/>
      <c r="AH6" s="45"/>
      <c r="AI6" s="45"/>
      <c r="AJ6" s="45"/>
      <c r="AK6" s="45"/>
      <c r="AL6" s="45"/>
      <c r="AM6" s="45"/>
      <c r="AN6" s="45"/>
      <c r="AO6" s="45"/>
      <c r="AP6" s="45"/>
      <c r="AQ6" s="45"/>
      <c r="AR6" s="45"/>
      <c r="AS6" s="45"/>
      <c r="AT6" s="45"/>
      <c r="AU6" s="45"/>
      <c r="AV6" s="45"/>
      <c r="AW6" s="45"/>
      <c r="AX6" s="45"/>
    </row>
    <row r="7" spans="1:50" ht="11.25" customHeight="1">
      <c r="A7" s="1309"/>
      <c r="B7" s="1705"/>
      <c r="C7" s="1705"/>
      <c r="D7" s="1705"/>
      <c r="E7" s="1705"/>
      <c r="F7" s="1705"/>
      <c r="G7" s="1705"/>
      <c r="H7" s="1705"/>
      <c r="I7" s="1705"/>
      <c r="J7" s="1705"/>
      <c r="K7" s="1705"/>
      <c r="L7" s="1705"/>
      <c r="M7" s="1705"/>
      <c r="N7" s="1705"/>
      <c r="O7" s="1705"/>
      <c r="P7" s="1705"/>
      <c r="Q7" s="1705"/>
      <c r="R7" s="1705"/>
      <c r="S7" s="1705"/>
      <c r="T7" s="1705"/>
      <c r="U7" s="1705"/>
      <c r="V7" s="1705"/>
      <c r="W7" s="1705"/>
      <c r="X7" s="1705"/>
      <c r="Y7" s="1705"/>
      <c r="Z7" s="1705"/>
      <c r="AA7" s="1705"/>
      <c r="AB7" s="1705"/>
      <c r="AC7" s="1705"/>
      <c r="AD7" s="1705"/>
      <c r="AE7" s="1705"/>
      <c r="AF7" s="45"/>
      <c r="AG7" s="45"/>
      <c r="AH7" s="45"/>
      <c r="AI7" s="45"/>
      <c r="AJ7" s="45"/>
      <c r="AK7" s="45"/>
      <c r="AL7" s="45"/>
      <c r="AM7" s="45"/>
      <c r="AN7" s="45"/>
      <c r="AO7" s="45"/>
      <c r="AP7" s="45"/>
      <c r="AQ7" s="45"/>
      <c r="AR7" s="45"/>
      <c r="AS7" s="45"/>
      <c r="AT7" s="45"/>
      <c r="AU7" s="45"/>
      <c r="AV7" s="45"/>
      <c r="AW7" s="45"/>
      <c r="AX7" s="45"/>
    </row>
    <row r="8" spans="1:50" ht="11.25" customHeight="1">
      <c r="A8" s="1309"/>
      <c r="B8" s="1705"/>
      <c r="C8" s="1705"/>
      <c r="D8" s="1705"/>
      <c r="E8" s="1705"/>
      <c r="F8" s="1705"/>
      <c r="G8" s="1705"/>
      <c r="H8" s="1705"/>
      <c r="I8" s="1705"/>
      <c r="J8" s="1705"/>
      <c r="K8" s="1705"/>
      <c r="L8" s="1705"/>
      <c r="M8" s="1705"/>
      <c r="N8" s="1705"/>
      <c r="O8" s="1705"/>
      <c r="P8" s="1705"/>
      <c r="Q8" s="1705"/>
      <c r="R8" s="1705"/>
      <c r="S8" s="1705"/>
      <c r="T8" s="1705"/>
      <c r="U8" s="1705"/>
      <c r="V8" s="1705"/>
      <c r="W8" s="1705"/>
      <c r="X8" s="1705"/>
      <c r="Y8" s="1705"/>
      <c r="Z8" s="1705"/>
      <c r="AA8" s="1705"/>
      <c r="AB8" s="1705"/>
      <c r="AC8" s="1705"/>
      <c r="AD8" s="1705"/>
      <c r="AE8" s="1705"/>
      <c r="AF8" s="45"/>
      <c r="AG8" s="45"/>
      <c r="AH8" s="45"/>
      <c r="AI8" s="45"/>
      <c r="AJ8" s="45"/>
      <c r="AK8" s="45"/>
      <c r="AL8" s="45"/>
      <c r="AM8" s="45"/>
      <c r="AN8" s="45"/>
      <c r="AO8" s="45"/>
      <c r="AP8" s="45"/>
      <c r="AQ8" s="45"/>
      <c r="AR8" s="45"/>
      <c r="AS8" s="45"/>
      <c r="AT8" s="45"/>
      <c r="AU8" s="45"/>
      <c r="AV8" s="45"/>
      <c r="AW8" s="45"/>
      <c r="AX8" s="45"/>
    </row>
    <row r="9" spans="1:50" ht="11.25" customHeight="1">
      <c r="A9" s="2186"/>
      <c r="B9" s="1739" t="s">
        <v>1599</v>
      </c>
      <c r="C9" s="1592" t="s">
        <v>1600</v>
      </c>
      <c r="D9" s="45"/>
      <c r="E9" s="45"/>
      <c r="F9" s="45"/>
      <c r="G9" s="45"/>
      <c r="H9" s="45"/>
      <c r="I9" s="45"/>
      <c r="J9" s="45"/>
      <c r="K9" s="45"/>
      <c r="L9" s="45"/>
      <c r="M9" s="45"/>
      <c r="N9" s="45"/>
      <c r="O9" s="45"/>
      <c r="P9" s="45"/>
      <c r="Q9" s="45"/>
      <c r="R9" s="45"/>
      <c r="S9" s="45"/>
      <c r="T9" s="45"/>
      <c r="U9" s="45"/>
      <c r="V9" s="45"/>
      <c r="W9" s="45"/>
      <c r="X9" s="45"/>
      <c r="Y9" s="45"/>
      <c r="Z9" s="1795"/>
      <c r="AA9" s="1795"/>
      <c r="AB9" s="1795"/>
      <c r="AC9" s="1802"/>
      <c r="AD9" s="1803"/>
      <c r="AE9" s="1751"/>
      <c r="AF9" s="1753"/>
      <c r="AG9" s="45"/>
      <c r="AH9" s="45"/>
      <c r="AI9" s="45"/>
      <c r="AJ9" s="45"/>
      <c r="AK9" s="45"/>
      <c r="AL9" s="45"/>
      <c r="AM9" s="45"/>
      <c r="AN9" s="45"/>
      <c r="AO9" s="45"/>
      <c r="AP9" s="45"/>
      <c r="AQ9" s="45"/>
      <c r="AR9" s="45"/>
      <c r="AS9" s="45"/>
      <c r="AT9" s="45"/>
      <c r="AU9" s="45"/>
      <c r="AV9" s="45"/>
      <c r="AW9" s="45"/>
      <c r="AX9" s="45"/>
    </row>
    <row r="10" spans="1:50" s="1832" customFormat="1" ht="11.25" customHeight="1">
      <c r="A10" s="1309"/>
      <c r="B10" s="1756"/>
      <c r="C10" s="2078" t="s">
        <v>1601</v>
      </c>
      <c r="D10" s="45"/>
      <c r="E10" s="2094"/>
      <c r="F10" s="2095"/>
      <c r="G10" s="2096"/>
      <c r="H10" s="2096"/>
      <c r="I10" s="2096"/>
      <c r="J10" s="2096"/>
      <c r="K10" s="2096"/>
      <c r="L10" s="2096"/>
      <c r="M10" s="2096"/>
      <c r="N10" s="2096"/>
      <c r="O10" s="2096"/>
      <c r="P10" s="2096"/>
      <c r="Q10" s="2096"/>
      <c r="R10" s="2096"/>
      <c r="S10" s="2096"/>
      <c r="T10" s="2096"/>
      <c r="U10" s="2096"/>
      <c r="V10" s="2096"/>
      <c r="W10" s="2096"/>
      <c r="X10" s="2096"/>
      <c r="Y10" s="2096"/>
      <c r="Z10" s="2096"/>
      <c r="AA10" s="2096"/>
      <c r="AB10" s="2096"/>
      <c r="AC10" s="2096"/>
      <c r="AD10" s="2096"/>
      <c r="AE10" s="2096"/>
      <c r="AF10" s="1833"/>
      <c r="AG10" s="45"/>
      <c r="AH10" s="45"/>
      <c r="AI10" s="45"/>
      <c r="AJ10" s="1831"/>
      <c r="AK10" s="1831"/>
      <c r="AL10" s="1831"/>
      <c r="AM10" s="1831"/>
      <c r="AN10" s="1831"/>
      <c r="AO10" s="1831"/>
      <c r="AP10" s="1831"/>
      <c r="AQ10" s="1831"/>
      <c r="AR10" s="1831"/>
      <c r="AS10" s="1831"/>
      <c r="AT10" s="1831"/>
      <c r="AU10" s="1831"/>
      <c r="AV10" s="1831"/>
      <c r="AW10" s="1831"/>
      <c r="AX10" s="1831"/>
    </row>
    <row r="11" spans="1:50" s="1832" customFormat="1" ht="9.75" customHeight="1">
      <c r="A11" s="1309"/>
      <c r="B11" s="2097"/>
      <c r="C11" s="1509"/>
      <c r="D11" s="45"/>
      <c r="E11" s="2094"/>
      <c r="F11" s="171"/>
      <c r="G11" s="172"/>
      <c r="H11" s="172"/>
      <c r="I11" s="172"/>
      <c r="J11" s="172"/>
      <c r="K11" s="172"/>
      <c r="L11" s="172"/>
      <c r="M11" s="172"/>
      <c r="N11" s="172"/>
      <c r="O11" s="172"/>
      <c r="P11" s="172"/>
      <c r="Q11" s="172"/>
      <c r="R11" s="172"/>
      <c r="S11" s="172"/>
      <c r="T11" s="172"/>
      <c r="U11" s="172"/>
      <c r="V11" s="172"/>
      <c r="W11" s="172"/>
      <c r="X11" s="172"/>
      <c r="Y11" s="172"/>
      <c r="Z11" s="172"/>
      <c r="AA11" s="172"/>
      <c r="AB11" s="172"/>
      <c r="AC11" s="172"/>
      <c r="AD11" s="172"/>
      <c r="AE11" s="45"/>
      <c r="AF11" s="1833"/>
      <c r="AG11" s="45"/>
      <c r="AH11" s="45"/>
      <c r="AI11" s="45"/>
      <c r="AJ11" s="1831"/>
      <c r="AK11" s="1831"/>
      <c r="AL11" s="1831"/>
      <c r="AM11" s="1831"/>
      <c r="AN11" s="1831"/>
      <c r="AO11" s="1831"/>
      <c r="AP11" s="1831"/>
      <c r="AQ11" s="1831"/>
      <c r="AR11" s="1831"/>
      <c r="AS11" s="1831"/>
      <c r="AT11" s="1831"/>
      <c r="AU11" s="1831"/>
      <c r="AV11" s="1831"/>
      <c r="AW11" s="1831"/>
      <c r="AX11" s="1831"/>
    </row>
    <row r="12" spans="1:50" s="1832" customFormat="1" ht="14.25" customHeight="1">
      <c r="A12" s="1309"/>
      <c r="B12" s="2097"/>
      <c r="C12" s="1509"/>
      <c r="D12" s="45"/>
      <c r="E12" s="2094"/>
      <c r="F12" s="207"/>
      <c r="G12" s="207"/>
      <c r="H12" s="28"/>
      <c r="I12" s="5112" t="s">
        <v>1602</v>
      </c>
      <c r="J12" s="5112"/>
      <c r="K12" s="5112"/>
      <c r="L12" s="5112"/>
      <c r="M12" s="5112"/>
      <c r="N12" s="5112"/>
      <c r="O12" s="5112"/>
      <c r="P12" s="5112"/>
      <c r="Q12" s="5112"/>
      <c r="R12" s="5112"/>
      <c r="S12" s="5112"/>
      <c r="T12" s="172"/>
      <c r="U12" s="28"/>
      <c r="V12" s="207"/>
      <c r="W12" s="5112" t="s">
        <v>1603</v>
      </c>
      <c r="X12" s="5112"/>
      <c r="Y12" s="5112"/>
      <c r="Z12" s="5112"/>
      <c r="AA12" s="5112"/>
      <c r="AB12" s="5112"/>
      <c r="AC12" s="5112"/>
      <c r="AD12" s="5112"/>
      <c r="AE12" s="5112"/>
      <c r="AF12" s="5112"/>
      <c r="AG12" s="5112"/>
      <c r="AH12" s="5112"/>
      <c r="AI12" s="45"/>
      <c r="AJ12" s="1831"/>
      <c r="AK12" s="1831"/>
      <c r="AL12" s="1831"/>
      <c r="AM12" s="1831"/>
      <c r="AN12" s="1831"/>
      <c r="AO12" s="1831"/>
      <c r="AP12" s="1831"/>
      <c r="AQ12" s="1831"/>
      <c r="AR12" s="1831"/>
      <c r="AS12" s="1831"/>
      <c r="AT12" s="1831"/>
      <c r="AU12" s="1831"/>
      <c r="AV12" s="1831"/>
      <c r="AW12" s="1831"/>
      <c r="AX12" s="1831"/>
    </row>
    <row r="13" spans="1:50" s="1832" customFormat="1" ht="14.25" customHeight="1">
      <c r="A13" s="1309"/>
      <c r="B13" s="2099"/>
      <c r="C13" s="2187"/>
      <c r="D13" s="2099"/>
      <c r="E13" s="45"/>
      <c r="F13" s="1869"/>
      <c r="G13" s="1869"/>
      <c r="H13" s="28"/>
      <c r="I13" s="5129" t="s">
        <v>1604</v>
      </c>
      <c r="J13" s="5129"/>
      <c r="K13" s="5129"/>
      <c r="L13" s="5129"/>
      <c r="M13" s="5129"/>
      <c r="N13" s="5129"/>
      <c r="O13" s="5129"/>
      <c r="P13" s="5129"/>
      <c r="Q13" s="5129"/>
      <c r="R13" s="5129"/>
      <c r="S13" s="5129"/>
      <c r="T13" s="144"/>
      <c r="U13" s="28"/>
      <c r="V13" s="2100"/>
      <c r="W13" s="5129" t="s">
        <v>1604</v>
      </c>
      <c r="X13" s="5129"/>
      <c r="Y13" s="5129"/>
      <c r="Z13" s="5129"/>
      <c r="AA13" s="5129"/>
      <c r="AB13" s="5129"/>
      <c r="AC13" s="5129"/>
      <c r="AD13" s="5129"/>
      <c r="AE13" s="5129"/>
      <c r="AF13" s="5129"/>
      <c r="AG13" s="5129"/>
      <c r="AH13" s="5129"/>
      <c r="AI13" s="45"/>
      <c r="AJ13" s="1831"/>
      <c r="AK13" s="1831"/>
      <c r="AL13" s="1831"/>
      <c r="AM13" s="1831"/>
      <c r="AN13" s="1831"/>
      <c r="AO13" s="1831"/>
      <c r="AP13" s="1831"/>
      <c r="AQ13" s="1831"/>
      <c r="AR13" s="1831"/>
      <c r="AS13" s="1831"/>
      <c r="AT13" s="1831"/>
      <c r="AU13" s="1831"/>
      <c r="AV13" s="1831"/>
      <c r="AW13" s="1831"/>
      <c r="AX13" s="1831"/>
    </row>
    <row r="14" spans="1:50" s="1832" customFormat="1" ht="12.75" customHeight="1">
      <c r="A14" s="1309"/>
      <c r="B14" s="2097"/>
      <c r="C14" s="192"/>
      <c r="D14" s="2096"/>
      <c r="E14" s="172"/>
      <c r="F14" s="2188"/>
      <c r="G14" s="2188"/>
      <c r="H14" s="28"/>
      <c r="I14" s="5130" t="s">
        <v>243</v>
      </c>
      <c r="J14" s="5130"/>
      <c r="K14" s="5130"/>
      <c r="L14" s="5130"/>
      <c r="M14" s="5130"/>
      <c r="N14" s="5130"/>
      <c r="O14" s="5130"/>
      <c r="P14" s="5130"/>
      <c r="Q14" s="5130"/>
      <c r="R14" s="5130"/>
      <c r="S14" s="5130"/>
      <c r="T14" s="172"/>
      <c r="U14" s="28"/>
      <c r="V14" s="2188"/>
      <c r="W14" s="5130" t="s">
        <v>243</v>
      </c>
      <c r="X14" s="5130"/>
      <c r="Y14" s="5130"/>
      <c r="Z14" s="5130"/>
      <c r="AA14" s="5130"/>
      <c r="AB14" s="5130"/>
      <c r="AC14" s="5130"/>
      <c r="AD14" s="5130"/>
      <c r="AE14" s="5130"/>
      <c r="AF14" s="5130"/>
      <c r="AG14" s="5130"/>
      <c r="AH14" s="5130"/>
      <c r="AI14" s="45"/>
      <c r="AJ14" s="1831"/>
      <c r="AK14" s="1831"/>
      <c r="AL14" s="1831"/>
      <c r="AM14" s="1831"/>
      <c r="AN14" s="1831"/>
      <c r="AO14" s="1831"/>
      <c r="AP14" s="1831"/>
      <c r="AQ14" s="1831"/>
      <c r="AR14" s="1831"/>
      <c r="AS14" s="1831"/>
      <c r="AT14" s="1831"/>
      <c r="AU14" s="1831"/>
      <c r="AV14" s="1831"/>
      <c r="AW14" s="1831"/>
      <c r="AX14" s="1831"/>
    </row>
    <row r="15" spans="1:50" s="1832" customFormat="1" ht="12">
      <c r="A15" s="1309"/>
      <c r="B15" s="2097"/>
      <c r="C15" s="2103"/>
      <c r="D15" s="2104"/>
      <c r="E15" s="2094"/>
      <c r="F15" s="28"/>
      <c r="G15" s="28"/>
      <c r="H15" s="2105"/>
      <c r="I15" s="2105"/>
      <c r="J15" s="2105"/>
      <c r="K15" s="2105"/>
      <c r="L15" s="2105"/>
      <c r="M15" s="2105"/>
      <c r="N15" s="5102"/>
      <c r="O15" s="5102"/>
      <c r="P15" s="1833"/>
      <c r="Q15" s="45"/>
      <c r="R15" s="5102">
        <v>3201</v>
      </c>
      <c r="S15" s="5102"/>
      <c r="T15" s="172"/>
      <c r="U15" s="171"/>
      <c r="V15" s="2105"/>
      <c r="W15" s="2105"/>
      <c r="X15" s="2105"/>
      <c r="Y15" s="2105"/>
      <c r="Z15" s="2105"/>
      <c r="AA15" s="2105"/>
      <c r="AB15" s="2105"/>
      <c r="AC15" s="5102"/>
      <c r="AD15" s="5102"/>
      <c r="AE15" s="1833"/>
      <c r="AF15" s="45"/>
      <c r="AG15" s="5102">
        <v>3202</v>
      </c>
      <c r="AH15" s="5102"/>
      <c r="AI15" s="45"/>
      <c r="AJ15" s="1831"/>
      <c r="AK15" s="1831"/>
      <c r="AL15" s="1831"/>
      <c r="AM15" s="1831"/>
      <c r="AN15" s="1831"/>
      <c r="AO15" s="1831"/>
      <c r="AP15" s="1831"/>
      <c r="AQ15" s="1831"/>
      <c r="AR15" s="1831"/>
      <c r="AS15" s="1831"/>
      <c r="AT15" s="1831"/>
      <c r="AU15" s="1831"/>
      <c r="AV15" s="1831"/>
      <c r="AW15" s="1831"/>
      <c r="AX15" s="1831"/>
    </row>
    <row r="16" spans="1:50" s="1832" customFormat="1" ht="11.25" customHeight="1">
      <c r="A16" s="1309"/>
      <c r="B16" s="28"/>
      <c r="C16" s="5131" t="s">
        <v>180</v>
      </c>
      <c r="D16" s="119"/>
      <c r="E16" s="1592" t="s">
        <v>1605</v>
      </c>
      <c r="F16" s="2099"/>
      <c r="G16" s="5121"/>
      <c r="H16" s="5132" t="s">
        <v>246</v>
      </c>
      <c r="I16" s="5123"/>
      <c r="J16" s="5124"/>
      <c r="K16" s="5124"/>
      <c r="L16" s="5124"/>
      <c r="M16" s="5124"/>
      <c r="N16" s="5124"/>
      <c r="O16" s="5124"/>
      <c r="P16" s="5124"/>
      <c r="Q16" s="5124"/>
      <c r="R16" s="5124"/>
      <c r="S16" s="5125"/>
      <c r="T16" s="8"/>
      <c r="U16" s="28"/>
      <c r="V16" s="5132" t="s">
        <v>246</v>
      </c>
      <c r="W16" s="5123"/>
      <c r="X16" s="5124"/>
      <c r="Y16" s="5124"/>
      <c r="Z16" s="5124"/>
      <c r="AA16" s="5124"/>
      <c r="AB16" s="5124"/>
      <c r="AC16" s="5124"/>
      <c r="AD16" s="5124"/>
      <c r="AE16" s="5124"/>
      <c r="AF16" s="5124"/>
      <c r="AG16" s="5124"/>
      <c r="AH16" s="5125"/>
      <c r="AI16" s="45"/>
      <c r="AJ16" s="1831"/>
      <c r="AK16" s="1831"/>
      <c r="AL16" s="1831"/>
      <c r="AM16" s="1831"/>
      <c r="AN16" s="1831"/>
      <c r="AO16" s="1831"/>
      <c r="AP16" s="1831"/>
      <c r="AQ16" s="1831"/>
      <c r="AR16" s="1831"/>
      <c r="AS16" s="1831"/>
      <c r="AT16" s="1831"/>
      <c r="AU16" s="1831"/>
      <c r="AV16" s="1831"/>
      <c r="AW16" s="1831"/>
      <c r="AX16" s="1831"/>
    </row>
    <row r="17" spans="1:50" s="1832" customFormat="1" ht="11.25" customHeight="1">
      <c r="A17" s="1309"/>
      <c r="B17" s="28"/>
      <c r="C17" s="5131"/>
      <c r="D17" s="119"/>
      <c r="E17" s="2078" t="s">
        <v>1606</v>
      </c>
      <c r="F17" s="210"/>
      <c r="G17" s="5121"/>
      <c r="H17" s="4988"/>
      <c r="I17" s="5126"/>
      <c r="J17" s="5127"/>
      <c r="K17" s="5127"/>
      <c r="L17" s="5127"/>
      <c r="M17" s="5127"/>
      <c r="N17" s="5127"/>
      <c r="O17" s="5127"/>
      <c r="P17" s="5127"/>
      <c r="Q17" s="5127"/>
      <c r="R17" s="5127"/>
      <c r="S17" s="5128"/>
      <c r="T17" s="8"/>
      <c r="U17" s="28"/>
      <c r="V17" s="4988"/>
      <c r="W17" s="5126"/>
      <c r="X17" s="5127"/>
      <c r="Y17" s="5127"/>
      <c r="Z17" s="5127"/>
      <c r="AA17" s="5127"/>
      <c r="AB17" s="5127"/>
      <c r="AC17" s="5127"/>
      <c r="AD17" s="5127"/>
      <c r="AE17" s="5127"/>
      <c r="AF17" s="5127"/>
      <c r="AG17" s="5127"/>
      <c r="AH17" s="5128"/>
      <c r="AI17" s="45"/>
      <c r="AJ17" s="1831"/>
      <c r="AK17" s="1831"/>
      <c r="AL17" s="1831"/>
      <c r="AM17" s="1831"/>
      <c r="AN17" s="1831"/>
      <c r="AO17" s="1831"/>
      <c r="AP17" s="1831"/>
      <c r="AQ17" s="1831"/>
      <c r="AR17" s="1831"/>
      <c r="AS17" s="1831"/>
      <c r="AT17" s="1831"/>
      <c r="AU17" s="1831"/>
      <c r="AV17" s="1831"/>
      <c r="AW17" s="1831"/>
      <c r="AX17" s="1831"/>
    </row>
    <row r="18" spans="1:50" s="1832" customFormat="1" ht="18.75" customHeight="1">
      <c r="A18" s="1309"/>
      <c r="B18" s="28"/>
      <c r="C18" s="2189"/>
      <c r="D18" s="1660"/>
      <c r="E18" s="2106"/>
      <c r="F18" s="1592"/>
      <c r="G18" s="45"/>
      <c r="H18" s="1592"/>
      <c r="I18" s="144"/>
      <c r="J18" s="144"/>
      <c r="K18" s="144"/>
      <c r="L18" s="144"/>
      <c r="M18" s="144"/>
      <c r="N18" s="144"/>
      <c r="O18" s="144"/>
      <c r="P18" s="144"/>
      <c r="Q18" s="144"/>
      <c r="R18" s="207"/>
      <c r="S18" s="207"/>
      <c r="T18" s="144"/>
      <c r="U18" s="28"/>
      <c r="V18" s="1759"/>
      <c r="W18" s="144"/>
      <c r="X18" s="144"/>
      <c r="Y18" s="144"/>
      <c r="Z18" s="144"/>
      <c r="AA18" s="144"/>
      <c r="AB18" s="144"/>
      <c r="AC18" s="2117"/>
      <c r="AD18" s="2138"/>
      <c r="AE18" s="1833"/>
      <c r="AF18" s="45"/>
      <c r="AG18" s="45"/>
      <c r="AH18" s="45"/>
      <c r="AI18" s="45"/>
      <c r="AJ18" s="1831"/>
      <c r="AK18" s="1831"/>
      <c r="AL18" s="1831"/>
      <c r="AM18" s="1831"/>
      <c r="AN18" s="1831"/>
      <c r="AO18" s="1831"/>
      <c r="AP18" s="1831"/>
      <c r="AQ18" s="1831"/>
      <c r="AR18" s="1831"/>
      <c r="AS18" s="1831"/>
      <c r="AT18" s="1831"/>
      <c r="AU18" s="1831"/>
      <c r="AV18" s="1831"/>
      <c r="AW18" s="1831"/>
      <c r="AX18" s="1831"/>
    </row>
    <row r="19" spans="1:50" s="1832" customFormat="1" ht="11.25" customHeight="1">
      <c r="A19" s="1309"/>
      <c r="B19" s="28"/>
      <c r="C19" s="5131" t="s">
        <v>183</v>
      </c>
      <c r="D19" s="119"/>
      <c r="E19" s="1592" t="s">
        <v>1607</v>
      </c>
      <c r="F19" s="2099"/>
      <c r="G19" s="5121"/>
      <c r="H19" s="5132" t="s">
        <v>248</v>
      </c>
      <c r="I19" s="5123"/>
      <c r="J19" s="5124"/>
      <c r="K19" s="5124"/>
      <c r="L19" s="5124"/>
      <c r="M19" s="5124"/>
      <c r="N19" s="5124"/>
      <c r="O19" s="5124"/>
      <c r="P19" s="5124"/>
      <c r="Q19" s="5124"/>
      <c r="R19" s="5124"/>
      <c r="S19" s="5125"/>
      <c r="T19" s="8"/>
      <c r="U19" s="28"/>
      <c r="V19" s="5132" t="s">
        <v>248</v>
      </c>
      <c r="W19" s="5123"/>
      <c r="X19" s="5124"/>
      <c r="Y19" s="5124"/>
      <c r="Z19" s="5124"/>
      <c r="AA19" s="5124"/>
      <c r="AB19" s="5124"/>
      <c r="AC19" s="5124"/>
      <c r="AD19" s="5124"/>
      <c r="AE19" s="5124"/>
      <c r="AF19" s="5124"/>
      <c r="AG19" s="5124"/>
      <c r="AH19" s="5125"/>
      <c r="AI19" s="45"/>
      <c r="AJ19" s="1831"/>
      <c r="AK19" s="1831"/>
      <c r="AL19" s="1831"/>
      <c r="AM19" s="1831"/>
      <c r="AN19" s="1831"/>
      <c r="AO19" s="1831"/>
      <c r="AP19" s="1831"/>
      <c r="AQ19" s="1831"/>
      <c r="AR19" s="1831"/>
      <c r="AS19" s="1831"/>
      <c r="AT19" s="1831"/>
      <c r="AU19" s="1831"/>
      <c r="AV19" s="1831"/>
      <c r="AW19" s="1831"/>
      <c r="AX19" s="1831"/>
    </row>
    <row r="20" spans="1:50" s="1832" customFormat="1" ht="11.25" customHeight="1">
      <c r="A20" s="1309"/>
      <c r="B20" s="28"/>
      <c r="C20" s="5131"/>
      <c r="D20" s="119"/>
      <c r="E20" s="2078" t="s">
        <v>1608</v>
      </c>
      <c r="F20" s="210"/>
      <c r="G20" s="5121"/>
      <c r="H20" s="4988"/>
      <c r="I20" s="5126"/>
      <c r="J20" s="5127"/>
      <c r="K20" s="5127"/>
      <c r="L20" s="5127"/>
      <c r="M20" s="5127"/>
      <c r="N20" s="5127"/>
      <c r="O20" s="5127"/>
      <c r="P20" s="5127"/>
      <c r="Q20" s="5127"/>
      <c r="R20" s="5127"/>
      <c r="S20" s="5128"/>
      <c r="T20" s="8"/>
      <c r="U20" s="28"/>
      <c r="V20" s="4988"/>
      <c r="W20" s="5126"/>
      <c r="X20" s="5127"/>
      <c r="Y20" s="5127"/>
      <c r="Z20" s="5127"/>
      <c r="AA20" s="5127"/>
      <c r="AB20" s="5127"/>
      <c r="AC20" s="5127"/>
      <c r="AD20" s="5127"/>
      <c r="AE20" s="5127"/>
      <c r="AF20" s="5127"/>
      <c r="AG20" s="5127"/>
      <c r="AH20" s="5128"/>
      <c r="AI20" s="45"/>
      <c r="AJ20" s="1831"/>
      <c r="AK20" s="1831"/>
      <c r="AL20" s="1831"/>
      <c r="AM20" s="1831"/>
      <c r="AN20" s="1831"/>
      <c r="AO20" s="1831"/>
      <c r="AP20" s="1831"/>
      <c r="AQ20" s="1831"/>
      <c r="AR20" s="1831"/>
      <c r="AS20" s="1831"/>
      <c r="AT20" s="1831"/>
      <c r="AU20" s="1831"/>
      <c r="AV20" s="1831"/>
      <c r="AW20" s="1831"/>
      <c r="AX20" s="1831"/>
    </row>
    <row r="21" spans="1:50" s="1832" customFormat="1" ht="6.75" customHeight="1">
      <c r="A21" s="1309"/>
      <c r="B21" s="2097"/>
      <c r="C21" s="2098"/>
      <c r="D21" s="2116"/>
      <c r="E21" s="2094"/>
      <c r="F21" s="2190"/>
      <c r="G21" s="2105"/>
      <c r="H21" s="2105"/>
      <c r="I21" s="2105"/>
      <c r="J21" s="2105"/>
      <c r="K21" s="2105"/>
      <c r="L21" s="2105"/>
      <c r="M21" s="2105"/>
      <c r="N21" s="2105"/>
      <c r="O21" s="172"/>
      <c r="P21" s="172"/>
      <c r="Q21" s="172"/>
      <c r="R21" s="172"/>
      <c r="S21" s="172"/>
      <c r="T21" s="172"/>
      <c r="U21" s="172"/>
      <c r="V21" s="172"/>
      <c r="W21" s="172"/>
      <c r="X21" s="172"/>
      <c r="Y21" s="172"/>
      <c r="Z21" s="172"/>
      <c r="AA21" s="172"/>
      <c r="AB21" s="172"/>
      <c r="AC21" s="172"/>
      <c r="AD21" s="2096"/>
      <c r="AE21" s="1833"/>
      <c r="AF21" s="45"/>
      <c r="AG21" s="45"/>
      <c r="AH21" s="45"/>
      <c r="AI21" s="45"/>
      <c r="AJ21" s="1831"/>
      <c r="AK21" s="1831"/>
      <c r="AL21" s="1831"/>
      <c r="AM21" s="1831"/>
      <c r="AN21" s="1831"/>
      <c r="AO21" s="1831"/>
      <c r="AP21" s="1831"/>
      <c r="AQ21" s="1831"/>
      <c r="AR21" s="1831"/>
      <c r="AS21" s="1831"/>
      <c r="AT21" s="1831"/>
      <c r="AU21" s="1831"/>
      <c r="AV21" s="1831"/>
      <c r="AW21" s="1831"/>
      <c r="AX21" s="1831"/>
    </row>
    <row r="22" spans="1:50" s="1832" customFormat="1" ht="11.25" customHeight="1">
      <c r="A22" s="2191"/>
      <c r="B22" s="2125"/>
      <c r="C22" s="2119"/>
      <c r="D22" s="2127"/>
      <c r="E22" s="2128"/>
      <c r="F22" s="2127"/>
      <c r="G22" s="2128"/>
      <c r="H22" s="2128"/>
      <c r="I22" s="2128"/>
      <c r="J22" s="2128"/>
      <c r="K22" s="2128"/>
      <c r="L22" s="2123"/>
      <c r="M22" s="2123"/>
      <c r="N22" s="2123"/>
      <c r="O22" s="2123"/>
      <c r="P22" s="2123"/>
      <c r="Q22" s="2133"/>
      <c r="R22" s="1854"/>
      <c r="S22" s="1840"/>
      <c r="T22" s="1840"/>
      <c r="U22" s="2192"/>
      <c r="V22" s="2193"/>
      <c r="W22" s="2193"/>
      <c r="X22" s="2193"/>
      <c r="Y22" s="2193"/>
      <c r="Z22" s="2193"/>
      <c r="AA22" s="2193"/>
      <c r="AB22" s="2193"/>
      <c r="AC22" s="2193"/>
      <c r="AD22" s="2193"/>
      <c r="AE22" s="1834"/>
      <c r="AF22" s="1842"/>
      <c r="AG22" s="1834"/>
      <c r="AH22" s="1834"/>
      <c r="AI22" s="1834"/>
      <c r="AJ22" s="1831"/>
      <c r="AK22" s="1831"/>
      <c r="AL22" s="1831"/>
      <c r="AM22" s="1831"/>
      <c r="AN22" s="1831"/>
      <c r="AO22" s="1831"/>
      <c r="AP22" s="1831"/>
      <c r="AQ22" s="1831"/>
      <c r="AR22" s="1831"/>
      <c r="AS22" s="1831"/>
      <c r="AT22" s="1831"/>
      <c r="AU22" s="1831"/>
      <c r="AV22" s="1831"/>
      <c r="AW22" s="1831"/>
      <c r="AX22" s="1831"/>
    </row>
    <row r="23" spans="1:50" s="1832" customFormat="1" ht="11.25" customHeight="1">
      <c r="A23" s="1309"/>
      <c r="B23" s="2097"/>
      <c r="C23" s="1716"/>
      <c r="D23" s="1536"/>
      <c r="E23" s="172"/>
      <c r="F23" s="1536"/>
      <c r="G23" s="172"/>
      <c r="H23" s="172"/>
      <c r="I23" s="172"/>
      <c r="J23" s="172"/>
      <c r="K23" s="172"/>
      <c r="L23" s="1881"/>
      <c r="M23" s="1881"/>
      <c r="N23" s="1881"/>
      <c r="O23" s="1881"/>
      <c r="P23" s="1881"/>
      <c r="Q23" s="2079"/>
      <c r="R23" s="1723"/>
      <c r="S23" s="1128"/>
      <c r="T23" s="1128"/>
      <c r="U23" s="2106"/>
      <c r="V23" s="1670"/>
      <c r="W23" s="1670"/>
      <c r="X23" s="1670"/>
      <c r="Y23" s="1670"/>
      <c r="Z23" s="1670"/>
      <c r="AA23" s="1670"/>
      <c r="AB23" s="1670"/>
      <c r="AC23" s="1670"/>
      <c r="AD23" s="1670"/>
      <c r="AE23" s="45"/>
      <c r="AF23" s="1833"/>
      <c r="AG23" s="45"/>
      <c r="AH23" s="45"/>
      <c r="AI23" s="45"/>
      <c r="AJ23" s="1831"/>
      <c r="AK23" s="1831"/>
      <c r="AL23" s="1831"/>
      <c r="AM23" s="1831"/>
      <c r="AN23" s="1831"/>
      <c r="AO23" s="1831"/>
      <c r="AP23" s="1831"/>
      <c r="AQ23" s="1831"/>
      <c r="AR23" s="1831"/>
      <c r="AS23" s="1831"/>
      <c r="AT23" s="1831"/>
      <c r="AU23" s="1831"/>
      <c r="AV23" s="1831"/>
      <c r="AW23" s="1831"/>
      <c r="AX23" s="1831"/>
    </row>
    <row r="24" spans="1:50" s="1832" customFormat="1" ht="11.25" customHeight="1">
      <c r="A24" s="1309"/>
      <c r="B24" s="1739" t="s">
        <v>1609</v>
      </c>
      <c r="C24" s="1592" t="s">
        <v>1610</v>
      </c>
      <c r="D24" s="1536"/>
      <c r="E24" s="172"/>
      <c r="F24" s="1536"/>
      <c r="G24" s="172"/>
      <c r="H24" s="172"/>
      <c r="I24" s="172"/>
      <c r="J24" s="172"/>
      <c r="K24" s="172"/>
      <c r="L24" s="1881"/>
      <c r="M24" s="1881"/>
      <c r="N24" s="1881"/>
      <c r="O24" s="1881"/>
      <c r="P24" s="1881"/>
      <c r="Q24" s="2079"/>
      <c r="R24" s="1723"/>
      <c r="S24" s="1128"/>
      <c r="T24" s="1128"/>
      <c r="U24" s="2106"/>
      <c r="V24" s="1670"/>
      <c r="W24" s="1670"/>
      <c r="X24" s="1670"/>
      <c r="Y24" s="1670"/>
      <c r="Z24" s="1670"/>
      <c r="AA24" s="1670"/>
      <c r="AB24" s="1670"/>
      <c r="AC24" s="1670"/>
      <c r="AD24" s="1670"/>
      <c r="AE24" s="45"/>
      <c r="AF24" s="1833"/>
      <c r="AG24" s="45"/>
      <c r="AH24" s="45"/>
      <c r="AI24" s="45"/>
      <c r="AJ24" s="1831"/>
      <c r="AK24" s="1831"/>
      <c r="AL24" s="1831"/>
      <c r="AM24" s="1831"/>
      <c r="AN24" s="1831"/>
      <c r="AO24" s="1831"/>
      <c r="AP24" s="1831"/>
      <c r="AQ24" s="1831"/>
      <c r="AR24" s="1831"/>
      <c r="AS24" s="1831"/>
      <c r="AT24" s="1831"/>
      <c r="AU24" s="1831"/>
      <c r="AV24" s="1831"/>
      <c r="AW24" s="1831"/>
      <c r="AX24" s="1831"/>
    </row>
    <row r="25" spans="1:50" s="1832" customFormat="1" ht="11.25" customHeight="1">
      <c r="A25" s="1309"/>
      <c r="B25" s="1756"/>
      <c r="C25" s="2078" t="s">
        <v>1611</v>
      </c>
      <c r="D25" s="1536"/>
      <c r="E25" s="172"/>
      <c r="F25" s="1536"/>
      <c r="G25" s="172"/>
      <c r="H25" s="172"/>
      <c r="I25" s="172"/>
      <c r="J25" s="172"/>
      <c r="K25" s="172"/>
      <c r="L25" s="1881"/>
      <c r="M25" s="1881"/>
      <c r="N25" s="1881"/>
      <c r="O25" s="1881"/>
      <c r="P25" s="1881"/>
      <c r="Q25" s="2079"/>
      <c r="R25" s="1723"/>
      <c r="S25" s="1128"/>
      <c r="T25" s="1128"/>
      <c r="U25" s="2106"/>
      <c r="V25" s="1670"/>
      <c r="W25" s="1670"/>
      <c r="X25" s="1670"/>
      <c r="Y25" s="1670"/>
      <c r="Z25" s="1670"/>
      <c r="AA25" s="1670"/>
      <c r="AB25" s="1670"/>
      <c r="AC25" s="1670"/>
      <c r="AD25" s="1670"/>
      <c r="AE25" s="45"/>
      <c r="AF25" s="1833"/>
      <c r="AG25" s="45"/>
      <c r="AH25" s="45"/>
      <c r="AI25" s="45"/>
      <c r="AJ25" s="1831"/>
      <c r="AK25" s="1831"/>
      <c r="AL25" s="1831"/>
      <c r="AM25" s="1831"/>
      <c r="AN25" s="1831"/>
      <c r="AO25" s="1831"/>
      <c r="AP25" s="1831"/>
      <c r="AQ25" s="1831"/>
      <c r="AR25" s="1831"/>
      <c r="AS25" s="1831"/>
      <c r="AT25" s="1831"/>
      <c r="AU25" s="1831"/>
      <c r="AV25" s="1831"/>
      <c r="AW25" s="1831"/>
      <c r="AX25" s="1831"/>
    </row>
    <row r="26" spans="1:50" s="1832" customFormat="1" ht="14.25" customHeight="1">
      <c r="A26" s="1309"/>
      <c r="B26" s="2097"/>
      <c r="C26" s="28"/>
      <c r="D26" s="1536"/>
      <c r="E26" s="172"/>
      <c r="F26" s="1536"/>
      <c r="G26" s="172"/>
      <c r="H26" s="172"/>
      <c r="I26" s="172"/>
      <c r="J26" s="172"/>
      <c r="K26" s="172"/>
      <c r="L26" s="1881"/>
      <c r="M26" s="1881"/>
      <c r="N26" s="1881"/>
      <c r="O26" s="1881"/>
      <c r="P26" s="1881"/>
      <c r="Q26" s="2079"/>
      <c r="R26" s="1723"/>
      <c r="S26" s="1128"/>
      <c r="T26" s="1128"/>
      <c r="U26" s="2106"/>
      <c r="V26" s="1670"/>
      <c r="W26" s="1670"/>
      <c r="X26" s="1670"/>
      <c r="Y26" s="1670"/>
      <c r="Z26" s="1670"/>
      <c r="AA26" s="1670"/>
      <c r="AB26" s="1670"/>
      <c r="AC26" s="2194"/>
      <c r="AD26" s="2194"/>
      <c r="AE26" s="73"/>
      <c r="AF26" s="2195"/>
      <c r="AG26" s="73"/>
      <c r="AH26" s="45"/>
      <c r="AI26" s="45"/>
      <c r="AJ26" s="1831"/>
      <c r="AK26" s="1831"/>
      <c r="AL26" s="1831"/>
      <c r="AM26" s="1831"/>
      <c r="AN26" s="1831"/>
      <c r="AO26" s="1831"/>
      <c r="AP26" s="1831"/>
      <c r="AQ26" s="1831"/>
      <c r="AR26" s="1831"/>
      <c r="AS26" s="1831"/>
      <c r="AT26" s="1831"/>
      <c r="AU26" s="1831"/>
      <c r="AV26" s="1831"/>
      <c r="AW26" s="1831"/>
      <c r="AX26" s="1831"/>
    </row>
    <row r="27" spans="1:50" s="1832" customFormat="1" ht="11.25" customHeight="1">
      <c r="A27" s="1309"/>
      <c r="B27" s="2097"/>
      <c r="C27" s="4988" t="s">
        <v>2575</v>
      </c>
      <c r="D27" s="4988"/>
      <c r="E27" s="4988"/>
      <c r="F27" s="4988"/>
      <c r="G27" s="4988"/>
      <c r="H27" s="4988"/>
      <c r="I27" s="4988"/>
      <c r="J27" s="4988"/>
      <c r="K27" s="4988"/>
      <c r="L27" s="4988"/>
      <c r="M27" s="1881"/>
      <c r="N27" s="5135" t="s">
        <v>1612</v>
      </c>
      <c r="O27" s="5135"/>
      <c r="P27" s="5135"/>
      <c r="Q27" s="5135"/>
      <c r="R27" s="5135"/>
      <c r="S27" s="5135"/>
      <c r="T27" s="5135"/>
      <c r="U27" s="5135"/>
      <c r="V27" s="5135"/>
      <c r="W27" s="5135"/>
      <c r="X27" s="1670"/>
      <c r="Y27" s="1670"/>
      <c r="Z27" s="1670"/>
      <c r="AA27" s="1670"/>
      <c r="AB27" s="1670"/>
      <c r="AC27" s="5136" t="s">
        <v>283</v>
      </c>
      <c r="AD27" s="5136"/>
      <c r="AE27" s="5136"/>
      <c r="AF27" s="5136"/>
      <c r="AG27" s="5136"/>
      <c r="AH27" s="4"/>
      <c r="AI27" s="45"/>
      <c r="AJ27" s="1831"/>
      <c r="AK27" s="1831"/>
      <c r="AL27" s="1831"/>
      <c r="AM27" s="1831"/>
      <c r="AN27" s="1831"/>
      <c r="AO27" s="1831"/>
      <c r="AP27" s="1831"/>
      <c r="AQ27" s="1831"/>
      <c r="AR27" s="1831"/>
      <c r="AS27" s="1831"/>
      <c r="AT27" s="1831"/>
      <c r="AU27" s="1831"/>
      <c r="AV27" s="1831"/>
      <c r="AW27" s="1831"/>
      <c r="AX27" s="1831"/>
    </row>
    <row r="28" spans="1:50" s="1832" customFormat="1" ht="11.25" customHeight="1">
      <c r="A28" s="1309"/>
      <c r="B28" s="2196"/>
      <c r="C28" s="4992" t="s">
        <v>2576</v>
      </c>
      <c r="D28" s="4992"/>
      <c r="E28" s="4992"/>
      <c r="F28" s="4992"/>
      <c r="G28" s="4992"/>
      <c r="H28" s="4992"/>
      <c r="I28" s="4992"/>
      <c r="J28" s="4992"/>
      <c r="K28" s="4992"/>
      <c r="L28" s="4992"/>
      <c r="M28" s="1881"/>
      <c r="N28" s="1881"/>
      <c r="O28" s="1881"/>
      <c r="P28" s="1881"/>
      <c r="Q28" s="2079"/>
      <c r="R28" s="1723"/>
      <c r="S28" s="1128"/>
      <c r="T28" s="1128"/>
      <c r="U28" s="2106"/>
      <c r="V28" s="1670"/>
      <c r="W28" s="1670"/>
      <c r="X28" s="1670"/>
      <c r="Y28" s="1670"/>
      <c r="Z28" s="1670"/>
      <c r="AA28" s="1670"/>
      <c r="AB28" s="1670"/>
      <c r="AC28" s="5137" t="s">
        <v>285</v>
      </c>
      <c r="AD28" s="5137"/>
      <c r="AE28" s="5137"/>
      <c r="AF28" s="5137"/>
      <c r="AG28" s="5137"/>
      <c r="AH28" s="2197"/>
      <c r="AI28" s="45"/>
      <c r="AJ28" s="1831"/>
      <c r="AK28" s="1831"/>
      <c r="AL28" s="1831"/>
      <c r="AM28" s="1831"/>
      <c r="AN28" s="1831"/>
      <c r="AO28" s="1831"/>
      <c r="AP28" s="1831"/>
      <c r="AQ28" s="1831"/>
      <c r="AR28" s="1831"/>
      <c r="AS28" s="1831"/>
      <c r="AT28" s="1831"/>
      <c r="AU28" s="1831"/>
      <c r="AV28" s="1831"/>
      <c r="AW28" s="1831"/>
      <c r="AX28" s="1831"/>
    </row>
    <row r="29" spans="1:50" s="1832" customFormat="1" ht="15" customHeight="1">
      <c r="A29" s="1309"/>
      <c r="B29" s="2097"/>
      <c r="C29" s="1716"/>
      <c r="D29" s="1536"/>
      <c r="E29" s="172"/>
      <c r="F29" s="1536"/>
      <c r="G29" s="172"/>
      <c r="H29" s="172"/>
      <c r="I29" s="172"/>
      <c r="J29" s="172"/>
      <c r="K29" s="172"/>
      <c r="L29" s="1881"/>
      <c r="M29" s="1881"/>
      <c r="N29" s="1881"/>
      <c r="O29" s="5133">
        <v>320301</v>
      </c>
      <c r="P29" s="5133"/>
      <c r="Q29" s="2079"/>
      <c r="R29" s="1723"/>
      <c r="S29" s="1128"/>
      <c r="T29" s="1128"/>
      <c r="U29" s="2106"/>
      <c r="V29" s="1670"/>
      <c r="W29" s="1670"/>
      <c r="X29" s="1670"/>
      <c r="Y29" s="1670"/>
      <c r="Z29" s="1670"/>
      <c r="AA29" s="1670"/>
      <c r="AB29" s="1670"/>
      <c r="AC29" s="2194"/>
      <c r="AD29" s="2194"/>
      <c r="AE29" s="5134">
        <v>320304</v>
      </c>
      <c r="AF29" s="5134"/>
      <c r="AG29" s="2198"/>
      <c r="AH29" s="45"/>
      <c r="AI29" s="45"/>
      <c r="AJ29" s="1831"/>
      <c r="AK29" s="1831"/>
      <c r="AL29" s="1831"/>
      <c r="AM29" s="1831"/>
      <c r="AN29" s="1831"/>
      <c r="AO29" s="1831"/>
      <c r="AP29" s="1831"/>
      <c r="AQ29" s="1831"/>
      <c r="AR29" s="1831"/>
      <c r="AS29" s="1831"/>
      <c r="AT29" s="1831"/>
      <c r="AU29" s="1831"/>
      <c r="AV29" s="1831"/>
      <c r="AW29" s="1831"/>
      <c r="AX29" s="1831"/>
    </row>
    <row r="30" spans="1:50" s="1832" customFormat="1" ht="11.25" customHeight="1">
      <c r="A30" s="1309"/>
      <c r="B30" s="2097"/>
      <c r="C30" s="1716"/>
      <c r="D30" s="1536"/>
      <c r="E30" s="172"/>
      <c r="F30" s="1536"/>
      <c r="G30" s="172"/>
      <c r="H30" s="172"/>
      <c r="I30" s="172"/>
      <c r="J30" s="172"/>
      <c r="K30" s="172"/>
      <c r="L30" s="1881"/>
      <c r="M30" s="1881"/>
      <c r="N30" s="5098">
        <v>1</v>
      </c>
      <c r="O30" s="5008"/>
      <c r="P30" s="5138" t="s">
        <v>1613</v>
      </c>
      <c r="Q30" s="5139"/>
      <c r="R30" s="1723"/>
      <c r="S30" s="5039">
        <v>2</v>
      </c>
      <c r="T30" s="5008"/>
      <c r="U30" s="5140" t="s">
        <v>1200</v>
      </c>
      <c r="V30" s="5135"/>
      <c r="W30" s="5135"/>
      <c r="X30" s="1670"/>
      <c r="Y30" s="1670"/>
      <c r="Z30" s="1670"/>
      <c r="AA30" s="1670"/>
      <c r="AB30" s="1670"/>
      <c r="AC30" s="2194"/>
      <c r="AD30" s="5063"/>
      <c r="AE30" s="5034"/>
      <c r="AF30" s="5035"/>
      <c r="AG30" s="2199"/>
      <c r="AH30" s="45"/>
      <c r="AI30" s="45"/>
      <c r="AJ30" s="1831"/>
      <c r="AK30" s="1831"/>
      <c r="AL30" s="1831"/>
      <c r="AM30" s="1831"/>
      <c r="AN30" s="1831"/>
      <c r="AO30" s="1831"/>
      <c r="AP30" s="1831"/>
      <c r="AQ30" s="1831"/>
      <c r="AR30" s="1831"/>
      <c r="AS30" s="1831"/>
      <c r="AT30" s="1831"/>
      <c r="AU30" s="1831"/>
      <c r="AV30" s="1831"/>
      <c r="AW30" s="1831"/>
      <c r="AX30" s="1831"/>
    </row>
    <row r="31" spans="1:50" s="1832" customFormat="1" ht="11.25" customHeight="1">
      <c r="A31" s="1309"/>
      <c r="B31" s="2097"/>
      <c r="C31" s="1716">
        <v>1</v>
      </c>
      <c r="D31" s="2156"/>
      <c r="E31" s="2157"/>
      <c r="F31" s="2156"/>
      <c r="G31" s="2157"/>
      <c r="H31" s="2157"/>
      <c r="I31" s="2157"/>
      <c r="J31" s="2157"/>
      <c r="K31" s="2157"/>
      <c r="L31" s="1881"/>
      <c r="M31" s="1881"/>
      <c r="N31" s="5098"/>
      <c r="O31" s="5031"/>
      <c r="P31" s="5138"/>
      <c r="Q31" s="5139"/>
      <c r="R31" s="1723"/>
      <c r="S31" s="5039"/>
      <c r="T31" s="5031"/>
      <c r="U31" s="5140"/>
      <c r="V31" s="5135"/>
      <c r="W31" s="5135"/>
      <c r="X31" s="1670"/>
      <c r="Y31" s="1670"/>
      <c r="Z31" s="1670"/>
      <c r="AA31" s="1670"/>
      <c r="AB31" s="1670"/>
      <c r="AC31" s="2194"/>
      <c r="AD31" s="5036"/>
      <c r="AE31" s="5037"/>
      <c r="AF31" s="5038"/>
      <c r="AG31" s="2199"/>
      <c r="AH31" s="45"/>
      <c r="AI31" s="45"/>
      <c r="AJ31" s="1831"/>
      <c r="AK31" s="1831"/>
      <c r="AL31" s="1831"/>
      <c r="AM31" s="1831"/>
      <c r="AN31" s="1831"/>
      <c r="AO31" s="1831"/>
      <c r="AP31" s="1831"/>
      <c r="AQ31" s="1831"/>
      <c r="AR31" s="1831"/>
      <c r="AS31" s="1831"/>
      <c r="AT31" s="1831"/>
      <c r="AU31" s="1831"/>
      <c r="AV31" s="1831"/>
      <c r="AW31" s="1831"/>
      <c r="AX31" s="1831"/>
    </row>
    <row r="32" spans="1:50" s="1832" customFormat="1" ht="11.25" customHeight="1">
      <c r="A32" s="1309"/>
      <c r="B32" s="2097"/>
      <c r="C32" s="1716"/>
      <c r="D32" s="1536"/>
      <c r="E32" s="172"/>
      <c r="F32" s="1536"/>
      <c r="G32" s="172"/>
      <c r="H32" s="172"/>
      <c r="I32" s="172"/>
      <c r="J32" s="172"/>
      <c r="K32" s="172"/>
      <c r="L32" s="1881"/>
      <c r="M32" s="1881"/>
      <c r="N32" s="1881"/>
      <c r="O32" s="2117"/>
      <c r="P32" s="1881"/>
      <c r="Q32" s="2079"/>
      <c r="R32" s="1723"/>
      <c r="S32" s="1128"/>
      <c r="T32" s="2117"/>
      <c r="U32" s="1881"/>
      <c r="V32" s="2079"/>
      <c r="W32" s="1670"/>
      <c r="X32" s="1670"/>
      <c r="Y32" s="1670"/>
      <c r="Z32" s="1670"/>
      <c r="AA32" s="1670"/>
      <c r="AB32" s="1670"/>
      <c r="AC32" s="2194"/>
      <c r="AD32" s="2194"/>
      <c r="AE32" s="73"/>
      <c r="AF32" s="2195"/>
      <c r="AG32" s="73"/>
      <c r="AH32" s="45"/>
      <c r="AI32" s="45"/>
      <c r="AJ32" s="1831"/>
      <c r="AK32" s="1831"/>
      <c r="AL32" s="1831"/>
      <c r="AM32" s="1831"/>
      <c r="AN32" s="1831"/>
      <c r="AO32" s="1831"/>
      <c r="AP32" s="1831"/>
      <c r="AQ32" s="1831"/>
      <c r="AR32" s="1831"/>
      <c r="AS32" s="1831"/>
      <c r="AT32" s="1831"/>
      <c r="AU32" s="1831"/>
      <c r="AV32" s="1831"/>
      <c r="AW32" s="1831"/>
      <c r="AX32" s="1831"/>
    </row>
    <row r="33" spans="1:50" s="1832" customFormat="1" ht="15" customHeight="1">
      <c r="A33" s="1309"/>
      <c r="B33" s="2097"/>
      <c r="C33" s="1716"/>
      <c r="D33" s="1536"/>
      <c r="E33" s="172"/>
      <c r="F33" s="1536"/>
      <c r="G33" s="172"/>
      <c r="H33" s="172"/>
      <c r="I33" s="172"/>
      <c r="J33" s="172"/>
      <c r="K33" s="172"/>
      <c r="L33" s="1881"/>
      <c r="M33" s="1881"/>
      <c r="N33" s="1881"/>
      <c r="O33" s="5133">
        <v>320302</v>
      </c>
      <c r="P33" s="5133"/>
      <c r="Q33" s="2079"/>
      <c r="R33" s="1723"/>
      <c r="S33" s="1128"/>
      <c r="T33" s="1128"/>
      <c r="U33" s="2106"/>
      <c r="V33" s="1670"/>
      <c r="W33" s="1670"/>
      <c r="X33" s="1670"/>
      <c r="Y33" s="1670"/>
      <c r="Z33" s="1670"/>
      <c r="AA33" s="1670"/>
      <c r="AB33" s="1670"/>
      <c r="AC33" s="2194"/>
      <c r="AD33" s="2194"/>
      <c r="AE33" s="5134">
        <v>320305</v>
      </c>
      <c r="AF33" s="5134"/>
      <c r="AG33" s="2198"/>
      <c r="AH33" s="45"/>
      <c r="AI33" s="45"/>
      <c r="AJ33" s="1831"/>
      <c r="AK33" s="1831"/>
      <c r="AL33" s="1831"/>
      <c r="AM33" s="1831"/>
      <c r="AN33" s="1831"/>
      <c r="AO33" s="1831"/>
      <c r="AP33" s="1831"/>
      <c r="AQ33" s="1831"/>
      <c r="AR33" s="1831"/>
      <c r="AS33" s="1831"/>
      <c r="AT33" s="1831"/>
      <c r="AU33" s="1831"/>
      <c r="AV33" s="1831"/>
      <c r="AW33" s="1831"/>
      <c r="AX33" s="1831"/>
    </row>
    <row r="34" spans="1:50" s="1832" customFormat="1" ht="11.25" customHeight="1">
      <c r="A34" s="1309"/>
      <c r="B34" s="2097"/>
      <c r="C34" s="1716"/>
      <c r="D34" s="1536"/>
      <c r="E34" s="172"/>
      <c r="F34" s="1536"/>
      <c r="G34" s="172"/>
      <c r="H34" s="172"/>
      <c r="I34" s="172"/>
      <c r="J34" s="172"/>
      <c r="K34" s="172"/>
      <c r="L34" s="1881"/>
      <c r="M34" s="1881"/>
      <c r="N34" s="5098">
        <v>1</v>
      </c>
      <c r="O34" s="5008"/>
      <c r="P34" s="5138" t="s">
        <v>1613</v>
      </c>
      <c r="Q34" s="5139"/>
      <c r="R34" s="1723"/>
      <c r="S34" s="5039">
        <v>2</v>
      </c>
      <c r="T34" s="5008"/>
      <c r="U34" s="5140" t="s">
        <v>1200</v>
      </c>
      <c r="V34" s="5135"/>
      <c r="W34" s="5135"/>
      <c r="X34" s="1670"/>
      <c r="Y34" s="1670"/>
      <c r="Z34" s="1670"/>
      <c r="AA34" s="1670"/>
      <c r="AB34" s="1670"/>
      <c r="AC34" s="2194"/>
      <c r="AD34" s="5063"/>
      <c r="AE34" s="5034"/>
      <c r="AF34" s="5035"/>
      <c r="AG34" s="2198"/>
      <c r="AH34" s="45"/>
      <c r="AI34" s="45"/>
      <c r="AJ34" s="1831"/>
      <c r="AK34" s="1831"/>
      <c r="AL34" s="1831"/>
      <c r="AM34" s="1831"/>
      <c r="AN34" s="1831"/>
      <c r="AO34" s="1831"/>
      <c r="AP34" s="1831"/>
      <c r="AQ34" s="1831"/>
      <c r="AR34" s="1831"/>
      <c r="AS34" s="1831"/>
      <c r="AT34" s="1831"/>
      <c r="AU34" s="1831"/>
      <c r="AV34" s="1831"/>
      <c r="AW34" s="1831"/>
      <c r="AX34" s="1831"/>
    </row>
    <row r="35" spans="1:50" s="1832" customFormat="1" ht="11.25" customHeight="1">
      <c r="A35" s="1309"/>
      <c r="B35" s="2097"/>
      <c r="C35" s="1716">
        <v>2</v>
      </c>
      <c r="D35" s="2156"/>
      <c r="E35" s="2157"/>
      <c r="F35" s="2156"/>
      <c r="G35" s="2157"/>
      <c r="H35" s="2157"/>
      <c r="I35" s="2157"/>
      <c r="J35" s="2157"/>
      <c r="K35" s="2157"/>
      <c r="L35" s="1881"/>
      <c r="M35" s="1881"/>
      <c r="N35" s="5098"/>
      <c r="O35" s="5031"/>
      <c r="P35" s="5138"/>
      <c r="Q35" s="5139"/>
      <c r="R35" s="1723"/>
      <c r="S35" s="5039"/>
      <c r="T35" s="5031"/>
      <c r="U35" s="5140"/>
      <c r="V35" s="5135"/>
      <c r="W35" s="5135"/>
      <c r="X35" s="1670"/>
      <c r="Y35" s="1670"/>
      <c r="Z35" s="1670"/>
      <c r="AA35" s="1670"/>
      <c r="AB35" s="1670"/>
      <c r="AC35" s="2194"/>
      <c r="AD35" s="5036"/>
      <c r="AE35" s="5037"/>
      <c r="AF35" s="5038"/>
      <c r="AG35" s="2198"/>
      <c r="AH35" s="45"/>
      <c r="AI35" s="45"/>
      <c r="AJ35" s="1831"/>
      <c r="AK35" s="1831"/>
      <c r="AL35" s="1831"/>
      <c r="AM35" s="1831"/>
      <c r="AN35" s="1831"/>
      <c r="AO35" s="1831"/>
      <c r="AP35" s="1831"/>
      <c r="AQ35" s="1831"/>
      <c r="AR35" s="1831"/>
      <c r="AS35" s="1831"/>
      <c r="AT35" s="1831"/>
      <c r="AU35" s="1831"/>
      <c r="AV35" s="1831"/>
      <c r="AW35" s="1831"/>
      <c r="AX35" s="1831"/>
    </row>
    <row r="36" spans="1:50" s="1832" customFormat="1" ht="11.25" customHeight="1">
      <c r="A36" s="1309"/>
      <c r="B36" s="2097"/>
      <c r="C36" s="1716"/>
      <c r="D36" s="1536"/>
      <c r="E36" s="172"/>
      <c r="F36" s="1536"/>
      <c r="G36" s="172"/>
      <c r="H36" s="172"/>
      <c r="I36" s="172"/>
      <c r="J36" s="172"/>
      <c r="K36" s="172"/>
      <c r="L36" s="1881"/>
      <c r="M36" s="1881"/>
      <c r="N36" s="1881"/>
      <c r="O36" s="2117"/>
      <c r="P36" s="1881"/>
      <c r="Q36" s="2079"/>
      <c r="R36" s="1723"/>
      <c r="S36" s="1128"/>
      <c r="T36" s="2117"/>
      <c r="U36" s="1881"/>
      <c r="V36" s="2079"/>
      <c r="W36" s="1670"/>
      <c r="X36" s="1670"/>
      <c r="Y36" s="1670"/>
      <c r="Z36" s="1670"/>
      <c r="AA36" s="1670"/>
      <c r="AB36" s="1670"/>
      <c r="AC36" s="2194"/>
      <c r="AD36" s="2194"/>
      <c r="AE36" s="73"/>
      <c r="AF36" s="2198"/>
      <c r="AG36" s="2198"/>
      <c r="AH36" s="45"/>
      <c r="AI36" s="45"/>
      <c r="AJ36" s="1831"/>
      <c r="AK36" s="1831"/>
      <c r="AL36" s="1831"/>
      <c r="AM36" s="1831"/>
      <c r="AN36" s="1831"/>
      <c r="AO36" s="1831"/>
      <c r="AP36" s="1831"/>
      <c r="AQ36" s="1831"/>
      <c r="AR36" s="1831"/>
      <c r="AS36" s="1831"/>
      <c r="AT36" s="1831"/>
      <c r="AU36" s="1831"/>
      <c r="AV36" s="1831"/>
      <c r="AW36" s="1831"/>
      <c r="AX36" s="1831"/>
    </row>
    <row r="37" spans="1:50" s="1832" customFormat="1" ht="15" customHeight="1">
      <c r="A37" s="1309"/>
      <c r="B37" s="2097"/>
      <c r="C37" s="1716"/>
      <c r="D37" s="1536"/>
      <c r="E37" s="172"/>
      <c r="F37" s="1536"/>
      <c r="G37" s="172"/>
      <c r="H37" s="172"/>
      <c r="I37" s="172"/>
      <c r="J37" s="172"/>
      <c r="K37" s="172"/>
      <c r="L37" s="1881"/>
      <c r="M37" s="1881"/>
      <c r="N37" s="1881"/>
      <c r="O37" s="5133">
        <v>320303</v>
      </c>
      <c r="P37" s="5133"/>
      <c r="Q37" s="2079"/>
      <c r="R37" s="1723"/>
      <c r="S37" s="1128"/>
      <c r="T37" s="1128"/>
      <c r="U37" s="2106"/>
      <c r="V37" s="1670"/>
      <c r="W37" s="1670"/>
      <c r="X37" s="1670"/>
      <c r="Y37" s="1670"/>
      <c r="Z37" s="1670"/>
      <c r="AA37" s="1670"/>
      <c r="AB37" s="1670"/>
      <c r="AC37" s="2194"/>
      <c r="AD37" s="2194"/>
      <c r="AE37" s="5134">
        <v>320306</v>
      </c>
      <c r="AF37" s="5134"/>
      <c r="AG37" s="2198"/>
      <c r="AH37" s="45"/>
      <c r="AI37" s="45"/>
      <c r="AJ37" s="1831"/>
      <c r="AK37" s="1831"/>
      <c r="AL37" s="1831"/>
      <c r="AM37" s="1831"/>
      <c r="AN37" s="1831"/>
      <c r="AO37" s="1831"/>
      <c r="AP37" s="1831"/>
      <c r="AQ37" s="1831"/>
      <c r="AR37" s="1831"/>
      <c r="AS37" s="1831"/>
      <c r="AT37" s="1831"/>
      <c r="AU37" s="1831"/>
      <c r="AV37" s="1831"/>
      <c r="AW37" s="1831"/>
      <c r="AX37" s="1831"/>
    </row>
    <row r="38" spans="1:50" s="1832" customFormat="1" ht="11.25" customHeight="1">
      <c r="A38" s="1309"/>
      <c r="B38" s="2097"/>
      <c r="C38" s="1716"/>
      <c r="D38" s="1536"/>
      <c r="E38" s="172"/>
      <c r="F38" s="1536"/>
      <c r="G38" s="172"/>
      <c r="H38" s="172"/>
      <c r="I38" s="172"/>
      <c r="J38" s="172"/>
      <c r="K38" s="172"/>
      <c r="L38" s="1881"/>
      <c r="M38" s="1881"/>
      <c r="N38" s="5098">
        <v>1</v>
      </c>
      <c r="O38" s="5008"/>
      <c r="P38" s="5138" t="s">
        <v>1613</v>
      </c>
      <c r="Q38" s="5139"/>
      <c r="R38" s="1723"/>
      <c r="S38" s="5039">
        <v>2</v>
      </c>
      <c r="T38" s="5008"/>
      <c r="U38" s="5140" t="s">
        <v>1200</v>
      </c>
      <c r="V38" s="5135"/>
      <c r="W38" s="5135"/>
      <c r="X38" s="1670"/>
      <c r="Y38" s="1670"/>
      <c r="Z38" s="1670"/>
      <c r="AA38" s="1670"/>
      <c r="AB38" s="1670"/>
      <c r="AC38" s="2194"/>
      <c r="AD38" s="5063"/>
      <c r="AE38" s="5034"/>
      <c r="AF38" s="5035"/>
      <c r="AG38" s="2198"/>
      <c r="AH38" s="45"/>
      <c r="AI38" s="45"/>
      <c r="AJ38" s="1831"/>
      <c r="AK38" s="1831"/>
      <c r="AL38" s="1831"/>
      <c r="AM38" s="1831"/>
      <c r="AN38" s="1831"/>
      <c r="AO38" s="1831"/>
      <c r="AP38" s="1831"/>
      <c r="AQ38" s="1831"/>
      <c r="AR38" s="1831"/>
      <c r="AS38" s="1831"/>
      <c r="AT38" s="1831"/>
      <c r="AU38" s="1831"/>
      <c r="AV38" s="1831"/>
      <c r="AW38" s="1831"/>
      <c r="AX38" s="1831"/>
    </row>
    <row r="39" spans="1:50" s="1832" customFormat="1" ht="11.25" customHeight="1">
      <c r="A39" s="1309"/>
      <c r="B39" s="2097"/>
      <c r="C39" s="1716">
        <v>3</v>
      </c>
      <c r="D39" s="2156"/>
      <c r="E39" s="2157"/>
      <c r="F39" s="2156"/>
      <c r="G39" s="2157"/>
      <c r="H39" s="2157"/>
      <c r="I39" s="2157"/>
      <c r="J39" s="2157"/>
      <c r="K39" s="2157"/>
      <c r="L39" s="1881"/>
      <c r="M39" s="1881"/>
      <c r="N39" s="5098"/>
      <c r="O39" s="5031"/>
      <c r="P39" s="5138"/>
      <c r="Q39" s="5139"/>
      <c r="R39" s="1723"/>
      <c r="S39" s="5039"/>
      <c r="T39" s="5031"/>
      <c r="U39" s="5140"/>
      <c r="V39" s="5135"/>
      <c r="W39" s="5135"/>
      <c r="X39" s="1670"/>
      <c r="Y39" s="1670"/>
      <c r="Z39" s="1670"/>
      <c r="AA39" s="1670"/>
      <c r="AB39" s="1670"/>
      <c r="AC39" s="2194"/>
      <c r="AD39" s="5036"/>
      <c r="AE39" s="5037"/>
      <c r="AF39" s="5038"/>
      <c r="AG39" s="2198"/>
      <c r="AH39" s="45"/>
      <c r="AI39" s="45"/>
      <c r="AJ39" s="1831"/>
      <c r="AK39" s="1831"/>
      <c r="AL39" s="1831"/>
      <c r="AM39" s="1831"/>
      <c r="AN39" s="1831"/>
      <c r="AO39" s="1831"/>
      <c r="AP39" s="1831"/>
      <c r="AQ39" s="1831"/>
      <c r="AR39" s="1831"/>
      <c r="AS39" s="1831"/>
      <c r="AT39" s="1831"/>
      <c r="AU39" s="1831"/>
      <c r="AV39" s="1831"/>
      <c r="AW39" s="1831"/>
      <c r="AX39" s="1831"/>
    </row>
    <row r="40" spans="1:50" s="1832" customFormat="1" ht="11.25" customHeight="1">
      <c r="A40" s="1309"/>
      <c r="B40" s="2097"/>
      <c r="C40" s="1716"/>
      <c r="D40" s="1536"/>
      <c r="E40" s="172"/>
      <c r="F40" s="1536"/>
      <c r="G40" s="172"/>
      <c r="H40" s="172"/>
      <c r="I40" s="172"/>
      <c r="J40" s="172"/>
      <c r="K40" s="172"/>
      <c r="L40" s="1881"/>
      <c r="M40" s="1881"/>
      <c r="N40" s="1881"/>
      <c r="O40" s="1881"/>
      <c r="P40" s="1881"/>
      <c r="Q40" s="2079"/>
      <c r="R40" s="1723"/>
      <c r="S40" s="1128"/>
      <c r="T40" s="1128"/>
      <c r="U40" s="2106"/>
      <c r="V40" s="1670"/>
      <c r="W40" s="1670"/>
      <c r="X40" s="1670"/>
      <c r="Y40" s="1670"/>
      <c r="Z40" s="1670"/>
      <c r="AA40" s="1670"/>
      <c r="AB40" s="1670"/>
      <c r="AC40" s="2194"/>
      <c r="AD40" s="2194"/>
      <c r="AE40" s="73"/>
      <c r="AF40" s="2195"/>
      <c r="AG40" s="73"/>
      <c r="AH40" s="45"/>
      <c r="AI40" s="45"/>
      <c r="AJ40" s="1831"/>
      <c r="AK40" s="1831"/>
      <c r="AL40" s="1831"/>
      <c r="AM40" s="1831"/>
      <c r="AN40" s="1831"/>
      <c r="AO40" s="1831"/>
      <c r="AP40" s="1831"/>
      <c r="AQ40" s="1831"/>
      <c r="AR40" s="1831"/>
      <c r="AS40" s="1831"/>
      <c r="AT40" s="1831"/>
      <c r="AU40" s="1831"/>
      <c r="AV40" s="1831"/>
      <c r="AW40" s="1831"/>
      <c r="AX40" s="1831"/>
    </row>
    <row r="41" spans="1:50" s="1832" customFormat="1" ht="11.25" customHeight="1">
      <c r="A41" s="1309"/>
      <c r="B41" s="2097"/>
      <c r="C41" s="1716"/>
      <c r="D41" s="1536"/>
      <c r="E41" s="172"/>
      <c r="F41" s="1536"/>
      <c r="G41" s="172"/>
      <c r="H41" s="172"/>
      <c r="I41" s="172"/>
      <c r="J41" s="172"/>
      <c r="K41" s="172"/>
      <c r="L41" s="1881"/>
      <c r="M41" s="1881"/>
      <c r="N41" s="1881"/>
      <c r="O41" s="1881"/>
      <c r="P41" s="1881"/>
      <c r="Q41" s="2079"/>
      <c r="R41" s="1723"/>
      <c r="S41" s="1128"/>
      <c r="T41" s="1128"/>
      <c r="U41" s="2106"/>
      <c r="V41" s="1670"/>
      <c r="W41" s="1670"/>
      <c r="X41" s="1670"/>
      <c r="Y41" s="1670"/>
      <c r="Z41" s="1670"/>
      <c r="AA41" s="1670"/>
      <c r="AB41" s="1670"/>
      <c r="AC41" s="1670"/>
      <c r="AD41" s="1670"/>
      <c r="AE41" s="45"/>
      <c r="AF41" s="1833"/>
      <c r="AG41" s="45"/>
      <c r="AH41" s="45"/>
      <c r="AI41" s="45"/>
      <c r="AJ41" s="1831"/>
      <c r="AK41" s="1831"/>
      <c r="AL41" s="1831"/>
      <c r="AM41" s="1831"/>
      <c r="AN41" s="1831"/>
      <c r="AO41" s="1831"/>
      <c r="AP41" s="1831"/>
      <c r="AQ41" s="1831"/>
      <c r="AR41" s="1831"/>
      <c r="AS41" s="1831"/>
      <c r="AT41" s="1831"/>
      <c r="AU41" s="1831"/>
      <c r="AV41" s="1831"/>
      <c r="AW41" s="1831"/>
      <c r="AX41" s="1831"/>
    </row>
    <row r="42" spans="1:50" s="1832" customFormat="1" ht="11.25" customHeight="1">
      <c r="A42" s="2191"/>
      <c r="B42" s="2125"/>
      <c r="C42" s="2119"/>
      <c r="D42" s="2127"/>
      <c r="E42" s="2128"/>
      <c r="F42" s="2127"/>
      <c r="G42" s="2128"/>
      <c r="H42" s="2128"/>
      <c r="I42" s="2128"/>
      <c r="J42" s="2128"/>
      <c r="K42" s="2128"/>
      <c r="L42" s="2123"/>
      <c r="M42" s="2123"/>
      <c r="N42" s="2123"/>
      <c r="O42" s="2123"/>
      <c r="P42" s="2123"/>
      <c r="Q42" s="2133"/>
      <c r="R42" s="1854"/>
      <c r="S42" s="1840"/>
      <c r="T42" s="1840"/>
      <c r="U42" s="2192"/>
      <c r="V42" s="2193"/>
      <c r="W42" s="2193"/>
      <c r="X42" s="2193"/>
      <c r="Y42" s="2193"/>
      <c r="Z42" s="2193"/>
      <c r="AA42" s="2193"/>
      <c r="AB42" s="2193"/>
      <c r="AC42" s="2193"/>
      <c r="AD42" s="2193"/>
      <c r="AE42" s="1834"/>
      <c r="AF42" s="1842"/>
      <c r="AG42" s="1834"/>
      <c r="AH42" s="1834"/>
      <c r="AI42" s="1834"/>
      <c r="AJ42" s="1831"/>
      <c r="AK42" s="1831"/>
      <c r="AL42" s="1831"/>
      <c r="AM42" s="1831"/>
      <c r="AN42" s="1831"/>
      <c r="AO42" s="1831"/>
      <c r="AP42" s="1831"/>
      <c r="AQ42" s="1831"/>
      <c r="AR42" s="1831"/>
      <c r="AS42" s="1831"/>
      <c r="AT42" s="1831"/>
      <c r="AU42" s="1831"/>
      <c r="AV42" s="1831"/>
      <c r="AW42" s="1831"/>
      <c r="AX42" s="1831"/>
    </row>
    <row r="43" spans="1:50" s="1832" customFormat="1" ht="11.25" customHeight="1">
      <c r="A43" s="1309"/>
      <c r="B43" s="2097"/>
      <c r="C43" s="1716"/>
      <c r="D43" s="1536"/>
      <c r="E43" s="172"/>
      <c r="F43" s="1536"/>
      <c r="G43" s="172"/>
      <c r="H43" s="172"/>
      <c r="I43" s="172"/>
      <c r="J43" s="172"/>
      <c r="K43" s="172"/>
      <c r="L43" s="1881"/>
      <c r="M43" s="1881"/>
      <c r="N43" s="1881"/>
      <c r="O43" s="1881"/>
      <c r="P43" s="1881"/>
      <c r="Q43" s="2079"/>
      <c r="R43" s="1723"/>
      <c r="S43" s="1128"/>
      <c r="T43" s="1128"/>
      <c r="U43" s="2106"/>
      <c r="V43" s="1670"/>
      <c r="W43" s="1670"/>
      <c r="X43" s="1670"/>
      <c r="Y43" s="1670"/>
      <c r="Z43" s="1670"/>
      <c r="AA43" s="1670"/>
      <c r="AB43" s="1670"/>
      <c r="AC43" s="1670"/>
      <c r="AD43" s="1670"/>
      <c r="AE43" s="45"/>
      <c r="AF43" s="1833"/>
      <c r="AG43" s="45"/>
      <c r="AH43" s="45"/>
      <c r="AI43" s="45"/>
      <c r="AJ43" s="1831"/>
      <c r="AK43" s="1831"/>
      <c r="AL43" s="1831"/>
      <c r="AM43" s="1831"/>
      <c r="AN43" s="1831"/>
      <c r="AO43" s="1831"/>
      <c r="AP43" s="1831"/>
      <c r="AQ43" s="1831"/>
      <c r="AR43" s="1831"/>
      <c r="AS43" s="1831"/>
      <c r="AT43" s="1831"/>
      <c r="AU43" s="1831"/>
      <c r="AV43" s="1831"/>
      <c r="AW43" s="1831"/>
      <c r="AX43" s="1831"/>
    </row>
    <row r="44" spans="1:50" s="1832" customFormat="1" ht="11.25" customHeight="1">
      <c r="A44" s="1309"/>
      <c r="B44" s="1739" t="s">
        <v>1614</v>
      </c>
      <c r="C44" s="1592" t="s">
        <v>1615</v>
      </c>
      <c r="D44" s="1536"/>
      <c r="E44" s="172"/>
      <c r="F44" s="1536"/>
      <c r="G44" s="172"/>
      <c r="H44" s="172"/>
      <c r="I44" s="172"/>
      <c r="J44" s="172"/>
      <c r="K44" s="172"/>
      <c r="L44" s="1881"/>
      <c r="M44" s="1881"/>
      <c r="N44" s="1881"/>
      <c r="O44" s="1881"/>
      <c r="P44" s="1881"/>
      <c r="Q44" s="2079"/>
      <c r="R44" s="1723"/>
      <c r="S44" s="1128"/>
      <c r="T44" s="1128"/>
      <c r="U44" s="2106"/>
      <c r="V44" s="1670"/>
      <c r="W44" s="1670"/>
      <c r="X44" s="1670"/>
      <c r="Y44" s="1670"/>
      <c r="Z44" s="1670"/>
      <c r="AA44" s="1670"/>
      <c r="AB44" s="1670"/>
      <c r="AC44" s="1670"/>
      <c r="AD44" s="1670"/>
      <c r="AE44" s="45"/>
      <c r="AF44" s="1833"/>
      <c r="AG44" s="45"/>
      <c r="AH44" s="45"/>
      <c r="AI44" s="45"/>
      <c r="AJ44" s="1831"/>
      <c r="AK44" s="1831"/>
      <c r="AL44" s="1831"/>
      <c r="AM44" s="1831"/>
      <c r="AN44" s="1831"/>
      <c r="AO44" s="1831"/>
      <c r="AP44" s="1831"/>
      <c r="AQ44" s="1831"/>
      <c r="AR44" s="1831"/>
      <c r="AS44" s="1831"/>
      <c r="AT44" s="1831"/>
      <c r="AU44" s="1831"/>
      <c r="AV44" s="1831"/>
      <c r="AW44" s="1831"/>
      <c r="AX44" s="1831"/>
    </row>
    <row r="45" spans="1:50" s="1832" customFormat="1" ht="11.25" customHeight="1">
      <c r="A45" s="1309"/>
      <c r="B45" s="1756"/>
      <c r="C45" s="2078" t="s">
        <v>1616</v>
      </c>
      <c r="D45" s="1536"/>
      <c r="E45" s="172"/>
      <c r="F45" s="1536"/>
      <c r="G45" s="172"/>
      <c r="H45" s="172"/>
      <c r="I45" s="172"/>
      <c r="J45" s="172"/>
      <c r="K45" s="172"/>
      <c r="L45" s="1881"/>
      <c r="M45" s="1881"/>
      <c r="N45" s="1881"/>
      <c r="O45" s="1881"/>
      <c r="P45" s="1881"/>
      <c r="Q45" s="2079"/>
      <c r="R45" s="1723"/>
      <c r="S45" s="1128"/>
      <c r="T45" s="1128"/>
      <c r="U45" s="2106"/>
      <c r="V45" s="1670"/>
      <c r="W45" s="1670"/>
      <c r="X45" s="1670"/>
      <c r="Y45" s="1670"/>
      <c r="Z45" s="1670"/>
      <c r="AA45" s="1670"/>
      <c r="AB45" s="1670"/>
      <c r="AC45" s="1670"/>
      <c r="AD45" s="1670"/>
      <c r="AE45" s="45"/>
      <c r="AF45" s="1833"/>
      <c r="AG45" s="45"/>
      <c r="AH45" s="45"/>
      <c r="AI45" s="45"/>
      <c r="AJ45" s="1831"/>
      <c r="AK45" s="1831"/>
      <c r="AL45" s="1831"/>
      <c r="AM45" s="1831"/>
      <c r="AN45" s="1831"/>
      <c r="AO45" s="1831"/>
      <c r="AP45" s="1831"/>
      <c r="AQ45" s="1831"/>
      <c r="AR45" s="1831"/>
      <c r="AS45" s="1831"/>
      <c r="AT45" s="1831"/>
      <c r="AU45" s="1831"/>
      <c r="AV45" s="1831"/>
      <c r="AW45" s="1831"/>
      <c r="AX45" s="1831"/>
    </row>
    <row r="46" spans="1:50" s="1832" customFormat="1" ht="14.25" customHeight="1">
      <c r="A46" s="1309"/>
      <c r="B46" s="2097"/>
      <c r="C46" s="28"/>
      <c r="D46" s="1536"/>
      <c r="E46" s="172"/>
      <c r="F46" s="1536"/>
      <c r="G46" s="172"/>
      <c r="H46" s="172"/>
      <c r="I46" s="172"/>
      <c r="J46" s="172"/>
      <c r="K46" s="172"/>
      <c r="L46" s="1881"/>
      <c r="M46" s="1881"/>
      <c r="N46" s="1881"/>
      <c r="O46" s="1881"/>
      <c r="P46" s="1881"/>
      <c r="Q46" s="2079"/>
      <c r="R46" s="1723"/>
      <c r="S46" s="1128"/>
      <c r="T46" s="1128"/>
      <c r="U46" s="2106"/>
      <c r="V46" s="1670"/>
      <c r="W46" s="1670"/>
      <c r="X46" s="1670"/>
      <c r="Y46" s="1670"/>
      <c r="Z46" s="1670"/>
      <c r="AA46" s="1670"/>
      <c r="AB46" s="1670"/>
      <c r="AC46" s="2194"/>
      <c r="AD46" s="2194"/>
      <c r="AE46" s="73"/>
      <c r="AF46" s="2195"/>
      <c r="AG46" s="73"/>
      <c r="AH46" s="45"/>
      <c r="AI46" s="45"/>
      <c r="AJ46" s="1831"/>
      <c r="AK46" s="1831"/>
      <c r="AL46" s="1831"/>
      <c r="AM46" s="1831"/>
      <c r="AN46" s="1831"/>
      <c r="AO46" s="1831"/>
      <c r="AP46" s="1831"/>
      <c r="AQ46" s="1831"/>
      <c r="AR46" s="1831"/>
      <c r="AS46" s="1831"/>
      <c r="AT46" s="1831"/>
      <c r="AU46" s="1831"/>
      <c r="AV46" s="1831"/>
      <c r="AW46" s="1831"/>
      <c r="AX46" s="1831"/>
    </row>
    <row r="47" spans="1:50" s="1832" customFormat="1" ht="11.25" customHeight="1">
      <c r="A47" s="1309"/>
      <c r="B47" s="2097"/>
      <c r="C47" s="4988" t="s">
        <v>2575</v>
      </c>
      <c r="D47" s="4988"/>
      <c r="E47" s="4988"/>
      <c r="F47" s="4988"/>
      <c r="G47" s="4988"/>
      <c r="H47" s="4988"/>
      <c r="I47" s="4988"/>
      <c r="J47" s="4988"/>
      <c r="K47" s="4988"/>
      <c r="L47" s="4988"/>
      <c r="M47" s="1881"/>
      <c r="N47" s="1881"/>
      <c r="O47" s="1881"/>
      <c r="P47" s="1881"/>
      <c r="Q47" s="2079"/>
      <c r="R47" s="1723"/>
      <c r="S47" s="1128"/>
      <c r="T47" s="1128"/>
      <c r="U47" s="2106"/>
      <c r="V47" s="1670"/>
      <c r="W47" s="1670"/>
      <c r="X47" s="1670"/>
      <c r="Y47" s="1670"/>
      <c r="Z47" s="1670"/>
      <c r="AA47" s="1670"/>
      <c r="AB47" s="1670"/>
      <c r="AC47" s="5136" t="s">
        <v>283</v>
      </c>
      <c r="AD47" s="5136"/>
      <c r="AE47" s="5136"/>
      <c r="AF47" s="5136"/>
      <c r="AG47" s="5136"/>
      <c r="AH47" s="4"/>
      <c r="AI47" s="45"/>
      <c r="AJ47" s="1831"/>
      <c r="AK47" s="1831"/>
      <c r="AL47" s="1831"/>
      <c r="AM47" s="1831"/>
      <c r="AN47" s="1831"/>
      <c r="AO47" s="1831"/>
      <c r="AP47" s="1831"/>
      <c r="AQ47" s="1831"/>
      <c r="AR47" s="1831"/>
      <c r="AS47" s="1831"/>
      <c r="AT47" s="1831"/>
      <c r="AU47" s="1831"/>
      <c r="AV47" s="1831"/>
      <c r="AW47" s="1831"/>
      <c r="AX47" s="1831"/>
    </row>
    <row r="48" spans="1:50" s="1832" customFormat="1" ht="11.25" customHeight="1">
      <c r="A48" s="1309"/>
      <c r="B48" s="2097"/>
      <c r="C48" s="4992" t="s">
        <v>2576</v>
      </c>
      <c r="D48" s="4992"/>
      <c r="E48" s="4992"/>
      <c r="F48" s="4992"/>
      <c r="G48" s="4992"/>
      <c r="H48" s="4992"/>
      <c r="I48" s="4992"/>
      <c r="J48" s="4992"/>
      <c r="K48" s="4992"/>
      <c r="L48" s="4992"/>
      <c r="M48" s="1881"/>
      <c r="N48" s="1881"/>
      <c r="O48" s="1881"/>
      <c r="P48" s="1881"/>
      <c r="Q48" s="2079"/>
      <c r="R48" s="1723"/>
      <c r="S48" s="1128"/>
      <c r="T48" s="1128"/>
      <c r="U48" s="2106"/>
      <c r="V48" s="1670"/>
      <c r="W48" s="1670"/>
      <c r="X48" s="1670"/>
      <c r="Y48" s="1670"/>
      <c r="Z48" s="1670"/>
      <c r="AA48" s="1670"/>
      <c r="AB48" s="1670"/>
      <c r="AC48" s="5137" t="s">
        <v>285</v>
      </c>
      <c r="AD48" s="5137"/>
      <c r="AE48" s="5137"/>
      <c r="AF48" s="5137"/>
      <c r="AG48" s="5137"/>
      <c r="AH48" s="2197"/>
      <c r="AI48" s="45"/>
      <c r="AJ48" s="1831"/>
      <c r="AK48" s="1831"/>
      <c r="AL48" s="1831"/>
      <c r="AM48" s="1831"/>
      <c r="AN48" s="1831"/>
      <c r="AO48" s="1831"/>
      <c r="AP48" s="1831"/>
      <c r="AQ48" s="1831"/>
      <c r="AR48" s="1831"/>
      <c r="AS48" s="1831"/>
      <c r="AT48" s="1831"/>
      <c r="AU48" s="1831"/>
      <c r="AV48" s="1831"/>
      <c r="AW48" s="1831"/>
      <c r="AX48" s="1831"/>
    </row>
    <row r="49" spans="1:50" s="1832" customFormat="1" ht="15" customHeight="1">
      <c r="A49" s="1309"/>
      <c r="B49" s="2097"/>
      <c r="C49" s="1716"/>
      <c r="D49" s="1536"/>
      <c r="E49" s="172"/>
      <c r="F49" s="1536"/>
      <c r="G49" s="172"/>
      <c r="H49" s="172"/>
      <c r="I49" s="172"/>
      <c r="J49" s="172"/>
      <c r="K49" s="172"/>
      <c r="L49" s="1881"/>
      <c r="M49" s="1881"/>
      <c r="N49" s="1881"/>
      <c r="O49" s="1881"/>
      <c r="P49" s="1881"/>
      <c r="Q49" s="2079"/>
      <c r="R49" s="1723"/>
      <c r="S49" s="1128"/>
      <c r="T49" s="1128"/>
      <c r="U49" s="2106"/>
      <c r="V49" s="1670"/>
      <c r="W49" s="1670"/>
      <c r="X49" s="1670"/>
      <c r="Y49" s="1670"/>
      <c r="Z49" s="1670"/>
      <c r="AA49" s="1670"/>
      <c r="AB49" s="1670"/>
      <c r="AC49" s="2194"/>
      <c r="AD49" s="2194"/>
      <c r="AE49" s="5134">
        <v>320307</v>
      </c>
      <c r="AF49" s="5134"/>
      <c r="AG49" s="2198"/>
      <c r="AH49" s="45"/>
      <c r="AI49" s="45"/>
      <c r="AJ49" s="1831"/>
      <c r="AK49" s="1831"/>
      <c r="AL49" s="1831"/>
      <c r="AM49" s="1831"/>
      <c r="AN49" s="1831"/>
      <c r="AO49" s="1831"/>
      <c r="AP49" s="1831"/>
      <c r="AQ49" s="1831"/>
      <c r="AR49" s="1831"/>
      <c r="AS49" s="1831"/>
      <c r="AT49" s="1831"/>
      <c r="AU49" s="1831"/>
      <c r="AV49" s="1831"/>
      <c r="AW49" s="1831"/>
      <c r="AX49" s="1831"/>
    </row>
    <row r="50" spans="1:50" s="1832" customFormat="1" ht="11.25" customHeight="1">
      <c r="A50" s="1309"/>
      <c r="B50" s="2097"/>
      <c r="C50" s="1716"/>
      <c r="D50" s="1536"/>
      <c r="E50" s="172"/>
      <c r="F50" s="1536"/>
      <c r="G50" s="172"/>
      <c r="H50" s="172"/>
      <c r="I50" s="172"/>
      <c r="J50" s="172"/>
      <c r="K50" s="172"/>
      <c r="L50" s="1881"/>
      <c r="M50" s="1881"/>
      <c r="N50" s="1881"/>
      <c r="O50" s="1881"/>
      <c r="P50" s="1881"/>
      <c r="Q50" s="1881"/>
      <c r="R50" s="1723"/>
      <c r="S50" s="1723"/>
      <c r="T50" s="1881"/>
      <c r="U50" s="1881"/>
      <c r="V50" s="1881"/>
      <c r="W50" s="1881"/>
      <c r="X50" s="1670"/>
      <c r="Y50" s="1670"/>
      <c r="Z50" s="1670"/>
      <c r="AA50" s="1670"/>
      <c r="AB50" s="1670"/>
      <c r="AC50" s="2194"/>
      <c r="AD50" s="5063"/>
      <c r="AE50" s="5034"/>
      <c r="AF50" s="5035"/>
      <c r="AG50" s="2199"/>
      <c r="AH50" s="45"/>
      <c r="AI50" s="45"/>
      <c r="AJ50" s="1831"/>
      <c r="AK50" s="1831"/>
      <c r="AL50" s="1831"/>
      <c r="AM50" s="1831"/>
      <c r="AN50" s="1831"/>
      <c r="AO50" s="1831"/>
      <c r="AP50" s="1831"/>
      <c r="AQ50" s="1831"/>
      <c r="AR50" s="1831"/>
      <c r="AS50" s="1831"/>
      <c r="AT50" s="1831"/>
      <c r="AU50" s="1831"/>
      <c r="AV50" s="1831"/>
      <c r="AW50" s="1831"/>
      <c r="AX50" s="1831"/>
    </row>
    <row r="51" spans="1:50" s="1832" customFormat="1" ht="11.25" customHeight="1">
      <c r="A51" s="1309"/>
      <c r="B51" s="2097"/>
      <c r="C51" s="1716">
        <v>1</v>
      </c>
      <c r="D51" s="2156"/>
      <c r="E51" s="2157"/>
      <c r="F51" s="2156"/>
      <c r="G51" s="2157"/>
      <c r="H51" s="2157"/>
      <c r="I51" s="2157"/>
      <c r="J51" s="2157"/>
      <c r="K51" s="2157"/>
      <c r="L51" s="1881"/>
      <c r="M51" s="1881"/>
      <c r="N51" s="1881"/>
      <c r="O51" s="1881"/>
      <c r="P51" s="1881"/>
      <c r="Q51" s="1881"/>
      <c r="R51" s="1723"/>
      <c r="S51" s="1723"/>
      <c r="T51" s="1881"/>
      <c r="U51" s="1881"/>
      <c r="V51" s="1881"/>
      <c r="W51" s="1881"/>
      <c r="X51" s="1670"/>
      <c r="Y51" s="1670"/>
      <c r="Z51" s="1670"/>
      <c r="AA51" s="1670"/>
      <c r="AB51" s="1670"/>
      <c r="AC51" s="2194"/>
      <c r="AD51" s="5036"/>
      <c r="AE51" s="5037"/>
      <c r="AF51" s="5038"/>
      <c r="AG51" s="2199"/>
      <c r="AH51" s="45"/>
      <c r="AI51" s="45"/>
      <c r="AJ51" s="1831"/>
      <c r="AK51" s="1831"/>
      <c r="AL51" s="1831"/>
      <c r="AM51" s="1831"/>
      <c r="AN51" s="1831"/>
      <c r="AO51" s="1831"/>
      <c r="AP51" s="1831"/>
      <c r="AQ51" s="1831"/>
      <c r="AR51" s="1831"/>
      <c r="AS51" s="1831"/>
      <c r="AT51" s="1831"/>
      <c r="AU51" s="1831"/>
      <c r="AV51" s="1831"/>
      <c r="AW51" s="1831"/>
      <c r="AX51" s="1831"/>
    </row>
    <row r="52" spans="1:50" s="1832" customFormat="1" ht="11.25" customHeight="1">
      <c r="A52" s="1309"/>
      <c r="B52" s="2097"/>
      <c r="C52" s="1716"/>
      <c r="D52" s="1536"/>
      <c r="E52" s="172"/>
      <c r="F52" s="1536"/>
      <c r="G52" s="172"/>
      <c r="H52" s="172"/>
      <c r="I52" s="172"/>
      <c r="J52" s="172"/>
      <c r="K52" s="172"/>
      <c r="L52" s="1881"/>
      <c r="M52" s="1881"/>
      <c r="N52" s="1881"/>
      <c r="O52" s="2117"/>
      <c r="P52" s="1881"/>
      <c r="Q52" s="2079"/>
      <c r="R52" s="1723"/>
      <c r="S52" s="1128"/>
      <c r="T52" s="2117"/>
      <c r="U52" s="1881"/>
      <c r="V52" s="2079"/>
      <c r="W52" s="1670"/>
      <c r="X52" s="1670"/>
      <c r="Y52" s="1670"/>
      <c r="Z52" s="1670"/>
      <c r="AA52" s="1670"/>
      <c r="AB52" s="1670"/>
      <c r="AC52" s="2194"/>
      <c r="AD52" s="2194"/>
      <c r="AE52" s="73"/>
      <c r="AF52" s="2195"/>
      <c r="AG52" s="73"/>
      <c r="AH52" s="45"/>
      <c r="AI52" s="45"/>
      <c r="AJ52" s="1831"/>
      <c r="AK52" s="1831"/>
      <c r="AL52" s="1831"/>
      <c r="AM52" s="1831"/>
      <c r="AN52" s="1831"/>
      <c r="AO52" s="1831"/>
      <c r="AP52" s="1831"/>
      <c r="AQ52" s="1831"/>
      <c r="AR52" s="1831"/>
      <c r="AS52" s="1831"/>
      <c r="AT52" s="1831"/>
      <c r="AU52" s="1831"/>
      <c r="AV52" s="1831"/>
      <c r="AW52" s="1831"/>
      <c r="AX52" s="1831"/>
    </row>
    <row r="53" spans="1:50" s="1832" customFormat="1" ht="15" customHeight="1">
      <c r="A53" s="1309"/>
      <c r="B53" s="2097"/>
      <c r="C53" s="1716"/>
      <c r="D53" s="1536"/>
      <c r="E53" s="172"/>
      <c r="F53" s="1536"/>
      <c r="G53" s="172"/>
      <c r="H53" s="172"/>
      <c r="I53" s="172"/>
      <c r="J53" s="172"/>
      <c r="K53" s="172"/>
      <c r="L53" s="1881"/>
      <c r="M53" s="1881"/>
      <c r="N53" s="1881"/>
      <c r="O53" s="1881"/>
      <c r="P53" s="1881"/>
      <c r="Q53" s="2079"/>
      <c r="R53" s="1723"/>
      <c r="S53" s="1128"/>
      <c r="T53" s="1128"/>
      <c r="U53" s="2106"/>
      <c r="V53" s="1670"/>
      <c r="W53" s="1670"/>
      <c r="X53" s="1670"/>
      <c r="Y53" s="1670"/>
      <c r="Z53" s="1670"/>
      <c r="AA53" s="1670"/>
      <c r="AB53" s="1670"/>
      <c r="AC53" s="2194"/>
      <c r="AD53" s="2194"/>
      <c r="AE53" s="5134">
        <v>320308</v>
      </c>
      <c r="AF53" s="5134"/>
      <c r="AG53" s="2198"/>
      <c r="AH53" s="45"/>
      <c r="AI53" s="45"/>
      <c r="AJ53" s="1831"/>
      <c r="AK53" s="1831"/>
      <c r="AL53" s="1831"/>
      <c r="AM53" s="1831"/>
      <c r="AN53" s="1831"/>
      <c r="AO53" s="1831"/>
      <c r="AP53" s="1831"/>
      <c r="AQ53" s="1831"/>
      <c r="AR53" s="1831"/>
      <c r="AS53" s="1831"/>
      <c r="AT53" s="1831"/>
      <c r="AU53" s="1831"/>
      <c r="AV53" s="1831"/>
      <c r="AW53" s="1831"/>
      <c r="AX53" s="1831"/>
    </row>
    <row r="54" spans="1:50" s="1832" customFormat="1" ht="11.25" customHeight="1">
      <c r="A54" s="1309"/>
      <c r="B54" s="2097"/>
      <c r="C54" s="1716"/>
      <c r="D54" s="1536"/>
      <c r="E54" s="172"/>
      <c r="F54" s="1536"/>
      <c r="G54" s="172"/>
      <c r="H54" s="172"/>
      <c r="I54" s="172"/>
      <c r="J54" s="172"/>
      <c r="K54" s="172"/>
      <c r="L54" s="1881"/>
      <c r="M54" s="1881"/>
      <c r="N54" s="1881"/>
      <c r="O54" s="1881"/>
      <c r="P54" s="1881"/>
      <c r="Q54" s="1881"/>
      <c r="R54" s="1723"/>
      <c r="S54" s="1723"/>
      <c r="T54" s="1881"/>
      <c r="U54" s="1881"/>
      <c r="V54" s="1881"/>
      <c r="W54" s="1881"/>
      <c r="X54" s="1670"/>
      <c r="Y54" s="1670"/>
      <c r="Z54" s="1670"/>
      <c r="AA54" s="1670"/>
      <c r="AB54" s="1670"/>
      <c r="AC54" s="2194"/>
      <c r="AD54" s="5063"/>
      <c r="AE54" s="5034"/>
      <c r="AF54" s="5035"/>
      <c r="AG54" s="2198"/>
      <c r="AH54" s="45"/>
      <c r="AI54" s="45"/>
      <c r="AJ54" s="1831"/>
      <c r="AK54" s="1831"/>
      <c r="AL54" s="1831"/>
      <c r="AM54" s="1831"/>
      <c r="AN54" s="1831"/>
      <c r="AO54" s="1831"/>
      <c r="AP54" s="1831"/>
      <c r="AQ54" s="1831"/>
      <c r="AR54" s="1831"/>
      <c r="AS54" s="1831"/>
      <c r="AT54" s="1831"/>
      <c r="AU54" s="1831"/>
      <c r="AV54" s="1831"/>
      <c r="AW54" s="1831"/>
      <c r="AX54" s="1831"/>
    </row>
    <row r="55" spans="1:50" s="1832" customFormat="1" ht="11.25" customHeight="1">
      <c r="A55" s="1309"/>
      <c r="B55" s="2097"/>
      <c r="C55" s="1716">
        <v>2</v>
      </c>
      <c r="D55" s="2156"/>
      <c r="E55" s="2157"/>
      <c r="F55" s="2156"/>
      <c r="G55" s="2157"/>
      <c r="H55" s="2157"/>
      <c r="I55" s="2157"/>
      <c r="J55" s="2157"/>
      <c r="K55" s="2157"/>
      <c r="L55" s="1881"/>
      <c r="M55" s="1881"/>
      <c r="N55" s="1881"/>
      <c r="O55" s="1881"/>
      <c r="P55" s="1881"/>
      <c r="Q55" s="1881"/>
      <c r="R55" s="1723"/>
      <c r="S55" s="1723"/>
      <c r="T55" s="1881"/>
      <c r="U55" s="1881"/>
      <c r="V55" s="1881"/>
      <c r="W55" s="1881"/>
      <c r="X55" s="1670"/>
      <c r="Y55" s="1670"/>
      <c r="Z55" s="1670"/>
      <c r="AA55" s="1670"/>
      <c r="AB55" s="1670"/>
      <c r="AC55" s="2194"/>
      <c r="AD55" s="5036"/>
      <c r="AE55" s="5037"/>
      <c r="AF55" s="5038"/>
      <c r="AG55" s="2198"/>
      <c r="AH55" s="45"/>
      <c r="AI55" s="45"/>
      <c r="AJ55" s="1831"/>
      <c r="AK55" s="1831"/>
      <c r="AL55" s="1831"/>
      <c r="AM55" s="1831"/>
      <c r="AN55" s="1831"/>
      <c r="AO55" s="1831"/>
      <c r="AP55" s="1831"/>
      <c r="AQ55" s="1831"/>
      <c r="AR55" s="1831"/>
      <c r="AS55" s="1831"/>
      <c r="AT55" s="1831"/>
      <c r="AU55" s="1831"/>
      <c r="AV55" s="1831"/>
      <c r="AW55" s="1831"/>
      <c r="AX55" s="1831"/>
    </row>
    <row r="56" spans="1:50" s="1832" customFormat="1" ht="11.25" customHeight="1">
      <c r="A56" s="1309"/>
      <c r="B56" s="2097"/>
      <c r="C56" s="1716"/>
      <c r="D56" s="1536"/>
      <c r="E56" s="172"/>
      <c r="F56" s="1536"/>
      <c r="G56" s="172"/>
      <c r="H56" s="172"/>
      <c r="I56" s="172"/>
      <c r="J56" s="172"/>
      <c r="K56" s="172"/>
      <c r="L56" s="1881"/>
      <c r="M56" s="1881"/>
      <c r="N56" s="1881"/>
      <c r="O56" s="2117"/>
      <c r="P56" s="1881"/>
      <c r="Q56" s="2079"/>
      <c r="R56" s="1723"/>
      <c r="S56" s="1128"/>
      <c r="T56" s="2117"/>
      <c r="U56" s="1881"/>
      <c r="V56" s="2079"/>
      <c r="W56" s="1670"/>
      <c r="X56" s="1670"/>
      <c r="Y56" s="1670"/>
      <c r="Z56" s="1670"/>
      <c r="AA56" s="1670"/>
      <c r="AB56" s="1670"/>
      <c r="AC56" s="2194"/>
      <c r="AD56" s="2194"/>
      <c r="AE56" s="73"/>
      <c r="AF56" s="2198"/>
      <c r="AG56" s="2198"/>
      <c r="AH56" s="45"/>
      <c r="AI56" s="45"/>
      <c r="AJ56" s="1831"/>
      <c r="AK56" s="1831"/>
      <c r="AL56" s="1831"/>
      <c r="AM56" s="1831"/>
      <c r="AN56" s="1831"/>
      <c r="AO56" s="1831"/>
      <c r="AP56" s="1831"/>
      <c r="AQ56" s="1831"/>
      <c r="AR56" s="1831"/>
      <c r="AS56" s="1831"/>
      <c r="AT56" s="1831"/>
      <c r="AU56" s="1831"/>
      <c r="AV56" s="1831"/>
      <c r="AW56" s="1831"/>
      <c r="AX56" s="1831"/>
    </row>
    <row r="57" spans="1:50" s="1832" customFormat="1" ht="15" customHeight="1">
      <c r="A57" s="1309"/>
      <c r="B57" s="2097"/>
      <c r="C57" s="1716"/>
      <c r="D57" s="1536"/>
      <c r="E57" s="172"/>
      <c r="F57" s="1536"/>
      <c r="G57" s="172"/>
      <c r="H57" s="172"/>
      <c r="I57" s="172"/>
      <c r="J57" s="172"/>
      <c r="K57" s="172"/>
      <c r="L57" s="1881"/>
      <c r="M57" s="1881"/>
      <c r="N57" s="1881"/>
      <c r="O57" s="1881"/>
      <c r="P57" s="1881"/>
      <c r="Q57" s="2079"/>
      <c r="R57" s="1723"/>
      <c r="S57" s="1128"/>
      <c r="T57" s="1128"/>
      <c r="U57" s="2106"/>
      <c r="V57" s="1670"/>
      <c r="W57" s="1670"/>
      <c r="X57" s="1670"/>
      <c r="Y57" s="1670"/>
      <c r="Z57" s="1670"/>
      <c r="AA57" s="1670"/>
      <c r="AB57" s="1670"/>
      <c r="AC57" s="2194"/>
      <c r="AD57" s="2194"/>
      <c r="AE57" s="5134">
        <v>320309</v>
      </c>
      <c r="AF57" s="5134"/>
      <c r="AG57" s="2198"/>
      <c r="AH57" s="45"/>
      <c r="AI57" s="45"/>
      <c r="AJ57" s="1831"/>
      <c r="AK57" s="1831"/>
      <c r="AL57" s="1831"/>
      <c r="AM57" s="1831"/>
      <c r="AN57" s="1831"/>
      <c r="AO57" s="1831"/>
      <c r="AP57" s="1831"/>
      <c r="AQ57" s="1831"/>
      <c r="AR57" s="1831"/>
      <c r="AS57" s="1831"/>
      <c r="AT57" s="1831"/>
      <c r="AU57" s="1831"/>
      <c r="AV57" s="1831"/>
      <c r="AW57" s="1831"/>
      <c r="AX57" s="1831"/>
    </row>
    <row r="58" spans="1:50" s="1832" customFormat="1" ht="11.25" customHeight="1">
      <c r="A58" s="1309"/>
      <c r="B58" s="2097"/>
      <c r="C58" s="1716"/>
      <c r="D58" s="1536"/>
      <c r="E58" s="172"/>
      <c r="F58" s="1536"/>
      <c r="G58" s="172"/>
      <c r="H58" s="172"/>
      <c r="I58" s="172"/>
      <c r="J58" s="172"/>
      <c r="K58" s="172"/>
      <c r="L58" s="1881"/>
      <c r="M58" s="1881"/>
      <c r="N58" s="1881"/>
      <c r="O58" s="1881"/>
      <c r="P58" s="1881"/>
      <c r="Q58" s="1881"/>
      <c r="R58" s="1723"/>
      <c r="S58" s="1723"/>
      <c r="T58" s="1881"/>
      <c r="U58" s="1881"/>
      <c r="V58" s="1881"/>
      <c r="W58" s="1881"/>
      <c r="X58" s="1670"/>
      <c r="Y58" s="1670"/>
      <c r="Z58" s="1670"/>
      <c r="AA58" s="1670"/>
      <c r="AB58" s="1670"/>
      <c r="AC58" s="2194"/>
      <c r="AD58" s="5063"/>
      <c r="AE58" s="5034"/>
      <c r="AF58" s="5035"/>
      <c r="AG58" s="2198"/>
      <c r="AH58" s="45"/>
      <c r="AI58" s="45"/>
      <c r="AJ58" s="1831"/>
      <c r="AK58" s="1831"/>
      <c r="AL58" s="1831"/>
      <c r="AM58" s="1831"/>
      <c r="AN58" s="1831"/>
      <c r="AO58" s="1831"/>
      <c r="AP58" s="1831"/>
      <c r="AQ58" s="1831"/>
      <c r="AR58" s="1831"/>
      <c r="AS58" s="1831"/>
      <c r="AT58" s="1831"/>
      <c r="AU58" s="1831"/>
      <c r="AV58" s="1831"/>
      <c r="AW58" s="1831"/>
      <c r="AX58" s="1831"/>
    </row>
    <row r="59" spans="1:50" s="1832" customFormat="1" ht="11.25" customHeight="1">
      <c r="A59" s="1309"/>
      <c r="B59" s="2097"/>
      <c r="C59" s="1716">
        <v>3</v>
      </c>
      <c r="D59" s="2156"/>
      <c r="E59" s="2157"/>
      <c r="F59" s="2156"/>
      <c r="G59" s="2157"/>
      <c r="H59" s="2157"/>
      <c r="I59" s="2157"/>
      <c r="J59" s="2157"/>
      <c r="K59" s="2157"/>
      <c r="L59" s="1881"/>
      <c r="M59" s="1881"/>
      <c r="N59" s="1881"/>
      <c r="O59" s="1881"/>
      <c r="P59" s="1881"/>
      <c r="Q59" s="1881"/>
      <c r="R59" s="1723"/>
      <c r="S59" s="1723"/>
      <c r="T59" s="1881"/>
      <c r="U59" s="1881"/>
      <c r="V59" s="1881"/>
      <c r="W59" s="1881"/>
      <c r="X59" s="1670"/>
      <c r="Y59" s="1670"/>
      <c r="Z59" s="1670"/>
      <c r="AA59" s="1670"/>
      <c r="AB59" s="1670"/>
      <c r="AC59" s="2194"/>
      <c r="AD59" s="5036"/>
      <c r="AE59" s="5037"/>
      <c r="AF59" s="5038"/>
      <c r="AG59" s="2198"/>
      <c r="AH59" s="45"/>
      <c r="AI59" s="45"/>
      <c r="AJ59" s="1831"/>
      <c r="AK59" s="1831"/>
      <c r="AL59" s="1831"/>
      <c r="AM59" s="1831"/>
      <c r="AN59" s="1831"/>
      <c r="AO59" s="1831"/>
      <c r="AP59" s="1831"/>
      <c r="AQ59" s="1831"/>
      <c r="AR59" s="1831"/>
      <c r="AS59" s="1831"/>
      <c r="AT59" s="1831"/>
      <c r="AU59" s="1831"/>
      <c r="AV59" s="1831"/>
      <c r="AW59" s="1831"/>
      <c r="AX59" s="1831"/>
    </row>
    <row r="60" spans="1:50" s="1832" customFormat="1" ht="11.25" customHeight="1">
      <c r="A60" s="1309"/>
      <c r="B60" s="2097"/>
      <c r="C60" s="1716"/>
      <c r="D60" s="1536"/>
      <c r="E60" s="172"/>
      <c r="F60" s="1536"/>
      <c r="G60" s="172"/>
      <c r="H60" s="172"/>
      <c r="I60" s="172"/>
      <c r="J60" s="172"/>
      <c r="K60" s="172"/>
      <c r="L60" s="1881"/>
      <c r="M60" s="1881"/>
      <c r="N60" s="1881"/>
      <c r="O60" s="1881"/>
      <c r="P60" s="1881"/>
      <c r="Q60" s="2079"/>
      <c r="R60" s="1723"/>
      <c r="S60" s="1128"/>
      <c r="T60" s="1128"/>
      <c r="U60" s="2106"/>
      <c r="V60" s="1670"/>
      <c r="W60" s="1670"/>
      <c r="X60" s="1670"/>
      <c r="Y60" s="1670"/>
      <c r="Z60" s="1670"/>
      <c r="AA60" s="1670"/>
      <c r="AB60" s="1670"/>
      <c r="AC60" s="2194"/>
      <c r="AD60" s="2194"/>
      <c r="AE60" s="73"/>
      <c r="AF60" s="2195"/>
      <c r="AG60" s="73"/>
      <c r="AH60" s="45"/>
      <c r="AI60" s="45"/>
      <c r="AJ60" s="1831"/>
      <c r="AK60" s="1831"/>
      <c r="AL60" s="1831"/>
      <c r="AM60" s="1831"/>
      <c r="AN60" s="1831"/>
      <c r="AO60" s="1831"/>
      <c r="AP60" s="1831"/>
      <c r="AQ60" s="1831"/>
      <c r="AR60" s="1831"/>
      <c r="AS60" s="1831"/>
      <c r="AT60" s="1831"/>
      <c r="AU60" s="1831"/>
      <c r="AV60" s="1831"/>
      <c r="AW60" s="1831"/>
      <c r="AX60" s="1831"/>
    </row>
    <row r="61" spans="1:50" s="1832" customFormat="1" ht="11.25" customHeight="1">
      <c r="A61" s="1309"/>
      <c r="B61" s="2097"/>
      <c r="C61" s="1716"/>
      <c r="D61" s="1536"/>
      <c r="E61" s="172"/>
      <c r="F61" s="1536"/>
      <c r="G61" s="172"/>
      <c r="H61" s="172"/>
      <c r="I61" s="172"/>
      <c r="J61" s="172"/>
      <c r="K61" s="172"/>
      <c r="L61" s="1881"/>
      <c r="M61" s="1881"/>
      <c r="N61" s="1881"/>
      <c r="O61" s="1881"/>
      <c r="P61" s="1881"/>
      <c r="Q61" s="2079"/>
      <c r="R61" s="1723"/>
      <c r="S61" s="1128"/>
      <c r="T61" s="1128"/>
      <c r="U61" s="2106"/>
      <c r="V61" s="1670"/>
      <c r="W61" s="1670"/>
      <c r="X61" s="1670"/>
      <c r="Y61" s="1670"/>
      <c r="Z61" s="1670"/>
      <c r="AA61" s="1670"/>
      <c r="AB61" s="1670"/>
      <c r="AC61" s="1670"/>
      <c r="AD61" s="1670"/>
      <c r="AE61" s="45"/>
      <c r="AF61" s="1833"/>
      <c r="AG61" s="45"/>
      <c r="AH61" s="45"/>
      <c r="AI61" s="45"/>
      <c r="AJ61" s="1831"/>
      <c r="AK61" s="1831"/>
      <c r="AL61" s="1831"/>
      <c r="AM61" s="1831"/>
      <c r="AN61" s="1831"/>
      <c r="AO61" s="1831"/>
      <c r="AP61" s="1831"/>
      <c r="AQ61" s="1831"/>
      <c r="AR61" s="1831"/>
      <c r="AS61" s="1831"/>
      <c r="AT61" s="1831"/>
      <c r="AU61" s="1831"/>
      <c r="AV61" s="1831"/>
      <c r="AW61" s="1831"/>
      <c r="AX61" s="1831"/>
    </row>
    <row r="62" spans="1:50" ht="12.75" customHeight="1">
      <c r="B62" s="2184"/>
      <c r="C62" s="1080"/>
      <c r="D62" s="1080"/>
      <c r="E62" s="1080"/>
      <c r="F62" s="1080"/>
      <c r="G62" s="1080"/>
      <c r="H62" s="1080"/>
      <c r="I62" s="1080"/>
      <c r="J62" s="1080"/>
      <c r="K62" s="1080"/>
      <c r="L62" s="1080"/>
      <c r="M62" s="1080"/>
      <c r="N62" s="1080"/>
      <c r="O62" s="1080"/>
      <c r="P62" s="1080"/>
      <c r="Q62" s="1080"/>
      <c r="R62" s="1080"/>
      <c r="S62" s="1080"/>
      <c r="T62" s="1080"/>
      <c r="U62" s="1080"/>
      <c r="V62" s="1080"/>
      <c r="W62" s="1080"/>
      <c r="X62" s="1080"/>
      <c r="Y62" s="1080"/>
      <c r="Z62" s="1080"/>
      <c r="AA62" s="1080"/>
      <c r="AB62" s="1080"/>
      <c r="AC62" s="1080"/>
      <c r="AD62" s="1080"/>
      <c r="AE62" s="4"/>
    </row>
    <row r="63" spans="1:50" ht="12.75" customHeight="1">
      <c r="B63" s="2184"/>
      <c r="C63" s="1080"/>
      <c r="D63" s="1080"/>
      <c r="E63" s="1080"/>
      <c r="F63" s="1080"/>
      <c r="G63" s="1080"/>
      <c r="H63" s="1080"/>
      <c r="I63" s="1080"/>
      <c r="J63" s="1080"/>
      <c r="K63" s="1080"/>
      <c r="L63" s="1080"/>
      <c r="M63" s="1080"/>
      <c r="N63" s="1080"/>
      <c r="O63" s="1080"/>
      <c r="P63" s="1080"/>
      <c r="Q63" s="1080"/>
      <c r="R63" s="1080"/>
      <c r="S63" s="1080"/>
      <c r="T63" s="1080"/>
      <c r="U63" s="1080"/>
      <c r="V63" s="1080"/>
      <c r="W63" s="1080"/>
      <c r="X63" s="1080"/>
      <c r="Y63" s="1080"/>
      <c r="Z63" s="1080"/>
      <c r="AA63" s="1080"/>
      <c r="AB63" s="1080"/>
      <c r="AC63" s="1080"/>
      <c r="AD63" s="1080"/>
      <c r="AE63" s="4"/>
    </row>
    <row r="64" spans="1:50" ht="12.75" customHeight="1">
      <c r="B64" s="2184"/>
      <c r="C64" s="1080"/>
      <c r="D64" s="1080"/>
      <c r="E64" s="1080"/>
      <c r="F64" s="1080"/>
      <c r="G64" s="1080"/>
      <c r="H64" s="1080"/>
      <c r="I64" s="1080"/>
      <c r="J64" s="1080"/>
      <c r="K64" s="1080"/>
      <c r="L64" s="1080"/>
      <c r="M64" s="1080"/>
      <c r="N64" s="1080"/>
      <c r="O64" s="1080"/>
      <c r="P64" s="1080"/>
      <c r="Q64" s="1080"/>
      <c r="R64" s="1080"/>
      <c r="S64" s="1080"/>
      <c r="T64" s="1080"/>
      <c r="U64" s="1080"/>
      <c r="V64" s="1080"/>
      <c r="W64" s="1080"/>
      <c r="X64" s="1080"/>
      <c r="Y64" s="1080"/>
      <c r="Z64" s="1080"/>
      <c r="AA64" s="1080"/>
      <c r="AB64" s="1080"/>
      <c r="AC64" s="1080"/>
      <c r="AD64" s="1080"/>
      <c r="AE64" s="4"/>
    </row>
    <row r="65" spans="2:31" ht="12.75" customHeight="1">
      <c r="B65" s="2184"/>
      <c r="C65" s="1080"/>
      <c r="D65" s="1080"/>
      <c r="E65" s="1080"/>
      <c r="F65" s="1080"/>
      <c r="G65" s="1080"/>
      <c r="H65" s="1080"/>
      <c r="I65" s="1080"/>
      <c r="J65" s="1080"/>
      <c r="K65" s="1080"/>
      <c r="L65" s="1080"/>
      <c r="M65" s="1080"/>
      <c r="N65" s="1080"/>
      <c r="O65" s="1080"/>
      <c r="P65" s="1080"/>
      <c r="Q65" s="1080"/>
      <c r="R65" s="1080"/>
      <c r="S65" s="1080"/>
      <c r="T65" s="1080"/>
      <c r="U65" s="1080"/>
      <c r="V65" s="1080"/>
      <c r="W65" s="1080"/>
      <c r="X65" s="1080"/>
      <c r="Y65" s="1080"/>
      <c r="Z65" s="1080"/>
      <c r="AA65" s="1080"/>
      <c r="AB65" s="1080"/>
      <c r="AC65" s="1080"/>
      <c r="AD65" s="1080"/>
      <c r="AE65" s="4"/>
    </row>
    <row r="66" spans="2:31" ht="12.75" customHeight="1">
      <c r="B66" s="2184"/>
      <c r="C66" s="1080"/>
      <c r="D66" s="1080"/>
      <c r="E66" s="1080"/>
      <c r="F66" s="1080"/>
      <c r="G66" s="1080"/>
      <c r="H66" s="1080"/>
      <c r="I66" s="1080"/>
      <c r="J66" s="1080"/>
      <c r="K66" s="1080"/>
      <c r="L66" s="1080"/>
      <c r="M66" s="1080"/>
      <c r="N66" s="1080"/>
      <c r="O66" s="1080"/>
      <c r="P66" s="1080"/>
      <c r="Q66" s="1080"/>
      <c r="R66" s="1080"/>
      <c r="S66" s="1080"/>
      <c r="T66" s="1080"/>
      <c r="U66" s="1080"/>
      <c r="V66" s="1080"/>
      <c r="W66" s="1080"/>
      <c r="X66" s="1080"/>
      <c r="Y66" s="1080"/>
      <c r="Z66" s="1080"/>
      <c r="AA66" s="1080"/>
      <c r="AB66" s="1080"/>
      <c r="AC66" s="1080"/>
      <c r="AD66" s="1080"/>
      <c r="AE66" s="4"/>
    </row>
    <row r="67" spans="2:31" ht="12.75" customHeight="1">
      <c r="B67" s="2184"/>
      <c r="C67" s="1080"/>
      <c r="D67" s="1080"/>
      <c r="E67" s="1080"/>
      <c r="F67" s="1080"/>
      <c r="G67" s="1080"/>
      <c r="H67" s="1080"/>
      <c r="I67" s="1080"/>
      <c r="J67" s="1080"/>
      <c r="K67" s="1080"/>
      <c r="L67" s="1080"/>
      <c r="M67" s="1080"/>
      <c r="N67" s="1080"/>
      <c r="O67" s="1080"/>
      <c r="P67" s="1080"/>
      <c r="Q67" s="1080"/>
      <c r="R67" s="1080"/>
      <c r="S67" s="1080"/>
      <c r="T67" s="1080"/>
      <c r="U67" s="1080"/>
      <c r="V67" s="1080"/>
      <c r="W67" s="1080"/>
      <c r="X67" s="1080"/>
      <c r="Y67" s="1080"/>
      <c r="Z67" s="1080"/>
      <c r="AA67" s="1080"/>
      <c r="AB67" s="1080"/>
      <c r="AC67" s="1080"/>
      <c r="AD67" s="1080"/>
      <c r="AE67" s="4"/>
    </row>
    <row r="68" spans="2:31" ht="12.75" customHeight="1">
      <c r="B68" s="2184"/>
      <c r="C68" s="1080"/>
      <c r="D68" s="1080"/>
      <c r="E68" s="1080"/>
      <c r="F68" s="1080"/>
      <c r="G68" s="1080"/>
      <c r="H68" s="1080"/>
      <c r="I68" s="1080"/>
      <c r="J68" s="1080"/>
      <c r="K68" s="1080"/>
      <c r="L68" s="1080"/>
      <c r="M68" s="1080"/>
      <c r="N68" s="1080"/>
      <c r="O68" s="1080"/>
      <c r="P68" s="1080"/>
      <c r="Q68" s="1080"/>
      <c r="R68" s="1080"/>
      <c r="S68" s="1080"/>
      <c r="T68" s="1080"/>
      <c r="U68" s="1080"/>
      <c r="V68" s="1080"/>
      <c r="W68" s="1080"/>
      <c r="X68" s="1080"/>
      <c r="Y68" s="1080"/>
      <c r="Z68" s="1080"/>
      <c r="AA68" s="1080"/>
      <c r="AB68" s="1080"/>
      <c r="AC68" s="1080"/>
      <c r="AD68" s="1080"/>
      <c r="AE68" s="4"/>
    </row>
    <row r="84" spans="1:36" ht="12.75" customHeight="1">
      <c r="A84" s="5121">
        <v>47</v>
      </c>
      <c r="B84" s="5121"/>
      <c r="C84" s="5121"/>
      <c r="D84" s="5121"/>
      <c r="E84" s="5121"/>
      <c r="F84" s="5121"/>
      <c r="G84" s="5121"/>
      <c r="H84" s="5121"/>
      <c r="I84" s="5121"/>
      <c r="J84" s="5121"/>
      <c r="K84" s="5121"/>
      <c r="L84" s="5121"/>
      <c r="M84" s="5121"/>
      <c r="N84" s="5121"/>
      <c r="O84" s="5121"/>
      <c r="P84" s="5121"/>
      <c r="Q84" s="5121"/>
      <c r="R84" s="5121"/>
      <c r="S84" s="5121"/>
      <c r="T84" s="5121"/>
      <c r="U84" s="5121"/>
      <c r="V84" s="5121"/>
      <c r="W84" s="5121"/>
      <c r="X84" s="5121"/>
      <c r="Y84" s="5121"/>
      <c r="Z84" s="5121"/>
      <c r="AA84" s="5121"/>
      <c r="AB84" s="5121"/>
      <c r="AC84" s="5121"/>
      <c r="AD84" s="5121"/>
      <c r="AE84" s="5121"/>
      <c r="AF84" s="5121"/>
      <c r="AG84" s="5121"/>
      <c r="AH84" s="5121"/>
      <c r="AI84" s="5121"/>
      <c r="AJ84" s="8"/>
    </row>
  </sheetData>
  <sheetProtection selectLockedCells="1" selectUnlockedCells="1"/>
  <mergeCells count="70">
    <mergeCell ref="AE53:AF53"/>
    <mergeCell ref="AD54:AF55"/>
    <mergeCell ref="AE57:AF57"/>
    <mergeCell ref="AD58:AF59"/>
    <mergeCell ref="A84:AI84"/>
    <mergeCell ref="C47:L47"/>
    <mergeCell ref="AC47:AG47"/>
    <mergeCell ref="C48:L48"/>
    <mergeCell ref="AC48:AG48"/>
    <mergeCell ref="AE49:AF49"/>
    <mergeCell ref="AD50:AF51"/>
    <mergeCell ref="O37:P37"/>
    <mergeCell ref="AE37:AF37"/>
    <mergeCell ref="N38:N39"/>
    <mergeCell ref="O38:O39"/>
    <mergeCell ref="P38:Q39"/>
    <mergeCell ref="S38:S39"/>
    <mergeCell ref="T38:T39"/>
    <mergeCell ref="U38:W39"/>
    <mergeCell ref="AD38:AF39"/>
    <mergeCell ref="AD30:AF31"/>
    <mergeCell ref="O33:P33"/>
    <mergeCell ref="AE33:AF33"/>
    <mergeCell ref="N34:N35"/>
    <mergeCell ref="O34:O35"/>
    <mergeCell ref="P34:Q35"/>
    <mergeCell ref="S34:S35"/>
    <mergeCell ref="T34:T35"/>
    <mergeCell ref="U34:W35"/>
    <mergeCell ref="AD34:AF35"/>
    <mergeCell ref="N30:N31"/>
    <mergeCell ref="O30:O31"/>
    <mergeCell ref="P30:Q31"/>
    <mergeCell ref="S30:S31"/>
    <mergeCell ref="T30:T31"/>
    <mergeCell ref="U30:W31"/>
    <mergeCell ref="O29:P29"/>
    <mergeCell ref="AE29:AF29"/>
    <mergeCell ref="C19:C20"/>
    <mergeCell ref="G19:G20"/>
    <mergeCell ref="H19:H20"/>
    <mergeCell ref="I19:S20"/>
    <mergeCell ref="V19:V20"/>
    <mergeCell ref="W19:AH20"/>
    <mergeCell ref="C27:L27"/>
    <mergeCell ref="N27:W27"/>
    <mergeCell ref="AC27:AG27"/>
    <mergeCell ref="C28:L28"/>
    <mergeCell ref="AC28:AG28"/>
    <mergeCell ref="C16:C17"/>
    <mergeCell ref="G16:G17"/>
    <mergeCell ref="H16:H17"/>
    <mergeCell ref="I16:S17"/>
    <mergeCell ref="V16:V17"/>
    <mergeCell ref="W16:AH17"/>
    <mergeCell ref="I13:S13"/>
    <mergeCell ref="W13:AH13"/>
    <mergeCell ref="I14:S14"/>
    <mergeCell ref="W14:AH14"/>
    <mergeCell ref="N15:O15"/>
    <mergeCell ref="R15:S15"/>
    <mergeCell ref="AC15:AD15"/>
    <mergeCell ref="AG15:AH15"/>
    <mergeCell ref="I12:S12"/>
    <mergeCell ref="W12:AH12"/>
    <mergeCell ref="A1:AI1"/>
    <mergeCell ref="A2:AI2"/>
    <mergeCell ref="A3:AI3"/>
    <mergeCell ref="B5:F6"/>
    <mergeCell ref="G5:H6"/>
  </mergeCells>
  <printOptions horizontalCentered="1" verticalCentered="1"/>
  <pageMargins left="0.15748031496063" right="0.196850393700787" top="0.31496062992126" bottom="0.27559055118110198" header="0.511811023622047" footer="0.511811023622047"/>
  <pageSetup paperSize="9" scale="66" firstPageNumber="2" orientation="portrait" useFirstPageNumber="1" horizontalDpi="300" verticalDpi="300" r:id="rId1"/>
  <headerFooter alignWithMargins="0"/>
  <legacy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00B95A-5AFB-4BE3-8A72-A749C1EBEC18}">
  <sheetPr>
    <tabColor rgb="FF002060"/>
  </sheetPr>
  <dimension ref="A1:AY312"/>
  <sheetViews>
    <sheetView showGridLines="0" view="pageBreakPreview" zoomScaleNormal="100" workbookViewId="0">
      <selection sqref="A1:AL1"/>
    </sheetView>
  </sheetViews>
  <sheetFormatPr baseColWidth="10" defaultColWidth="9.1640625" defaultRowHeight="11"/>
  <cols>
    <col min="1" max="1" width="3.6640625" style="36" customWidth="1"/>
    <col min="2" max="2" width="3.5" style="25" customWidth="1"/>
    <col min="3" max="3" width="1.6640625" style="25" customWidth="1"/>
    <col min="4" max="4" width="3.83203125" style="25" customWidth="1"/>
    <col min="5" max="5" width="4.83203125" style="25" customWidth="1"/>
    <col min="6" max="6" width="3.83203125" style="25" customWidth="1"/>
    <col min="7" max="9" width="3.5" style="25" customWidth="1"/>
    <col min="10" max="10" width="3.6640625" style="25" customWidth="1"/>
    <col min="11" max="11" width="3.83203125" style="25" customWidth="1"/>
    <col min="12" max="14" width="3.33203125" style="25" customWidth="1"/>
    <col min="15" max="15" width="4.1640625" style="25" customWidth="1"/>
    <col min="16" max="20" width="3.83203125" style="25" customWidth="1"/>
    <col min="21" max="21" width="5" style="25" customWidth="1"/>
    <col min="22" max="38" width="3.83203125" style="25" customWidth="1"/>
    <col min="39" max="40" width="3.6640625" style="25" customWidth="1"/>
    <col min="41" max="16384" width="9.1640625" style="25"/>
  </cols>
  <sheetData>
    <row r="1" spans="1:51" ht="12">
      <c r="A1" s="4993" t="s">
        <v>1174</v>
      </c>
      <c r="B1" s="4993"/>
      <c r="C1" s="4993"/>
      <c r="D1" s="4993"/>
      <c r="E1" s="4993"/>
      <c r="F1" s="4993"/>
      <c r="G1" s="4993"/>
      <c r="H1" s="4993"/>
      <c r="I1" s="4993"/>
      <c r="J1" s="4993"/>
      <c r="K1" s="4993"/>
      <c r="L1" s="4993"/>
      <c r="M1" s="4993"/>
      <c r="N1" s="4993"/>
      <c r="O1" s="4993"/>
      <c r="P1" s="4993"/>
      <c r="Q1" s="4993"/>
      <c r="R1" s="4993"/>
      <c r="S1" s="4993"/>
      <c r="T1" s="4993"/>
      <c r="U1" s="4993"/>
      <c r="V1" s="4993"/>
      <c r="W1" s="4993"/>
      <c r="X1" s="4993"/>
      <c r="Y1" s="4993"/>
      <c r="Z1" s="4993"/>
      <c r="AA1" s="4993"/>
      <c r="AB1" s="4993"/>
      <c r="AC1" s="4993"/>
      <c r="AD1" s="4993"/>
      <c r="AE1" s="4993"/>
      <c r="AF1" s="4993"/>
      <c r="AG1" s="4993"/>
      <c r="AH1" s="4993"/>
      <c r="AI1" s="4993"/>
      <c r="AJ1" s="4993"/>
      <c r="AK1" s="4993"/>
      <c r="AL1" s="4993"/>
    </row>
    <row r="2" spans="1:51">
      <c r="A2" s="4994" t="s">
        <v>2302</v>
      </c>
      <c r="B2" s="4994"/>
      <c r="C2" s="4994"/>
      <c r="D2" s="4994"/>
      <c r="E2" s="4994"/>
      <c r="F2" s="4994"/>
      <c r="G2" s="4994"/>
      <c r="H2" s="4994"/>
      <c r="I2" s="4994"/>
      <c r="J2" s="4994"/>
      <c r="K2" s="4994"/>
      <c r="L2" s="4994"/>
      <c r="M2" s="4994"/>
      <c r="N2" s="4994"/>
      <c r="O2" s="4994"/>
      <c r="P2" s="4994"/>
      <c r="Q2" s="4994"/>
      <c r="R2" s="4994"/>
      <c r="S2" s="4994"/>
      <c r="T2" s="4994"/>
      <c r="U2" s="4994"/>
      <c r="V2" s="4994"/>
      <c r="W2" s="4994"/>
      <c r="X2" s="4994"/>
      <c r="Y2" s="4994"/>
      <c r="Z2" s="4994"/>
      <c r="AA2" s="4994"/>
      <c r="AB2" s="4994"/>
      <c r="AC2" s="4994"/>
      <c r="AD2" s="4994"/>
      <c r="AE2" s="4994"/>
      <c r="AF2" s="4994"/>
      <c r="AG2" s="4994"/>
      <c r="AH2" s="4994"/>
      <c r="AI2" s="4994"/>
      <c r="AJ2" s="4994"/>
      <c r="AK2" s="4994"/>
      <c r="AL2" s="4994"/>
    </row>
    <row r="3" spans="1:51">
      <c r="A3" s="4995" t="s">
        <v>2445</v>
      </c>
      <c r="B3" s="4995"/>
      <c r="C3" s="4995"/>
      <c r="D3" s="4995"/>
      <c r="E3" s="4995"/>
      <c r="F3" s="4995"/>
      <c r="G3" s="4995"/>
      <c r="H3" s="4995"/>
      <c r="I3" s="4995"/>
      <c r="J3" s="4995"/>
      <c r="K3" s="4995"/>
      <c r="L3" s="4995"/>
      <c r="M3" s="4995"/>
      <c r="N3" s="4995"/>
      <c r="O3" s="4995"/>
      <c r="P3" s="4995"/>
      <c r="Q3" s="4995"/>
      <c r="R3" s="4995"/>
      <c r="S3" s="4995"/>
      <c r="T3" s="4995"/>
      <c r="U3" s="4995"/>
      <c r="V3" s="4995"/>
      <c r="W3" s="4995"/>
      <c r="X3" s="4995"/>
      <c r="Y3" s="4995"/>
      <c r="Z3" s="4995"/>
      <c r="AA3" s="4995"/>
      <c r="AB3" s="4995"/>
      <c r="AC3" s="4995"/>
      <c r="AD3" s="4995"/>
      <c r="AE3" s="4995"/>
      <c r="AF3" s="4995"/>
      <c r="AG3" s="4995"/>
      <c r="AH3" s="4995"/>
      <c r="AI3" s="4995"/>
      <c r="AJ3" s="4995"/>
      <c r="AK3" s="4995"/>
      <c r="AL3" s="4995"/>
    </row>
    <row r="4" spans="1:51" ht="13" customHeight="1">
      <c r="A4" s="2200"/>
      <c r="B4" s="29"/>
      <c r="C4" s="29"/>
      <c r="D4" s="29"/>
      <c r="E4" s="29"/>
      <c r="F4" s="29"/>
      <c r="G4" s="1594"/>
      <c r="H4" s="1594"/>
      <c r="I4" s="1594"/>
      <c r="J4" s="1594"/>
      <c r="K4" s="1594"/>
      <c r="L4" s="153"/>
      <c r="M4" s="153"/>
      <c r="N4" s="153"/>
      <c r="O4" s="2201"/>
      <c r="P4" s="2201"/>
      <c r="Q4" s="2201"/>
      <c r="R4" s="2201"/>
      <c r="S4" s="2202"/>
      <c r="T4" s="2203"/>
      <c r="U4" s="2203"/>
      <c r="V4" s="2203"/>
      <c r="W4" s="2201"/>
      <c r="X4" s="2201"/>
      <c r="Y4" s="2201"/>
      <c r="Z4" s="2201"/>
      <c r="AA4" s="2201"/>
      <c r="AB4" s="2201"/>
      <c r="AC4" s="2201"/>
      <c r="AD4" s="2201"/>
      <c r="AE4" s="2201"/>
      <c r="AF4" s="1881"/>
      <c r="AG4" s="1881"/>
      <c r="AH4" s="1881"/>
      <c r="AI4" s="1881"/>
      <c r="AJ4" s="1881"/>
      <c r="AK4" s="1881"/>
      <c r="AL4" s="1881"/>
      <c r="AM4" s="1881"/>
      <c r="AN4" s="1881"/>
    </row>
    <row r="5" spans="1:51" ht="15" customHeight="1">
      <c r="A5" s="32"/>
      <c r="B5" s="4997" t="s">
        <v>1175</v>
      </c>
      <c r="C5" s="4998"/>
      <c r="D5" s="4998"/>
      <c r="E5" s="4998"/>
      <c r="F5" s="4998"/>
      <c r="G5" s="4999"/>
      <c r="H5" s="5003" t="s">
        <v>1617</v>
      </c>
      <c r="I5" s="5004"/>
      <c r="J5" s="2204"/>
      <c r="K5" s="2205" t="s">
        <v>1618</v>
      </c>
      <c r="L5" s="81"/>
      <c r="M5" s="81"/>
      <c r="N5" s="81"/>
      <c r="O5" s="2201"/>
      <c r="P5" s="2201"/>
      <c r="Q5" s="2201"/>
      <c r="R5" s="2201"/>
      <c r="S5" s="2201"/>
      <c r="T5" s="2201"/>
      <c r="U5" s="2201"/>
      <c r="V5" s="2201"/>
      <c r="W5" s="2201"/>
      <c r="X5" s="2201"/>
      <c r="Y5" s="2201"/>
      <c r="Z5" s="2201"/>
      <c r="AA5" s="2201"/>
      <c r="AB5" s="2201"/>
      <c r="AC5" s="2201"/>
      <c r="AD5" s="2201"/>
      <c r="AE5" s="2201"/>
      <c r="AF5" s="1881"/>
      <c r="AG5" s="1881"/>
      <c r="AH5" s="1881"/>
      <c r="AI5" s="1881"/>
      <c r="AJ5" s="1881"/>
      <c r="AK5" s="1881"/>
      <c r="AL5" s="1881"/>
      <c r="AM5" s="1881"/>
      <c r="AN5" s="1881"/>
    </row>
    <row r="6" spans="1:51" ht="15" customHeight="1">
      <c r="A6" s="2200"/>
      <c r="B6" s="5000"/>
      <c r="C6" s="5001"/>
      <c r="D6" s="5001"/>
      <c r="E6" s="5001"/>
      <c r="F6" s="5001"/>
      <c r="G6" s="5002"/>
      <c r="H6" s="5005"/>
      <c r="I6" s="5006"/>
      <c r="J6" s="2206"/>
      <c r="K6" s="1767" t="s">
        <v>1619</v>
      </c>
      <c r="L6" s="82"/>
      <c r="M6" s="82"/>
      <c r="N6" s="82"/>
      <c r="O6" s="2207"/>
      <c r="P6" s="2207"/>
      <c r="Q6" s="2207"/>
      <c r="R6" s="2207"/>
      <c r="S6" s="1881"/>
      <c r="T6" s="1881"/>
      <c r="U6" s="1881"/>
      <c r="V6" s="1881"/>
      <c r="W6" s="1881"/>
      <c r="X6" s="1881"/>
      <c r="Y6" s="1881"/>
      <c r="Z6" s="1881"/>
      <c r="AA6" s="1881"/>
      <c r="AB6" s="1881"/>
      <c r="AC6" s="1881"/>
      <c r="AD6" s="1881"/>
      <c r="AE6" s="1881"/>
      <c r="AF6" s="2208"/>
      <c r="AG6" s="2209"/>
      <c r="AH6" s="1594"/>
      <c r="AI6" s="1594"/>
      <c r="AJ6" s="1594"/>
      <c r="AK6" s="1594"/>
      <c r="AL6" s="1594"/>
      <c r="AM6" s="1594"/>
      <c r="AN6" s="1594"/>
      <c r="AO6" s="2210"/>
      <c r="AP6" s="2210"/>
      <c r="AQ6" s="2210"/>
      <c r="AR6" s="2210"/>
      <c r="AS6" s="2210"/>
      <c r="AT6" s="2210"/>
    </row>
    <row r="7" spans="1:51" ht="12" customHeight="1">
      <c r="A7" s="32"/>
      <c r="B7" s="5"/>
      <c r="C7" s="1310"/>
      <c r="D7" s="1310"/>
      <c r="E7" s="29"/>
      <c r="F7" s="186"/>
      <c r="G7" s="2211"/>
      <c r="H7" s="1715"/>
      <c r="I7" s="2211"/>
      <c r="J7" s="2211"/>
      <c r="K7" s="2211"/>
      <c r="L7" s="196"/>
      <c r="M7" s="196"/>
      <c r="N7" s="196"/>
      <c r="O7" s="5141"/>
      <c r="P7" s="5141"/>
      <c r="Q7" s="5141"/>
      <c r="R7" s="5141"/>
      <c r="S7" s="5142"/>
      <c r="T7" s="5142"/>
      <c r="U7" s="5142"/>
      <c r="V7" s="5142"/>
      <c r="W7" s="5141"/>
      <c r="X7" s="5141"/>
      <c r="Y7" s="5141"/>
      <c r="Z7" s="1659"/>
      <c r="AA7" s="1659"/>
      <c r="AB7" s="1659"/>
      <c r="AC7" s="1659"/>
      <c r="AD7" s="1659"/>
      <c r="AE7" s="1659"/>
      <c r="AF7" s="5141"/>
      <c r="AG7" s="5143"/>
      <c r="AH7" s="29"/>
      <c r="AI7" s="29"/>
      <c r="AJ7" s="29"/>
      <c r="AK7" s="29"/>
      <c r="AL7" s="29"/>
      <c r="AM7" s="29"/>
      <c r="AN7" s="29"/>
    </row>
    <row r="8" spans="1:51" s="28" customFormat="1" ht="11.25" customHeight="1">
      <c r="A8" s="1756"/>
      <c r="B8" s="1591" t="s">
        <v>1620</v>
      </c>
      <c r="C8" s="2077"/>
      <c r="D8" s="1508" t="s">
        <v>1621</v>
      </c>
      <c r="E8" s="119"/>
      <c r="F8" s="2094"/>
      <c r="G8" s="2095"/>
      <c r="H8" s="2096"/>
      <c r="I8" s="2096"/>
      <c r="J8" s="2096"/>
      <c r="K8" s="2096"/>
      <c r="L8" s="2096"/>
      <c r="M8" s="2096"/>
      <c r="N8" s="2096"/>
      <c r="O8" s="2096"/>
      <c r="P8" s="2096"/>
      <c r="Q8" s="2096"/>
      <c r="R8" s="2096"/>
      <c r="S8" s="2096"/>
      <c r="T8" s="2096"/>
      <c r="U8" s="2096"/>
      <c r="V8" s="2096"/>
      <c r="W8" s="2096"/>
      <c r="X8" s="2096"/>
      <c r="Y8" s="2096"/>
      <c r="Z8" s="2096"/>
      <c r="AA8" s="2096"/>
      <c r="AB8" s="2096"/>
      <c r="AC8" s="2096"/>
      <c r="AD8" s="2096"/>
      <c r="AE8" s="2096"/>
      <c r="AF8" s="2096"/>
      <c r="AG8" s="1310"/>
      <c r="AH8" s="119"/>
      <c r="AI8" s="119"/>
      <c r="AJ8" s="45"/>
      <c r="AK8" s="45"/>
      <c r="AL8" s="45"/>
      <c r="AM8" s="45"/>
      <c r="AN8" s="45"/>
      <c r="AO8" s="45"/>
      <c r="AP8" s="45"/>
      <c r="AQ8" s="45"/>
      <c r="AR8" s="45"/>
      <c r="AS8" s="45"/>
      <c r="AT8" s="45"/>
      <c r="AU8" s="45"/>
      <c r="AV8" s="45"/>
      <c r="AW8" s="45"/>
      <c r="AX8" s="45"/>
      <c r="AY8" s="45"/>
    </row>
    <row r="9" spans="1:51" s="28" customFormat="1" ht="11.25" customHeight="1">
      <c r="A9" s="1756"/>
      <c r="B9" s="2097"/>
      <c r="C9" s="2098"/>
      <c r="D9" s="1509" t="s">
        <v>1622</v>
      </c>
      <c r="E9" s="119"/>
      <c r="F9" s="2094"/>
      <c r="G9" s="171"/>
      <c r="H9" s="172"/>
      <c r="I9" s="172"/>
      <c r="J9" s="172"/>
      <c r="K9" s="172"/>
      <c r="L9" s="172"/>
      <c r="M9" s="172"/>
      <c r="N9" s="172"/>
      <c r="O9" s="172"/>
      <c r="P9" s="172"/>
      <c r="Q9" s="172"/>
      <c r="R9" s="172"/>
      <c r="S9" s="172"/>
      <c r="T9" s="172"/>
      <c r="U9" s="172"/>
      <c r="V9" s="172"/>
      <c r="W9" s="172"/>
      <c r="X9" s="172"/>
      <c r="Y9" s="172"/>
      <c r="Z9" s="172"/>
      <c r="AA9" s="172"/>
      <c r="AB9" s="172"/>
      <c r="AC9" s="172"/>
      <c r="AD9" s="172"/>
      <c r="AE9" s="172"/>
      <c r="AF9" s="119"/>
      <c r="AG9" s="1310"/>
      <c r="AH9" s="119"/>
      <c r="AI9" s="119"/>
      <c r="AJ9" s="45"/>
      <c r="AK9" s="45"/>
      <c r="AL9" s="45"/>
      <c r="AM9" s="45"/>
      <c r="AN9" s="45"/>
      <c r="AO9" s="45"/>
      <c r="AP9" s="45"/>
      <c r="AQ9" s="45"/>
      <c r="AR9" s="45"/>
      <c r="AS9" s="45"/>
      <c r="AT9" s="45"/>
      <c r="AU9" s="45"/>
      <c r="AV9" s="45"/>
      <c r="AW9" s="45"/>
      <c r="AX9" s="45"/>
      <c r="AY9" s="45"/>
    </row>
    <row r="10" spans="1:51" s="28" customFormat="1" ht="11.25" customHeight="1">
      <c r="A10" s="1756"/>
      <c r="B10" s="2097"/>
      <c r="C10" s="2098"/>
      <c r="D10" s="1509"/>
      <c r="E10" s="119"/>
      <c r="F10" s="2094"/>
      <c r="G10" s="171"/>
      <c r="H10" s="172"/>
      <c r="I10" s="172"/>
      <c r="J10" s="172"/>
      <c r="K10" s="172"/>
      <c r="L10" s="172"/>
      <c r="M10" s="172"/>
      <c r="N10" s="172"/>
      <c r="O10" s="172"/>
      <c r="P10" s="172"/>
      <c r="Q10" s="172"/>
      <c r="R10" s="172"/>
      <c r="S10" s="172"/>
      <c r="T10" s="172"/>
      <c r="U10" s="172"/>
      <c r="V10" s="172"/>
      <c r="W10" s="172"/>
      <c r="X10" s="172"/>
      <c r="Y10" s="172"/>
      <c r="Z10" s="172"/>
      <c r="AA10" s="172"/>
      <c r="AB10" s="172"/>
      <c r="AC10" s="172"/>
      <c r="AD10" s="1759"/>
      <c r="AE10" s="1759"/>
      <c r="AF10" s="1310"/>
      <c r="AG10" s="119"/>
      <c r="AJ10" s="5096">
        <v>3400</v>
      </c>
      <c r="AK10" s="5096"/>
      <c r="AL10" s="45"/>
      <c r="AM10" s="45"/>
      <c r="AN10" s="45"/>
      <c r="AO10" s="45"/>
      <c r="AP10" s="45"/>
      <c r="AQ10" s="45"/>
      <c r="AR10" s="45"/>
      <c r="AS10" s="45"/>
      <c r="AT10" s="45"/>
      <c r="AU10" s="45"/>
      <c r="AV10" s="45"/>
      <c r="AW10" s="45"/>
      <c r="AX10" s="45"/>
      <c r="AY10" s="45"/>
    </row>
    <row r="11" spans="1:51" s="28" customFormat="1" ht="11.25" customHeight="1">
      <c r="A11" s="1756"/>
      <c r="B11" s="2099"/>
      <c r="C11" s="190"/>
      <c r="D11" s="1716" t="s">
        <v>180</v>
      </c>
      <c r="E11" s="2099" t="s">
        <v>1623</v>
      </c>
      <c r="F11" s="119"/>
      <c r="G11" s="2100"/>
      <c r="H11" s="2100"/>
      <c r="I11" s="2100"/>
      <c r="J11" s="2100"/>
      <c r="K11" s="2100"/>
      <c r="L11" s="2100"/>
      <c r="M11" s="2100"/>
      <c r="N11" s="2100"/>
      <c r="O11" s="2100"/>
      <c r="P11" s="144"/>
      <c r="Q11" s="144"/>
      <c r="R11" s="144"/>
      <c r="S11" s="144"/>
      <c r="T11" s="144"/>
      <c r="U11" s="144"/>
      <c r="V11" s="144"/>
      <c r="W11" s="144"/>
      <c r="X11" s="144"/>
      <c r="Y11" s="144"/>
      <c r="Z11" s="144"/>
      <c r="AA11" s="144"/>
      <c r="AB11" s="144"/>
      <c r="AC11" s="144"/>
      <c r="AD11" s="1759"/>
      <c r="AE11" s="1759"/>
      <c r="AF11" s="1310"/>
      <c r="AG11" s="119"/>
      <c r="AJ11" s="5097" t="s">
        <v>268</v>
      </c>
      <c r="AK11" s="5008"/>
      <c r="AL11" s="45"/>
      <c r="AM11" s="45"/>
      <c r="AN11" s="45"/>
      <c r="AO11" s="45"/>
      <c r="AP11" s="45"/>
      <c r="AQ11" s="45"/>
      <c r="AR11" s="45"/>
      <c r="AS11" s="45"/>
      <c r="AT11" s="45"/>
      <c r="AU11" s="45"/>
      <c r="AV11" s="45"/>
      <c r="AW11" s="45"/>
      <c r="AX11" s="45"/>
      <c r="AY11" s="45"/>
    </row>
    <row r="12" spans="1:51" s="28" customFormat="1" ht="11.25" customHeight="1">
      <c r="A12" s="1125"/>
      <c r="B12" s="2097"/>
      <c r="C12" s="192"/>
      <c r="D12" s="1723"/>
      <c r="E12" s="1536" t="s">
        <v>1624</v>
      </c>
      <c r="F12" s="172"/>
      <c r="G12" s="1536"/>
      <c r="H12" s="171"/>
      <c r="I12" s="171"/>
      <c r="J12" s="171"/>
      <c r="K12" s="171"/>
      <c r="L12" s="171"/>
      <c r="M12" s="171"/>
      <c r="N12" s="171"/>
      <c r="O12" s="171"/>
      <c r="P12" s="172"/>
      <c r="Q12" s="172"/>
      <c r="R12" s="172"/>
      <c r="S12" s="172"/>
      <c r="T12" s="172"/>
      <c r="U12" s="172"/>
      <c r="V12" s="172"/>
      <c r="W12" s="172"/>
      <c r="X12" s="172"/>
      <c r="Y12" s="172"/>
      <c r="Z12" s="172"/>
      <c r="AA12" s="172"/>
      <c r="AB12" s="172"/>
      <c r="AC12" s="172"/>
      <c r="AD12" s="1759"/>
      <c r="AE12" s="1759"/>
      <c r="AF12" s="1310"/>
      <c r="AG12" s="119"/>
      <c r="AJ12" s="5098"/>
      <c r="AK12" s="5031"/>
      <c r="AL12" s="45"/>
      <c r="AM12" s="45"/>
      <c r="AN12" s="45"/>
      <c r="AO12" s="45"/>
      <c r="AP12" s="45"/>
      <c r="AQ12" s="45"/>
      <c r="AR12" s="45"/>
      <c r="AS12" s="45"/>
      <c r="AT12" s="45"/>
      <c r="AU12" s="45"/>
      <c r="AV12" s="45"/>
      <c r="AW12" s="45"/>
      <c r="AX12" s="45"/>
      <c r="AY12" s="45"/>
    </row>
    <row r="13" spans="1:51" s="28" customFormat="1" ht="7.5" customHeight="1">
      <c r="A13" s="1756"/>
      <c r="B13" s="2097"/>
      <c r="C13" s="192"/>
      <c r="D13" s="192"/>
      <c r="E13" s="2096"/>
      <c r="F13" s="172"/>
      <c r="G13" s="1536"/>
      <c r="H13" s="171"/>
      <c r="I13" s="171"/>
      <c r="J13" s="171"/>
      <c r="K13" s="171"/>
      <c r="L13" s="171"/>
      <c r="M13" s="171"/>
      <c r="N13" s="171"/>
      <c r="O13" s="171"/>
      <c r="P13" s="172"/>
      <c r="Q13" s="172"/>
      <c r="R13" s="172"/>
      <c r="S13" s="172"/>
      <c r="T13" s="172"/>
      <c r="U13" s="172"/>
      <c r="V13" s="172"/>
      <c r="W13" s="172"/>
      <c r="X13" s="172"/>
      <c r="Y13" s="172"/>
      <c r="Z13" s="172"/>
      <c r="AA13" s="172"/>
      <c r="AB13" s="172"/>
      <c r="AC13" s="172"/>
      <c r="AD13" s="1759"/>
      <c r="AE13" s="1759"/>
      <c r="AF13" s="1310"/>
      <c r="AG13" s="119" t="s">
        <v>40</v>
      </c>
      <c r="AJ13" s="1881"/>
      <c r="AK13" s="2096"/>
      <c r="AL13" s="45"/>
      <c r="AM13" s="45"/>
      <c r="AN13" s="45"/>
      <c r="AO13" s="45"/>
      <c r="AP13" s="45"/>
      <c r="AQ13" s="45"/>
      <c r="AR13" s="45"/>
      <c r="AS13" s="45"/>
      <c r="AT13" s="45"/>
      <c r="AU13" s="45"/>
      <c r="AV13" s="45"/>
      <c r="AW13" s="45"/>
      <c r="AX13" s="45"/>
      <c r="AY13" s="45"/>
    </row>
    <row r="14" spans="1:51" s="28" customFormat="1" ht="11.25" customHeight="1">
      <c r="B14" s="2101"/>
      <c r="C14" s="2102"/>
      <c r="D14" s="1716" t="s">
        <v>183</v>
      </c>
      <c r="E14" s="1508" t="s">
        <v>1625</v>
      </c>
      <c r="F14" s="119"/>
      <c r="G14" s="1906"/>
      <c r="H14" s="1906"/>
      <c r="I14" s="1906"/>
      <c r="J14" s="1906"/>
      <c r="K14" s="1906"/>
      <c r="L14" s="1906"/>
      <c r="M14" s="1906"/>
      <c r="N14" s="1906"/>
      <c r="O14" s="1906"/>
      <c r="P14" s="1906"/>
      <c r="Q14" s="1906"/>
      <c r="R14" s="1906"/>
      <c r="S14" s="1906"/>
      <c r="T14" s="1906"/>
      <c r="U14" s="1906"/>
      <c r="V14" s="1906"/>
      <c r="W14" s="1906"/>
      <c r="X14" s="1906"/>
      <c r="Y14" s="1906"/>
      <c r="Z14" s="1906"/>
      <c r="AA14" s="1906"/>
      <c r="AB14" s="1906"/>
      <c r="AC14" s="1828"/>
      <c r="AD14" s="1759"/>
      <c r="AE14" s="1759"/>
      <c r="AF14" s="1310"/>
      <c r="AG14" s="119"/>
      <c r="AJ14" s="5097" t="s">
        <v>270</v>
      </c>
      <c r="AK14" s="5008"/>
    </row>
    <row r="15" spans="1:51" s="28" customFormat="1" ht="11.25" customHeight="1">
      <c r="B15" s="2101"/>
      <c r="C15" s="2102"/>
      <c r="D15" s="1723"/>
      <c r="E15" s="1509" t="s">
        <v>1626</v>
      </c>
      <c r="F15" s="119"/>
      <c r="G15" s="1906"/>
      <c r="H15" s="1906"/>
      <c r="I15" s="1906"/>
      <c r="J15" s="1906"/>
      <c r="K15" s="1906"/>
      <c r="L15" s="1906"/>
      <c r="M15" s="1906"/>
      <c r="N15" s="1906"/>
      <c r="O15" s="1906"/>
      <c r="P15" s="1906"/>
      <c r="Q15" s="1906"/>
      <c r="R15" s="1906"/>
      <c r="S15" s="1906"/>
      <c r="T15" s="1906"/>
      <c r="U15" s="1906"/>
      <c r="V15" s="1906"/>
      <c r="W15" s="1906"/>
      <c r="X15" s="1906"/>
      <c r="Y15" s="1906"/>
      <c r="Z15" s="1906"/>
      <c r="AA15" s="1906"/>
      <c r="AB15" s="1906"/>
      <c r="AC15" s="1828"/>
      <c r="AD15" s="1759"/>
      <c r="AE15" s="1759"/>
      <c r="AF15" s="1310"/>
      <c r="AG15" s="119"/>
      <c r="AJ15" s="5098"/>
      <c r="AK15" s="5031"/>
    </row>
    <row r="16" spans="1:51" s="28" customFormat="1" ht="7.5" customHeight="1">
      <c r="B16" s="2097"/>
      <c r="C16" s="2103"/>
      <c r="D16" s="2103"/>
      <c r="E16" s="2104"/>
      <c r="F16" s="2094"/>
      <c r="G16" s="171"/>
      <c r="H16" s="2105"/>
      <c r="I16" s="2105"/>
      <c r="J16" s="2105"/>
      <c r="K16" s="2105"/>
      <c r="L16" s="2105"/>
      <c r="M16" s="2105"/>
      <c r="N16" s="2105"/>
      <c r="O16" s="2105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59"/>
      <c r="AE16" s="1759"/>
      <c r="AF16" s="1310"/>
      <c r="AG16" s="119"/>
      <c r="AJ16" s="172"/>
      <c r="AK16" s="2096"/>
    </row>
    <row r="17" spans="1:40" s="28" customFormat="1" ht="11.25" customHeight="1">
      <c r="B17" s="2099"/>
      <c r="C17" s="1660"/>
      <c r="D17" s="1716" t="s">
        <v>207</v>
      </c>
      <c r="E17" s="2099" t="s">
        <v>1627</v>
      </c>
      <c r="F17" s="119"/>
      <c r="G17" s="2100"/>
      <c r="H17" s="2100"/>
      <c r="I17" s="2100"/>
      <c r="J17" s="2100"/>
      <c r="K17" s="2100"/>
      <c r="L17" s="2100"/>
      <c r="M17" s="2100"/>
      <c r="N17" s="2100"/>
      <c r="O17" s="2100"/>
      <c r="P17" s="144"/>
      <c r="Q17" s="144"/>
      <c r="R17" s="144"/>
      <c r="S17" s="144"/>
      <c r="T17" s="144"/>
      <c r="U17" s="144"/>
      <c r="V17" s="144"/>
      <c r="W17" s="144"/>
      <c r="X17" s="144"/>
      <c r="Y17" s="144"/>
      <c r="Z17" s="144"/>
      <c r="AA17" s="144"/>
      <c r="AB17" s="144"/>
      <c r="AC17" s="144"/>
      <c r="AD17" s="1759"/>
      <c r="AE17" s="1759"/>
      <c r="AF17" s="1310"/>
      <c r="AG17" s="119"/>
      <c r="AJ17" s="5097" t="s">
        <v>107</v>
      </c>
      <c r="AK17" s="5008"/>
    </row>
    <row r="18" spans="1:40" s="28" customFormat="1" ht="11.25" customHeight="1">
      <c r="B18" s="2099"/>
      <c r="C18" s="1660"/>
      <c r="D18" s="2106"/>
      <c r="E18" s="2107" t="s">
        <v>1628</v>
      </c>
      <c r="F18" s="119"/>
      <c r="G18" s="2100"/>
      <c r="H18" s="2100"/>
      <c r="I18" s="2100"/>
      <c r="J18" s="2100"/>
      <c r="K18" s="2100"/>
      <c r="L18" s="2100"/>
      <c r="M18" s="2100"/>
      <c r="N18" s="2100"/>
      <c r="O18" s="2100"/>
      <c r="P18" s="144"/>
      <c r="Q18" s="144"/>
      <c r="R18" s="144"/>
      <c r="S18" s="144"/>
      <c r="T18" s="144"/>
      <c r="U18" s="144"/>
      <c r="V18" s="144"/>
      <c r="W18" s="144"/>
      <c r="X18" s="144"/>
      <c r="Y18" s="144"/>
      <c r="Z18" s="144"/>
      <c r="AA18" s="144"/>
      <c r="AB18" s="144"/>
      <c r="AC18" s="144"/>
      <c r="AD18" s="1759"/>
      <c r="AE18" s="1759"/>
      <c r="AF18" s="1310"/>
      <c r="AG18" s="119"/>
      <c r="AJ18" s="5098"/>
      <c r="AK18" s="5031"/>
    </row>
    <row r="19" spans="1:40" s="28" customFormat="1" ht="7.5" customHeight="1">
      <c r="B19" s="1705"/>
      <c r="C19" s="1128"/>
      <c r="D19" s="2108"/>
      <c r="E19" s="2079"/>
      <c r="F19" s="2079"/>
      <c r="G19" s="2079"/>
      <c r="H19" s="2079"/>
      <c r="I19" s="2079"/>
      <c r="J19" s="2079"/>
      <c r="K19" s="2079"/>
      <c r="L19" s="2079"/>
      <c r="M19" s="2079"/>
      <c r="N19" s="2079"/>
      <c r="O19" s="2079"/>
      <c r="P19" s="2079"/>
      <c r="Q19" s="2079"/>
      <c r="R19" s="2079"/>
      <c r="S19" s="2079"/>
      <c r="T19" s="1034"/>
      <c r="U19" s="1034"/>
      <c r="V19" s="1034"/>
      <c r="W19" s="1795"/>
      <c r="X19" s="1795"/>
      <c r="Y19" s="1795"/>
      <c r="Z19" s="1795"/>
      <c r="AA19" s="1795"/>
      <c r="AB19" s="1795"/>
      <c r="AC19" s="1795"/>
      <c r="AD19" s="1759"/>
      <c r="AE19" s="1759"/>
      <c r="AF19" s="1751"/>
      <c r="AG19" s="1753"/>
      <c r="AJ19" s="1802"/>
      <c r="AK19" s="1803"/>
    </row>
    <row r="20" spans="1:40" s="28" customFormat="1" ht="11.25" customHeight="1">
      <c r="B20" s="2099"/>
      <c r="C20" s="190"/>
      <c r="D20" s="1716" t="s">
        <v>209</v>
      </c>
      <c r="E20" s="2099" t="s">
        <v>1629</v>
      </c>
      <c r="F20" s="119"/>
      <c r="G20" s="2100"/>
      <c r="H20" s="2100"/>
      <c r="I20" s="2100"/>
      <c r="J20" s="2100"/>
      <c r="K20" s="2100"/>
      <c r="L20" s="2100"/>
      <c r="M20" s="2100"/>
      <c r="N20" s="2100"/>
      <c r="O20" s="2100"/>
      <c r="P20" s="144"/>
      <c r="Q20" s="144"/>
      <c r="R20" s="144"/>
      <c r="S20" s="144"/>
      <c r="T20" s="144"/>
      <c r="U20" s="144"/>
      <c r="V20" s="144"/>
      <c r="W20" s="144"/>
      <c r="X20" s="144"/>
      <c r="Y20" s="144"/>
      <c r="Z20" s="144"/>
      <c r="AA20" s="144"/>
      <c r="AB20" s="144"/>
      <c r="AC20" s="144"/>
      <c r="AF20" s="5178">
        <v>340008</v>
      </c>
      <c r="AG20" s="5178"/>
      <c r="AJ20" s="5097" t="s">
        <v>111</v>
      </c>
      <c r="AK20" s="5008"/>
    </row>
    <row r="21" spans="1:40" s="28" customFormat="1" ht="11.25" customHeight="1">
      <c r="B21" s="2097"/>
      <c r="C21" s="192"/>
      <c r="D21" s="192"/>
      <c r="E21" s="1536" t="s">
        <v>1630</v>
      </c>
      <c r="F21" s="172"/>
      <c r="G21" s="1536"/>
      <c r="H21" s="171"/>
      <c r="I21" s="171"/>
      <c r="J21" s="171"/>
      <c r="K21" s="171"/>
      <c r="L21" s="171"/>
      <c r="M21" s="171"/>
      <c r="N21" s="171"/>
      <c r="O21" s="171"/>
      <c r="P21" s="172"/>
      <c r="Q21" s="172"/>
      <c r="R21" s="172"/>
      <c r="S21" s="172"/>
      <c r="T21" s="172"/>
      <c r="U21" s="5179"/>
      <c r="V21" s="5180"/>
      <c r="W21" s="5180"/>
      <c r="X21" s="5180"/>
      <c r="Y21" s="5180"/>
      <c r="Z21" s="5180"/>
      <c r="AA21" s="5180"/>
      <c r="AB21" s="5180"/>
      <c r="AC21" s="5180"/>
      <c r="AD21" s="5180"/>
      <c r="AE21" s="5180"/>
      <c r="AF21" s="5180"/>
      <c r="AG21" s="5181"/>
      <c r="AJ21" s="5098"/>
      <c r="AK21" s="5031"/>
    </row>
    <row r="22" spans="1:40" ht="12" customHeight="1">
      <c r="A22" s="32"/>
      <c r="B22" s="5"/>
      <c r="C22" s="1310"/>
      <c r="D22" s="1310"/>
      <c r="E22" s="29"/>
      <c r="F22" s="186"/>
      <c r="G22" s="2211"/>
      <c r="H22" s="1715"/>
      <c r="I22" s="2211"/>
      <c r="J22" s="2211"/>
      <c r="K22" s="2211"/>
      <c r="L22" s="196"/>
      <c r="M22" s="196"/>
      <c r="N22" s="196"/>
      <c r="O22" s="1659"/>
      <c r="P22" s="1659"/>
      <c r="Q22" s="1659"/>
      <c r="R22" s="1659"/>
      <c r="S22" s="2212"/>
      <c r="T22" s="2212"/>
      <c r="U22" s="5182"/>
      <c r="V22" s="5183"/>
      <c r="W22" s="5183"/>
      <c r="X22" s="5183"/>
      <c r="Y22" s="5183"/>
      <c r="Z22" s="5183"/>
      <c r="AA22" s="5183"/>
      <c r="AB22" s="5183"/>
      <c r="AC22" s="5183"/>
      <c r="AD22" s="5183"/>
      <c r="AE22" s="5183"/>
      <c r="AF22" s="5183"/>
      <c r="AG22" s="5184"/>
      <c r="AH22" s="29"/>
      <c r="AI22" s="29"/>
      <c r="AJ22" s="29"/>
      <c r="AK22" s="29"/>
      <c r="AL22" s="29"/>
      <c r="AM22" s="29"/>
      <c r="AN22" s="29"/>
    </row>
    <row r="23" spans="1:40" ht="12" customHeight="1">
      <c r="A23" s="32"/>
      <c r="B23" s="5"/>
      <c r="C23" s="1310"/>
      <c r="D23" s="1310"/>
      <c r="E23" s="29"/>
      <c r="F23" s="186"/>
      <c r="G23" s="2211"/>
      <c r="H23" s="1715"/>
      <c r="I23" s="2211"/>
      <c r="J23" s="2211"/>
      <c r="K23" s="2211"/>
      <c r="L23" s="196"/>
      <c r="M23" s="196"/>
      <c r="N23" s="196"/>
      <c r="O23" s="1659"/>
      <c r="P23" s="1659"/>
      <c r="Q23" s="1659"/>
      <c r="R23" s="1659"/>
      <c r="S23" s="2212"/>
      <c r="T23" s="2212"/>
      <c r="U23" s="5185"/>
      <c r="V23" s="5186"/>
      <c r="W23" s="5186"/>
      <c r="X23" s="5186"/>
      <c r="Y23" s="5186"/>
      <c r="Z23" s="5186"/>
      <c r="AA23" s="5186"/>
      <c r="AB23" s="5186"/>
      <c r="AC23" s="5186"/>
      <c r="AD23" s="5186"/>
      <c r="AE23" s="5186"/>
      <c r="AF23" s="5186"/>
      <c r="AG23" s="5187"/>
      <c r="AH23" s="29"/>
      <c r="AI23" s="29"/>
      <c r="AJ23" s="29"/>
      <c r="AK23" s="29"/>
      <c r="AL23" s="29"/>
      <c r="AM23" s="29"/>
      <c r="AN23" s="29"/>
    </row>
    <row r="24" spans="1:40" ht="12" customHeight="1">
      <c r="A24" s="2213"/>
      <c r="B24" s="2214"/>
      <c r="C24" s="1855"/>
      <c r="D24" s="1855"/>
      <c r="E24" s="2215"/>
      <c r="F24" s="2216"/>
      <c r="G24" s="2217"/>
      <c r="H24" s="1835"/>
      <c r="I24" s="2217"/>
      <c r="J24" s="2217"/>
      <c r="K24" s="2217"/>
      <c r="L24" s="2218"/>
      <c r="M24" s="2218"/>
      <c r="N24" s="2218"/>
      <c r="O24" s="2219"/>
      <c r="P24" s="2219"/>
      <c r="Q24" s="2219"/>
      <c r="R24" s="2219"/>
      <c r="S24" s="2220"/>
      <c r="T24" s="2220"/>
      <c r="U24" s="2220"/>
      <c r="V24" s="2220"/>
      <c r="W24" s="2219"/>
      <c r="X24" s="2219"/>
      <c r="Y24" s="2219"/>
      <c r="Z24" s="2219"/>
      <c r="AA24" s="2219"/>
      <c r="AB24" s="2219"/>
      <c r="AC24" s="2219"/>
      <c r="AD24" s="2219"/>
      <c r="AE24" s="2219"/>
      <c r="AF24" s="2219"/>
      <c r="AG24" s="2221"/>
      <c r="AH24" s="2215"/>
      <c r="AI24" s="2215"/>
      <c r="AJ24" s="2215"/>
      <c r="AK24" s="2215"/>
      <c r="AL24" s="2215"/>
      <c r="AM24" s="29"/>
      <c r="AN24" s="29"/>
    </row>
    <row r="25" spans="1:40" ht="12" customHeight="1">
      <c r="A25" s="32"/>
      <c r="B25" s="5"/>
      <c r="C25" s="1310"/>
      <c r="D25" s="1310"/>
      <c r="E25" s="29"/>
      <c r="F25" s="186"/>
      <c r="G25" s="2211"/>
      <c r="H25" s="1715"/>
      <c r="I25" s="2211"/>
      <c r="J25" s="2211"/>
      <c r="K25" s="2211"/>
      <c r="L25" s="196"/>
      <c r="M25" s="196"/>
      <c r="N25" s="196"/>
      <c r="O25" s="1659"/>
      <c r="P25" s="1659"/>
      <c r="Q25" s="1659"/>
      <c r="R25" s="1659"/>
      <c r="S25" s="2212"/>
      <c r="T25" s="2212"/>
      <c r="U25" s="2212"/>
      <c r="V25" s="2212"/>
      <c r="W25" s="1659"/>
      <c r="X25" s="1659"/>
      <c r="Y25" s="1659"/>
      <c r="Z25" s="1659"/>
      <c r="AA25" s="1659"/>
      <c r="AB25" s="1659"/>
      <c r="AC25" s="1659"/>
      <c r="AD25" s="1659"/>
      <c r="AE25" s="1659"/>
      <c r="AF25" s="1659"/>
      <c r="AG25" s="2222"/>
      <c r="AH25" s="29"/>
      <c r="AI25" s="29"/>
      <c r="AJ25" s="29"/>
      <c r="AK25" s="29"/>
      <c r="AL25" s="29"/>
      <c r="AM25" s="29"/>
      <c r="AN25" s="29"/>
    </row>
    <row r="26" spans="1:40" ht="12" customHeight="1">
      <c r="A26" s="32"/>
      <c r="B26" s="1723" t="s">
        <v>1631</v>
      </c>
      <c r="C26" s="1310"/>
      <c r="D26" s="1310"/>
      <c r="E26" s="29"/>
      <c r="F26" s="29"/>
      <c r="G26" s="2223"/>
      <c r="H26" s="1723"/>
      <c r="I26" s="2223"/>
      <c r="J26" s="2223"/>
      <c r="K26" s="2223"/>
      <c r="L26" s="29"/>
      <c r="M26" s="29"/>
      <c r="N26" s="29"/>
      <c r="O26" s="1659"/>
      <c r="P26" s="1659"/>
      <c r="Q26" s="1659"/>
      <c r="R26" s="1659"/>
      <c r="S26" s="2212"/>
      <c r="T26" s="2212"/>
      <c r="U26" s="2212"/>
      <c r="V26" s="2212"/>
      <c r="W26" s="1659"/>
      <c r="X26" s="1659"/>
      <c r="Y26" s="1659"/>
      <c r="Z26" s="1659"/>
      <c r="AA26" s="1659"/>
      <c r="AB26" s="1659"/>
      <c r="AC26" s="1659"/>
      <c r="AD26" s="1659"/>
      <c r="AE26" s="1659"/>
      <c r="AF26" s="1659"/>
      <c r="AG26" s="2100"/>
      <c r="AH26" s="29"/>
      <c r="AI26" s="29"/>
      <c r="AJ26" s="29"/>
      <c r="AK26" s="29"/>
      <c r="AL26" s="29"/>
      <c r="AM26" s="29"/>
      <c r="AN26" s="29"/>
    </row>
    <row r="27" spans="1:40" ht="12" customHeight="1">
      <c r="A27" s="32"/>
      <c r="B27" s="1745" t="s">
        <v>1632</v>
      </c>
      <c r="C27" s="1310"/>
      <c r="D27" s="1310"/>
      <c r="E27" s="29"/>
      <c r="F27" s="29"/>
      <c r="G27" s="2223"/>
      <c r="H27" s="1723"/>
      <c r="I27" s="2223"/>
      <c r="J27" s="2223"/>
      <c r="K27" s="2223"/>
      <c r="L27" s="29"/>
      <c r="M27" s="29"/>
      <c r="N27" s="29"/>
      <c r="O27" s="1659"/>
      <c r="P27" s="1659"/>
      <c r="Q27" s="1659"/>
      <c r="R27" s="1659"/>
      <c r="S27" s="2212"/>
      <c r="T27" s="2212"/>
      <c r="U27" s="2212"/>
      <c r="V27" s="2212"/>
      <c r="W27" s="1659"/>
      <c r="X27" s="1659"/>
      <c r="Y27" s="1659"/>
      <c r="Z27" s="1659"/>
      <c r="AA27" s="1659"/>
      <c r="AB27" s="1659"/>
      <c r="AC27" s="1659"/>
      <c r="AD27" s="1659"/>
      <c r="AE27" s="1659"/>
      <c r="AF27" s="1659"/>
      <c r="AG27" s="2100"/>
      <c r="AH27" s="29"/>
      <c r="AI27" s="29"/>
      <c r="AJ27" s="29"/>
      <c r="AK27" s="29"/>
      <c r="AL27" s="29"/>
      <c r="AM27" s="29"/>
      <c r="AN27" s="29"/>
    </row>
    <row r="28" spans="1:40" ht="12" customHeight="1">
      <c r="A28" s="32"/>
      <c r="B28" s="1723"/>
      <c r="C28" s="1310"/>
      <c r="D28" s="1310"/>
      <c r="E28" s="29"/>
      <c r="F28" s="29"/>
      <c r="G28" s="2223"/>
      <c r="H28" s="1723"/>
      <c r="I28" s="2223"/>
      <c r="J28" s="2223"/>
      <c r="K28" s="2223"/>
      <c r="L28" s="29"/>
      <c r="M28" s="29"/>
      <c r="N28" s="29"/>
      <c r="O28" s="1659"/>
      <c r="P28" s="1659"/>
      <c r="Q28" s="1659"/>
      <c r="R28" s="1659"/>
      <c r="S28" s="2212"/>
      <c r="T28" s="2212"/>
      <c r="U28" s="2212"/>
      <c r="V28" s="2212"/>
      <c r="W28" s="1659"/>
      <c r="X28" s="1659"/>
      <c r="Y28" s="1659"/>
      <c r="Z28" s="1659"/>
      <c r="AA28" s="1659"/>
      <c r="AB28" s="1659"/>
      <c r="AC28" s="1659"/>
      <c r="AD28" s="1659"/>
      <c r="AE28" s="1659"/>
      <c r="AF28" s="1659"/>
      <c r="AG28" s="2100"/>
      <c r="AH28" s="29"/>
      <c r="AI28" s="29"/>
      <c r="AJ28" s="29"/>
      <c r="AK28" s="29"/>
      <c r="AL28" s="29"/>
      <c r="AM28" s="29"/>
      <c r="AN28" s="29"/>
    </row>
    <row r="29" spans="1:40" ht="7.5" customHeight="1">
      <c r="A29" s="32"/>
      <c r="B29" s="1723"/>
      <c r="C29" s="1310"/>
      <c r="D29" s="5144" t="s">
        <v>2381</v>
      </c>
      <c r="E29" s="5145"/>
      <c r="F29" s="5145"/>
      <c r="G29" s="5145"/>
      <c r="H29" s="5145"/>
      <c r="I29" s="5145"/>
      <c r="J29" s="5145"/>
      <c r="K29" s="5145"/>
      <c r="L29" s="5145"/>
      <c r="M29" s="5145"/>
      <c r="N29" s="5145"/>
      <c r="O29" s="5145"/>
      <c r="P29" s="5145"/>
      <c r="Q29" s="5145"/>
      <c r="R29" s="5145"/>
      <c r="S29" s="5145"/>
      <c r="T29" s="5146"/>
      <c r="U29" s="2212"/>
      <c r="V29" s="5153"/>
      <c r="W29" s="5154"/>
      <c r="X29" s="5154"/>
      <c r="Y29" s="5154"/>
      <c r="Z29" s="5154"/>
      <c r="AA29" s="5154"/>
      <c r="AB29" s="5154"/>
      <c r="AC29" s="5155"/>
      <c r="AD29" s="1659"/>
      <c r="AE29" s="5156"/>
      <c r="AF29" s="5157"/>
      <c r="AG29" s="5157"/>
      <c r="AH29" s="5157"/>
      <c r="AI29" s="5157"/>
      <c r="AJ29" s="5157"/>
      <c r="AK29" s="5158"/>
      <c r="AL29" s="29"/>
      <c r="AM29" s="29"/>
      <c r="AN29" s="29"/>
    </row>
    <row r="30" spans="1:40" ht="11.25" customHeight="1">
      <c r="A30" s="32"/>
      <c r="B30" s="1723"/>
      <c r="C30" s="1310"/>
      <c r="D30" s="5147"/>
      <c r="E30" s="5148"/>
      <c r="F30" s="5148"/>
      <c r="G30" s="5148"/>
      <c r="H30" s="5148"/>
      <c r="I30" s="5148"/>
      <c r="J30" s="5148"/>
      <c r="K30" s="5148"/>
      <c r="L30" s="5148"/>
      <c r="M30" s="5148"/>
      <c r="N30" s="5148"/>
      <c r="O30" s="5148"/>
      <c r="P30" s="5148"/>
      <c r="Q30" s="5148"/>
      <c r="R30" s="5148"/>
      <c r="S30" s="5148"/>
      <c r="T30" s="5149"/>
      <c r="U30" s="2212"/>
      <c r="V30" s="5159" t="s">
        <v>2577</v>
      </c>
      <c r="W30" s="5160"/>
      <c r="X30" s="5160"/>
      <c r="Y30" s="5160"/>
      <c r="Z30" s="5160"/>
      <c r="AA30" s="5160"/>
      <c r="AB30" s="5160"/>
      <c r="AC30" s="5161"/>
      <c r="AD30" s="1659"/>
      <c r="AE30" s="5162" t="s">
        <v>2578</v>
      </c>
      <c r="AF30" s="5163"/>
      <c r="AG30" s="5163"/>
      <c r="AH30" s="5163"/>
      <c r="AI30" s="5163"/>
      <c r="AJ30" s="5163"/>
      <c r="AK30" s="5164"/>
      <c r="AL30" s="29"/>
      <c r="AM30" s="29"/>
      <c r="AN30" s="29"/>
    </row>
    <row r="31" spans="1:40" ht="11.25" customHeight="1">
      <c r="A31" s="32"/>
      <c r="B31" s="1723"/>
      <c r="C31" s="1310"/>
      <c r="D31" s="5147"/>
      <c r="E31" s="5148"/>
      <c r="F31" s="5148"/>
      <c r="G31" s="5148"/>
      <c r="H31" s="5148"/>
      <c r="I31" s="5148"/>
      <c r="J31" s="5148"/>
      <c r="K31" s="5148"/>
      <c r="L31" s="5148"/>
      <c r="M31" s="5148"/>
      <c r="N31" s="5148"/>
      <c r="O31" s="5148"/>
      <c r="P31" s="5148"/>
      <c r="Q31" s="5148"/>
      <c r="R31" s="5148"/>
      <c r="S31" s="5148"/>
      <c r="T31" s="5149"/>
      <c r="U31" s="2212"/>
      <c r="V31" s="5165" t="s">
        <v>2579</v>
      </c>
      <c r="W31" s="5166"/>
      <c r="X31" s="5166"/>
      <c r="Y31" s="5166"/>
      <c r="Z31" s="5166"/>
      <c r="AA31" s="5166"/>
      <c r="AB31" s="5166"/>
      <c r="AC31" s="5167"/>
      <c r="AD31" s="1659"/>
      <c r="AE31" s="5168" t="s">
        <v>2580</v>
      </c>
      <c r="AF31" s="5169"/>
      <c r="AG31" s="5169"/>
      <c r="AH31" s="5169"/>
      <c r="AI31" s="5169"/>
      <c r="AJ31" s="5169"/>
      <c r="AK31" s="5170"/>
      <c r="AL31" s="29"/>
      <c r="AM31" s="29"/>
      <c r="AN31" s="29"/>
    </row>
    <row r="32" spans="1:40" ht="11.25" customHeight="1">
      <c r="A32" s="32"/>
      <c r="B32" s="1723"/>
      <c r="C32" s="1310"/>
      <c r="D32" s="5147"/>
      <c r="E32" s="5148"/>
      <c r="F32" s="5148"/>
      <c r="G32" s="5148"/>
      <c r="H32" s="5148"/>
      <c r="I32" s="5148"/>
      <c r="J32" s="5148"/>
      <c r="K32" s="5148"/>
      <c r="L32" s="5148"/>
      <c r="M32" s="5148"/>
      <c r="N32" s="5148"/>
      <c r="O32" s="5148"/>
      <c r="P32" s="5148"/>
      <c r="Q32" s="5148"/>
      <c r="R32" s="5148"/>
      <c r="S32" s="5148"/>
      <c r="T32" s="5149"/>
      <c r="U32" s="2212"/>
      <c r="V32" s="5159" t="s">
        <v>243</v>
      </c>
      <c r="W32" s="5160"/>
      <c r="X32" s="5160"/>
      <c r="Y32" s="5160"/>
      <c r="Z32" s="5160"/>
      <c r="AA32" s="5160"/>
      <c r="AB32" s="5160"/>
      <c r="AC32" s="5161"/>
      <c r="AD32" s="1659"/>
      <c r="AE32" s="5162" t="s">
        <v>243</v>
      </c>
      <c r="AF32" s="5163"/>
      <c r="AG32" s="5163"/>
      <c r="AH32" s="5163"/>
      <c r="AI32" s="5163"/>
      <c r="AJ32" s="5163"/>
      <c r="AK32" s="5164"/>
      <c r="AL32" s="29"/>
      <c r="AM32" s="29"/>
      <c r="AN32" s="29"/>
    </row>
    <row r="33" spans="1:40" ht="7.5" customHeight="1">
      <c r="A33" s="32"/>
      <c r="B33" s="1723"/>
      <c r="C33" s="1310"/>
      <c r="D33" s="5150"/>
      <c r="E33" s="5151"/>
      <c r="F33" s="5151"/>
      <c r="G33" s="5151"/>
      <c r="H33" s="5151"/>
      <c r="I33" s="5151"/>
      <c r="J33" s="5151"/>
      <c r="K33" s="5151"/>
      <c r="L33" s="5151"/>
      <c r="M33" s="5151"/>
      <c r="N33" s="5151"/>
      <c r="O33" s="5151"/>
      <c r="P33" s="5151"/>
      <c r="Q33" s="5151"/>
      <c r="R33" s="5151"/>
      <c r="S33" s="5151"/>
      <c r="T33" s="5152"/>
      <c r="U33" s="2212"/>
      <c r="V33" s="5171"/>
      <c r="W33" s="5172"/>
      <c r="X33" s="5172"/>
      <c r="Y33" s="5172"/>
      <c r="Z33" s="5172"/>
      <c r="AA33" s="5172"/>
      <c r="AB33" s="5172"/>
      <c r="AC33" s="5173"/>
      <c r="AD33" s="1659"/>
      <c r="AE33" s="5174"/>
      <c r="AF33" s="5175"/>
      <c r="AG33" s="5175"/>
      <c r="AH33" s="5175"/>
      <c r="AI33" s="5175"/>
      <c r="AJ33" s="5175"/>
      <c r="AK33" s="5176"/>
      <c r="AL33" s="29"/>
      <c r="AM33" s="29"/>
      <c r="AN33" s="29"/>
    </row>
    <row r="34" spans="1:40" ht="12" customHeight="1">
      <c r="A34" s="32"/>
      <c r="B34" s="1723"/>
      <c r="C34" s="1310"/>
      <c r="D34" s="1310"/>
      <c r="E34" s="29"/>
      <c r="F34" s="29"/>
      <c r="G34" s="2223"/>
      <c r="H34" s="1723"/>
      <c r="I34" s="2223"/>
      <c r="J34" s="2223"/>
      <c r="K34" s="2223"/>
      <c r="L34" s="29"/>
      <c r="M34" s="29"/>
      <c r="N34" s="29"/>
      <c r="O34" s="1659"/>
      <c r="P34" s="1659"/>
      <c r="Q34" s="1659"/>
      <c r="R34" s="1659"/>
      <c r="S34" s="2212"/>
      <c r="T34" s="2212"/>
      <c r="U34" s="2212"/>
      <c r="V34" s="2212"/>
      <c r="W34" s="1659"/>
      <c r="X34" s="1659"/>
      <c r="Y34" s="1659"/>
      <c r="Z34" s="1659"/>
      <c r="AA34" s="1659"/>
      <c r="AB34" s="1659"/>
      <c r="AC34" s="1659"/>
      <c r="AD34" s="1659"/>
      <c r="AE34" s="1659"/>
      <c r="AF34" s="1659"/>
      <c r="AG34" s="2100"/>
      <c r="AH34" s="29"/>
      <c r="AI34" s="29"/>
      <c r="AJ34" s="29"/>
      <c r="AK34" s="29"/>
      <c r="AL34" s="29"/>
      <c r="AM34" s="29"/>
      <c r="AN34" s="29"/>
    </row>
    <row r="35" spans="1:40" ht="15" customHeight="1">
      <c r="A35" s="32"/>
      <c r="B35" s="1591" t="s">
        <v>1633</v>
      </c>
      <c r="C35" s="2077"/>
      <c r="D35" s="1508" t="s">
        <v>1634</v>
      </c>
      <c r="E35" s="119"/>
      <c r="F35" s="29"/>
      <c r="G35" s="2223"/>
      <c r="H35" s="1723"/>
      <c r="I35" s="2223"/>
      <c r="J35" s="2223"/>
      <c r="K35" s="2223"/>
      <c r="L35" s="29"/>
      <c r="M35" s="29"/>
      <c r="N35" s="29"/>
      <c r="O35" s="1659"/>
      <c r="P35" s="1659"/>
      <c r="Q35" s="1659"/>
      <c r="R35" s="1659"/>
      <c r="S35" s="2212"/>
      <c r="T35" s="2212"/>
      <c r="U35" s="2212"/>
      <c r="V35" s="2212"/>
      <c r="W35" s="1659"/>
      <c r="X35" s="1659"/>
      <c r="Y35" s="1659"/>
      <c r="Z35" s="1659"/>
      <c r="AA35" s="1659"/>
      <c r="AB35" s="1659"/>
      <c r="AC35" s="1659"/>
      <c r="AD35" s="1659"/>
      <c r="AE35" s="1659"/>
      <c r="AF35" s="1659"/>
      <c r="AG35" s="2100"/>
      <c r="AH35" s="29"/>
      <c r="AI35" s="29"/>
      <c r="AJ35" s="29"/>
      <c r="AK35" s="29"/>
      <c r="AL35" s="29"/>
      <c r="AM35" s="29"/>
      <c r="AN35" s="29"/>
    </row>
    <row r="36" spans="1:40" ht="3.75" customHeight="1">
      <c r="A36" s="32"/>
      <c r="B36" s="1591"/>
      <c r="C36" s="2077"/>
      <c r="D36" s="2224"/>
      <c r="E36" s="1104"/>
      <c r="F36" s="434"/>
      <c r="G36" s="2225"/>
      <c r="H36" s="2226"/>
      <c r="I36" s="2225"/>
      <c r="J36" s="2225"/>
      <c r="K36" s="2225"/>
      <c r="L36" s="434"/>
      <c r="M36" s="434"/>
      <c r="N36" s="434"/>
      <c r="O36" s="2227"/>
      <c r="P36" s="2227"/>
      <c r="Q36" s="2227"/>
      <c r="R36" s="2227"/>
      <c r="S36" s="2228"/>
      <c r="T36" s="2228"/>
      <c r="U36" s="2228"/>
      <c r="V36" s="2228"/>
      <c r="W36" s="2227"/>
      <c r="X36" s="2227"/>
      <c r="Y36" s="2227"/>
      <c r="Z36" s="2227"/>
      <c r="AA36" s="2227"/>
      <c r="AB36" s="2227"/>
      <c r="AC36" s="2227"/>
      <c r="AD36" s="2227"/>
      <c r="AE36" s="2227"/>
      <c r="AF36" s="2227"/>
      <c r="AG36" s="2229"/>
      <c r="AH36" s="434"/>
      <c r="AI36" s="434"/>
      <c r="AJ36" s="434"/>
      <c r="AK36" s="434"/>
      <c r="AL36" s="29"/>
      <c r="AM36" s="29"/>
      <c r="AN36" s="29"/>
    </row>
    <row r="37" spans="1:40" ht="12" customHeight="1">
      <c r="A37" s="32"/>
      <c r="B37" s="1591"/>
      <c r="C37" s="2077"/>
      <c r="D37" s="2224" t="s">
        <v>1635</v>
      </c>
      <c r="E37" s="2230"/>
      <c r="F37" s="2231"/>
      <c r="G37" s="2225"/>
      <c r="H37" s="2232"/>
      <c r="I37" s="2225"/>
      <c r="J37" s="2225"/>
      <c r="K37" s="2225"/>
      <c r="L37" s="2231"/>
      <c r="M37" s="2231"/>
      <c r="N37" s="2231"/>
      <c r="O37" s="2233"/>
      <c r="P37" s="2233"/>
      <c r="Q37" s="2233"/>
      <c r="R37" s="2233"/>
      <c r="S37" s="2234"/>
      <c r="T37" s="2234"/>
      <c r="U37" s="2234"/>
      <c r="V37" s="2234"/>
      <c r="W37" s="2233"/>
      <c r="X37" s="2233"/>
      <c r="Y37" s="2233"/>
      <c r="Z37" s="2233"/>
      <c r="AA37" s="2233"/>
      <c r="AB37" s="2233" t="s">
        <v>1636</v>
      </c>
      <c r="AC37" s="2233"/>
      <c r="AD37" s="2233"/>
      <c r="AE37" s="2233"/>
      <c r="AF37" s="2233"/>
      <c r="AG37" s="2235"/>
      <c r="AH37" s="2231"/>
      <c r="AI37" s="2231"/>
      <c r="AJ37" s="2231"/>
      <c r="AK37" s="2231"/>
      <c r="AL37" s="29"/>
      <c r="AM37" s="29"/>
      <c r="AN37" s="29"/>
    </row>
    <row r="38" spans="1:40" ht="12" customHeight="1">
      <c r="A38" s="32"/>
      <c r="B38" s="1591"/>
      <c r="C38" s="2077"/>
      <c r="D38" s="2224" t="s">
        <v>1637</v>
      </c>
      <c r="E38" s="1104"/>
      <c r="F38" s="434"/>
      <c r="G38" s="2225"/>
      <c r="H38" s="2226"/>
      <c r="I38" s="2225"/>
      <c r="J38" s="2225"/>
      <c r="K38" s="2225"/>
      <c r="L38" s="434"/>
      <c r="M38" s="434"/>
      <c r="N38" s="434"/>
      <c r="O38" s="2227"/>
      <c r="P38" s="2227"/>
      <c r="Q38" s="2227"/>
      <c r="R38" s="2227"/>
      <c r="S38" s="2228"/>
      <c r="T38" s="2228"/>
      <c r="U38" s="2228"/>
      <c r="V38" s="2228"/>
      <c r="W38" s="2227"/>
      <c r="X38" s="2227"/>
      <c r="Y38" s="2227"/>
      <c r="Z38" s="2227"/>
      <c r="AA38" s="2227"/>
      <c r="AB38" s="2227"/>
      <c r="AC38" s="2227"/>
      <c r="AD38" s="2227"/>
      <c r="AE38" s="2227"/>
      <c r="AF38" s="2227"/>
      <c r="AG38" s="2229"/>
      <c r="AH38" s="434"/>
      <c r="AI38" s="434"/>
      <c r="AJ38" s="434"/>
      <c r="AK38" s="434"/>
      <c r="AL38" s="29"/>
      <c r="AM38" s="29"/>
      <c r="AN38" s="29"/>
    </row>
    <row r="39" spans="1:40" ht="12" customHeight="1">
      <c r="A39" s="32"/>
      <c r="B39" s="1591"/>
      <c r="C39" s="2077"/>
      <c r="D39" s="2236" t="s">
        <v>1638</v>
      </c>
      <c r="E39" s="1104"/>
      <c r="F39" s="434"/>
      <c r="G39" s="2225"/>
      <c r="H39" s="2226"/>
      <c r="I39" s="2225"/>
      <c r="J39" s="2225"/>
      <c r="K39" s="2225"/>
      <c r="L39" s="434"/>
      <c r="M39" s="434"/>
      <c r="N39" s="434"/>
      <c r="O39" s="2227"/>
      <c r="P39" s="2227"/>
      <c r="Q39" s="2227"/>
      <c r="R39" s="2227"/>
      <c r="S39" s="2228"/>
      <c r="T39" s="2228"/>
      <c r="U39" s="2228"/>
      <c r="V39" s="2228"/>
      <c r="W39" s="2227"/>
      <c r="X39" s="2227"/>
      <c r="Y39" s="2227"/>
      <c r="Z39" s="2227"/>
      <c r="AA39" s="2227"/>
      <c r="AB39" s="2227"/>
      <c r="AC39" s="2227"/>
      <c r="AD39" s="2227"/>
      <c r="AE39" s="2227"/>
      <c r="AF39" s="2227"/>
      <c r="AG39" s="2229"/>
      <c r="AH39" s="434"/>
      <c r="AI39" s="434"/>
      <c r="AJ39" s="434"/>
      <c r="AK39" s="434"/>
      <c r="AL39" s="29"/>
      <c r="AM39" s="29"/>
      <c r="AN39" s="29"/>
    </row>
    <row r="40" spans="1:40" ht="12" customHeight="1">
      <c r="A40" s="32"/>
      <c r="B40" s="1591"/>
      <c r="C40" s="2077"/>
      <c r="D40" s="2236" t="s">
        <v>1639</v>
      </c>
      <c r="E40" s="1104"/>
      <c r="F40" s="434"/>
      <c r="G40" s="2225"/>
      <c r="H40" s="2226"/>
      <c r="I40" s="2225"/>
      <c r="J40" s="2225"/>
      <c r="K40" s="2225"/>
      <c r="L40" s="434"/>
      <c r="M40" s="434"/>
      <c r="N40" s="434"/>
      <c r="O40" s="2227"/>
      <c r="P40" s="2227"/>
      <c r="Q40" s="2227"/>
      <c r="R40" s="2227"/>
      <c r="S40" s="2228"/>
      <c r="T40" s="2228"/>
      <c r="U40" s="2228"/>
      <c r="V40" s="2228"/>
      <c r="W40" s="2227"/>
      <c r="X40" s="2227"/>
      <c r="Y40" s="2227"/>
      <c r="Z40" s="2227"/>
      <c r="AA40" s="2227"/>
      <c r="AB40" s="2227"/>
      <c r="AC40" s="2227"/>
      <c r="AD40" s="2227"/>
      <c r="AE40" s="2227"/>
      <c r="AF40" s="2227"/>
      <c r="AG40" s="2229"/>
      <c r="AH40" s="434"/>
      <c r="AI40" s="434"/>
      <c r="AJ40" s="434"/>
      <c r="AK40" s="434"/>
      <c r="AL40" s="29"/>
      <c r="AM40" s="29"/>
      <c r="AN40" s="29"/>
    </row>
    <row r="41" spans="1:40" ht="3.75" customHeight="1">
      <c r="A41" s="32"/>
      <c r="B41" s="1591"/>
      <c r="C41" s="2077"/>
      <c r="D41" s="2236"/>
      <c r="E41" s="1104"/>
      <c r="F41" s="434"/>
      <c r="G41" s="2225"/>
      <c r="H41" s="2226"/>
      <c r="I41" s="2225"/>
      <c r="J41" s="2225"/>
      <c r="K41" s="2225"/>
      <c r="L41" s="434"/>
      <c r="M41" s="434"/>
      <c r="N41" s="434"/>
      <c r="O41" s="2227"/>
      <c r="P41" s="2227"/>
      <c r="Q41" s="2227"/>
      <c r="R41" s="2227"/>
      <c r="S41" s="2228"/>
      <c r="T41" s="2228"/>
      <c r="U41" s="2228"/>
      <c r="V41" s="2228"/>
      <c r="W41" s="2227"/>
      <c r="X41" s="2227"/>
      <c r="Y41" s="2227"/>
      <c r="Z41" s="2227"/>
      <c r="AA41" s="2227"/>
      <c r="AB41" s="2227"/>
      <c r="AC41" s="2227"/>
      <c r="AD41" s="2227"/>
      <c r="AE41" s="2227"/>
      <c r="AF41" s="2227"/>
      <c r="AG41" s="2229"/>
      <c r="AH41" s="434"/>
      <c r="AI41" s="434"/>
      <c r="AJ41" s="434"/>
      <c r="AK41" s="434"/>
      <c r="AL41" s="29"/>
      <c r="AM41" s="29"/>
      <c r="AN41" s="29"/>
    </row>
    <row r="42" spans="1:40" ht="12" customHeight="1">
      <c r="A42" s="32"/>
      <c r="B42" s="1591"/>
      <c r="C42" s="2077"/>
      <c r="D42" s="1508"/>
      <c r="E42" s="119"/>
      <c r="F42" s="29"/>
      <c r="G42" s="2223"/>
      <c r="H42" s="1723"/>
      <c r="I42" s="2223"/>
      <c r="J42" s="2223"/>
      <c r="K42" s="2223"/>
      <c r="L42" s="29"/>
      <c r="M42" s="29"/>
      <c r="N42" s="29"/>
      <c r="O42" s="1659"/>
      <c r="P42" s="1659"/>
      <c r="Q42" s="1659"/>
      <c r="R42" s="1659"/>
      <c r="S42" s="2212"/>
      <c r="T42" s="2212"/>
      <c r="U42" s="2212"/>
      <c r="V42" s="2212"/>
      <c r="W42" s="1659"/>
      <c r="X42" s="1659"/>
      <c r="Y42" s="1659"/>
      <c r="Z42" s="1659"/>
      <c r="AA42" s="1659"/>
      <c r="AB42" s="1659"/>
      <c r="AC42" s="1659"/>
      <c r="AD42" s="1659"/>
      <c r="AE42" s="1659"/>
      <c r="AF42" s="1659"/>
      <c r="AG42" s="2100"/>
      <c r="AH42" s="29"/>
      <c r="AI42" s="29"/>
      <c r="AJ42" s="29"/>
      <c r="AK42" s="29"/>
      <c r="AL42" s="29"/>
      <c r="AM42" s="29"/>
      <c r="AN42" s="29"/>
    </row>
    <row r="43" spans="1:40" ht="12" customHeight="1">
      <c r="A43" s="32"/>
      <c r="B43" s="2097"/>
      <c r="C43" s="2098"/>
      <c r="D43" s="1509"/>
      <c r="E43" s="119"/>
      <c r="F43" s="29"/>
      <c r="G43" s="2223"/>
      <c r="H43" s="1723"/>
      <c r="I43" s="2223"/>
      <c r="J43" s="2223"/>
      <c r="K43" s="2223"/>
      <c r="L43" s="29"/>
      <c r="M43" s="29"/>
      <c r="N43" s="29"/>
      <c r="O43" s="1659"/>
      <c r="P43" s="1659"/>
      <c r="Q43" s="1659"/>
      <c r="R43" s="1659"/>
      <c r="S43" s="2212"/>
      <c r="T43" s="2212"/>
      <c r="U43" s="2212"/>
      <c r="V43" s="2212"/>
      <c r="W43" s="1659"/>
      <c r="X43" s="1659"/>
      <c r="Y43" s="1659"/>
      <c r="Z43" s="1659"/>
      <c r="AA43" s="1659"/>
      <c r="AB43" s="5177">
        <v>3401</v>
      </c>
      <c r="AC43" s="5177"/>
      <c r="AD43" s="1659"/>
      <c r="AE43" s="1659"/>
      <c r="AF43" s="1659"/>
      <c r="AG43" s="2100"/>
      <c r="AH43" s="29"/>
      <c r="AI43" s="29"/>
      <c r="AJ43" s="5177">
        <v>3402</v>
      </c>
      <c r="AK43" s="5177"/>
      <c r="AL43" s="29"/>
      <c r="AM43" s="29"/>
      <c r="AN43" s="29"/>
    </row>
    <row r="44" spans="1:40" ht="12" customHeight="1">
      <c r="A44" s="32"/>
      <c r="B44" s="2099"/>
      <c r="C44" s="190"/>
      <c r="D44" s="1716" t="s">
        <v>180</v>
      </c>
      <c r="E44" s="2099" t="s">
        <v>1640</v>
      </c>
      <c r="F44" s="29"/>
      <c r="G44" s="2223"/>
      <c r="H44" s="1723"/>
      <c r="I44" s="2223"/>
      <c r="J44" s="2223"/>
      <c r="K44" s="2223"/>
      <c r="L44" s="29"/>
      <c r="M44" s="29"/>
      <c r="N44" s="29"/>
      <c r="O44" s="1659"/>
      <c r="P44" s="1578"/>
      <c r="Q44" s="1578"/>
      <c r="R44" s="1578"/>
      <c r="S44" s="1578"/>
      <c r="T44" s="1578"/>
      <c r="U44" s="1578"/>
      <c r="V44" s="5188" t="s">
        <v>246</v>
      </c>
      <c r="W44" s="5190"/>
      <c r="X44" s="5191"/>
      <c r="Y44" s="5191"/>
      <c r="Z44" s="5191"/>
      <c r="AA44" s="5191"/>
      <c r="AB44" s="5191"/>
      <c r="AC44" s="5192"/>
      <c r="AD44" s="1659"/>
      <c r="AE44" s="5190"/>
      <c r="AF44" s="5191"/>
      <c r="AG44" s="5191"/>
      <c r="AH44" s="5191"/>
      <c r="AI44" s="5191"/>
      <c r="AJ44" s="5191"/>
      <c r="AK44" s="5192"/>
      <c r="AL44" s="29"/>
      <c r="AM44" s="29"/>
      <c r="AN44" s="29"/>
    </row>
    <row r="45" spans="1:40" ht="12" customHeight="1">
      <c r="A45" s="32"/>
      <c r="B45" s="2097"/>
      <c r="C45" s="192"/>
      <c r="D45" s="1723"/>
      <c r="E45" s="1536" t="s">
        <v>906</v>
      </c>
      <c r="F45" s="29"/>
      <c r="G45" s="2223"/>
      <c r="H45" s="1723"/>
      <c r="I45" s="2223"/>
      <c r="J45" s="2223"/>
      <c r="K45" s="2223"/>
      <c r="L45" s="29"/>
      <c r="M45" s="29"/>
      <c r="N45" s="29"/>
      <c r="O45" s="1659"/>
      <c r="P45" s="1578"/>
      <c r="Q45" s="1578"/>
      <c r="R45" s="1578"/>
      <c r="S45" s="1578"/>
      <c r="T45" s="1578"/>
      <c r="U45" s="1578"/>
      <c r="V45" s="5189"/>
      <c r="W45" s="5193"/>
      <c r="X45" s="5194"/>
      <c r="Y45" s="5194"/>
      <c r="Z45" s="5194"/>
      <c r="AA45" s="5194"/>
      <c r="AB45" s="5194"/>
      <c r="AC45" s="5195"/>
      <c r="AD45" s="1659"/>
      <c r="AE45" s="5193"/>
      <c r="AF45" s="5194"/>
      <c r="AG45" s="5194"/>
      <c r="AH45" s="5194"/>
      <c r="AI45" s="5194"/>
      <c r="AJ45" s="5194"/>
      <c r="AK45" s="5195"/>
      <c r="AL45" s="29"/>
      <c r="AM45" s="29"/>
      <c r="AN45" s="29"/>
    </row>
    <row r="46" spans="1:40" ht="12" customHeight="1">
      <c r="A46" s="32"/>
      <c r="B46" s="2097"/>
      <c r="C46" s="192"/>
      <c r="D46" s="192"/>
      <c r="E46" s="2096"/>
      <c r="F46" s="29"/>
      <c r="G46" s="2223"/>
      <c r="H46" s="1723"/>
      <c r="I46" s="2223"/>
      <c r="J46" s="2223"/>
      <c r="K46" s="2223"/>
      <c r="L46" s="29"/>
      <c r="M46" s="29"/>
      <c r="N46" s="29"/>
      <c r="O46" s="1659"/>
      <c r="P46" s="1659"/>
      <c r="Q46" s="1659"/>
      <c r="R46" s="1659"/>
      <c r="S46" s="2212"/>
      <c r="T46" s="2212"/>
      <c r="U46" s="2212"/>
      <c r="V46" s="2212"/>
      <c r="W46" s="1659"/>
      <c r="X46" s="1659"/>
      <c r="Y46" s="1659"/>
      <c r="Z46" s="1659"/>
      <c r="AA46" s="1659"/>
      <c r="AB46" s="1659"/>
      <c r="AC46" s="1659"/>
      <c r="AD46" s="1659"/>
      <c r="AE46" s="1659"/>
      <c r="AF46" s="1659"/>
      <c r="AG46" s="2100"/>
      <c r="AH46" s="29"/>
      <c r="AI46" s="29"/>
      <c r="AJ46" s="29"/>
      <c r="AK46" s="29"/>
      <c r="AL46" s="29"/>
      <c r="AM46" s="29"/>
      <c r="AN46" s="29"/>
    </row>
    <row r="47" spans="1:40" ht="12" customHeight="1">
      <c r="A47" s="32"/>
      <c r="B47" s="2101"/>
      <c r="C47" s="2102"/>
      <c r="D47" s="1716" t="s">
        <v>183</v>
      </c>
      <c r="E47" s="1508" t="s">
        <v>1641</v>
      </c>
      <c r="F47" s="29"/>
      <c r="G47" s="2223"/>
      <c r="H47" s="1723"/>
      <c r="I47" s="2223"/>
      <c r="J47" s="2223"/>
      <c r="K47" s="2223"/>
      <c r="L47" s="29"/>
      <c r="M47" s="29"/>
      <c r="N47" s="29"/>
      <c r="O47" s="1659"/>
      <c r="P47" s="1659"/>
      <c r="Q47" s="1659"/>
      <c r="R47" s="1659"/>
      <c r="S47" s="2212"/>
      <c r="T47" s="2212"/>
      <c r="U47" s="2212"/>
      <c r="V47" s="5188" t="s">
        <v>248</v>
      </c>
      <c r="W47" s="5190"/>
      <c r="X47" s="5191"/>
      <c r="Y47" s="5191"/>
      <c r="Z47" s="5191"/>
      <c r="AA47" s="5191"/>
      <c r="AB47" s="5191"/>
      <c r="AC47" s="5192"/>
      <c r="AD47" s="1659"/>
      <c r="AE47" s="5190"/>
      <c r="AF47" s="5191"/>
      <c r="AG47" s="5191"/>
      <c r="AH47" s="5191"/>
      <c r="AI47" s="5191"/>
      <c r="AJ47" s="5191"/>
      <c r="AK47" s="5192"/>
      <c r="AL47" s="29"/>
      <c r="AM47" s="29"/>
      <c r="AN47" s="29"/>
    </row>
    <row r="48" spans="1:40" ht="12" customHeight="1">
      <c r="A48" s="32"/>
      <c r="B48" s="2101"/>
      <c r="C48" s="2102"/>
      <c r="D48" s="1723"/>
      <c r="E48" s="1509" t="s">
        <v>1642</v>
      </c>
      <c r="F48" s="29"/>
      <c r="G48" s="2223"/>
      <c r="H48" s="1723"/>
      <c r="I48" s="2223"/>
      <c r="J48" s="2223"/>
      <c r="K48" s="2223"/>
      <c r="L48" s="29"/>
      <c r="M48" s="29"/>
      <c r="N48" s="29"/>
      <c r="O48" s="1659"/>
      <c r="P48" s="1659"/>
      <c r="Q48" s="1659"/>
      <c r="R48" s="1659"/>
      <c r="S48" s="2212"/>
      <c r="T48" s="2212"/>
      <c r="U48" s="2212"/>
      <c r="V48" s="5189"/>
      <c r="W48" s="5193"/>
      <c r="X48" s="5194"/>
      <c r="Y48" s="5194"/>
      <c r="Z48" s="5194"/>
      <c r="AA48" s="5194"/>
      <c r="AB48" s="5194"/>
      <c r="AC48" s="5195"/>
      <c r="AD48" s="1659"/>
      <c r="AE48" s="5193"/>
      <c r="AF48" s="5194"/>
      <c r="AG48" s="5194"/>
      <c r="AH48" s="5194"/>
      <c r="AI48" s="5194"/>
      <c r="AJ48" s="5194"/>
      <c r="AK48" s="5195"/>
      <c r="AL48" s="29"/>
      <c r="AM48" s="29"/>
      <c r="AN48" s="29"/>
    </row>
    <row r="49" spans="1:40" ht="12" customHeight="1">
      <c r="A49" s="32"/>
      <c r="B49" s="2097"/>
      <c r="C49" s="2103"/>
      <c r="D49" s="2103"/>
      <c r="E49" s="2104"/>
      <c r="F49" s="29"/>
      <c r="G49" s="2223"/>
      <c r="H49" s="1723"/>
      <c r="I49" s="2223"/>
      <c r="J49" s="2223"/>
      <c r="K49" s="2223"/>
      <c r="L49" s="29"/>
      <c r="M49" s="29"/>
      <c r="N49" s="29"/>
      <c r="O49" s="1659"/>
      <c r="P49" s="1659"/>
      <c r="Q49" s="1659"/>
      <c r="R49" s="1659"/>
      <c r="S49" s="2212"/>
      <c r="T49" s="2212"/>
      <c r="U49" s="2212"/>
      <c r="V49" s="2212"/>
      <c r="W49" s="1659"/>
      <c r="X49" s="1659"/>
      <c r="Y49" s="1659"/>
      <c r="Z49" s="1659"/>
      <c r="AA49" s="1659"/>
      <c r="AB49" s="1659"/>
      <c r="AC49" s="1659"/>
      <c r="AD49" s="1659"/>
      <c r="AE49" s="1659"/>
      <c r="AF49" s="1659"/>
      <c r="AG49" s="2100"/>
      <c r="AH49" s="29"/>
      <c r="AI49" s="29"/>
      <c r="AJ49" s="29"/>
      <c r="AK49" s="29"/>
      <c r="AL49" s="29"/>
      <c r="AM49" s="29"/>
      <c r="AN49" s="29"/>
    </row>
    <row r="50" spans="1:40" ht="12" customHeight="1">
      <c r="A50" s="32"/>
      <c r="B50" s="2099"/>
      <c r="C50" s="1660"/>
      <c r="D50" s="1716" t="s">
        <v>207</v>
      </c>
      <c r="E50" s="2099" t="s">
        <v>1643</v>
      </c>
      <c r="F50" s="29"/>
      <c r="G50" s="2223"/>
      <c r="H50" s="1723"/>
      <c r="I50" s="2223"/>
      <c r="J50" s="2223"/>
      <c r="K50" s="2223"/>
      <c r="L50" s="29"/>
      <c r="M50" s="29"/>
      <c r="N50" s="29"/>
      <c r="O50" s="1659"/>
      <c r="P50" s="1659"/>
      <c r="Q50" s="1659"/>
      <c r="R50" s="1659"/>
      <c r="S50" s="2212"/>
      <c r="T50" s="2212"/>
      <c r="U50" s="2212"/>
      <c r="V50" s="5188" t="s">
        <v>266</v>
      </c>
      <c r="W50" s="5190"/>
      <c r="X50" s="5191"/>
      <c r="Y50" s="5191"/>
      <c r="Z50" s="5191"/>
      <c r="AA50" s="5191"/>
      <c r="AB50" s="5191"/>
      <c r="AC50" s="5192"/>
      <c r="AD50" s="1659"/>
      <c r="AE50" s="5190"/>
      <c r="AF50" s="5191"/>
      <c r="AG50" s="5191"/>
      <c r="AH50" s="5191"/>
      <c r="AI50" s="5191"/>
      <c r="AJ50" s="5191"/>
      <c r="AK50" s="5192"/>
      <c r="AL50" s="29"/>
      <c r="AM50" s="29"/>
      <c r="AN50" s="29"/>
    </row>
    <row r="51" spans="1:40" ht="12" customHeight="1">
      <c r="A51" s="32"/>
      <c r="B51" s="2099"/>
      <c r="C51" s="1660"/>
      <c r="D51" s="2106"/>
      <c r="E51" s="2107" t="s">
        <v>1644</v>
      </c>
      <c r="F51" s="29"/>
      <c r="G51" s="2223"/>
      <c r="H51" s="1723"/>
      <c r="I51" s="2223"/>
      <c r="J51" s="2223"/>
      <c r="K51" s="2223"/>
      <c r="L51" s="29"/>
      <c r="M51" s="29"/>
      <c r="N51" s="29"/>
      <c r="O51" s="1659"/>
      <c r="P51" s="1659"/>
      <c r="Q51" s="1659"/>
      <c r="R51" s="1659"/>
      <c r="S51" s="2212"/>
      <c r="T51" s="2212"/>
      <c r="U51" s="2212"/>
      <c r="V51" s="5189"/>
      <c r="W51" s="5193"/>
      <c r="X51" s="5194"/>
      <c r="Y51" s="5194"/>
      <c r="Z51" s="5194"/>
      <c r="AA51" s="5194"/>
      <c r="AB51" s="5194"/>
      <c r="AC51" s="5195"/>
      <c r="AD51" s="1659"/>
      <c r="AE51" s="5193"/>
      <c r="AF51" s="5194"/>
      <c r="AG51" s="5194"/>
      <c r="AH51" s="5194"/>
      <c r="AI51" s="5194"/>
      <c r="AJ51" s="5194"/>
      <c r="AK51" s="5195"/>
      <c r="AL51" s="29"/>
      <c r="AM51" s="29"/>
      <c r="AN51" s="29"/>
    </row>
    <row r="52" spans="1:40" ht="12" customHeight="1">
      <c r="A52" s="32"/>
      <c r="B52" s="1705"/>
      <c r="C52" s="1128"/>
      <c r="D52" s="2108"/>
      <c r="E52" s="2079"/>
      <c r="F52" s="29"/>
      <c r="G52" s="2223"/>
      <c r="H52" s="1723"/>
      <c r="I52" s="2223"/>
      <c r="J52" s="2223"/>
      <c r="K52" s="2223"/>
      <c r="L52" s="29"/>
      <c r="M52" s="29"/>
      <c r="N52" s="29"/>
      <c r="O52" s="1659"/>
      <c r="P52" s="1659"/>
      <c r="Q52" s="1659"/>
      <c r="R52" s="1659"/>
      <c r="S52" s="2212"/>
      <c r="T52" s="2212"/>
      <c r="U52" s="2212"/>
      <c r="V52" s="2212"/>
      <c r="W52" s="1659"/>
      <c r="X52" s="1659"/>
      <c r="Y52" s="1659"/>
      <c r="Z52" s="1659"/>
      <c r="AA52" s="1659"/>
      <c r="AB52" s="1659"/>
      <c r="AC52" s="1659"/>
      <c r="AD52" s="1659"/>
      <c r="AE52" s="1659"/>
      <c r="AF52" s="1659"/>
      <c r="AG52" s="2100"/>
      <c r="AH52" s="29"/>
      <c r="AI52" s="29"/>
      <c r="AJ52" s="29"/>
      <c r="AK52" s="29"/>
      <c r="AL52" s="29"/>
      <c r="AM52" s="29"/>
      <c r="AN52" s="29"/>
    </row>
    <row r="53" spans="1:40" ht="12" customHeight="1">
      <c r="A53" s="32"/>
      <c r="B53" s="2099"/>
      <c r="C53" s="190"/>
      <c r="D53" s="1716" t="s">
        <v>209</v>
      </c>
      <c r="E53" s="2099" t="s">
        <v>1645</v>
      </c>
      <c r="F53" s="29"/>
      <c r="G53" s="2223"/>
      <c r="H53" s="1723"/>
      <c r="I53" s="2223"/>
      <c r="J53" s="2223"/>
      <c r="K53" s="2223"/>
      <c r="L53" s="29"/>
      <c r="M53" s="29"/>
      <c r="N53" s="29"/>
      <c r="O53" s="1659"/>
      <c r="P53" s="1659"/>
      <c r="Q53" s="1659"/>
      <c r="R53" s="1659"/>
      <c r="S53" s="2212"/>
      <c r="T53" s="2212"/>
      <c r="U53" s="2212"/>
      <c r="V53" s="5188" t="s">
        <v>268</v>
      </c>
      <c r="W53" s="5190"/>
      <c r="X53" s="5191"/>
      <c r="Y53" s="5191"/>
      <c r="Z53" s="5191"/>
      <c r="AA53" s="5191"/>
      <c r="AB53" s="5191"/>
      <c r="AC53" s="5192"/>
      <c r="AD53" s="1659"/>
      <c r="AE53" s="5190"/>
      <c r="AF53" s="5191"/>
      <c r="AG53" s="5191"/>
      <c r="AH53" s="5191"/>
      <c r="AI53" s="5191"/>
      <c r="AJ53" s="5191"/>
      <c r="AK53" s="5192"/>
      <c r="AL53" s="29"/>
      <c r="AM53" s="29"/>
      <c r="AN53" s="29"/>
    </row>
    <row r="54" spans="1:40" ht="12" customHeight="1">
      <c r="A54" s="32"/>
      <c r="B54" s="2097"/>
      <c r="C54" s="192"/>
      <c r="D54" s="192"/>
      <c r="E54" s="1536" t="s">
        <v>1646</v>
      </c>
      <c r="F54" s="29"/>
      <c r="G54" s="2223"/>
      <c r="H54" s="1723"/>
      <c r="I54" s="2223"/>
      <c r="J54" s="2223"/>
      <c r="K54" s="2223"/>
      <c r="L54" s="29"/>
      <c r="M54" s="29"/>
      <c r="N54" s="29"/>
      <c r="O54" s="1659"/>
      <c r="P54" s="1659"/>
      <c r="Q54" s="1659"/>
      <c r="R54" s="1659"/>
      <c r="S54" s="2212"/>
      <c r="T54" s="2212"/>
      <c r="U54" s="2212"/>
      <c r="V54" s="5189"/>
      <c r="W54" s="5193"/>
      <c r="X54" s="5194"/>
      <c r="Y54" s="5194"/>
      <c r="Z54" s="5194"/>
      <c r="AA54" s="5194"/>
      <c r="AB54" s="5194"/>
      <c r="AC54" s="5195"/>
      <c r="AD54" s="1659"/>
      <c r="AE54" s="5193"/>
      <c r="AF54" s="5194"/>
      <c r="AG54" s="5194"/>
      <c r="AH54" s="5194"/>
      <c r="AI54" s="5194"/>
      <c r="AJ54" s="5194"/>
      <c r="AK54" s="5195"/>
      <c r="AL54" s="29"/>
      <c r="AM54" s="29"/>
      <c r="AN54" s="29"/>
    </row>
    <row r="55" spans="1:40" ht="12" customHeight="1">
      <c r="A55" s="2213"/>
      <c r="B55" s="1854"/>
      <c r="C55" s="1855"/>
      <c r="D55" s="1855"/>
      <c r="E55" s="2215"/>
      <c r="F55" s="2215"/>
      <c r="G55" s="2237"/>
      <c r="H55" s="1854"/>
      <c r="I55" s="2237"/>
      <c r="J55" s="2237"/>
      <c r="K55" s="2237"/>
      <c r="L55" s="2215"/>
      <c r="M55" s="2215"/>
      <c r="N55" s="2215"/>
      <c r="O55" s="2219"/>
      <c r="P55" s="2219"/>
      <c r="Q55" s="2219"/>
      <c r="R55" s="2219"/>
      <c r="S55" s="2220"/>
      <c r="T55" s="2220"/>
      <c r="U55" s="2220"/>
      <c r="V55" s="2220"/>
      <c r="W55" s="2219"/>
      <c r="X55" s="2219"/>
      <c r="Y55" s="2219"/>
      <c r="Z55" s="2219"/>
      <c r="AA55" s="2219"/>
      <c r="AB55" s="2219"/>
      <c r="AC55" s="2219"/>
      <c r="AD55" s="2219"/>
      <c r="AE55" s="2219"/>
      <c r="AF55" s="2219"/>
      <c r="AG55" s="2121"/>
      <c r="AH55" s="2215"/>
      <c r="AI55" s="2215"/>
      <c r="AJ55" s="2215"/>
      <c r="AK55" s="2215"/>
      <c r="AL55" s="2215"/>
      <c r="AM55" s="29"/>
      <c r="AN55" s="29"/>
    </row>
    <row r="56" spans="1:40" ht="12" customHeight="1">
      <c r="A56" s="32"/>
      <c r="B56" s="1723"/>
      <c r="C56" s="1310"/>
      <c r="D56" s="1310"/>
      <c r="E56" s="29"/>
      <c r="F56" s="29"/>
      <c r="G56" s="2223"/>
      <c r="H56" s="1723"/>
      <c r="I56" s="2223"/>
      <c r="J56" s="2223"/>
      <c r="K56" s="2223"/>
      <c r="L56" s="29"/>
      <c r="M56" s="29"/>
      <c r="N56" s="29"/>
      <c r="O56" s="1659"/>
      <c r="P56" s="1659"/>
      <c r="Q56" s="1659"/>
      <c r="R56" s="1659"/>
      <c r="S56" s="2212"/>
      <c r="T56" s="2212"/>
      <c r="U56" s="2212"/>
      <c r="V56" s="2212"/>
      <c r="W56" s="1659"/>
      <c r="X56" s="1659"/>
      <c r="Y56" s="1659"/>
      <c r="Z56" s="1659"/>
      <c r="AA56" s="1659"/>
      <c r="AB56" s="1659"/>
      <c r="AC56" s="1659"/>
      <c r="AD56" s="1659"/>
      <c r="AE56" s="1659"/>
      <c r="AF56" s="1659"/>
      <c r="AG56" s="2100"/>
      <c r="AH56" s="29"/>
      <c r="AI56" s="29"/>
      <c r="AJ56" s="29"/>
      <c r="AK56" s="29"/>
      <c r="AL56" s="29"/>
      <c r="AM56" s="29"/>
      <c r="AN56" s="29"/>
    </row>
    <row r="57" spans="1:40" ht="15" customHeight="1">
      <c r="A57" s="32"/>
      <c r="B57" s="1591" t="s">
        <v>1647</v>
      </c>
      <c r="C57" s="2077"/>
      <c r="D57" s="1508" t="s">
        <v>1648</v>
      </c>
      <c r="E57" s="119"/>
      <c r="F57" s="29"/>
      <c r="G57" s="2223"/>
      <c r="H57" s="1723"/>
      <c r="I57" s="2223"/>
      <c r="J57" s="2223"/>
      <c r="K57" s="2223"/>
      <c r="L57" s="29"/>
      <c r="M57" s="29"/>
      <c r="N57" s="29"/>
      <c r="O57" s="1659"/>
      <c r="P57" s="1659"/>
      <c r="Q57" s="1659"/>
      <c r="R57" s="1659"/>
      <c r="S57" s="2212"/>
      <c r="T57" s="2212"/>
      <c r="U57" s="2212"/>
      <c r="V57" s="2212"/>
      <c r="W57" s="1659"/>
      <c r="X57" s="1659"/>
      <c r="Y57" s="1659"/>
      <c r="Z57" s="1659"/>
      <c r="AA57" s="1659"/>
      <c r="AB57" s="1659"/>
      <c r="AC57" s="1659"/>
      <c r="AD57" s="1659"/>
      <c r="AE57" s="1659"/>
      <c r="AF57" s="1659"/>
      <c r="AG57" s="2100"/>
      <c r="AH57" s="29"/>
      <c r="AI57" s="29"/>
      <c r="AJ57" s="29"/>
      <c r="AK57" s="29"/>
      <c r="AL57" s="29"/>
      <c r="AM57" s="29"/>
      <c r="AN57" s="29"/>
    </row>
    <row r="58" spans="1:40" ht="3.75" customHeight="1">
      <c r="A58" s="32"/>
      <c r="B58" s="1591"/>
      <c r="C58" s="2077"/>
      <c r="D58" s="2224"/>
      <c r="E58" s="1104"/>
      <c r="F58" s="434"/>
      <c r="G58" s="2225"/>
      <c r="H58" s="2226"/>
      <c r="I58" s="2225"/>
      <c r="J58" s="2225"/>
      <c r="K58" s="2225"/>
      <c r="L58" s="434"/>
      <c r="M58" s="434"/>
      <c r="N58" s="434"/>
      <c r="O58" s="2227"/>
      <c r="P58" s="2227"/>
      <c r="Q58" s="2227"/>
      <c r="R58" s="2227"/>
      <c r="S58" s="2228"/>
      <c r="T58" s="2228"/>
      <c r="U58" s="2228"/>
      <c r="V58" s="2228"/>
      <c r="W58" s="2227"/>
      <c r="X58" s="2227"/>
      <c r="Y58" s="2227"/>
      <c r="Z58" s="2227"/>
      <c r="AA58" s="2227"/>
      <c r="AB58" s="2227"/>
      <c r="AC58" s="2227"/>
      <c r="AD58" s="2227"/>
      <c r="AE58" s="2227"/>
      <c r="AF58" s="2227"/>
      <c r="AG58" s="2229"/>
      <c r="AH58" s="434"/>
      <c r="AI58" s="434"/>
      <c r="AJ58" s="434"/>
      <c r="AK58" s="434"/>
      <c r="AL58" s="29"/>
      <c r="AM58" s="29"/>
      <c r="AN58" s="29"/>
    </row>
    <row r="59" spans="1:40" ht="12" customHeight="1">
      <c r="A59" s="32"/>
      <c r="B59" s="1591"/>
      <c r="C59" s="2077"/>
      <c r="D59" s="2224" t="s">
        <v>1649</v>
      </c>
      <c r="E59" s="1104"/>
      <c r="F59" s="434"/>
      <c r="G59" s="2225"/>
      <c r="H59" s="2226"/>
      <c r="I59" s="2225"/>
      <c r="J59" s="2225"/>
      <c r="K59" s="2225"/>
      <c r="L59" s="434"/>
      <c r="M59" s="434"/>
      <c r="N59" s="434"/>
      <c r="O59" s="2227"/>
      <c r="P59" s="2227"/>
      <c r="Q59" s="2227"/>
      <c r="R59" s="2227"/>
      <c r="S59" s="2228"/>
      <c r="T59" s="2228"/>
      <c r="U59" s="2228"/>
      <c r="V59" s="2228"/>
      <c r="W59" s="2227"/>
      <c r="X59" s="2227"/>
      <c r="Y59" s="2227"/>
      <c r="Z59" s="2227"/>
      <c r="AA59" s="2227"/>
      <c r="AB59" s="2227"/>
      <c r="AC59" s="2227"/>
      <c r="AD59" s="2227"/>
      <c r="AE59" s="2227"/>
      <c r="AF59" s="2227"/>
      <c r="AG59" s="2229"/>
      <c r="AH59" s="434"/>
      <c r="AI59" s="434"/>
      <c r="AJ59" s="434"/>
      <c r="AK59" s="434"/>
      <c r="AL59" s="29"/>
      <c r="AM59" s="29"/>
      <c r="AN59" s="29"/>
    </row>
    <row r="60" spans="1:40" ht="12" customHeight="1">
      <c r="A60" s="32"/>
      <c r="B60" s="1591"/>
      <c r="C60" s="2077"/>
      <c r="D60" s="2224" t="s">
        <v>1650</v>
      </c>
      <c r="E60" s="1104"/>
      <c r="F60" s="434"/>
      <c r="G60" s="2225"/>
      <c r="H60" s="2226"/>
      <c r="I60" s="2225"/>
      <c r="J60" s="2225"/>
      <c r="K60" s="2225"/>
      <c r="L60" s="434"/>
      <c r="M60" s="434"/>
      <c r="N60" s="434"/>
      <c r="O60" s="2227"/>
      <c r="P60" s="2227"/>
      <c r="Q60" s="2227"/>
      <c r="R60" s="2227"/>
      <c r="S60" s="2228"/>
      <c r="T60" s="2228"/>
      <c r="U60" s="2228"/>
      <c r="V60" s="2228"/>
      <c r="W60" s="2227"/>
      <c r="X60" s="2227"/>
      <c r="Y60" s="2227"/>
      <c r="Z60" s="2227"/>
      <c r="AA60" s="2227"/>
      <c r="AB60" s="2227"/>
      <c r="AC60" s="2227"/>
      <c r="AD60" s="2227"/>
      <c r="AE60" s="2227"/>
      <c r="AF60" s="2227"/>
      <c r="AG60" s="2229"/>
      <c r="AH60" s="434"/>
      <c r="AI60" s="434"/>
      <c r="AJ60" s="434"/>
      <c r="AK60" s="434"/>
      <c r="AL60" s="29"/>
      <c r="AM60" s="29"/>
      <c r="AN60" s="29"/>
    </row>
    <row r="61" spans="1:40" ht="12" customHeight="1">
      <c r="A61" s="32"/>
      <c r="B61" s="1591"/>
      <c r="C61" s="2077"/>
      <c r="D61" s="2236" t="s">
        <v>2139</v>
      </c>
      <c r="E61" s="1104"/>
      <c r="F61" s="434"/>
      <c r="G61" s="2225"/>
      <c r="H61" s="2226"/>
      <c r="I61" s="2225"/>
      <c r="J61" s="2225"/>
      <c r="K61" s="2225"/>
      <c r="L61" s="434"/>
      <c r="M61" s="434"/>
      <c r="N61" s="434"/>
      <c r="O61" s="2227"/>
      <c r="P61" s="2227"/>
      <c r="Q61" s="2227"/>
      <c r="R61" s="2227"/>
      <c r="S61" s="2228"/>
      <c r="T61" s="2228"/>
      <c r="U61" s="2228"/>
      <c r="V61" s="2228"/>
      <c r="W61" s="2227"/>
      <c r="X61" s="2227"/>
      <c r="Y61" s="2227"/>
      <c r="Z61" s="2227"/>
      <c r="AA61" s="2227"/>
      <c r="AB61" s="2227"/>
      <c r="AC61" s="2227"/>
      <c r="AD61" s="2227"/>
      <c r="AE61" s="2227"/>
      <c r="AF61" s="2227"/>
      <c r="AG61" s="2229"/>
      <c r="AH61" s="434"/>
      <c r="AI61" s="434"/>
      <c r="AJ61" s="434"/>
      <c r="AK61" s="434"/>
      <c r="AL61" s="29"/>
      <c r="AM61" s="29"/>
      <c r="AN61" s="29"/>
    </row>
    <row r="62" spans="1:40" ht="12" customHeight="1">
      <c r="A62" s="32"/>
      <c r="B62" s="1591"/>
      <c r="C62" s="2077"/>
      <c r="D62" s="2236" t="s">
        <v>2581</v>
      </c>
      <c r="E62" s="1104"/>
      <c r="F62" s="434"/>
      <c r="G62" s="2225"/>
      <c r="H62" s="2226"/>
      <c r="I62" s="2225"/>
      <c r="J62" s="2225"/>
      <c r="K62" s="2225"/>
      <c r="L62" s="434"/>
      <c r="M62" s="434"/>
      <c r="N62" s="434"/>
      <c r="O62" s="2227"/>
      <c r="P62" s="2227"/>
      <c r="Q62" s="2227"/>
      <c r="R62" s="2227"/>
      <c r="S62" s="2228"/>
      <c r="T62" s="2228"/>
      <c r="U62" s="2228"/>
      <c r="V62" s="2228"/>
      <c r="W62" s="2227"/>
      <c r="X62" s="2227"/>
      <c r="Y62" s="2227"/>
      <c r="Z62" s="2227"/>
      <c r="AA62" s="2227"/>
      <c r="AB62" s="2227"/>
      <c r="AC62" s="2227"/>
      <c r="AD62" s="2227"/>
      <c r="AE62" s="2227"/>
      <c r="AF62" s="2227"/>
      <c r="AG62" s="2229"/>
      <c r="AH62" s="434"/>
      <c r="AI62" s="434"/>
      <c r="AJ62" s="434"/>
      <c r="AK62" s="434"/>
      <c r="AL62" s="29"/>
      <c r="AM62" s="29"/>
      <c r="AN62" s="29"/>
    </row>
    <row r="63" spans="1:40" ht="3.75" customHeight="1">
      <c r="A63" s="32"/>
      <c r="B63" s="1591"/>
      <c r="C63" s="2077"/>
      <c r="D63" s="2236"/>
      <c r="E63" s="1104"/>
      <c r="F63" s="434"/>
      <c r="G63" s="2225"/>
      <c r="H63" s="2226"/>
      <c r="I63" s="2225"/>
      <c r="J63" s="2225"/>
      <c r="K63" s="2225"/>
      <c r="L63" s="434"/>
      <c r="M63" s="434"/>
      <c r="N63" s="434"/>
      <c r="O63" s="2227"/>
      <c r="P63" s="2227"/>
      <c r="Q63" s="2227"/>
      <c r="R63" s="2227"/>
      <c r="S63" s="2228"/>
      <c r="T63" s="2228"/>
      <c r="U63" s="2228"/>
      <c r="V63" s="2228"/>
      <c r="W63" s="2227"/>
      <c r="X63" s="2227"/>
      <c r="Y63" s="2227"/>
      <c r="Z63" s="2227"/>
      <c r="AA63" s="2227"/>
      <c r="AB63" s="2227"/>
      <c r="AC63" s="2227"/>
      <c r="AD63" s="2227"/>
      <c r="AE63" s="2227"/>
      <c r="AF63" s="2227"/>
      <c r="AG63" s="2229"/>
      <c r="AH63" s="434"/>
      <c r="AI63" s="434"/>
      <c r="AJ63" s="434"/>
      <c r="AK63" s="434"/>
      <c r="AL63" s="29"/>
      <c r="AM63" s="29"/>
      <c r="AN63" s="29"/>
    </row>
    <row r="64" spans="1:40" ht="12" customHeight="1">
      <c r="A64" s="32"/>
      <c r="B64" s="1591"/>
      <c r="C64" s="2077"/>
      <c r="D64" s="1508"/>
      <c r="E64" s="119"/>
      <c r="F64" s="29"/>
      <c r="G64" s="2223"/>
      <c r="H64" s="1723"/>
      <c r="I64" s="2223"/>
      <c r="J64" s="2223"/>
      <c r="K64" s="2223"/>
      <c r="L64" s="29"/>
      <c r="M64" s="29"/>
      <c r="N64" s="29"/>
      <c r="O64" s="1659"/>
      <c r="P64" s="1659"/>
      <c r="Q64" s="1659"/>
      <c r="R64" s="1659"/>
      <c r="S64" s="2212"/>
      <c r="T64" s="2212"/>
      <c r="U64" s="2212"/>
      <c r="V64" s="2212"/>
      <c r="W64" s="1659"/>
      <c r="X64" s="1659"/>
      <c r="Y64" s="1659"/>
      <c r="Z64" s="1659"/>
      <c r="AA64" s="1659"/>
      <c r="AB64" s="1659"/>
      <c r="AC64" s="1659"/>
      <c r="AD64" s="1659"/>
      <c r="AE64" s="1659"/>
      <c r="AF64" s="1659"/>
      <c r="AG64" s="2100"/>
      <c r="AH64" s="29"/>
      <c r="AI64" s="29"/>
      <c r="AJ64" s="29"/>
      <c r="AK64" s="29"/>
      <c r="AL64" s="29"/>
      <c r="AM64" s="29"/>
      <c r="AN64" s="29"/>
    </row>
    <row r="65" spans="1:40" ht="12" customHeight="1">
      <c r="A65" s="32"/>
      <c r="B65" s="2097"/>
      <c r="C65" s="2098"/>
      <c r="D65" s="1509"/>
      <c r="E65" s="119"/>
      <c r="F65" s="29"/>
      <c r="G65" s="2223"/>
      <c r="H65" s="1723"/>
      <c r="I65" s="2223"/>
      <c r="J65" s="2223"/>
      <c r="K65" s="2223"/>
      <c r="L65" s="29"/>
      <c r="M65" s="29"/>
      <c r="N65" s="29"/>
      <c r="O65" s="1659"/>
      <c r="P65" s="1659"/>
      <c r="Q65" s="1659"/>
      <c r="R65" s="1659"/>
      <c r="S65" s="2212"/>
      <c r="T65" s="2212"/>
      <c r="U65" s="2212"/>
      <c r="V65" s="2212"/>
      <c r="W65" s="1659"/>
      <c r="X65" s="1659"/>
      <c r="Y65" s="1659"/>
      <c r="Z65" s="1659"/>
      <c r="AA65" s="1659"/>
      <c r="AB65" s="5177">
        <v>3403</v>
      </c>
      <c r="AC65" s="5177"/>
      <c r="AD65" s="1659"/>
      <c r="AE65" s="1659"/>
      <c r="AF65" s="1659"/>
      <c r="AG65" s="2100"/>
      <c r="AH65" s="29"/>
      <c r="AI65" s="29"/>
      <c r="AJ65" s="5177">
        <v>3404</v>
      </c>
      <c r="AK65" s="5177"/>
      <c r="AL65" s="29"/>
      <c r="AM65" s="29"/>
      <c r="AN65" s="29"/>
    </row>
    <row r="66" spans="1:40" ht="12" customHeight="1">
      <c r="A66" s="32"/>
      <c r="B66" s="2099"/>
      <c r="C66" s="190"/>
      <c r="D66" s="1716" t="s">
        <v>180</v>
      </c>
      <c r="E66" s="2099" t="s">
        <v>1640</v>
      </c>
      <c r="F66" s="29"/>
      <c r="G66" s="2223"/>
      <c r="H66" s="1723"/>
      <c r="I66" s="2223"/>
      <c r="J66" s="2223"/>
      <c r="K66" s="2223"/>
      <c r="L66" s="29"/>
      <c r="M66" s="29"/>
      <c r="N66" s="29"/>
      <c r="O66" s="1659"/>
      <c r="P66" s="1578"/>
      <c r="Q66" s="1578"/>
      <c r="R66" s="1578"/>
      <c r="S66" s="1578"/>
      <c r="T66" s="1578"/>
      <c r="U66" s="1578"/>
      <c r="V66" s="5188" t="s">
        <v>246</v>
      </c>
      <c r="W66" s="5190"/>
      <c r="X66" s="5191"/>
      <c r="Y66" s="5191"/>
      <c r="Z66" s="5191"/>
      <c r="AA66" s="5191"/>
      <c r="AB66" s="5191"/>
      <c r="AC66" s="5192"/>
      <c r="AD66" s="1659"/>
      <c r="AE66" s="5190"/>
      <c r="AF66" s="5191"/>
      <c r="AG66" s="5191"/>
      <c r="AH66" s="5191"/>
      <c r="AI66" s="5191"/>
      <c r="AJ66" s="5191"/>
      <c r="AK66" s="5192"/>
      <c r="AL66" s="29"/>
      <c r="AM66" s="29"/>
      <c r="AN66" s="29"/>
    </row>
    <row r="67" spans="1:40" ht="12" customHeight="1">
      <c r="A67" s="32"/>
      <c r="B67" s="2097"/>
      <c r="C67" s="192"/>
      <c r="D67" s="1723"/>
      <c r="E67" s="1536" t="s">
        <v>906</v>
      </c>
      <c r="F67" s="29"/>
      <c r="G67" s="2223"/>
      <c r="H67" s="1723"/>
      <c r="I67" s="2223"/>
      <c r="J67" s="2223"/>
      <c r="K67" s="2223"/>
      <c r="L67" s="29"/>
      <c r="M67" s="29"/>
      <c r="N67" s="29"/>
      <c r="O67" s="1659"/>
      <c r="P67" s="1578"/>
      <c r="Q67" s="1578"/>
      <c r="R67" s="1578"/>
      <c r="S67" s="1578"/>
      <c r="T67" s="1578"/>
      <c r="U67" s="1578"/>
      <c r="V67" s="5189"/>
      <c r="W67" s="5193"/>
      <c r="X67" s="5194"/>
      <c r="Y67" s="5194"/>
      <c r="Z67" s="5194"/>
      <c r="AA67" s="5194"/>
      <c r="AB67" s="5194"/>
      <c r="AC67" s="5195"/>
      <c r="AD67" s="1659"/>
      <c r="AE67" s="5193"/>
      <c r="AF67" s="5194"/>
      <c r="AG67" s="5194"/>
      <c r="AH67" s="5194"/>
      <c r="AI67" s="5194"/>
      <c r="AJ67" s="5194"/>
      <c r="AK67" s="5195"/>
      <c r="AL67" s="29"/>
      <c r="AM67" s="29"/>
      <c r="AN67" s="29"/>
    </row>
    <row r="68" spans="1:40" ht="12" customHeight="1">
      <c r="A68" s="32"/>
      <c r="B68" s="2097"/>
      <c r="C68" s="192"/>
      <c r="D68" s="192"/>
      <c r="E68" s="2096"/>
      <c r="F68" s="29"/>
      <c r="G68" s="2223"/>
      <c r="H68" s="1723"/>
      <c r="I68" s="2223"/>
      <c r="J68" s="2223"/>
      <c r="K68" s="2223"/>
      <c r="L68" s="29"/>
      <c r="M68" s="29"/>
      <c r="N68" s="29"/>
      <c r="O68" s="1659"/>
      <c r="P68" s="1659"/>
      <c r="Q68" s="1659"/>
      <c r="R68" s="1659"/>
      <c r="S68" s="2212"/>
      <c r="T68" s="2212"/>
      <c r="U68" s="2212"/>
      <c r="V68" s="2212"/>
      <c r="W68" s="1659"/>
      <c r="X68" s="1659"/>
      <c r="Y68" s="1659"/>
      <c r="Z68" s="1659"/>
      <c r="AA68" s="1659"/>
      <c r="AB68" s="1659"/>
      <c r="AC68" s="1659"/>
      <c r="AD68" s="1659"/>
      <c r="AE68" s="1659"/>
      <c r="AF68" s="1659"/>
      <c r="AG68" s="2100"/>
      <c r="AH68" s="29"/>
      <c r="AI68" s="29"/>
      <c r="AJ68" s="29"/>
      <c r="AK68" s="29"/>
      <c r="AL68" s="29"/>
      <c r="AM68" s="29"/>
      <c r="AN68" s="29"/>
    </row>
    <row r="69" spans="1:40" ht="12" customHeight="1">
      <c r="A69" s="32"/>
      <c r="B69" s="2101"/>
      <c r="C69" s="2102"/>
      <c r="D69" s="1716" t="s">
        <v>183</v>
      </c>
      <c r="E69" s="1508" t="s">
        <v>1641</v>
      </c>
      <c r="F69" s="29"/>
      <c r="G69" s="2223"/>
      <c r="H69" s="1723"/>
      <c r="I69" s="2223"/>
      <c r="J69" s="2223"/>
      <c r="K69" s="2223"/>
      <c r="L69" s="29"/>
      <c r="M69" s="29"/>
      <c r="N69" s="29"/>
      <c r="O69" s="1659"/>
      <c r="P69" s="1659"/>
      <c r="Q69" s="1659"/>
      <c r="R69" s="1659"/>
      <c r="S69" s="2212"/>
      <c r="T69" s="2212"/>
      <c r="U69" s="2212"/>
      <c r="V69" s="5188" t="s">
        <v>248</v>
      </c>
      <c r="W69" s="5190"/>
      <c r="X69" s="5191"/>
      <c r="Y69" s="5191"/>
      <c r="Z69" s="5191"/>
      <c r="AA69" s="5191"/>
      <c r="AB69" s="5191"/>
      <c r="AC69" s="5192"/>
      <c r="AD69" s="1659"/>
      <c r="AE69" s="5190"/>
      <c r="AF69" s="5191"/>
      <c r="AG69" s="5191"/>
      <c r="AH69" s="5191"/>
      <c r="AI69" s="5191"/>
      <c r="AJ69" s="5191"/>
      <c r="AK69" s="5192"/>
      <c r="AL69" s="29"/>
      <c r="AM69" s="29"/>
      <c r="AN69" s="29"/>
    </row>
    <row r="70" spans="1:40" ht="12" customHeight="1">
      <c r="A70" s="32"/>
      <c r="B70" s="2101"/>
      <c r="C70" s="2102"/>
      <c r="D70" s="1723"/>
      <c r="E70" s="1509" t="s">
        <v>1642</v>
      </c>
      <c r="F70" s="29"/>
      <c r="G70" s="2223"/>
      <c r="H70" s="1723"/>
      <c r="I70" s="2223"/>
      <c r="J70" s="2223"/>
      <c r="K70" s="2223"/>
      <c r="L70" s="29"/>
      <c r="M70" s="29"/>
      <c r="N70" s="29"/>
      <c r="O70" s="1659"/>
      <c r="P70" s="1659"/>
      <c r="Q70" s="1659"/>
      <c r="R70" s="1659"/>
      <c r="S70" s="2212"/>
      <c r="T70" s="2212"/>
      <c r="U70" s="2212"/>
      <c r="V70" s="5189"/>
      <c r="W70" s="5193"/>
      <c r="X70" s="5194"/>
      <c r="Y70" s="5194"/>
      <c r="Z70" s="5194"/>
      <c r="AA70" s="5194"/>
      <c r="AB70" s="5194"/>
      <c r="AC70" s="5195"/>
      <c r="AD70" s="1659"/>
      <c r="AE70" s="5193"/>
      <c r="AF70" s="5194"/>
      <c r="AG70" s="5194"/>
      <c r="AH70" s="5194"/>
      <c r="AI70" s="5194"/>
      <c r="AJ70" s="5194"/>
      <c r="AK70" s="5195"/>
      <c r="AL70" s="29"/>
      <c r="AM70" s="29"/>
      <c r="AN70" s="29"/>
    </row>
    <row r="71" spans="1:40" ht="12" customHeight="1">
      <c r="A71" s="32"/>
      <c r="B71" s="2097"/>
      <c r="C71" s="2103"/>
      <c r="D71" s="2103"/>
      <c r="E71" s="2104"/>
      <c r="F71" s="29"/>
      <c r="G71" s="2223"/>
      <c r="H71" s="1723"/>
      <c r="I71" s="2223"/>
      <c r="J71" s="2223"/>
      <c r="K71" s="2223"/>
      <c r="L71" s="29"/>
      <c r="M71" s="29"/>
      <c r="N71" s="29"/>
      <c r="O71" s="1659"/>
      <c r="P71" s="1659"/>
      <c r="Q71" s="1659"/>
      <c r="R71" s="1659"/>
      <c r="S71" s="2212"/>
      <c r="T71" s="2212"/>
      <c r="U71" s="2212"/>
      <c r="V71" s="2212"/>
      <c r="W71" s="1659"/>
      <c r="X71" s="1659"/>
      <c r="Y71" s="1659"/>
      <c r="Z71" s="1659"/>
      <c r="AA71" s="1659"/>
      <c r="AB71" s="1659"/>
      <c r="AC71" s="1659"/>
      <c r="AD71" s="1659"/>
      <c r="AE71" s="1659"/>
      <c r="AF71" s="1659"/>
      <c r="AG71" s="2100"/>
      <c r="AH71" s="29"/>
      <c r="AI71" s="29"/>
      <c r="AJ71" s="29"/>
      <c r="AK71" s="29"/>
      <c r="AL71" s="29"/>
      <c r="AM71" s="29"/>
      <c r="AN71" s="29"/>
    </row>
    <row r="72" spans="1:40" ht="12" customHeight="1">
      <c r="A72" s="32"/>
      <c r="B72" s="2099"/>
      <c r="C72" s="1660"/>
      <c r="D72" s="1716" t="s">
        <v>207</v>
      </c>
      <c r="E72" s="2099" t="s">
        <v>1643</v>
      </c>
      <c r="F72" s="29"/>
      <c r="G72" s="2223"/>
      <c r="H72" s="1723"/>
      <c r="I72" s="2223"/>
      <c r="J72" s="2223"/>
      <c r="K72" s="2223"/>
      <c r="L72" s="29"/>
      <c r="M72" s="29"/>
      <c r="N72" s="29"/>
      <c r="O72" s="1659"/>
      <c r="P72" s="1659"/>
      <c r="Q72" s="1659"/>
      <c r="R72" s="1659"/>
      <c r="S72" s="2212"/>
      <c r="T72" s="2212"/>
      <c r="U72" s="2212"/>
      <c r="V72" s="5188" t="s">
        <v>266</v>
      </c>
      <c r="W72" s="5190"/>
      <c r="X72" s="5191"/>
      <c r="Y72" s="5191"/>
      <c r="Z72" s="5191"/>
      <c r="AA72" s="5191"/>
      <c r="AB72" s="5191"/>
      <c r="AC72" s="5192"/>
      <c r="AD72" s="1659"/>
      <c r="AE72" s="5190"/>
      <c r="AF72" s="5191"/>
      <c r="AG72" s="5191"/>
      <c r="AH72" s="5191"/>
      <c r="AI72" s="5191"/>
      <c r="AJ72" s="5191"/>
      <c r="AK72" s="5192"/>
      <c r="AL72" s="29"/>
      <c r="AM72" s="29"/>
      <c r="AN72" s="29"/>
    </row>
    <row r="73" spans="1:40" ht="12" customHeight="1">
      <c r="A73" s="32"/>
      <c r="B73" s="2099"/>
      <c r="C73" s="1660"/>
      <c r="D73" s="2106"/>
      <c r="E73" s="2107" t="s">
        <v>1644</v>
      </c>
      <c r="F73" s="29"/>
      <c r="G73" s="2223"/>
      <c r="H73" s="1723"/>
      <c r="I73" s="2223"/>
      <c r="J73" s="2223"/>
      <c r="K73" s="2223"/>
      <c r="L73" s="29"/>
      <c r="M73" s="29"/>
      <c r="N73" s="29"/>
      <c r="O73" s="1659"/>
      <c r="P73" s="1659"/>
      <c r="Q73" s="1659"/>
      <c r="R73" s="1659"/>
      <c r="S73" s="2212"/>
      <c r="T73" s="2212"/>
      <c r="U73" s="2212"/>
      <c r="V73" s="5189"/>
      <c r="W73" s="5193"/>
      <c r="X73" s="5194"/>
      <c r="Y73" s="5194"/>
      <c r="Z73" s="5194"/>
      <c r="AA73" s="5194"/>
      <c r="AB73" s="5194"/>
      <c r="AC73" s="5195"/>
      <c r="AD73" s="1659"/>
      <c r="AE73" s="5193"/>
      <c r="AF73" s="5194"/>
      <c r="AG73" s="5194"/>
      <c r="AH73" s="5194"/>
      <c r="AI73" s="5194"/>
      <c r="AJ73" s="5194"/>
      <c r="AK73" s="5195"/>
      <c r="AL73" s="29"/>
      <c r="AM73" s="29"/>
      <c r="AN73" s="29"/>
    </row>
    <row r="74" spans="1:40" ht="12" customHeight="1">
      <c r="A74" s="32"/>
      <c r="B74" s="1705"/>
      <c r="C74" s="1128"/>
      <c r="D74" s="2108"/>
      <c r="E74" s="2079"/>
      <c r="F74" s="29"/>
      <c r="G74" s="2223"/>
      <c r="H74" s="1723"/>
      <c r="I74" s="2223"/>
      <c r="J74" s="2223"/>
      <c r="K74" s="2223"/>
      <c r="L74" s="29"/>
      <c r="M74" s="29"/>
      <c r="N74" s="29"/>
      <c r="O74" s="1659"/>
      <c r="P74" s="1659"/>
      <c r="Q74" s="1659"/>
      <c r="R74" s="1659"/>
      <c r="S74" s="2212"/>
      <c r="T74" s="2212"/>
      <c r="U74" s="2212"/>
      <c r="V74" s="2212"/>
      <c r="W74" s="1659"/>
      <c r="X74" s="1659"/>
      <c r="Y74" s="1659"/>
      <c r="Z74" s="1659"/>
      <c r="AA74" s="1659"/>
      <c r="AB74" s="1659"/>
      <c r="AC74" s="1659"/>
      <c r="AD74" s="1659"/>
      <c r="AE74" s="1659"/>
      <c r="AF74" s="1659"/>
      <c r="AG74" s="2100"/>
      <c r="AH74" s="29"/>
      <c r="AI74" s="29"/>
      <c r="AJ74" s="29"/>
      <c r="AK74" s="29"/>
      <c r="AL74" s="29"/>
      <c r="AM74" s="29"/>
      <c r="AN74" s="29"/>
    </row>
    <row r="75" spans="1:40" ht="12" customHeight="1">
      <c r="A75" s="32"/>
      <c r="B75" s="2099"/>
      <c r="C75" s="190"/>
      <c r="D75" s="1716" t="s">
        <v>209</v>
      </c>
      <c r="E75" s="2099" t="s">
        <v>1645</v>
      </c>
      <c r="F75" s="29"/>
      <c r="G75" s="2223"/>
      <c r="H75" s="1723"/>
      <c r="I75" s="2223"/>
      <c r="J75" s="2223"/>
      <c r="K75" s="2223"/>
      <c r="L75" s="29"/>
      <c r="M75" s="29"/>
      <c r="N75" s="29"/>
      <c r="O75" s="1659"/>
      <c r="P75" s="1659"/>
      <c r="Q75" s="1659"/>
      <c r="R75" s="1659"/>
      <c r="S75" s="2212"/>
      <c r="T75" s="2212"/>
      <c r="U75" s="2212"/>
      <c r="V75" s="5188" t="s">
        <v>268</v>
      </c>
      <c r="W75" s="5190"/>
      <c r="X75" s="5191"/>
      <c r="Y75" s="5191"/>
      <c r="Z75" s="5191"/>
      <c r="AA75" s="5191"/>
      <c r="AB75" s="5191"/>
      <c r="AC75" s="5192"/>
      <c r="AD75" s="1659"/>
      <c r="AE75" s="5190"/>
      <c r="AF75" s="5191"/>
      <c r="AG75" s="5191"/>
      <c r="AH75" s="5191"/>
      <c r="AI75" s="5191"/>
      <c r="AJ75" s="5191"/>
      <c r="AK75" s="5192"/>
      <c r="AL75" s="29"/>
      <c r="AM75" s="29"/>
      <c r="AN75" s="29"/>
    </row>
    <row r="76" spans="1:40" ht="12" customHeight="1">
      <c r="A76" s="32"/>
      <c r="B76" s="2097"/>
      <c r="C76" s="192"/>
      <c r="D76" s="192"/>
      <c r="E76" s="1536" t="s">
        <v>1646</v>
      </c>
      <c r="F76" s="29"/>
      <c r="G76" s="2223"/>
      <c r="H76" s="1723"/>
      <c r="I76" s="2223"/>
      <c r="J76" s="2223"/>
      <c r="K76" s="2223"/>
      <c r="L76" s="29"/>
      <c r="M76" s="29"/>
      <c r="N76" s="29"/>
      <c r="O76" s="1659"/>
      <c r="P76" s="1659"/>
      <c r="Q76" s="1659"/>
      <c r="R76" s="1659"/>
      <c r="S76" s="2212"/>
      <c r="T76" s="2212"/>
      <c r="U76" s="2212"/>
      <c r="V76" s="5189"/>
      <c r="W76" s="5193"/>
      <c r="X76" s="5194"/>
      <c r="Y76" s="5194"/>
      <c r="Z76" s="5194"/>
      <c r="AA76" s="5194"/>
      <c r="AB76" s="5194"/>
      <c r="AC76" s="5195"/>
      <c r="AD76" s="1659"/>
      <c r="AE76" s="5193"/>
      <c r="AF76" s="5194"/>
      <c r="AG76" s="5194"/>
      <c r="AH76" s="5194"/>
      <c r="AI76" s="5194"/>
      <c r="AJ76" s="5194"/>
      <c r="AK76" s="5195"/>
      <c r="AL76" s="29"/>
      <c r="AM76" s="29"/>
      <c r="AN76" s="29"/>
    </row>
    <row r="77" spans="1:40" ht="12" customHeight="1">
      <c r="A77" s="2213"/>
      <c r="B77" s="1854"/>
      <c r="C77" s="1855"/>
      <c r="D77" s="1855"/>
      <c r="E77" s="2215"/>
      <c r="F77" s="2215"/>
      <c r="G77" s="2237"/>
      <c r="H77" s="1854"/>
      <c r="I77" s="2237"/>
      <c r="J77" s="2237"/>
      <c r="K77" s="2237"/>
      <c r="L77" s="2215"/>
      <c r="M77" s="2215"/>
      <c r="N77" s="2215"/>
      <c r="O77" s="2219"/>
      <c r="P77" s="2219"/>
      <c r="Q77" s="2219"/>
      <c r="R77" s="2219"/>
      <c r="S77" s="2220"/>
      <c r="T77" s="2220"/>
      <c r="U77" s="2220"/>
      <c r="V77" s="2220"/>
      <c r="W77" s="2219"/>
      <c r="X77" s="2219"/>
      <c r="Y77" s="2219"/>
      <c r="Z77" s="2219"/>
      <c r="AA77" s="2219"/>
      <c r="AB77" s="2219"/>
      <c r="AC77" s="2219"/>
      <c r="AD77" s="2219"/>
      <c r="AE77" s="2219"/>
      <c r="AF77" s="2219"/>
      <c r="AG77" s="2121"/>
      <c r="AH77" s="2215"/>
      <c r="AI77" s="2215"/>
      <c r="AJ77" s="2215"/>
      <c r="AK77" s="2215"/>
      <c r="AL77" s="2215"/>
      <c r="AM77" s="29"/>
      <c r="AN77" s="29"/>
    </row>
    <row r="78" spans="1:40" ht="12" customHeight="1">
      <c r="A78" s="32"/>
      <c r="B78" s="1723"/>
      <c r="C78" s="1310"/>
      <c r="D78" s="1310"/>
      <c r="E78" s="29"/>
      <c r="F78" s="29"/>
      <c r="G78" s="2223"/>
      <c r="H78" s="1723"/>
      <c r="I78" s="2223"/>
      <c r="J78" s="2223"/>
      <c r="K78" s="2223"/>
      <c r="L78" s="29"/>
      <c r="M78" s="29"/>
      <c r="N78" s="29"/>
      <c r="O78" s="1659"/>
      <c r="P78" s="1659"/>
      <c r="Q78" s="1659"/>
      <c r="R78" s="1659"/>
      <c r="S78" s="2212"/>
      <c r="T78" s="2212"/>
      <c r="U78" s="2212"/>
      <c r="V78" s="2212"/>
      <c r="W78" s="1659"/>
      <c r="X78" s="1659"/>
      <c r="Y78" s="1659"/>
      <c r="Z78" s="1659"/>
      <c r="AA78" s="1659"/>
      <c r="AB78" s="1659"/>
      <c r="AC78" s="1659"/>
      <c r="AD78" s="1659"/>
      <c r="AE78" s="1659"/>
      <c r="AF78" s="1659"/>
      <c r="AG78" s="2100"/>
      <c r="AH78" s="29"/>
      <c r="AI78" s="29"/>
      <c r="AJ78" s="29"/>
      <c r="AK78" s="29"/>
      <c r="AL78" s="29"/>
      <c r="AM78" s="29"/>
      <c r="AN78" s="29"/>
    </row>
    <row r="79" spans="1:40" ht="15" customHeight="1">
      <c r="A79" s="32"/>
      <c r="B79" s="1591" t="s">
        <v>1651</v>
      </c>
      <c r="C79" s="2077"/>
      <c r="D79" s="1508" t="s">
        <v>1652</v>
      </c>
      <c r="E79" s="119"/>
      <c r="F79" s="29"/>
      <c r="G79" s="2223"/>
      <c r="H79" s="1723"/>
      <c r="I79" s="2223"/>
      <c r="J79" s="2223"/>
      <c r="K79" s="2223"/>
      <c r="L79" s="29"/>
      <c r="M79" s="29"/>
      <c r="N79" s="29"/>
      <c r="O79" s="1659"/>
      <c r="P79" s="1659"/>
      <c r="Q79" s="1659"/>
      <c r="R79" s="1659"/>
      <c r="S79" s="2212"/>
      <c r="T79" s="2212"/>
      <c r="U79" s="2212"/>
      <c r="V79" s="2212"/>
      <c r="W79" s="1659"/>
      <c r="X79" s="1659"/>
      <c r="Y79" s="1659"/>
      <c r="Z79" s="1659"/>
      <c r="AA79" s="1659"/>
      <c r="AB79" s="1659"/>
      <c r="AC79" s="1659"/>
      <c r="AD79" s="1659"/>
      <c r="AE79" s="1659"/>
      <c r="AF79" s="1659"/>
      <c r="AG79" s="2100"/>
      <c r="AH79" s="29"/>
      <c r="AI79" s="29"/>
      <c r="AJ79" s="29"/>
      <c r="AK79" s="29"/>
      <c r="AL79" s="29"/>
      <c r="AM79" s="29"/>
      <c r="AN79" s="29"/>
    </row>
    <row r="80" spans="1:40" ht="3.75" customHeight="1">
      <c r="A80" s="32"/>
      <c r="B80" s="1591"/>
      <c r="C80" s="2077"/>
      <c r="D80" s="2224"/>
      <c r="E80" s="1104"/>
      <c r="F80" s="434"/>
      <c r="G80" s="2225"/>
      <c r="H80" s="2226"/>
      <c r="I80" s="2225"/>
      <c r="J80" s="2225"/>
      <c r="K80" s="2225"/>
      <c r="L80" s="434"/>
      <c r="M80" s="434"/>
      <c r="N80" s="434"/>
      <c r="O80" s="2227"/>
      <c r="P80" s="2227"/>
      <c r="Q80" s="2227"/>
      <c r="R80" s="2227"/>
      <c r="S80" s="2228"/>
      <c r="T80" s="2228"/>
      <c r="U80" s="2228"/>
      <c r="V80" s="2228"/>
      <c r="W80" s="2227"/>
      <c r="X80" s="2227"/>
      <c r="Y80" s="2227"/>
      <c r="Z80" s="2227"/>
      <c r="AA80" s="2227"/>
      <c r="AB80" s="2227"/>
      <c r="AC80" s="2227"/>
      <c r="AD80" s="2227"/>
      <c r="AE80" s="2227"/>
      <c r="AF80" s="2227"/>
      <c r="AG80" s="2229"/>
      <c r="AH80" s="434"/>
      <c r="AI80" s="434"/>
      <c r="AJ80" s="434"/>
      <c r="AK80" s="434"/>
      <c r="AL80" s="29"/>
      <c r="AM80" s="29"/>
      <c r="AN80" s="29"/>
    </row>
    <row r="81" spans="1:40" ht="12" customHeight="1">
      <c r="A81" s="32"/>
      <c r="B81" s="1591"/>
      <c r="C81" s="2077"/>
      <c r="D81" s="2224" t="s">
        <v>1653</v>
      </c>
      <c r="E81" s="1104"/>
      <c r="F81" s="434"/>
      <c r="G81" s="2225"/>
      <c r="H81" s="2226"/>
      <c r="I81" s="2225"/>
      <c r="J81" s="2225"/>
      <c r="K81" s="2225"/>
      <c r="L81" s="434"/>
      <c r="M81" s="434"/>
      <c r="N81" s="434"/>
      <c r="O81" s="2227"/>
      <c r="P81" s="2227"/>
      <c r="Q81" s="2227"/>
      <c r="R81" s="2227"/>
      <c r="S81" s="2228"/>
      <c r="T81" s="2228"/>
      <c r="U81" s="2228"/>
      <c r="V81" s="2228"/>
      <c r="W81" s="2227"/>
      <c r="X81" s="2227"/>
      <c r="Y81" s="2227"/>
      <c r="Z81" s="2227"/>
      <c r="AA81" s="2227"/>
      <c r="AB81" s="2227"/>
      <c r="AC81" s="2227"/>
      <c r="AD81" s="2227"/>
      <c r="AE81" s="2227"/>
      <c r="AF81" s="2227"/>
      <c r="AG81" s="2229"/>
      <c r="AH81" s="434"/>
      <c r="AI81" s="434"/>
      <c r="AJ81" s="434"/>
      <c r="AK81" s="434"/>
      <c r="AL81" s="29"/>
      <c r="AM81" s="29"/>
      <c r="AN81" s="29"/>
    </row>
    <row r="82" spans="1:40" ht="12" customHeight="1">
      <c r="A82" s="32"/>
      <c r="B82" s="1591"/>
      <c r="C82" s="2077"/>
      <c r="D82" s="2224" t="s">
        <v>1654</v>
      </c>
      <c r="E82" s="1104"/>
      <c r="F82" s="434"/>
      <c r="G82" s="2225"/>
      <c r="H82" s="2226"/>
      <c r="I82" s="2225"/>
      <c r="J82" s="2225"/>
      <c r="K82" s="2225"/>
      <c r="L82" s="434"/>
      <c r="M82" s="434"/>
      <c r="N82" s="434"/>
      <c r="O82" s="2227"/>
      <c r="P82" s="2227"/>
      <c r="Q82" s="2227"/>
      <c r="R82" s="2227"/>
      <c r="S82" s="2228"/>
      <c r="T82" s="2228"/>
      <c r="U82" s="2228"/>
      <c r="V82" s="2228"/>
      <c r="W82" s="2227"/>
      <c r="X82" s="2227"/>
      <c r="Y82" s="2227"/>
      <c r="Z82" s="2227"/>
      <c r="AA82" s="2227"/>
      <c r="AB82" s="2227"/>
      <c r="AC82" s="2227"/>
      <c r="AD82" s="2227"/>
      <c r="AE82" s="2227"/>
      <c r="AF82" s="2227"/>
      <c r="AG82" s="2229"/>
      <c r="AH82" s="434"/>
      <c r="AI82" s="434"/>
      <c r="AJ82" s="434"/>
      <c r="AK82" s="434"/>
      <c r="AL82" s="29"/>
      <c r="AM82" s="29"/>
      <c r="AN82" s="29"/>
    </row>
    <row r="83" spans="1:40" ht="12" customHeight="1">
      <c r="A83" s="32"/>
      <c r="B83" s="1591"/>
      <c r="C83" s="2077"/>
      <c r="D83" s="2236" t="s">
        <v>2582</v>
      </c>
      <c r="E83" s="1104"/>
      <c r="F83" s="434"/>
      <c r="G83" s="2225"/>
      <c r="H83" s="2226"/>
      <c r="I83" s="2225"/>
      <c r="J83" s="2225"/>
      <c r="K83" s="2225"/>
      <c r="L83" s="434"/>
      <c r="M83" s="434"/>
      <c r="N83" s="434"/>
      <c r="O83" s="2227"/>
      <c r="P83" s="2227"/>
      <c r="Q83" s="2227"/>
      <c r="R83" s="2227"/>
      <c r="S83" s="2228"/>
      <c r="T83" s="2228"/>
      <c r="U83" s="2228"/>
      <c r="V83" s="2228"/>
      <c r="W83" s="2227"/>
      <c r="X83" s="2227"/>
      <c r="Y83" s="2227"/>
      <c r="Z83" s="2227"/>
      <c r="AA83" s="2227"/>
      <c r="AB83" s="2227"/>
      <c r="AC83" s="2227"/>
      <c r="AD83" s="2227"/>
      <c r="AE83" s="2227"/>
      <c r="AF83" s="2227"/>
      <c r="AG83" s="2229"/>
      <c r="AH83" s="434"/>
      <c r="AI83" s="434"/>
      <c r="AJ83" s="434"/>
      <c r="AK83" s="434"/>
      <c r="AL83" s="29"/>
      <c r="AM83" s="29"/>
      <c r="AN83" s="29"/>
    </row>
    <row r="84" spans="1:40" ht="3.75" customHeight="1">
      <c r="A84" s="32"/>
      <c r="B84" s="1591"/>
      <c r="C84" s="2077"/>
      <c r="D84" s="2236"/>
      <c r="E84" s="1104"/>
      <c r="F84" s="434"/>
      <c r="G84" s="2225"/>
      <c r="H84" s="2226"/>
      <c r="I84" s="2225"/>
      <c r="J84" s="2225"/>
      <c r="K84" s="2225"/>
      <c r="L84" s="434"/>
      <c r="M84" s="434"/>
      <c r="N84" s="434"/>
      <c r="O84" s="2227"/>
      <c r="P84" s="2227"/>
      <c r="Q84" s="2227"/>
      <c r="R84" s="2227"/>
      <c r="S84" s="2228"/>
      <c r="T84" s="2228"/>
      <c r="U84" s="2228"/>
      <c r="V84" s="2228"/>
      <c r="W84" s="2227"/>
      <c r="X84" s="2227"/>
      <c r="Y84" s="2227"/>
      <c r="Z84" s="2227"/>
      <c r="AA84" s="2227"/>
      <c r="AB84" s="2227"/>
      <c r="AC84" s="2227"/>
      <c r="AD84" s="2227"/>
      <c r="AE84" s="2227"/>
      <c r="AF84" s="2227"/>
      <c r="AG84" s="2229"/>
      <c r="AH84" s="434"/>
      <c r="AI84" s="434"/>
      <c r="AJ84" s="434"/>
      <c r="AK84" s="434"/>
      <c r="AL84" s="29"/>
      <c r="AM84" s="29"/>
      <c r="AN84" s="29"/>
    </row>
    <row r="85" spans="1:40" ht="12" customHeight="1">
      <c r="A85" s="32"/>
      <c r="B85" s="1591"/>
      <c r="C85" s="2077"/>
      <c r="D85" s="1508"/>
      <c r="E85" s="119"/>
      <c r="F85" s="29"/>
      <c r="G85" s="2223"/>
      <c r="H85" s="1723"/>
      <c r="I85" s="2223"/>
      <c r="J85" s="2223"/>
      <c r="K85" s="2223"/>
      <c r="L85" s="29"/>
      <c r="M85" s="29"/>
      <c r="N85" s="29"/>
      <c r="O85" s="1659"/>
      <c r="P85" s="1659"/>
      <c r="Q85" s="1659"/>
      <c r="R85" s="1659"/>
      <c r="S85" s="2212"/>
      <c r="T85" s="2212"/>
      <c r="U85" s="2212"/>
      <c r="V85" s="2212"/>
      <c r="W85" s="1659"/>
      <c r="X85" s="1659"/>
      <c r="Y85" s="1659"/>
      <c r="Z85" s="1659"/>
      <c r="AA85" s="1659"/>
      <c r="AB85" s="1659"/>
      <c r="AC85" s="1659"/>
      <c r="AD85" s="1659"/>
      <c r="AE85" s="1659"/>
      <c r="AF85" s="1659"/>
      <c r="AG85" s="2100"/>
      <c r="AH85" s="29"/>
      <c r="AI85" s="29"/>
      <c r="AJ85" s="29"/>
      <c r="AK85" s="29"/>
      <c r="AL85" s="29"/>
      <c r="AM85" s="29"/>
      <c r="AN85" s="29"/>
    </row>
    <row r="86" spans="1:40" ht="12" customHeight="1">
      <c r="A86" s="32"/>
      <c r="B86" s="2097"/>
      <c r="C86" s="2098"/>
      <c r="D86" s="1509"/>
      <c r="E86" s="119"/>
      <c r="F86" s="29"/>
      <c r="G86" s="2223"/>
      <c r="H86" s="1723"/>
      <c r="I86" s="2223"/>
      <c r="J86" s="2223"/>
      <c r="K86" s="2223"/>
      <c r="L86" s="29"/>
      <c r="M86" s="29"/>
      <c r="N86" s="29"/>
      <c r="O86" s="1659"/>
      <c r="P86" s="1659"/>
      <c r="Q86" s="1659"/>
      <c r="R86" s="1659"/>
      <c r="S86" s="2212"/>
      <c r="T86" s="2212"/>
      <c r="U86" s="2212"/>
      <c r="V86" s="2212"/>
      <c r="W86" s="1659"/>
      <c r="X86" s="1659"/>
      <c r="Y86" s="1659"/>
      <c r="Z86" s="1659"/>
      <c r="AA86" s="1659"/>
      <c r="AB86" s="5177">
        <v>3405</v>
      </c>
      <c r="AC86" s="5177"/>
      <c r="AD86" s="1659"/>
      <c r="AE86" s="1659"/>
      <c r="AF86" s="1659"/>
      <c r="AG86" s="2100"/>
      <c r="AH86" s="29"/>
      <c r="AI86" s="29"/>
      <c r="AJ86" s="5177">
        <v>3406</v>
      </c>
      <c r="AK86" s="5177"/>
      <c r="AL86" s="29"/>
      <c r="AM86" s="29"/>
      <c r="AN86" s="29"/>
    </row>
    <row r="87" spans="1:40" ht="12" customHeight="1">
      <c r="A87" s="32"/>
      <c r="B87" s="2099"/>
      <c r="C87" s="190"/>
      <c r="D87" s="1716" t="s">
        <v>180</v>
      </c>
      <c r="E87" s="2099" t="s">
        <v>1640</v>
      </c>
      <c r="F87" s="29"/>
      <c r="G87" s="2223"/>
      <c r="H87" s="1723"/>
      <c r="I87" s="2223"/>
      <c r="J87" s="2223"/>
      <c r="K87" s="2223"/>
      <c r="L87" s="29"/>
      <c r="M87" s="29"/>
      <c r="N87" s="29"/>
      <c r="O87" s="1659"/>
      <c r="P87" s="1578"/>
      <c r="Q87" s="1578"/>
      <c r="R87" s="1578"/>
      <c r="S87" s="1578"/>
      <c r="T87" s="1578"/>
      <c r="U87" s="1578"/>
      <c r="V87" s="5188" t="s">
        <v>246</v>
      </c>
      <c r="W87" s="5190"/>
      <c r="X87" s="5191"/>
      <c r="Y87" s="5191"/>
      <c r="Z87" s="5191"/>
      <c r="AA87" s="5191"/>
      <c r="AB87" s="5191"/>
      <c r="AC87" s="5192"/>
      <c r="AD87" s="1659"/>
      <c r="AE87" s="5190"/>
      <c r="AF87" s="5191"/>
      <c r="AG87" s="5191"/>
      <c r="AH87" s="5191"/>
      <c r="AI87" s="5191"/>
      <c r="AJ87" s="5191"/>
      <c r="AK87" s="5192"/>
      <c r="AL87" s="29"/>
      <c r="AM87" s="29"/>
      <c r="AN87" s="29"/>
    </row>
    <row r="88" spans="1:40" ht="12" customHeight="1">
      <c r="A88" s="32"/>
      <c r="B88" s="2097"/>
      <c r="C88" s="192"/>
      <c r="D88" s="1723"/>
      <c r="E88" s="1536" t="s">
        <v>906</v>
      </c>
      <c r="F88" s="29"/>
      <c r="G88" s="2223"/>
      <c r="H88" s="1723"/>
      <c r="I88" s="2223"/>
      <c r="J88" s="2223"/>
      <c r="K88" s="2223"/>
      <c r="L88" s="29"/>
      <c r="M88" s="29"/>
      <c r="N88" s="29"/>
      <c r="O88" s="1659"/>
      <c r="P88" s="1578"/>
      <c r="Q88" s="1578"/>
      <c r="R88" s="1578"/>
      <c r="S88" s="1578"/>
      <c r="T88" s="1578"/>
      <c r="U88" s="1578"/>
      <c r="V88" s="5189"/>
      <c r="W88" s="5193"/>
      <c r="X88" s="5194"/>
      <c r="Y88" s="5194"/>
      <c r="Z88" s="5194"/>
      <c r="AA88" s="5194"/>
      <c r="AB88" s="5194"/>
      <c r="AC88" s="5195"/>
      <c r="AD88" s="1659"/>
      <c r="AE88" s="5193"/>
      <c r="AF88" s="5194"/>
      <c r="AG88" s="5194"/>
      <c r="AH88" s="5194"/>
      <c r="AI88" s="5194"/>
      <c r="AJ88" s="5194"/>
      <c r="AK88" s="5195"/>
      <c r="AL88" s="29"/>
      <c r="AM88" s="29"/>
      <c r="AN88" s="29"/>
    </row>
    <row r="89" spans="1:40" ht="12" customHeight="1">
      <c r="A89" s="32"/>
      <c r="B89" s="2097"/>
      <c r="C89" s="192"/>
      <c r="D89" s="192"/>
      <c r="E89" s="2096"/>
      <c r="F89" s="29"/>
      <c r="G89" s="2223"/>
      <c r="H89" s="1723"/>
      <c r="I89" s="2223"/>
      <c r="J89" s="2223"/>
      <c r="K89" s="2223"/>
      <c r="L89" s="29"/>
      <c r="M89" s="29"/>
      <c r="N89" s="29"/>
      <c r="O89" s="1659"/>
      <c r="P89" s="1659"/>
      <c r="Q89" s="1659"/>
      <c r="R89" s="1659"/>
      <c r="S89" s="2212"/>
      <c r="T89" s="2212"/>
      <c r="U89" s="2212"/>
      <c r="V89" s="2212"/>
      <c r="W89" s="1659"/>
      <c r="X89" s="1659"/>
      <c r="Y89" s="1659"/>
      <c r="Z89" s="1659"/>
      <c r="AA89" s="1659"/>
      <c r="AB89" s="1659"/>
      <c r="AC89" s="1659"/>
      <c r="AD89" s="1659"/>
      <c r="AE89" s="1659"/>
      <c r="AF89" s="1659"/>
      <c r="AG89" s="2100"/>
      <c r="AH89" s="29"/>
      <c r="AI89" s="29"/>
      <c r="AJ89" s="29"/>
      <c r="AK89" s="29"/>
      <c r="AL89" s="29"/>
      <c r="AM89" s="29"/>
      <c r="AN89" s="29"/>
    </row>
    <row r="90" spans="1:40" ht="12" customHeight="1">
      <c r="A90" s="32"/>
      <c r="B90" s="2101"/>
      <c r="C90" s="2102"/>
      <c r="D90" s="1716" t="s">
        <v>183</v>
      </c>
      <c r="E90" s="1508" t="s">
        <v>1641</v>
      </c>
      <c r="F90" s="29"/>
      <c r="G90" s="2223"/>
      <c r="H90" s="1723"/>
      <c r="I90" s="2223"/>
      <c r="J90" s="2223"/>
      <c r="K90" s="2223"/>
      <c r="L90" s="29"/>
      <c r="M90" s="29"/>
      <c r="N90" s="29"/>
      <c r="O90" s="1659"/>
      <c r="P90" s="1659"/>
      <c r="Q90" s="1659"/>
      <c r="R90" s="1659"/>
      <c r="S90" s="2212"/>
      <c r="T90" s="2212"/>
      <c r="U90" s="2212"/>
      <c r="V90" s="5188" t="s">
        <v>248</v>
      </c>
      <c r="W90" s="5190"/>
      <c r="X90" s="5191"/>
      <c r="Y90" s="5191"/>
      <c r="Z90" s="5191"/>
      <c r="AA90" s="5191"/>
      <c r="AB90" s="5191"/>
      <c r="AC90" s="5192"/>
      <c r="AD90" s="1659"/>
      <c r="AE90" s="5190"/>
      <c r="AF90" s="5191"/>
      <c r="AG90" s="5191"/>
      <c r="AH90" s="5191"/>
      <c r="AI90" s="5191"/>
      <c r="AJ90" s="5191"/>
      <c r="AK90" s="5192"/>
      <c r="AL90" s="29"/>
      <c r="AM90" s="29"/>
      <c r="AN90" s="29"/>
    </row>
    <row r="91" spans="1:40" ht="12" customHeight="1">
      <c r="A91" s="32"/>
      <c r="B91" s="2101"/>
      <c r="C91" s="2102"/>
      <c r="D91" s="1723"/>
      <c r="E91" s="1509" t="s">
        <v>1642</v>
      </c>
      <c r="F91" s="29"/>
      <c r="G91" s="2223"/>
      <c r="H91" s="1723"/>
      <c r="I91" s="2223"/>
      <c r="J91" s="2223"/>
      <c r="K91" s="2223"/>
      <c r="L91" s="29"/>
      <c r="M91" s="29"/>
      <c r="N91" s="29"/>
      <c r="O91" s="1659"/>
      <c r="P91" s="1659"/>
      <c r="Q91" s="1659"/>
      <c r="R91" s="1659"/>
      <c r="S91" s="2212"/>
      <c r="T91" s="2212"/>
      <c r="U91" s="2212"/>
      <c r="V91" s="5189"/>
      <c r="W91" s="5193"/>
      <c r="X91" s="5194"/>
      <c r="Y91" s="5194"/>
      <c r="Z91" s="5194"/>
      <c r="AA91" s="5194"/>
      <c r="AB91" s="5194"/>
      <c r="AC91" s="5195"/>
      <c r="AD91" s="1659"/>
      <c r="AE91" s="5193"/>
      <c r="AF91" s="5194"/>
      <c r="AG91" s="5194"/>
      <c r="AH91" s="5194"/>
      <c r="AI91" s="5194"/>
      <c r="AJ91" s="5194"/>
      <c r="AK91" s="5195"/>
      <c r="AL91" s="29"/>
      <c r="AM91" s="29"/>
      <c r="AN91" s="29"/>
    </row>
    <row r="92" spans="1:40" ht="12" customHeight="1">
      <c r="A92" s="32"/>
      <c r="B92" s="2097"/>
      <c r="C92" s="2103"/>
      <c r="D92" s="2103"/>
      <c r="E92" s="2104"/>
      <c r="F92" s="29"/>
      <c r="G92" s="2223"/>
      <c r="H92" s="1723"/>
      <c r="I92" s="2223"/>
      <c r="J92" s="2223"/>
      <c r="K92" s="2223"/>
      <c r="L92" s="29"/>
      <c r="M92" s="29"/>
      <c r="N92" s="29"/>
      <c r="O92" s="1659"/>
      <c r="P92" s="1659"/>
      <c r="Q92" s="1659"/>
      <c r="R92" s="1659"/>
      <c r="S92" s="2212"/>
      <c r="T92" s="2212"/>
      <c r="U92" s="2212"/>
      <c r="V92" s="2212"/>
      <c r="W92" s="1659"/>
      <c r="X92" s="1659"/>
      <c r="Y92" s="1659"/>
      <c r="Z92" s="1659"/>
      <c r="AA92" s="1659"/>
      <c r="AB92" s="1659"/>
      <c r="AC92" s="1659"/>
      <c r="AD92" s="1659"/>
      <c r="AE92" s="1659"/>
      <c r="AF92" s="1659"/>
      <c r="AG92" s="2100"/>
      <c r="AH92" s="29"/>
      <c r="AI92" s="29"/>
      <c r="AJ92" s="29"/>
      <c r="AK92" s="29"/>
      <c r="AL92" s="29"/>
      <c r="AM92" s="29"/>
      <c r="AN92" s="29"/>
    </row>
    <row r="93" spans="1:40" ht="12" customHeight="1">
      <c r="A93" s="32"/>
      <c r="B93" s="2099"/>
      <c r="C93" s="1660"/>
      <c r="D93" s="1716" t="s">
        <v>207</v>
      </c>
      <c r="E93" s="2099" t="s">
        <v>1643</v>
      </c>
      <c r="F93" s="29"/>
      <c r="G93" s="2223"/>
      <c r="H93" s="1723"/>
      <c r="I93" s="2223"/>
      <c r="J93" s="2223"/>
      <c r="K93" s="2223"/>
      <c r="L93" s="29"/>
      <c r="M93" s="29"/>
      <c r="N93" s="29"/>
      <c r="O93" s="1659"/>
      <c r="P93" s="1659"/>
      <c r="Q93" s="1659"/>
      <c r="R93" s="1659"/>
      <c r="S93" s="2212"/>
      <c r="T93" s="2212"/>
      <c r="U93" s="2212"/>
      <c r="V93" s="5188" t="s">
        <v>266</v>
      </c>
      <c r="W93" s="5190"/>
      <c r="X93" s="5191"/>
      <c r="Y93" s="5191"/>
      <c r="Z93" s="5191"/>
      <c r="AA93" s="5191"/>
      <c r="AB93" s="5191"/>
      <c r="AC93" s="5192"/>
      <c r="AD93" s="1659"/>
      <c r="AE93" s="5190"/>
      <c r="AF93" s="5191"/>
      <c r="AG93" s="5191"/>
      <c r="AH93" s="5191"/>
      <c r="AI93" s="5191"/>
      <c r="AJ93" s="5191"/>
      <c r="AK93" s="5192"/>
      <c r="AL93" s="29"/>
      <c r="AM93" s="29"/>
      <c r="AN93" s="29"/>
    </row>
    <row r="94" spans="1:40" ht="12" customHeight="1">
      <c r="A94" s="32"/>
      <c r="B94" s="2099"/>
      <c r="C94" s="1660"/>
      <c r="D94" s="2106"/>
      <c r="E94" s="2107" t="s">
        <v>1644</v>
      </c>
      <c r="F94" s="29"/>
      <c r="G94" s="2223"/>
      <c r="H94" s="1723"/>
      <c r="I94" s="2223"/>
      <c r="J94" s="2223"/>
      <c r="K94" s="2223"/>
      <c r="L94" s="29"/>
      <c r="M94" s="29"/>
      <c r="N94" s="29"/>
      <c r="O94" s="1659"/>
      <c r="P94" s="1659"/>
      <c r="Q94" s="1659"/>
      <c r="R94" s="1659"/>
      <c r="S94" s="2212"/>
      <c r="T94" s="2212"/>
      <c r="U94" s="2212"/>
      <c r="V94" s="5189"/>
      <c r="W94" s="5193"/>
      <c r="X94" s="5194"/>
      <c r="Y94" s="5194"/>
      <c r="Z94" s="5194"/>
      <c r="AA94" s="5194"/>
      <c r="AB94" s="5194"/>
      <c r="AC94" s="5195"/>
      <c r="AD94" s="1659"/>
      <c r="AE94" s="5193"/>
      <c r="AF94" s="5194"/>
      <c r="AG94" s="5194"/>
      <c r="AH94" s="5194"/>
      <c r="AI94" s="5194"/>
      <c r="AJ94" s="5194"/>
      <c r="AK94" s="5195"/>
      <c r="AL94" s="29"/>
      <c r="AM94" s="29"/>
      <c r="AN94" s="29"/>
    </row>
    <row r="95" spans="1:40" ht="12" customHeight="1">
      <c r="A95" s="32"/>
      <c r="B95" s="1705"/>
      <c r="C95" s="1128"/>
      <c r="D95" s="2108"/>
      <c r="E95" s="2079"/>
      <c r="F95" s="29"/>
      <c r="G95" s="2223"/>
      <c r="H95" s="1723"/>
      <c r="I95" s="2223"/>
      <c r="J95" s="2223"/>
      <c r="K95" s="2223"/>
      <c r="L95" s="29"/>
      <c r="M95" s="29"/>
      <c r="N95" s="29"/>
      <c r="O95" s="1659"/>
      <c r="P95" s="1659"/>
      <c r="Q95" s="1659"/>
      <c r="R95" s="1659"/>
      <c r="S95" s="2212"/>
      <c r="T95" s="2212"/>
      <c r="U95" s="2212"/>
      <c r="V95" s="2212"/>
      <c r="W95" s="1659"/>
      <c r="X95" s="1659"/>
      <c r="Y95" s="1659"/>
      <c r="Z95" s="1659"/>
      <c r="AA95" s="1659"/>
      <c r="AB95" s="1659"/>
      <c r="AC95" s="1659"/>
      <c r="AD95" s="1659"/>
      <c r="AE95" s="1659"/>
      <c r="AF95" s="1659"/>
      <c r="AG95" s="2100"/>
      <c r="AH95" s="29"/>
      <c r="AI95" s="29"/>
      <c r="AJ95" s="29"/>
      <c r="AK95" s="29"/>
      <c r="AL95" s="29"/>
      <c r="AM95" s="29"/>
      <c r="AN95" s="29"/>
    </row>
    <row r="96" spans="1:40" ht="12" customHeight="1">
      <c r="A96" s="32"/>
      <c r="B96" s="2099"/>
      <c r="C96" s="190"/>
      <c r="D96" s="1716" t="s">
        <v>209</v>
      </c>
      <c r="E96" s="2099" t="s">
        <v>1645</v>
      </c>
      <c r="F96" s="29"/>
      <c r="G96" s="2223"/>
      <c r="H96" s="1723"/>
      <c r="I96" s="2223"/>
      <c r="J96" s="2223"/>
      <c r="K96" s="2223"/>
      <c r="L96" s="29"/>
      <c r="M96" s="29"/>
      <c r="N96" s="29"/>
      <c r="O96" s="1659"/>
      <c r="P96" s="1659"/>
      <c r="Q96" s="1659"/>
      <c r="R96" s="1659"/>
      <c r="S96" s="2212"/>
      <c r="T96" s="2212"/>
      <c r="U96" s="2212"/>
      <c r="V96" s="5188" t="s">
        <v>268</v>
      </c>
      <c r="W96" s="5190"/>
      <c r="X96" s="5191"/>
      <c r="Y96" s="5191"/>
      <c r="Z96" s="5191"/>
      <c r="AA96" s="5191"/>
      <c r="AB96" s="5191"/>
      <c r="AC96" s="5192"/>
      <c r="AD96" s="1659"/>
      <c r="AE96" s="5190"/>
      <c r="AF96" s="5191"/>
      <c r="AG96" s="5191"/>
      <c r="AH96" s="5191"/>
      <c r="AI96" s="5191"/>
      <c r="AJ96" s="5191"/>
      <c r="AK96" s="5192"/>
      <c r="AL96" s="29"/>
      <c r="AM96" s="29"/>
      <c r="AN96" s="29"/>
    </row>
    <row r="97" spans="1:46" ht="12" customHeight="1">
      <c r="A97" s="32"/>
      <c r="B97" s="2097"/>
      <c r="C97" s="192"/>
      <c r="D97" s="192"/>
      <c r="E97" s="1536" t="s">
        <v>1646</v>
      </c>
      <c r="F97" s="29"/>
      <c r="G97" s="2223"/>
      <c r="H97" s="1723"/>
      <c r="I97" s="2223"/>
      <c r="J97" s="2223"/>
      <c r="K97" s="2223"/>
      <c r="L97" s="29"/>
      <c r="M97" s="29"/>
      <c r="N97" s="29"/>
      <c r="O97" s="1659"/>
      <c r="P97" s="1659"/>
      <c r="Q97" s="1659"/>
      <c r="R97" s="1659"/>
      <c r="S97" s="2212"/>
      <c r="T97" s="2212"/>
      <c r="U97" s="2212"/>
      <c r="V97" s="5189"/>
      <c r="W97" s="5193"/>
      <c r="X97" s="5194"/>
      <c r="Y97" s="5194"/>
      <c r="Z97" s="5194"/>
      <c r="AA97" s="5194"/>
      <c r="AB97" s="5194"/>
      <c r="AC97" s="5195"/>
      <c r="AD97" s="1659"/>
      <c r="AE97" s="5193"/>
      <c r="AF97" s="5194"/>
      <c r="AG97" s="5194"/>
      <c r="AH97" s="5194"/>
      <c r="AI97" s="5194"/>
      <c r="AJ97" s="5194"/>
      <c r="AK97" s="5195"/>
      <c r="AL97" s="29"/>
      <c r="AM97" s="29"/>
      <c r="AN97" s="29"/>
    </row>
    <row r="98" spans="1:46" ht="12" customHeight="1">
      <c r="A98" s="32"/>
      <c r="B98" s="5"/>
      <c r="C98" s="1310"/>
      <c r="D98" s="1310"/>
      <c r="E98" s="29"/>
      <c r="F98" s="186"/>
      <c r="G98" s="2211"/>
      <c r="H98" s="1715"/>
      <c r="I98" s="2211"/>
      <c r="J98" s="2211"/>
      <c r="K98" s="2211"/>
      <c r="L98" s="196"/>
      <c r="M98" s="196"/>
      <c r="N98" s="196"/>
      <c r="O98" s="1659"/>
      <c r="P98" s="1659"/>
      <c r="Q98" s="1659"/>
      <c r="R98" s="1659"/>
      <c r="S98" s="2212"/>
      <c r="T98" s="2212"/>
      <c r="U98" s="2212"/>
      <c r="V98" s="2212"/>
      <c r="W98" s="1659"/>
      <c r="X98" s="1659"/>
      <c r="Y98" s="1659"/>
      <c r="Z98" s="1659"/>
      <c r="AA98" s="1659"/>
      <c r="AB98" s="1659"/>
      <c r="AC98" s="1659"/>
      <c r="AD98" s="1659"/>
      <c r="AE98" s="1659"/>
      <c r="AF98" s="1659"/>
      <c r="AG98" s="2222"/>
      <c r="AH98" s="29"/>
      <c r="AI98" s="29"/>
      <c r="AJ98" s="29"/>
      <c r="AK98" s="29"/>
      <c r="AL98" s="29"/>
      <c r="AM98" s="29"/>
      <c r="AN98" s="29"/>
    </row>
    <row r="99" spans="1:46" ht="12" customHeight="1">
      <c r="A99" s="32"/>
      <c r="B99" s="5"/>
      <c r="C99" s="1310"/>
      <c r="D99" s="1310"/>
      <c r="E99" s="29"/>
      <c r="F99" s="186"/>
      <c r="G99" s="2211"/>
      <c r="H99" s="1715"/>
      <c r="I99" s="2211"/>
      <c r="J99" s="2211"/>
      <c r="K99" s="2211"/>
      <c r="L99" s="196"/>
      <c r="M99" s="196"/>
      <c r="N99" s="196"/>
      <c r="O99" s="1659"/>
      <c r="P99" s="1659"/>
      <c r="Q99" s="1659"/>
      <c r="R99" s="1659"/>
      <c r="S99" s="2212"/>
      <c r="T99" s="2212"/>
      <c r="U99" s="2212"/>
      <c r="V99" s="2212"/>
      <c r="W99" s="1659"/>
      <c r="X99" s="1659"/>
      <c r="Y99" s="1659"/>
      <c r="Z99" s="1659"/>
      <c r="AA99" s="1659"/>
      <c r="AB99" s="1659"/>
      <c r="AC99" s="1659"/>
      <c r="AD99" s="1659"/>
      <c r="AE99" s="1659"/>
      <c r="AF99" s="1659"/>
      <c r="AG99" s="2222"/>
      <c r="AH99" s="29"/>
      <c r="AI99" s="29"/>
      <c r="AJ99" s="29"/>
      <c r="AK99" s="29"/>
      <c r="AL99" s="29"/>
      <c r="AM99" s="29"/>
      <c r="AN99" s="29"/>
    </row>
    <row r="100" spans="1:46" ht="12" customHeight="1">
      <c r="A100" s="32"/>
      <c r="B100" s="5"/>
      <c r="C100" s="1310"/>
      <c r="D100" s="1310"/>
      <c r="E100" s="29"/>
      <c r="F100" s="186"/>
      <c r="G100" s="2211"/>
      <c r="H100" s="1715"/>
      <c r="I100" s="2211"/>
      <c r="J100" s="2211"/>
      <c r="K100" s="2211"/>
      <c r="L100" s="196"/>
      <c r="M100" s="196"/>
      <c r="N100" s="196"/>
      <c r="O100" s="1659"/>
      <c r="P100" s="1659"/>
      <c r="Q100" s="1659"/>
      <c r="R100" s="1659"/>
      <c r="S100" s="2212"/>
      <c r="T100" s="2212"/>
      <c r="U100" s="2212"/>
      <c r="V100" s="2212"/>
      <c r="W100" s="1659"/>
      <c r="X100" s="1659"/>
      <c r="Y100" s="1659"/>
      <c r="Z100" s="1659"/>
      <c r="AA100" s="1659"/>
      <c r="AB100" s="1659"/>
      <c r="AC100" s="1659"/>
      <c r="AD100" s="1659"/>
      <c r="AE100" s="1659"/>
      <c r="AF100" s="1659"/>
      <c r="AG100" s="2222"/>
      <c r="AH100" s="29"/>
      <c r="AI100" s="29"/>
      <c r="AJ100" s="29"/>
      <c r="AK100" s="29"/>
      <c r="AL100" s="29"/>
      <c r="AM100" s="29"/>
      <c r="AN100" s="29"/>
    </row>
    <row r="101" spans="1:46" ht="12" customHeight="1">
      <c r="A101" s="32"/>
      <c r="B101" s="5"/>
      <c r="C101" s="1310"/>
      <c r="D101" s="1310"/>
      <c r="E101" s="29"/>
      <c r="F101" s="186"/>
      <c r="G101" s="2211"/>
      <c r="H101" s="1715"/>
      <c r="I101" s="2211"/>
      <c r="J101" s="2211"/>
      <c r="K101" s="2211"/>
      <c r="L101" s="196"/>
      <c r="M101" s="196"/>
      <c r="N101" s="196"/>
      <c r="O101" s="1659"/>
      <c r="P101" s="1659"/>
      <c r="Q101" s="1659"/>
      <c r="R101" s="1659"/>
      <c r="S101" s="2212"/>
      <c r="T101" s="2212"/>
      <c r="U101" s="2212"/>
      <c r="V101" s="2212"/>
      <c r="W101" s="1659"/>
      <c r="X101" s="1659"/>
      <c r="Y101" s="1659"/>
      <c r="Z101" s="1659"/>
      <c r="AA101" s="1659"/>
      <c r="AB101" s="1659"/>
      <c r="AC101" s="1659"/>
      <c r="AD101" s="1659"/>
      <c r="AE101" s="1659"/>
      <c r="AF101" s="1659"/>
      <c r="AG101" s="2222"/>
      <c r="AH101" s="29"/>
      <c r="AI101" s="29"/>
      <c r="AJ101" s="29"/>
      <c r="AK101" s="29"/>
      <c r="AL101" s="29"/>
      <c r="AM101" s="29"/>
      <c r="AN101" s="29"/>
    </row>
    <row r="102" spans="1:46" ht="12" customHeight="1">
      <c r="A102" s="5141">
        <v>48</v>
      </c>
      <c r="B102" s="5141"/>
      <c r="C102" s="5141"/>
      <c r="D102" s="5141"/>
      <c r="E102" s="5141"/>
      <c r="F102" s="5141"/>
      <c r="G102" s="5141"/>
      <c r="H102" s="5141"/>
      <c r="I102" s="5141"/>
      <c r="J102" s="5141"/>
      <c r="K102" s="5141"/>
      <c r="L102" s="5141"/>
      <c r="M102" s="5141"/>
      <c r="N102" s="5141"/>
      <c r="O102" s="5141"/>
      <c r="P102" s="5141"/>
      <c r="Q102" s="5141"/>
      <c r="R102" s="5141"/>
      <c r="S102" s="5141"/>
      <c r="T102" s="5141"/>
      <c r="U102" s="5141"/>
      <c r="V102" s="5141"/>
      <c r="W102" s="5141"/>
      <c r="X102" s="5141"/>
      <c r="Y102" s="5141"/>
      <c r="Z102" s="5141"/>
      <c r="AA102" s="5141"/>
      <c r="AB102" s="5141"/>
      <c r="AC102" s="5141"/>
      <c r="AD102" s="5141"/>
      <c r="AE102" s="5141"/>
      <c r="AF102" s="5141"/>
      <c r="AG102" s="5141"/>
      <c r="AH102" s="5141"/>
      <c r="AI102" s="5141"/>
      <c r="AJ102" s="5141"/>
      <c r="AK102" s="5141"/>
      <c r="AL102" s="5141"/>
      <c r="AM102" s="29"/>
      <c r="AN102" s="29"/>
    </row>
    <row r="103" spans="1:46" ht="12" customHeight="1">
      <c r="A103" s="32"/>
      <c r="B103" s="5"/>
      <c r="C103" s="1310"/>
      <c r="D103" s="1310"/>
      <c r="E103" s="29"/>
      <c r="F103" s="186"/>
      <c r="G103" s="2211"/>
      <c r="H103" s="1715"/>
      <c r="I103" s="2211"/>
      <c r="J103" s="2211"/>
      <c r="K103" s="2211"/>
      <c r="L103" s="196"/>
      <c r="M103" s="196"/>
      <c r="N103" s="196"/>
      <c r="O103" s="1659"/>
      <c r="P103" s="1659"/>
      <c r="Q103" s="1659"/>
      <c r="R103" s="1659"/>
      <c r="S103" s="2212"/>
      <c r="T103" s="2212"/>
      <c r="U103" s="2212"/>
      <c r="V103" s="2212"/>
      <c r="W103" s="1659"/>
      <c r="X103" s="1659"/>
      <c r="Y103" s="1659"/>
      <c r="Z103" s="1659"/>
      <c r="AA103" s="1659"/>
      <c r="AB103" s="1659"/>
      <c r="AC103" s="1659"/>
      <c r="AD103" s="1659"/>
      <c r="AE103" s="1659"/>
      <c r="AF103" s="1659"/>
      <c r="AG103" s="2222"/>
      <c r="AH103" s="29"/>
      <c r="AI103" s="29"/>
      <c r="AJ103" s="29"/>
      <c r="AK103" s="29"/>
      <c r="AL103" s="29"/>
      <c r="AM103" s="29"/>
      <c r="AN103" s="29"/>
    </row>
    <row r="104" spans="1:46" ht="15" customHeight="1">
      <c r="A104" s="32"/>
      <c r="B104" s="4997" t="s">
        <v>1175</v>
      </c>
      <c r="C104" s="4998"/>
      <c r="D104" s="4998"/>
      <c r="E104" s="4998"/>
      <c r="F104" s="4998"/>
      <c r="G104" s="4999"/>
      <c r="H104" s="5003" t="s">
        <v>1617</v>
      </c>
      <c r="I104" s="5004"/>
      <c r="J104" s="2204"/>
      <c r="K104" s="2205" t="s">
        <v>1655</v>
      </c>
      <c r="L104" s="81"/>
      <c r="M104" s="81"/>
      <c r="N104" s="81"/>
      <c r="O104" s="2201"/>
      <c r="P104" s="2201"/>
      <c r="Q104" s="2201"/>
      <c r="R104" s="2201"/>
      <c r="S104" s="2201"/>
      <c r="T104" s="2201"/>
      <c r="U104" s="2201"/>
      <c r="V104" s="2201"/>
      <c r="W104" s="2201"/>
      <c r="X104" s="2201"/>
      <c r="Y104" s="2201"/>
      <c r="Z104" s="2201"/>
      <c r="AA104" s="2201"/>
      <c r="AB104" s="2201"/>
      <c r="AC104" s="2201"/>
      <c r="AD104" s="2201"/>
      <c r="AE104" s="2201"/>
      <c r="AF104" s="1881"/>
      <c r="AG104" s="1881"/>
      <c r="AH104" s="1881"/>
      <c r="AI104" s="1881"/>
      <c r="AJ104" s="1881"/>
      <c r="AK104" s="1881"/>
      <c r="AL104" s="1881"/>
      <c r="AM104" s="1881"/>
      <c r="AN104" s="1881"/>
    </row>
    <row r="105" spans="1:46" ht="15" customHeight="1">
      <c r="A105" s="2200"/>
      <c r="B105" s="5000"/>
      <c r="C105" s="5001"/>
      <c r="D105" s="5001"/>
      <c r="E105" s="5001"/>
      <c r="F105" s="5001"/>
      <c r="G105" s="5002"/>
      <c r="H105" s="5005"/>
      <c r="I105" s="5006"/>
      <c r="J105" s="2206"/>
      <c r="K105" s="1767" t="s">
        <v>1656</v>
      </c>
      <c r="L105" s="82"/>
      <c r="M105" s="82"/>
      <c r="N105" s="82"/>
      <c r="O105" s="2207"/>
      <c r="P105" s="2207"/>
      <c r="Q105" s="2207"/>
      <c r="R105" s="2207"/>
      <c r="S105" s="1881"/>
      <c r="T105" s="1881"/>
      <c r="U105" s="1881"/>
      <c r="V105" s="1881"/>
      <c r="W105" s="1881"/>
      <c r="X105" s="1881"/>
      <c r="Y105" s="1881"/>
      <c r="Z105" s="1881"/>
      <c r="AA105" s="1881"/>
      <c r="AB105" s="1881"/>
      <c r="AC105" s="1881"/>
      <c r="AD105" s="1881"/>
      <c r="AE105" s="1881"/>
      <c r="AF105" s="2208"/>
      <c r="AG105" s="2209"/>
      <c r="AH105" s="1594"/>
      <c r="AI105" s="1594"/>
      <c r="AJ105" s="1594"/>
      <c r="AK105" s="1594"/>
      <c r="AL105" s="1594"/>
      <c r="AM105" s="1594"/>
      <c r="AN105" s="1594"/>
      <c r="AO105" s="2210"/>
      <c r="AP105" s="2210"/>
      <c r="AQ105" s="2210"/>
      <c r="AR105" s="2210"/>
      <c r="AS105" s="2210"/>
      <c r="AT105" s="2210"/>
    </row>
    <row r="106" spans="1:46" ht="21.75" customHeight="1">
      <c r="A106" s="32"/>
      <c r="B106" s="5"/>
      <c r="C106" s="1310"/>
      <c r="D106" s="1310"/>
      <c r="E106" s="29"/>
      <c r="F106" s="186"/>
      <c r="G106" s="2211"/>
      <c r="H106" s="1715"/>
      <c r="I106" s="2211"/>
      <c r="J106" s="2211"/>
      <c r="K106" s="2211"/>
      <c r="L106" s="196"/>
      <c r="M106" s="196"/>
      <c r="N106" s="196"/>
      <c r="O106" s="1659"/>
      <c r="P106" s="1659"/>
      <c r="Q106" s="1659"/>
      <c r="R106" s="1659"/>
      <c r="S106" s="2212"/>
      <c r="T106" s="2212"/>
      <c r="U106" s="2212"/>
      <c r="V106" s="2212"/>
      <c r="W106" s="1659"/>
      <c r="X106" s="1659"/>
      <c r="Y106" s="1659"/>
      <c r="Z106" s="1659"/>
      <c r="AA106" s="1659"/>
      <c r="AB106" s="1659"/>
      <c r="AC106" s="1659"/>
      <c r="AD106" s="1659"/>
      <c r="AE106" s="1659"/>
      <c r="AF106" s="1659"/>
      <c r="AG106" s="2222"/>
      <c r="AH106" s="29"/>
      <c r="AI106" s="29"/>
      <c r="AJ106" s="29"/>
      <c r="AK106" s="29"/>
      <c r="AL106" s="29"/>
      <c r="AM106" s="29"/>
      <c r="AN106" s="29"/>
    </row>
    <row r="107" spans="1:46" ht="7.5" customHeight="1">
      <c r="A107" s="32"/>
      <c r="B107" s="1723"/>
      <c r="C107" s="1310"/>
      <c r="D107" s="5144" t="s">
        <v>2381</v>
      </c>
      <c r="E107" s="5145"/>
      <c r="F107" s="5145"/>
      <c r="G107" s="5145"/>
      <c r="H107" s="5145"/>
      <c r="I107" s="5145"/>
      <c r="J107" s="5145"/>
      <c r="K107" s="5145"/>
      <c r="L107" s="5145"/>
      <c r="M107" s="5145"/>
      <c r="N107" s="5145"/>
      <c r="O107" s="5145"/>
      <c r="P107" s="5145"/>
      <c r="Q107" s="5145"/>
      <c r="R107" s="5145"/>
      <c r="S107" s="5145"/>
      <c r="T107" s="5146"/>
      <c r="U107" s="2212"/>
      <c r="V107" s="5153"/>
      <c r="W107" s="5154"/>
      <c r="X107" s="5154"/>
      <c r="Y107" s="5154"/>
      <c r="Z107" s="5154"/>
      <c r="AA107" s="5154"/>
      <c r="AB107" s="5154"/>
      <c r="AC107" s="5155"/>
      <c r="AD107" s="1659"/>
      <c r="AE107" s="5156"/>
      <c r="AF107" s="5157"/>
      <c r="AG107" s="5157"/>
      <c r="AH107" s="5157"/>
      <c r="AI107" s="5157"/>
      <c r="AJ107" s="5157"/>
      <c r="AK107" s="5158"/>
      <c r="AL107" s="29"/>
      <c r="AM107" s="29"/>
      <c r="AN107" s="29"/>
    </row>
    <row r="108" spans="1:46" ht="11.25" customHeight="1">
      <c r="A108" s="32"/>
      <c r="B108" s="1723"/>
      <c r="C108" s="1310"/>
      <c r="D108" s="5147"/>
      <c r="E108" s="5148"/>
      <c r="F108" s="5148"/>
      <c r="G108" s="5148"/>
      <c r="H108" s="5148"/>
      <c r="I108" s="5148"/>
      <c r="J108" s="5148"/>
      <c r="K108" s="5148"/>
      <c r="L108" s="5148"/>
      <c r="M108" s="5148"/>
      <c r="N108" s="5148"/>
      <c r="O108" s="5148"/>
      <c r="P108" s="5148"/>
      <c r="Q108" s="5148"/>
      <c r="R108" s="5148"/>
      <c r="S108" s="5148"/>
      <c r="T108" s="5149"/>
      <c r="U108" s="2212"/>
      <c r="V108" s="5159" t="s">
        <v>2577</v>
      </c>
      <c r="W108" s="5160"/>
      <c r="X108" s="5160"/>
      <c r="Y108" s="5160"/>
      <c r="Z108" s="5160"/>
      <c r="AA108" s="5160"/>
      <c r="AB108" s="5160"/>
      <c r="AC108" s="5161"/>
      <c r="AD108" s="1659"/>
      <c r="AE108" s="5162" t="s">
        <v>2578</v>
      </c>
      <c r="AF108" s="5163"/>
      <c r="AG108" s="5163"/>
      <c r="AH108" s="5163"/>
      <c r="AI108" s="5163"/>
      <c r="AJ108" s="5163"/>
      <c r="AK108" s="5164"/>
      <c r="AL108" s="29"/>
      <c r="AM108" s="29"/>
      <c r="AN108" s="29"/>
    </row>
    <row r="109" spans="1:46" ht="11.25" customHeight="1">
      <c r="A109" s="32"/>
      <c r="B109" s="1723"/>
      <c r="C109" s="1310"/>
      <c r="D109" s="5147"/>
      <c r="E109" s="5148"/>
      <c r="F109" s="5148"/>
      <c r="G109" s="5148"/>
      <c r="H109" s="5148"/>
      <c r="I109" s="5148"/>
      <c r="J109" s="5148"/>
      <c r="K109" s="5148"/>
      <c r="L109" s="5148"/>
      <c r="M109" s="5148"/>
      <c r="N109" s="5148"/>
      <c r="O109" s="5148"/>
      <c r="P109" s="5148"/>
      <c r="Q109" s="5148"/>
      <c r="R109" s="5148"/>
      <c r="S109" s="5148"/>
      <c r="T109" s="5149"/>
      <c r="U109" s="2212"/>
      <c r="V109" s="5165" t="s">
        <v>2579</v>
      </c>
      <c r="W109" s="5166"/>
      <c r="X109" s="5166"/>
      <c r="Y109" s="5166"/>
      <c r="Z109" s="5166"/>
      <c r="AA109" s="5166"/>
      <c r="AB109" s="5166"/>
      <c r="AC109" s="5167"/>
      <c r="AD109" s="1659"/>
      <c r="AE109" s="5168" t="s">
        <v>2580</v>
      </c>
      <c r="AF109" s="5169"/>
      <c r="AG109" s="5169"/>
      <c r="AH109" s="5169"/>
      <c r="AI109" s="5169"/>
      <c r="AJ109" s="5169"/>
      <c r="AK109" s="5170"/>
      <c r="AL109" s="29"/>
      <c r="AM109" s="29"/>
      <c r="AN109" s="29"/>
    </row>
    <row r="110" spans="1:46" ht="11.25" customHeight="1">
      <c r="A110" s="32"/>
      <c r="B110" s="1723"/>
      <c r="C110" s="1310"/>
      <c r="D110" s="5147"/>
      <c r="E110" s="5148"/>
      <c r="F110" s="5148"/>
      <c r="G110" s="5148"/>
      <c r="H110" s="5148"/>
      <c r="I110" s="5148"/>
      <c r="J110" s="5148"/>
      <c r="K110" s="5148"/>
      <c r="L110" s="5148"/>
      <c r="M110" s="5148"/>
      <c r="N110" s="5148"/>
      <c r="O110" s="5148"/>
      <c r="P110" s="5148"/>
      <c r="Q110" s="5148"/>
      <c r="R110" s="5148"/>
      <c r="S110" s="5148"/>
      <c r="T110" s="5149"/>
      <c r="U110" s="2212"/>
      <c r="V110" s="5159" t="s">
        <v>243</v>
      </c>
      <c r="W110" s="5160"/>
      <c r="X110" s="5160"/>
      <c r="Y110" s="5160"/>
      <c r="Z110" s="5160"/>
      <c r="AA110" s="5160"/>
      <c r="AB110" s="5160"/>
      <c r="AC110" s="5161"/>
      <c r="AD110" s="1659"/>
      <c r="AE110" s="5162" t="s">
        <v>243</v>
      </c>
      <c r="AF110" s="5163"/>
      <c r="AG110" s="5163"/>
      <c r="AH110" s="5163"/>
      <c r="AI110" s="5163"/>
      <c r="AJ110" s="5163"/>
      <c r="AK110" s="5164"/>
      <c r="AL110" s="29"/>
      <c r="AM110" s="29"/>
      <c r="AN110" s="29"/>
    </row>
    <row r="111" spans="1:46" ht="7.5" customHeight="1">
      <c r="A111" s="32"/>
      <c r="B111" s="1723"/>
      <c r="C111" s="1310"/>
      <c r="D111" s="5150"/>
      <c r="E111" s="5151"/>
      <c r="F111" s="5151"/>
      <c r="G111" s="5151"/>
      <c r="H111" s="5151"/>
      <c r="I111" s="5151"/>
      <c r="J111" s="5151"/>
      <c r="K111" s="5151"/>
      <c r="L111" s="5151"/>
      <c r="M111" s="5151"/>
      <c r="N111" s="5151"/>
      <c r="O111" s="5151"/>
      <c r="P111" s="5151"/>
      <c r="Q111" s="5151"/>
      <c r="R111" s="5151"/>
      <c r="S111" s="5151"/>
      <c r="T111" s="5152"/>
      <c r="U111" s="2212"/>
      <c r="V111" s="5171"/>
      <c r="W111" s="5172"/>
      <c r="X111" s="5172"/>
      <c r="Y111" s="5172"/>
      <c r="Z111" s="5172"/>
      <c r="AA111" s="5172"/>
      <c r="AB111" s="5172"/>
      <c r="AC111" s="5173"/>
      <c r="AD111" s="1659"/>
      <c r="AE111" s="5174"/>
      <c r="AF111" s="5175"/>
      <c r="AG111" s="5175"/>
      <c r="AH111" s="5175"/>
      <c r="AI111" s="5175"/>
      <c r="AJ111" s="5175"/>
      <c r="AK111" s="5176"/>
      <c r="AL111" s="29"/>
      <c r="AM111" s="29"/>
      <c r="AN111" s="29"/>
    </row>
    <row r="112" spans="1:46" ht="12" customHeight="1">
      <c r="A112" s="32"/>
      <c r="B112" s="5"/>
      <c r="C112" s="1310"/>
      <c r="D112" s="1310"/>
      <c r="E112" s="29"/>
      <c r="F112" s="186"/>
      <c r="G112" s="2211"/>
      <c r="H112" s="1715"/>
      <c r="I112" s="2211"/>
      <c r="J112" s="2211"/>
      <c r="K112" s="2211"/>
      <c r="L112" s="196"/>
      <c r="M112" s="196"/>
      <c r="N112" s="196"/>
      <c r="O112" s="1659"/>
      <c r="P112" s="1659"/>
      <c r="Q112" s="1659"/>
      <c r="R112" s="1659"/>
      <c r="S112" s="2212"/>
      <c r="T112" s="2212"/>
      <c r="U112" s="2212"/>
      <c r="V112" s="2212"/>
      <c r="W112" s="1659"/>
      <c r="X112" s="1659"/>
      <c r="Y112" s="1659"/>
      <c r="Z112" s="1659"/>
      <c r="AA112" s="1659"/>
      <c r="AB112" s="1659"/>
      <c r="AC112" s="1659"/>
      <c r="AD112" s="1659"/>
      <c r="AE112" s="1659"/>
      <c r="AF112" s="1659"/>
      <c r="AG112" s="2222"/>
      <c r="AH112" s="29"/>
      <c r="AI112" s="29"/>
      <c r="AJ112" s="29"/>
      <c r="AK112" s="29"/>
      <c r="AL112" s="29"/>
      <c r="AM112" s="29"/>
      <c r="AN112" s="29"/>
    </row>
    <row r="113" spans="1:40" ht="15" customHeight="1">
      <c r="A113" s="32"/>
      <c r="B113" s="1591" t="s">
        <v>1657</v>
      </c>
      <c r="C113" s="2077"/>
      <c r="D113" s="1508" t="s">
        <v>1658</v>
      </c>
      <c r="E113" s="119"/>
      <c r="F113" s="29"/>
      <c r="G113" s="2223"/>
      <c r="H113" s="1723"/>
      <c r="I113" s="2223"/>
      <c r="J113" s="2223"/>
      <c r="K113" s="2223"/>
      <c r="L113" s="29"/>
      <c r="M113" s="29"/>
      <c r="N113" s="29"/>
      <c r="O113" s="1659"/>
      <c r="P113" s="1659"/>
      <c r="Q113" s="1659"/>
      <c r="R113" s="1659"/>
      <c r="S113" s="2212"/>
      <c r="T113" s="2212"/>
      <c r="U113" s="2212"/>
      <c r="V113" s="2212"/>
      <c r="W113" s="1659"/>
      <c r="X113" s="1659"/>
      <c r="Y113" s="1659"/>
      <c r="Z113" s="1659"/>
      <c r="AA113" s="1659"/>
      <c r="AB113" s="1659"/>
      <c r="AC113" s="1659"/>
      <c r="AD113" s="1659"/>
      <c r="AE113" s="1659"/>
      <c r="AF113" s="1659"/>
      <c r="AG113" s="2100"/>
      <c r="AH113" s="29"/>
      <c r="AI113" s="29"/>
      <c r="AJ113" s="29"/>
      <c r="AK113" s="29"/>
      <c r="AL113" s="29"/>
      <c r="AM113" s="29"/>
      <c r="AN113" s="29"/>
    </row>
    <row r="114" spans="1:40" ht="3.75" customHeight="1">
      <c r="A114" s="32"/>
      <c r="B114" s="1591"/>
      <c r="C114" s="2077"/>
      <c r="D114" s="2224"/>
      <c r="E114" s="1104"/>
      <c r="F114" s="434"/>
      <c r="G114" s="2225"/>
      <c r="H114" s="2226"/>
      <c r="I114" s="2225"/>
      <c r="J114" s="2225"/>
      <c r="K114" s="2225"/>
      <c r="L114" s="434"/>
      <c r="M114" s="434"/>
      <c r="N114" s="434"/>
      <c r="O114" s="2227"/>
      <c r="P114" s="2227"/>
      <c r="Q114" s="2227"/>
      <c r="R114" s="2227"/>
      <c r="S114" s="2228"/>
      <c r="T114" s="2228"/>
      <c r="U114" s="2228"/>
      <c r="V114" s="2228"/>
      <c r="W114" s="2227"/>
      <c r="X114" s="2227"/>
      <c r="Y114" s="2227"/>
      <c r="Z114" s="2227"/>
      <c r="AA114" s="2227"/>
      <c r="AB114" s="2227"/>
      <c r="AC114" s="2227"/>
      <c r="AD114" s="2227"/>
      <c r="AE114" s="2227"/>
      <c r="AF114" s="2227"/>
      <c r="AG114" s="2229"/>
      <c r="AH114" s="434"/>
      <c r="AI114" s="434"/>
      <c r="AJ114" s="434"/>
      <c r="AK114" s="434"/>
      <c r="AL114" s="29"/>
      <c r="AM114" s="29"/>
      <c r="AN114" s="29"/>
    </row>
    <row r="115" spans="1:40" ht="12" customHeight="1">
      <c r="A115" s="32"/>
      <c r="B115" s="1591"/>
      <c r="C115" s="2077"/>
      <c r="D115" s="2224" t="s">
        <v>1659</v>
      </c>
      <c r="E115" s="1104"/>
      <c r="F115" s="434"/>
      <c r="G115" s="2225"/>
      <c r="H115" s="2226"/>
      <c r="I115" s="2225"/>
      <c r="J115" s="2225"/>
      <c r="K115" s="2225"/>
      <c r="L115" s="434"/>
      <c r="M115" s="434"/>
      <c r="N115" s="434"/>
      <c r="O115" s="2227"/>
      <c r="P115" s="2227"/>
      <c r="Q115" s="2227"/>
      <c r="R115" s="2227"/>
      <c r="S115" s="2228"/>
      <c r="T115" s="2228"/>
      <c r="U115" s="2228"/>
      <c r="V115" s="2228"/>
      <c r="W115" s="2227"/>
      <c r="X115" s="2227"/>
      <c r="Y115" s="2227"/>
      <c r="Z115" s="2227"/>
      <c r="AA115" s="2227"/>
      <c r="AB115" s="2227"/>
      <c r="AC115" s="2227"/>
      <c r="AD115" s="2227"/>
      <c r="AE115" s="2227"/>
      <c r="AF115" s="2227"/>
      <c r="AG115" s="2229"/>
      <c r="AH115" s="434"/>
      <c r="AI115" s="434"/>
      <c r="AJ115" s="434"/>
      <c r="AK115" s="434"/>
      <c r="AL115" s="29"/>
      <c r="AM115" s="29"/>
      <c r="AN115" s="29"/>
    </row>
    <row r="116" spans="1:40" ht="12" customHeight="1">
      <c r="A116" s="32"/>
      <c r="B116" s="1591"/>
      <c r="C116" s="2077"/>
      <c r="D116" s="2224" t="s">
        <v>1660</v>
      </c>
      <c r="E116" s="1104"/>
      <c r="F116" s="434"/>
      <c r="G116" s="2225"/>
      <c r="H116" s="2226"/>
      <c r="I116" s="2225"/>
      <c r="J116" s="2225"/>
      <c r="K116" s="2225"/>
      <c r="L116" s="434"/>
      <c r="M116" s="434"/>
      <c r="N116" s="434"/>
      <c r="O116" s="2227"/>
      <c r="P116" s="2227"/>
      <c r="Q116" s="2227"/>
      <c r="R116" s="2227"/>
      <c r="S116" s="2228"/>
      <c r="T116" s="2228"/>
      <c r="U116" s="2228"/>
      <c r="V116" s="2228"/>
      <c r="W116" s="2227"/>
      <c r="X116" s="2227"/>
      <c r="Y116" s="2227"/>
      <c r="Z116" s="2227"/>
      <c r="AA116" s="2227"/>
      <c r="AB116" s="2227"/>
      <c r="AC116" s="2227"/>
      <c r="AD116" s="2227"/>
      <c r="AE116" s="2227"/>
      <c r="AF116" s="2227"/>
      <c r="AG116" s="2229"/>
      <c r="AH116" s="434"/>
      <c r="AI116" s="434"/>
      <c r="AJ116" s="434"/>
      <c r="AK116" s="434"/>
      <c r="AL116" s="29"/>
      <c r="AM116" s="29"/>
      <c r="AN116" s="29"/>
    </row>
    <row r="117" spans="1:40" ht="12" customHeight="1">
      <c r="A117" s="32"/>
      <c r="B117" s="1591"/>
      <c r="C117" s="2077"/>
      <c r="D117" s="2236" t="s">
        <v>2140</v>
      </c>
      <c r="E117" s="1104"/>
      <c r="F117" s="434"/>
      <c r="G117" s="2225"/>
      <c r="H117" s="2226"/>
      <c r="I117" s="2225"/>
      <c r="J117" s="2225"/>
      <c r="K117" s="2225"/>
      <c r="L117" s="434"/>
      <c r="M117" s="434"/>
      <c r="N117" s="434"/>
      <c r="O117" s="2227"/>
      <c r="P117" s="2227"/>
      <c r="Q117" s="2227"/>
      <c r="R117" s="2227"/>
      <c r="S117" s="2228"/>
      <c r="T117" s="2228"/>
      <c r="U117" s="2228"/>
      <c r="V117" s="2228"/>
      <c r="W117" s="2227"/>
      <c r="X117" s="2227"/>
      <c r="Y117" s="2227"/>
      <c r="Z117" s="2227"/>
      <c r="AA117" s="2227"/>
      <c r="AB117" s="2227"/>
      <c r="AC117" s="2227"/>
      <c r="AD117" s="2227"/>
      <c r="AE117" s="2227"/>
      <c r="AF117" s="2227"/>
      <c r="AG117" s="2229"/>
      <c r="AH117" s="434"/>
      <c r="AI117" s="434"/>
      <c r="AJ117" s="434"/>
      <c r="AK117" s="434"/>
      <c r="AL117" s="29"/>
      <c r="AM117" s="29"/>
      <c r="AN117" s="29"/>
    </row>
    <row r="118" spans="1:40" ht="12" customHeight="1">
      <c r="A118" s="32"/>
      <c r="B118" s="1591"/>
      <c r="C118" s="2077"/>
      <c r="D118" s="2236" t="s">
        <v>1661</v>
      </c>
      <c r="E118" s="1104"/>
      <c r="F118" s="434"/>
      <c r="G118" s="2225"/>
      <c r="H118" s="2226"/>
      <c r="I118" s="2225"/>
      <c r="J118" s="2225"/>
      <c r="K118" s="2225"/>
      <c r="L118" s="434"/>
      <c r="M118" s="434"/>
      <c r="N118" s="434"/>
      <c r="O118" s="2227"/>
      <c r="P118" s="2227"/>
      <c r="Q118" s="2227"/>
      <c r="R118" s="2227"/>
      <c r="S118" s="2228"/>
      <c r="T118" s="2228"/>
      <c r="U118" s="2228"/>
      <c r="V118" s="2228"/>
      <c r="W118" s="2227"/>
      <c r="X118" s="2227"/>
      <c r="Y118" s="2227"/>
      <c r="Z118" s="2227"/>
      <c r="AA118" s="2227"/>
      <c r="AB118" s="2227"/>
      <c r="AC118" s="2227"/>
      <c r="AD118" s="2227"/>
      <c r="AE118" s="2227"/>
      <c r="AF118" s="2227"/>
      <c r="AG118" s="2229"/>
      <c r="AH118" s="434"/>
      <c r="AI118" s="434"/>
      <c r="AJ118" s="434"/>
      <c r="AK118" s="434"/>
      <c r="AL118" s="29"/>
      <c r="AM118" s="29"/>
      <c r="AN118" s="29"/>
    </row>
    <row r="119" spans="1:40" ht="3.75" customHeight="1">
      <c r="A119" s="32"/>
      <c r="B119" s="1591"/>
      <c r="C119" s="2077"/>
      <c r="D119" s="2236"/>
      <c r="E119" s="1104"/>
      <c r="F119" s="434"/>
      <c r="G119" s="2225"/>
      <c r="H119" s="2226"/>
      <c r="I119" s="2225"/>
      <c r="J119" s="2225"/>
      <c r="K119" s="2225"/>
      <c r="L119" s="434"/>
      <c r="M119" s="434"/>
      <c r="N119" s="434"/>
      <c r="O119" s="2227"/>
      <c r="P119" s="2227"/>
      <c r="Q119" s="2227"/>
      <c r="R119" s="2227"/>
      <c r="S119" s="2228"/>
      <c r="T119" s="2228"/>
      <c r="U119" s="2228"/>
      <c r="V119" s="2228"/>
      <c r="W119" s="2227"/>
      <c r="X119" s="2227"/>
      <c r="Y119" s="2227"/>
      <c r="Z119" s="2227"/>
      <c r="AA119" s="2227"/>
      <c r="AB119" s="2227"/>
      <c r="AC119" s="2227"/>
      <c r="AD119" s="2227"/>
      <c r="AE119" s="2227"/>
      <c r="AF119" s="2227"/>
      <c r="AG119" s="2229"/>
      <c r="AH119" s="434"/>
      <c r="AI119" s="434"/>
      <c r="AJ119" s="434"/>
      <c r="AK119" s="434"/>
      <c r="AL119" s="29"/>
      <c r="AM119" s="29"/>
      <c r="AN119" s="29"/>
    </row>
    <row r="120" spans="1:40" ht="12" customHeight="1">
      <c r="A120" s="32"/>
      <c r="B120" s="1591"/>
      <c r="C120" s="2077"/>
      <c r="D120" s="1508"/>
      <c r="E120" s="119"/>
      <c r="F120" s="29"/>
      <c r="G120" s="2223"/>
      <c r="H120" s="1723"/>
      <c r="I120" s="2223"/>
      <c r="J120" s="2223"/>
      <c r="K120" s="2223"/>
      <c r="L120" s="29"/>
      <c r="M120" s="29"/>
      <c r="N120" s="29"/>
      <c r="O120" s="1659"/>
      <c r="P120" s="1659"/>
      <c r="Q120" s="1659"/>
      <c r="R120" s="1659"/>
      <c r="S120" s="2212"/>
      <c r="T120" s="2212"/>
      <c r="U120" s="2212"/>
      <c r="V120" s="2212"/>
      <c r="W120" s="1659"/>
      <c r="X120" s="1659"/>
      <c r="Y120" s="1659"/>
      <c r="Z120" s="1659"/>
      <c r="AA120" s="1659"/>
      <c r="AB120" s="1659"/>
      <c r="AC120" s="1659"/>
      <c r="AD120" s="1659"/>
      <c r="AE120" s="1659"/>
      <c r="AF120" s="1659"/>
      <c r="AG120" s="2100"/>
      <c r="AH120" s="29"/>
      <c r="AI120" s="29"/>
      <c r="AJ120" s="29"/>
      <c r="AK120" s="29"/>
      <c r="AL120" s="29"/>
      <c r="AM120" s="29"/>
      <c r="AN120" s="29"/>
    </row>
    <row r="121" spans="1:40" ht="12" customHeight="1">
      <c r="A121" s="32"/>
      <c r="B121" s="2097"/>
      <c r="C121" s="2098"/>
      <c r="D121" s="1509"/>
      <c r="E121" s="119"/>
      <c r="F121" s="29"/>
      <c r="G121" s="2223"/>
      <c r="H121" s="1723"/>
      <c r="I121" s="2223"/>
      <c r="J121" s="2223"/>
      <c r="K121" s="2223"/>
      <c r="L121" s="29"/>
      <c r="M121" s="29"/>
      <c r="N121" s="29"/>
      <c r="O121" s="1659"/>
      <c r="P121" s="1659"/>
      <c r="Q121" s="1659"/>
      <c r="R121" s="1659"/>
      <c r="S121" s="2212"/>
      <c r="T121" s="2212"/>
      <c r="U121" s="2212"/>
      <c r="V121" s="2212"/>
      <c r="W121" s="1659"/>
      <c r="X121" s="1659"/>
      <c r="Y121" s="1659"/>
      <c r="Z121" s="1659"/>
      <c r="AA121" s="1659"/>
      <c r="AB121" s="5177">
        <v>3407</v>
      </c>
      <c r="AC121" s="5177"/>
      <c r="AD121" s="1659"/>
      <c r="AE121" s="1659"/>
      <c r="AF121" s="1659"/>
      <c r="AG121" s="2100"/>
      <c r="AH121" s="29"/>
      <c r="AI121" s="29"/>
      <c r="AJ121" s="5177">
        <v>3408</v>
      </c>
      <c r="AK121" s="5177"/>
      <c r="AL121" s="29"/>
      <c r="AM121" s="29"/>
      <c r="AN121" s="29"/>
    </row>
    <row r="122" spans="1:40" ht="11.25" customHeight="1">
      <c r="A122" s="32"/>
      <c r="B122" s="2099"/>
      <c r="C122" s="190"/>
      <c r="D122" s="1716" t="s">
        <v>180</v>
      </c>
      <c r="E122" s="2099" t="s">
        <v>1640</v>
      </c>
      <c r="F122" s="29"/>
      <c r="G122" s="2223"/>
      <c r="H122" s="1723"/>
      <c r="I122" s="2223"/>
      <c r="J122" s="2223"/>
      <c r="K122" s="2223"/>
      <c r="L122" s="29"/>
      <c r="M122" s="29"/>
      <c r="N122" s="29"/>
      <c r="O122" s="1659"/>
      <c r="P122" s="1578"/>
      <c r="Q122" s="1578"/>
      <c r="R122" s="1578"/>
      <c r="S122" s="1578"/>
      <c r="T122" s="1578"/>
      <c r="U122" s="1578"/>
      <c r="V122" s="5188" t="s">
        <v>246</v>
      </c>
      <c r="W122" s="5190"/>
      <c r="X122" s="5191"/>
      <c r="Y122" s="5191"/>
      <c r="Z122" s="5191"/>
      <c r="AA122" s="5191"/>
      <c r="AB122" s="5191"/>
      <c r="AC122" s="5192"/>
      <c r="AD122" s="1659"/>
      <c r="AE122" s="5190"/>
      <c r="AF122" s="5191"/>
      <c r="AG122" s="5191"/>
      <c r="AH122" s="5191"/>
      <c r="AI122" s="5191"/>
      <c r="AJ122" s="5191"/>
      <c r="AK122" s="5192"/>
      <c r="AL122" s="29"/>
      <c r="AM122" s="29"/>
      <c r="AN122" s="29"/>
    </row>
    <row r="123" spans="1:40" ht="11.25" customHeight="1">
      <c r="A123" s="32"/>
      <c r="B123" s="2097"/>
      <c r="C123" s="192"/>
      <c r="D123" s="1723"/>
      <c r="E123" s="1536" t="s">
        <v>906</v>
      </c>
      <c r="F123" s="29"/>
      <c r="G123" s="2223"/>
      <c r="H123" s="1723"/>
      <c r="I123" s="2223"/>
      <c r="J123" s="2223"/>
      <c r="K123" s="2223"/>
      <c r="L123" s="29"/>
      <c r="M123" s="29"/>
      <c r="N123" s="29"/>
      <c r="O123" s="1659"/>
      <c r="P123" s="1578"/>
      <c r="Q123" s="1578"/>
      <c r="R123" s="1578"/>
      <c r="S123" s="1578"/>
      <c r="T123" s="1578"/>
      <c r="U123" s="1578"/>
      <c r="V123" s="5189"/>
      <c r="W123" s="5193"/>
      <c r="X123" s="5194"/>
      <c r="Y123" s="5194"/>
      <c r="Z123" s="5194"/>
      <c r="AA123" s="5194"/>
      <c r="AB123" s="5194"/>
      <c r="AC123" s="5195"/>
      <c r="AD123" s="1659"/>
      <c r="AE123" s="5193"/>
      <c r="AF123" s="5194"/>
      <c r="AG123" s="5194"/>
      <c r="AH123" s="5194"/>
      <c r="AI123" s="5194"/>
      <c r="AJ123" s="5194"/>
      <c r="AK123" s="5195"/>
      <c r="AL123" s="29"/>
      <c r="AM123" s="29"/>
      <c r="AN123" s="29"/>
    </row>
    <row r="124" spans="1:40" ht="12" customHeight="1">
      <c r="A124" s="32"/>
      <c r="B124" s="2097"/>
      <c r="C124" s="192"/>
      <c r="D124" s="192"/>
      <c r="E124" s="2096"/>
      <c r="F124" s="29"/>
      <c r="G124" s="2223"/>
      <c r="H124" s="1723"/>
      <c r="I124" s="2223"/>
      <c r="J124" s="2223"/>
      <c r="K124" s="2223"/>
      <c r="L124" s="29"/>
      <c r="M124" s="29"/>
      <c r="N124" s="29"/>
      <c r="O124" s="1659"/>
      <c r="P124" s="1659"/>
      <c r="Q124" s="1659"/>
      <c r="R124" s="1659"/>
      <c r="S124" s="2212"/>
      <c r="T124" s="2212"/>
      <c r="U124" s="2212"/>
      <c r="V124" s="2212"/>
      <c r="W124" s="1659"/>
      <c r="X124" s="1659"/>
      <c r="Y124" s="1659"/>
      <c r="Z124" s="1659"/>
      <c r="AA124" s="1659"/>
      <c r="AB124" s="1659"/>
      <c r="AC124" s="1659"/>
      <c r="AD124" s="1659"/>
      <c r="AE124" s="1659"/>
      <c r="AF124" s="1659"/>
      <c r="AG124" s="2100"/>
      <c r="AH124" s="29"/>
      <c r="AI124" s="29"/>
      <c r="AJ124" s="29"/>
      <c r="AK124" s="29"/>
      <c r="AL124" s="29"/>
      <c r="AM124" s="29"/>
      <c r="AN124" s="29"/>
    </row>
    <row r="125" spans="1:40" ht="11.25" customHeight="1">
      <c r="A125" s="32"/>
      <c r="B125" s="2101"/>
      <c r="C125" s="2102"/>
      <c r="D125" s="1716" t="s">
        <v>183</v>
      </c>
      <c r="E125" s="1508" t="s">
        <v>1641</v>
      </c>
      <c r="F125" s="29"/>
      <c r="G125" s="2223"/>
      <c r="H125" s="1723"/>
      <c r="I125" s="2223"/>
      <c r="J125" s="2223"/>
      <c r="K125" s="2223"/>
      <c r="L125" s="29"/>
      <c r="M125" s="29"/>
      <c r="N125" s="29"/>
      <c r="O125" s="1659"/>
      <c r="P125" s="1659"/>
      <c r="Q125" s="1659"/>
      <c r="R125" s="1659"/>
      <c r="S125" s="2212"/>
      <c r="T125" s="2212"/>
      <c r="U125" s="2212"/>
      <c r="V125" s="5188" t="s">
        <v>248</v>
      </c>
      <c r="W125" s="5190"/>
      <c r="X125" s="5191"/>
      <c r="Y125" s="5191"/>
      <c r="Z125" s="5191"/>
      <c r="AA125" s="5191"/>
      <c r="AB125" s="5191"/>
      <c r="AC125" s="5192"/>
      <c r="AD125" s="1659"/>
      <c r="AE125" s="5190"/>
      <c r="AF125" s="5191"/>
      <c r="AG125" s="5191"/>
      <c r="AH125" s="5191"/>
      <c r="AI125" s="5191"/>
      <c r="AJ125" s="5191"/>
      <c r="AK125" s="5192"/>
      <c r="AL125" s="29"/>
      <c r="AM125" s="29"/>
      <c r="AN125" s="29"/>
    </row>
    <row r="126" spans="1:40" ht="11.25" customHeight="1">
      <c r="A126" s="32"/>
      <c r="B126" s="2101"/>
      <c r="C126" s="2102"/>
      <c r="D126" s="1723"/>
      <c r="E126" s="1509" t="s">
        <v>1642</v>
      </c>
      <c r="F126" s="29"/>
      <c r="G126" s="2223"/>
      <c r="H126" s="1723"/>
      <c r="I126" s="2223"/>
      <c r="J126" s="2223"/>
      <c r="K126" s="2223"/>
      <c r="L126" s="29"/>
      <c r="M126" s="29"/>
      <c r="N126" s="29"/>
      <c r="O126" s="1659"/>
      <c r="P126" s="1659"/>
      <c r="Q126" s="1659"/>
      <c r="R126" s="1659"/>
      <c r="S126" s="2212"/>
      <c r="T126" s="2212"/>
      <c r="U126" s="2212"/>
      <c r="V126" s="5189"/>
      <c r="W126" s="5193"/>
      <c r="X126" s="5194"/>
      <c r="Y126" s="5194"/>
      <c r="Z126" s="5194"/>
      <c r="AA126" s="5194"/>
      <c r="AB126" s="5194"/>
      <c r="AC126" s="5195"/>
      <c r="AD126" s="1659"/>
      <c r="AE126" s="5193"/>
      <c r="AF126" s="5194"/>
      <c r="AG126" s="5194"/>
      <c r="AH126" s="5194"/>
      <c r="AI126" s="5194"/>
      <c r="AJ126" s="5194"/>
      <c r="AK126" s="5195"/>
      <c r="AL126" s="29"/>
      <c r="AM126" s="29"/>
      <c r="AN126" s="29"/>
    </row>
    <row r="127" spans="1:40" ht="12" customHeight="1">
      <c r="A127" s="32"/>
      <c r="B127" s="2097"/>
      <c r="C127" s="2103"/>
      <c r="D127" s="2103"/>
      <c r="E127" s="2104"/>
      <c r="F127" s="29"/>
      <c r="G127" s="2223"/>
      <c r="H127" s="1723"/>
      <c r="I127" s="2223"/>
      <c r="J127" s="2223"/>
      <c r="K127" s="2223"/>
      <c r="L127" s="29"/>
      <c r="M127" s="29"/>
      <c r="N127" s="29"/>
      <c r="O127" s="1659"/>
      <c r="P127" s="1659"/>
      <c r="Q127" s="1659"/>
      <c r="R127" s="1659"/>
      <c r="S127" s="2212"/>
      <c r="T127" s="2212"/>
      <c r="U127" s="2212"/>
      <c r="V127" s="2212"/>
      <c r="W127" s="1659"/>
      <c r="X127" s="1659"/>
      <c r="Y127" s="1659"/>
      <c r="Z127" s="1659"/>
      <c r="AA127" s="1659"/>
      <c r="AB127" s="1659"/>
      <c r="AC127" s="1659"/>
      <c r="AD127" s="1659"/>
      <c r="AE127" s="1659"/>
      <c r="AF127" s="1659"/>
      <c r="AG127" s="2100"/>
      <c r="AH127" s="29"/>
      <c r="AI127" s="29"/>
      <c r="AJ127" s="29"/>
      <c r="AK127" s="29"/>
      <c r="AL127" s="29"/>
      <c r="AM127" s="29"/>
      <c r="AN127" s="29"/>
    </row>
    <row r="128" spans="1:40" ht="11.25" customHeight="1">
      <c r="A128" s="32"/>
      <c r="B128" s="2099"/>
      <c r="C128" s="1660"/>
      <c r="D128" s="1716" t="s">
        <v>207</v>
      </c>
      <c r="E128" s="2099" t="s">
        <v>1643</v>
      </c>
      <c r="F128" s="29"/>
      <c r="G128" s="2223"/>
      <c r="H128" s="1723"/>
      <c r="I128" s="2223"/>
      <c r="J128" s="2223"/>
      <c r="K128" s="2223"/>
      <c r="L128" s="29"/>
      <c r="M128" s="29"/>
      <c r="N128" s="29"/>
      <c r="O128" s="1659"/>
      <c r="P128" s="1659"/>
      <c r="Q128" s="1659"/>
      <c r="R128" s="1659"/>
      <c r="S128" s="2212"/>
      <c r="T128" s="2212"/>
      <c r="U128" s="2212"/>
      <c r="V128" s="5188" t="s">
        <v>266</v>
      </c>
      <c r="W128" s="5190"/>
      <c r="X128" s="5191"/>
      <c r="Y128" s="5191"/>
      <c r="Z128" s="5191"/>
      <c r="AA128" s="5191"/>
      <c r="AB128" s="5191"/>
      <c r="AC128" s="5192"/>
      <c r="AD128" s="1659"/>
      <c r="AE128" s="5190"/>
      <c r="AF128" s="5191"/>
      <c r="AG128" s="5191"/>
      <c r="AH128" s="5191"/>
      <c r="AI128" s="5191"/>
      <c r="AJ128" s="5191"/>
      <c r="AK128" s="5192"/>
      <c r="AL128" s="29"/>
      <c r="AM128" s="29"/>
      <c r="AN128" s="29"/>
    </row>
    <row r="129" spans="1:40" ht="11.25" customHeight="1">
      <c r="A129" s="32"/>
      <c r="B129" s="2099"/>
      <c r="C129" s="1660"/>
      <c r="D129" s="2106"/>
      <c r="E129" s="2107" t="s">
        <v>1644</v>
      </c>
      <c r="F129" s="29"/>
      <c r="G129" s="2223"/>
      <c r="H129" s="1723"/>
      <c r="I129" s="2223"/>
      <c r="J129" s="2223"/>
      <c r="K129" s="2223"/>
      <c r="L129" s="29"/>
      <c r="M129" s="29"/>
      <c r="N129" s="29"/>
      <c r="O129" s="1659"/>
      <c r="P129" s="1659"/>
      <c r="Q129" s="1659"/>
      <c r="R129" s="1659"/>
      <c r="S129" s="2212"/>
      <c r="T129" s="2212"/>
      <c r="U129" s="2212"/>
      <c r="V129" s="5189"/>
      <c r="W129" s="5193"/>
      <c r="X129" s="5194"/>
      <c r="Y129" s="5194"/>
      <c r="Z129" s="5194"/>
      <c r="AA129" s="5194"/>
      <c r="AB129" s="5194"/>
      <c r="AC129" s="5195"/>
      <c r="AD129" s="1659"/>
      <c r="AE129" s="5193"/>
      <c r="AF129" s="5194"/>
      <c r="AG129" s="5194"/>
      <c r="AH129" s="5194"/>
      <c r="AI129" s="5194"/>
      <c r="AJ129" s="5194"/>
      <c r="AK129" s="5195"/>
      <c r="AL129" s="29"/>
      <c r="AM129" s="29"/>
      <c r="AN129" s="29"/>
    </row>
    <row r="130" spans="1:40" ht="7.5" customHeight="1">
      <c r="A130" s="32"/>
      <c r="B130" s="2099"/>
      <c r="C130" s="1660"/>
      <c r="D130" s="2106"/>
      <c r="E130" s="2107"/>
      <c r="F130" s="29"/>
      <c r="G130" s="2223"/>
      <c r="H130" s="1723"/>
      <c r="I130" s="2223"/>
      <c r="J130" s="2223"/>
      <c r="K130" s="2223"/>
      <c r="L130" s="29"/>
      <c r="M130" s="29"/>
      <c r="N130" s="29"/>
      <c r="O130" s="1659"/>
      <c r="P130" s="1659"/>
      <c r="Q130" s="1659"/>
      <c r="R130" s="1659"/>
      <c r="S130" s="2212"/>
      <c r="T130" s="2212"/>
      <c r="U130" s="2212"/>
      <c r="V130" s="2212"/>
      <c r="W130" s="1659"/>
      <c r="X130" s="1659"/>
      <c r="Y130" s="1659"/>
      <c r="Z130" s="1659"/>
      <c r="AA130" s="1659"/>
      <c r="AB130" s="1659"/>
      <c r="AC130" s="1659"/>
      <c r="AD130" s="1659"/>
      <c r="AE130" s="1659"/>
      <c r="AF130" s="1659"/>
      <c r="AG130" s="1659"/>
      <c r="AH130" s="1659"/>
      <c r="AI130" s="1659"/>
      <c r="AJ130" s="1659"/>
      <c r="AK130" s="1659"/>
      <c r="AL130" s="29"/>
      <c r="AM130" s="29"/>
      <c r="AN130" s="29"/>
    </row>
    <row r="131" spans="1:40" ht="7.5" customHeight="1">
      <c r="A131" s="32"/>
      <c r="B131" s="5"/>
      <c r="C131" s="1310"/>
      <c r="D131" s="1310"/>
      <c r="E131" s="29"/>
      <c r="F131" s="186"/>
      <c r="G131" s="2211"/>
      <c r="H131" s="1715"/>
      <c r="I131" s="2211"/>
      <c r="J131" s="2211"/>
      <c r="K131" s="2211"/>
      <c r="L131" s="196"/>
      <c r="M131" s="196"/>
      <c r="N131" s="196"/>
      <c r="O131" s="1659"/>
      <c r="P131" s="1659"/>
      <c r="Q131" s="1659"/>
      <c r="R131" s="1659"/>
      <c r="S131" s="2212"/>
      <c r="T131" s="2212"/>
      <c r="U131" s="2212"/>
      <c r="V131" s="2212"/>
      <c r="W131" s="1659"/>
      <c r="X131" s="1659"/>
      <c r="Y131" s="1659"/>
      <c r="Z131" s="1659"/>
      <c r="AA131" s="1659"/>
      <c r="AB131" s="1659"/>
      <c r="AC131" s="1659"/>
      <c r="AD131" s="1659"/>
      <c r="AE131" s="1659"/>
      <c r="AF131" s="1659"/>
      <c r="AG131" s="2222"/>
      <c r="AH131" s="29"/>
      <c r="AI131" s="29"/>
      <c r="AJ131" s="29"/>
      <c r="AK131" s="29"/>
      <c r="AL131" s="29"/>
      <c r="AM131" s="29"/>
      <c r="AN131" s="29"/>
    </row>
    <row r="132" spans="1:40" ht="12" customHeight="1">
      <c r="A132" s="32"/>
      <c r="B132" s="5"/>
      <c r="C132" s="1310"/>
      <c r="D132" s="1310"/>
      <c r="E132" s="29"/>
      <c r="F132" s="186"/>
      <c r="G132" s="2211"/>
      <c r="H132" s="1715"/>
      <c r="I132" s="2211"/>
      <c r="J132" s="2211"/>
      <c r="K132" s="2211"/>
      <c r="L132" s="196"/>
      <c r="M132" s="196"/>
      <c r="N132" s="196"/>
      <c r="O132" s="1659"/>
      <c r="P132" s="1659"/>
      <c r="Q132" s="1659"/>
      <c r="R132" s="1659"/>
      <c r="S132" s="2212"/>
      <c r="T132" s="2212"/>
      <c r="U132" s="2212"/>
      <c r="V132" s="2212"/>
      <c r="W132" s="1659"/>
      <c r="X132" s="1659"/>
      <c r="Y132" s="1659"/>
      <c r="Z132" s="1659"/>
      <c r="AA132" s="1659"/>
      <c r="AB132" s="5177">
        <v>3409</v>
      </c>
      <c r="AC132" s="5177"/>
      <c r="AD132" s="1659"/>
      <c r="AE132" s="1659"/>
      <c r="AF132" s="1659"/>
      <c r="AG132" s="2100"/>
      <c r="AH132" s="29"/>
      <c r="AI132" s="29"/>
      <c r="AJ132" s="5177">
        <v>3410</v>
      </c>
      <c r="AK132" s="5177"/>
      <c r="AL132" s="29"/>
      <c r="AM132" s="29"/>
      <c r="AN132" s="29"/>
    </row>
    <row r="133" spans="1:40" ht="11.25" customHeight="1">
      <c r="A133" s="32"/>
      <c r="B133" s="1591" t="s">
        <v>1662</v>
      </c>
      <c r="C133" s="2077"/>
      <c r="D133" s="1508" t="s">
        <v>1663</v>
      </c>
      <c r="E133" s="119"/>
      <c r="F133" s="29"/>
      <c r="G133" s="2223"/>
      <c r="H133" s="1723"/>
      <c r="I133" s="2223"/>
      <c r="J133" s="2223"/>
      <c r="K133" s="2223"/>
      <c r="L133" s="29"/>
      <c r="M133" s="29"/>
      <c r="N133" s="29"/>
      <c r="O133" s="1659"/>
      <c r="P133" s="1659"/>
      <c r="Q133" s="1659"/>
      <c r="R133" s="1659"/>
      <c r="S133" s="2212"/>
      <c r="T133" s="2212"/>
      <c r="U133" s="2212"/>
      <c r="V133" s="5188" t="s">
        <v>246</v>
      </c>
      <c r="W133" s="5190"/>
      <c r="X133" s="5191"/>
      <c r="Y133" s="5191"/>
      <c r="Z133" s="5191"/>
      <c r="AA133" s="5191"/>
      <c r="AB133" s="5191"/>
      <c r="AC133" s="5192"/>
      <c r="AD133" s="1659"/>
      <c r="AE133" s="5190"/>
      <c r="AF133" s="5191"/>
      <c r="AG133" s="5191"/>
      <c r="AH133" s="5191"/>
      <c r="AI133" s="5191"/>
      <c r="AJ133" s="5191"/>
      <c r="AK133" s="5192"/>
      <c r="AL133" s="29"/>
      <c r="AM133" s="29"/>
      <c r="AN133" s="29"/>
    </row>
    <row r="134" spans="1:40" ht="11.25" customHeight="1">
      <c r="A134" s="32"/>
      <c r="B134" s="5"/>
      <c r="C134" s="1310"/>
      <c r="D134" s="1745" t="s">
        <v>1664</v>
      </c>
      <c r="E134" s="29"/>
      <c r="F134" s="186"/>
      <c r="G134" s="2211"/>
      <c r="H134" s="1715"/>
      <c r="I134" s="2211"/>
      <c r="J134" s="2211"/>
      <c r="K134" s="2211"/>
      <c r="L134" s="196"/>
      <c r="M134" s="196"/>
      <c r="N134" s="196"/>
      <c r="O134" s="1659"/>
      <c r="P134" s="1659"/>
      <c r="Q134" s="1659"/>
      <c r="R134" s="1659"/>
      <c r="S134" s="2212"/>
      <c r="T134" s="2212"/>
      <c r="U134" s="2212"/>
      <c r="V134" s="5189"/>
      <c r="W134" s="5193"/>
      <c r="X134" s="5194"/>
      <c r="Y134" s="5194"/>
      <c r="Z134" s="5194"/>
      <c r="AA134" s="5194"/>
      <c r="AB134" s="5194"/>
      <c r="AC134" s="5195"/>
      <c r="AD134" s="1659"/>
      <c r="AE134" s="5193"/>
      <c r="AF134" s="5194"/>
      <c r="AG134" s="5194"/>
      <c r="AH134" s="5194"/>
      <c r="AI134" s="5194"/>
      <c r="AJ134" s="5194"/>
      <c r="AK134" s="5195"/>
      <c r="AL134" s="29"/>
      <c r="AM134" s="29"/>
      <c r="AN134" s="29"/>
    </row>
    <row r="135" spans="1:40" ht="7.5" customHeight="1">
      <c r="A135" s="32"/>
      <c r="B135" s="5"/>
      <c r="C135" s="1310"/>
      <c r="D135" s="1310"/>
      <c r="E135" s="29"/>
      <c r="F135" s="186"/>
      <c r="G135" s="2211"/>
      <c r="H135" s="1715"/>
      <c r="I135" s="2211"/>
      <c r="J135" s="2211"/>
      <c r="K135" s="2211"/>
      <c r="L135" s="196"/>
      <c r="M135" s="196"/>
      <c r="N135" s="196"/>
      <c r="O135" s="1659"/>
      <c r="P135" s="1659"/>
      <c r="Q135" s="1659"/>
      <c r="R135" s="1659"/>
      <c r="S135" s="2212"/>
      <c r="T135" s="2212"/>
      <c r="U135" s="2212"/>
      <c r="V135" s="2212"/>
      <c r="W135" s="1659"/>
      <c r="X135" s="1659"/>
      <c r="Y135" s="1659"/>
      <c r="Z135" s="1659"/>
      <c r="AA135" s="1659"/>
      <c r="AB135" s="1659"/>
      <c r="AC135" s="1659"/>
      <c r="AD135" s="1659"/>
      <c r="AE135" s="1659"/>
      <c r="AF135" s="1659"/>
      <c r="AG135" s="2222"/>
      <c r="AH135" s="29"/>
      <c r="AI135" s="29"/>
      <c r="AJ135" s="29"/>
      <c r="AK135" s="29"/>
      <c r="AL135" s="29"/>
      <c r="AM135" s="29"/>
      <c r="AN135" s="29"/>
    </row>
    <row r="136" spans="1:40" ht="7.5" customHeight="1">
      <c r="A136" s="32"/>
      <c r="B136" s="5"/>
      <c r="C136" s="1310"/>
      <c r="D136" s="1310"/>
      <c r="E136" s="29"/>
      <c r="F136" s="186"/>
      <c r="G136" s="2211"/>
      <c r="H136" s="1715"/>
      <c r="I136" s="2211"/>
      <c r="J136" s="2211"/>
      <c r="K136" s="2211"/>
      <c r="L136" s="196"/>
      <c r="M136" s="196"/>
      <c r="N136" s="196"/>
      <c r="O136" s="1659"/>
      <c r="P136" s="1659"/>
      <c r="Q136" s="1659"/>
      <c r="R136" s="1659"/>
      <c r="S136" s="2212"/>
      <c r="T136" s="2212"/>
      <c r="U136" s="2212"/>
      <c r="V136" s="2212"/>
      <c r="W136" s="1659"/>
      <c r="X136" s="1659"/>
      <c r="Y136" s="1659"/>
      <c r="Z136" s="1659"/>
      <c r="AA136" s="1659"/>
      <c r="AB136" s="1659"/>
      <c r="AC136" s="1659"/>
      <c r="AD136" s="1659"/>
      <c r="AE136" s="1659"/>
      <c r="AF136" s="1659"/>
      <c r="AG136" s="2222"/>
      <c r="AH136" s="29"/>
      <c r="AI136" s="29"/>
      <c r="AJ136" s="29"/>
      <c r="AK136" s="29"/>
      <c r="AL136" s="29"/>
      <c r="AM136" s="29"/>
      <c r="AN136" s="29"/>
    </row>
    <row r="137" spans="1:40" ht="12" customHeight="1">
      <c r="A137" s="32"/>
      <c r="B137" s="5"/>
      <c r="C137" s="1310"/>
      <c r="D137" s="1310"/>
      <c r="E137" s="29"/>
      <c r="F137" s="186"/>
      <c r="G137" s="2211"/>
      <c r="H137" s="1715"/>
      <c r="I137" s="2211"/>
      <c r="J137" s="2211"/>
      <c r="K137" s="2211"/>
      <c r="L137" s="196"/>
      <c r="M137" s="196"/>
      <c r="N137" s="196"/>
      <c r="O137" s="1659"/>
      <c r="P137" s="1659"/>
      <c r="Q137" s="1659"/>
      <c r="R137" s="1659"/>
      <c r="S137" s="2212"/>
      <c r="T137" s="2212"/>
      <c r="U137" s="2212"/>
      <c r="V137" s="2212"/>
      <c r="W137" s="1659"/>
      <c r="X137" s="1659"/>
      <c r="Y137" s="1659"/>
      <c r="Z137" s="1659"/>
      <c r="AA137" s="1659"/>
      <c r="AB137" s="5177">
        <v>3411</v>
      </c>
      <c r="AC137" s="5177"/>
      <c r="AD137" s="1659"/>
      <c r="AE137" s="1659"/>
      <c r="AF137" s="1659"/>
      <c r="AG137" s="2100"/>
      <c r="AH137" s="29"/>
      <c r="AI137" s="29"/>
      <c r="AJ137" s="5177">
        <v>3412</v>
      </c>
      <c r="AK137" s="5177"/>
      <c r="AL137" s="29"/>
      <c r="AM137" s="29"/>
      <c r="AN137" s="29"/>
    </row>
    <row r="138" spans="1:40" ht="11.25" customHeight="1">
      <c r="A138" s="32"/>
      <c r="B138" s="1591" t="s">
        <v>1665</v>
      </c>
      <c r="C138" s="2077"/>
      <c r="D138" s="1508" t="s">
        <v>1666</v>
      </c>
      <c r="E138" s="119"/>
      <c r="F138" s="29"/>
      <c r="G138" s="2223"/>
      <c r="H138" s="1723"/>
      <c r="I138" s="2223"/>
      <c r="J138" s="2223"/>
      <c r="K138" s="2223"/>
      <c r="L138" s="29"/>
      <c r="M138" s="29"/>
      <c r="N138" s="29"/>
      <c r="O138" s="1659"/>
      <c r="P138" s="1659"/>
      <c r="Q138" s="1659"/>
      <c r="R138" s="1659"/>
      <c r="S138" s="2212"/>
      <c r="T138" s="2212"/>
      <c r="U138" s="2212"/>
      <c r="V138" s="5188" t="s">
        <v>246</v>
      </c>
      <c r="W138" s="5190"/>
      <c r="X138" s="5191"/>
      <c r="Y138" s="5191"/>
      <c r="Z138" s="5191"/>
      <c r="AA138" s="5191"/>
      <c r="AB138" s="5191"/>
      <c r="AC138" s="5192"/>
      <c r="AD138" s="1659"/>
      <c r="AE138" s="5190"/>
      <c r="AF138" s="5191"/>
      <c r="AG138" s="5191"/>
      <c r="AH138" s="5191"/>
      <c r="AI138" s="5191"/>
      <c r="AJ138" s="5191"/>
      <c r="AK138" s="5192"/>
      <c r="AL138" s="29"/>
      <c r="AM138" s="29"/>
      <c r="AN138" s="29"/>
    </row>
    <row r="139" spans="1:40" ht="11.25" customHeight="1">
      <c r="A139" s="32"/>
      <c r="B139" s="5"/>
      <c r="C139" s="1310"/>
      <c r="D139" s="1745" t="s">
        <v>1667</v>
      </c>
      <c r="E139" s="29"/>
      <c r="F139" s="186"/>
      <c r="G139" s="2211"/>
      <c r="H139" s="1715"/>
      <c r="I139" s="2211"/>
      <c r="J139" s="2211"/>
      <c r="K139" s="2211"/>
      <c r="L139" s="196"/>
      <c r="M139" s="196"/>
      <c r="N139" s="196"/>
      <c r="O139" s="1659"/>
      <c r="P139" s="1659"/>
      <c r="Q139" s="1659"/>
      <c r="R139" s="1659"/>
      <c r="S139" s="2212"/>
      <c r="T139" s="2212"/>
      <c r="U139" s="2212"/>
      <c r="V139" s="5189"/>
      <c r="W139" s="5193"/>
      <c r="X139" s="5194"/>
      <c r="Y139" s="5194"/>
      <c r="Z139" s="5194"/>
      <c r="AA139" s="5194"/>
      <c r="AB139" s="5194"/>
      <c r="AC139" s="5195"/>
      <c r="AD139" s="1659"/>
      <c r="AE139" s="5193"/>
      <c r="AF139" s="5194"/>
      <c r="AG139" s="5194"/>
      <c r="AH139" s="5194"/>
      <c r="AI139" s="5194"/>
      <c r="AJ139" s="5194"/>
      <c r="AK139" s="5195"/>
      <c r="AL139" s="29"/>
      <c r="AM139" s="29"/>
      <c r="AN139" s="29"/>
    </row>
    <row r="140" spans="1:40" ht="7.5" customHeight="1">
      <c r="A140" s="32"/>
      <c r="B140" s="5"/>
      <c r="C140" s="1310"/>
      <c r="D140" s="1310"/>
      <c r="E140" s="29"/>
      <c r="F140" s="186"/>
      <c r="G140" s="2211"/>
      <c r="H140" s="1715"/>
      <c r="I140" s="2211"/>
      <c r="J140" s="2211"/>
      <c r="K140" s="2211"/>
      <c r="L140" s="196"/>
      <c r="M140" s="196"/>
      <c r="N140" s="196"/>
      <c r="O140" s="1659"/>
      <c r="P140" s="1659"/>
      <c r="Q140" s="1659"/>
      <c r="R140" s="1659"/>
      <c r="S140" s="2212"/>
      <c r="T140" s="2212"/>
      <c r="U140" s="2212"/>
      <c r="V140" s="2212"/>
      <c r="W140" s="1659"/>
      <c r="X140" s="1659"/>
      <c r="Y140" s="1659"/>
      <c r="Z140" s="1659"/>
      <c r="AA140" s="1659"/>
      <c r="AB140" s="1659"/>
      <c r="AC140" s="1659"/>
      <c r="AD140" s="1659"/>
      <c r="AE140" s="1659"/>
      <c r="AF140" s="1659"/>
      <c r="AG140" s="2222"/>
      <c r="AH140" s="29"/>
      <c r="AI140" s="29"/>
      <c r="AJ140" s="29"/>
      <c r="AK140" s="29"/>
      <c r="AL140" s="29"/>
      <c r="AM140" s="29"/>
      <c r="AN140" s="29"/>
    </row>
    <row r="141" spans="1:40" ht="7.5" customHeight="1">
      <c r="A141" s="32"/>
      <c r="B141" s="5"/>
      <c r="C141" s="1310"/>
      <c r="E141" s="29"/>
      <c r="F141" s="186"/>
      <c r="G141" s="2211"/>
      <c r="H141" s="1715"/>
      <c r="I141" s="2211"/>
      <c r="J141" s="2211"/>
      <c r="K141" s="2211"/>
      <c r="L141" s="196"/>
      <c r="M141" s="196"/>
      <c r="N141" s="196"/>
      <c r="O141" s="1659"/>
      <c r="P141" s="1659"/>
      <c r="Q141" s="1659"/>
      <c r="R141" s="1659"/>
      <c r="S141" s="2212"/>
      <c r="T141" s="2212"/>
      <c r="U141" s="2212"/>
      <c r="V141" s="2212"/>
      <c r="W141" s="1659"/>
      <c r="X141" s="1659"/>
      <c r="Y141" s="1659"/>
      <c r="Z141" s="1659"/>
      <c r="AA141" s="1659"/>
      <c r="AB141" s="1659"/>
      <c r="AC141" s="1659"/>
      <c r="AD141" s="1659"/>
      <c r="AE141" s="1659"/>
      <c r="AF141" s="1659"/>
      <c r="AG141" s="2222"/>
      <c r="AH141" s="29"/>
      <c r="AI141" s="29"/>
      <c r="AJ141" s="29"/>
      <c r="AK141" s="29"/>
      <c r="AL141" s="29"/>
      <c r="AM141" s="29"/>
      <c r="AN141" s="29"/>
    </row>
    <row r="142" spans="1:40" ht="12" customHeight="1">
      <c r="A142" s="32"/>
      <c r="B142" s="5"/>
      <c r="C142" s="1310"/>
      <c r="D142" s="1310"/>
      <c r="E142" s="29"/>
      <c r="F142" s="186"/>
      <c r="G142" s="2211"/>
      <c r="H142" s="1715"/>
      <c r="I142" s="2211"/>
      <c r="J142" s="2211"/>
      <c r="K142" s="2211"/>
      <c r="L142" s="196"/>
      <c r="M142" s="196"/>
      <c r="N142" s="196"/>
      <c r="O142" s="1659"/>
      <c r="P142" s="1659"/>
      <c r="Q142" s="1659"/>
      <c r="R142" s="1659"/>
      <c r="S142" s="2212"/>
      <c r="T142" s="2212"/>
      <c r="U142" s="2212"/>
      <c r="V142" s="2212"/>
      <c r="W142" s="1659"/>
      <c r="X142" s="1659"/>
      <c r="Y142" s="1659"/>
      <c r="Z142" s="1659"/>
      <c r="AA142" s="1659"/>
      <c r="AB142" s="5177">
        <v>3413</v>
      </c>
      <c r="AC142" s="5177"/>
      <c r="AD142" s="1659"/>
      <c r="AE142" s="1659"/>
      <c r="AF142" s="1659"/>
      <c r="AG142" s="2100"/>
      <c r="AH142" s="29"/>
      <c r="AI142" s="29"/>
      <c r="AJ142" s="5177">
        <v>3414</v>
      </c>
      <c r="AK142" s="5177"/>
      <c r="AL142" s="29"/>
      <c r="AM142" s="29"/>
      <c r="AN142" s="29"/>
    </row>
    <row r="143" spans="1:40" ht="11.25" customHeight="1">
      <c r="A143" s="32"/>
      <c r="B143" s="1591" t="s">
        <v>1668</v>
      </c>
      <c r="C143" s="2077"/>
      <c r="D143" s="1508" t="s">
        <v>1669</v>
      </c>
      <c r="E143" s="119"/>
      <c r="F143" s="29"/>
      <c r="G143" s="2223"/>
      <c r="H143" s="1723"/>
      <c r="I143" s="2223"/>
      <c r="J143" s="2223"/>
      <c r="K143" s="2223"/>
      <c r="L143" s="29"/>
      <c r="M143" s="29"/>
      <c r="N143" s="29"/>
      <c r="O143" s="1659"/>
      <c r="P143" s="1659"/>
      <c r="Q143" s="1659"/>
      <c r="R143" s="1659"/>
      <c r="S143" s="2212"/>
      <c r="T143" s="2212"/>
      <c r="U143" s="2212"/>
      <c r="V143" s="5188" t="s">
        <v>246</v>
      </c>
      <c r="W143" s="5190"/>
      <c r="X143" s="5191"/>
      <c r="Y143" s="5191"/>
      <c r="Z143" s="5191"/>
      <c r="AA143" s="5191"/>
      <c r="AB143" s="5191"/>
      <c r="AC143" s="5192"/>
      <c r="AD143" s="1659"/>
      <c r="AE143" s="5190"/>
      <c r="AF143" s="5191"/>
      <c r="AG143" s="5191"/>
      <c r="AH143" s="5191"/>
      <c r="AI143" s="5191"/>
      <c r="AJ143" s="5191"/>
      <c r="AK143" s="5192"/>
      <c r="AL143" s="29"/>
      <c r="AM143" s="29"/>
      <c r="AN143" s="29"/>
    </row>
    <row r="144" spans="1:40" ht="11.25" customHeight="1">
      <c r="A144" s="32"/>
      <c r="B144" s="5"/>
      <c r="C144" s="1310"/>
      <c r="D144" s="1723" t="s">
        <v>2583</v>
      </c>
      <c r="E144" s="29"/>
      <c r="F144" s="186"/>
      <c r="G144" s="2211"/>
      <c r="H144" s="1715"/>
      <c r="I144" s="2211"/>
      <c r="J144" s="2211"/>
      <c r="K144" s="2211"/>
      <c r="L144" s="196"/>
      <c r="M144" s="196"/>
      <c r="N144" s="196"/>
      <c r="O144" s="1659"/>
      <c r="P144" s="1659"/>
      <c r="Q144" s="1659"/>
      <c r="R144" s="1659"/>
      <c r="S144" s="2212"/>
      <c r="T144" s="2212"/>
      <c r="U144" s="2212"/>
      <c r="V144" s="5189"/>
      <c r="W144" s="5193"/>
      <c r="X144" s="5194"/>
      <c r="Y144" s="5194"/>
      <c r="Z144" s="5194"/>
      <c r="AA144" s="5194"/>
      <c r="AB144" s="5194"/>
      <c r="AC144" s="5195"/>
      <c r="AD144" s="1659"/>
      <c r="AE144" s="5193"/>
      <c r="AF144" s="5194"/>
      <c r="AG144" s="5194"/>
      <c r="AH144" s="5194"/>
      <c r="AI144" s="5194"/>
      <c r="AJ144" s="5194"/>
      <c r="AK144" s="5195"/>
      <c r="AL144" s="29"/>
      <c r="AM144" s="29"/>
      <c r="AN144" s="29"/>
    </row>
    <row r="145" spans="1:51" ht="12" customHeight="1">
      <c r="A145" s="32"/>
      <c r="B145" s="5"/>
      <c r="C145" s="1310"/>
      <c r="D145" s="1745" t="s">
        <v>1670</v>
      </c>
      <c r="E145" s="29"/>
      <c r="F145" s="186"/>
      <c r="G145" s="2211"/>
      <c r="H145" s="1715"/>
      <c r="I145" s="2211"/>
      <c r="J145" s="2211"/>
      <c r="K145" s="2211"/>
      <c r="L145" s="196"/>
      <c r="M145" s="196"/>
      <c r="N145" s="196"/>
      <c r="O145" s="1659"/>
      <c r="P145" s="1659"/>
      <c r="Q145" s="1659"/>
      <c r="R145" s="1659"/>
      <c r="S145" s="2212"/>
      <c r="T145" s="2212"/>
      <c r="U145" s="2212"/>
      <c r="V145" s="2212"/>
      <c r="W145" s="1659"/>
      <c r="X145" s="1659"/>
      <c r="Y145" s="1659"/>
      <c r="Z145" s="1659"/>
      <c r="AA145" s="1659"/>
      <c r="AB145" s="1659"/>
      <c r="AC145" s="1659"/>
      <c r="AD145" s="1659"/>
      <c r="AE145" s="1659"/>
      <c r="AF145" s="1659"/>
      <c r="AG145" s="2222"/>
      <c r="AH145" s="29"/>
      <c r="AI145" s="29"/>
      <c r="AJ145" s="29"/>
      <c r="AK145" s="29"/>
      <c r="AL145" s="29"/>
      <c r="AM145" s="29"/>
      <c r="AN145" s="29"/>
    </row>
    <row r="146" spans="1:51" ht="12" customHeight="1">
      <c r="A146" s="32"/>
      <c r="B146" s="5"/>
      <c r="C146" s="1310"/>
      <c r="D146" s="1745" t="s">
        <v>1671</v>
      </c>
      <c r="E146" s="29"/>
      <c r="F146" s="186"/>
      <c r="G146" s="2211"/>
      <c r="H146" s="1715"/>
      <c r="I146" s="2211"/>
      <c r="J146" s="2211"/>
      <c r="K146" s="2211"/>
      <c r="L146" s="196"/>
      <c r="M146" s="196"/>
      <c r="N146" s="196"/>
      <c r="O146" s="1659"/>
      <c r="P146" s="1659"/>
      <c r="Q146" s="1659"/>
      <c r="R146" s="1659"/>
      <c r="S146" s="2212"/>
      <c r="T146" s="2212"/>
      <c r="U146" s="2212"/>
      <c r="V146" s="2212"/>
      <c r="W146" s="1659"/>
      <c r="X146" s="1659"/>
      <c r="Y146" s="1659"/>
      <c r="Z146" s="1659"/>
      <c r="AA146" s="1659"/>
      <c r="AB146" s="1659"/>
      <c r="AC146" s="1659"/>
      <c r="AD146" s="1659"/>
      <c r="AE146" s="1659"/>
      <c r="AF146" s="1659"/>
      <c r="AG146" s="2222"/>
      <c r="AH146" s="29"/>
      <c r="AI146" s="29"/>
      <c r="AJ146" s="29"/>
      <c r="AK146" s="29"/>
      <c r="AL146" s="29"/>
      <c r="AM146" s="29"/>
      <c r="AN146" s="29"/>
    </row>
    <row r="147" spans="1:51" ht="7.5" customHeight="1">
      <c r="A147" s="32"/>
      <c r="B147" s="5"/>
      <c r="C147" s="1310"/>
      <c r="D147" s="1310"/>
      <c r="E147" s="29"/>
      <c r="F147" s="186"/>
      <c r="G147" s="2211"/>
      <c r="H147" s="1715"/>
      <c r="I147" s="2211"/>
      <c r="J147" s="2211"/>
      <c r="K147" s="2211"/>
      <c r="L147" s="196"/>
      <c r="M147" s="196"/>
      <c r="N147" s="196"/>
      <c r="O147" s="1659"/>
      <c r="P147" s="1659"/>
      <c r="Q147" s="1659"/>
      <c r="R147" s="1659"/>
      <c r="S147" s="2212"/>
      <c r="T147" s="2212"/>
      <c r="U147" s="2212"/>
      <c r="V147" s="2212"/>
      <c r="W147" s="1659"/>
      <c r="X147" s="1659"/>
      <c r="Y147" s="1659"/>
      <c r="Z147" s="1659"/>
      <c r="AA147" s="1659"/>
      <c r="AB147" s="1659"/>
      <c r="AC147" s="1659"/>
      <c r="AD147" s="1659"/>
      <c r="AE147" s="1659"/>
      <c r="AF147" s="1659"/>
      <c r="AG147" s="2222"/>
      <c r="AH147" s="29"/>
      <c r="AI147" s="29"/>
      <c r="AJ147" s="29"/>
      <c r="AK147" s="29"/>
      <c r="AL147" s="29"/>
      <c r="AM147" s="29"/>
      <c r="AN147" s="29"/>
    </row>
    <row r="148" spans="1:51" ht="12" customHeight="1">
      <c r="A148" s="32"/>
      <c r="B148" s="5"/>
      <c r="C148" s="1310"/>
      <c r="D148" s="1310"/>
      <c r="E148" s="29"/>
      <c r="F148" s="186"/>
      <c r="G148" s="2211"/>
      <c r="H148" s="1715"/>
      <c r="I148" s="2211"/>
      <c r="J148" s="2211"/>
      <c r="K148" s="2211"/>
      <c r="L148" s="196"/>
      <c r="M148" s="196"/>
      <c r="N148" s="196"/>
      <c r="O148" s="1659"/>
      <c r="P148" s="1659"/>
      <c r="Q148" s="1659"/>
      <c r="R148" s="1659"/>
      <c r="S148" s="2212"/>
      <c r="T148" s="2212"/>
      <c r="U148" s="2212"/>
      <c r="V148" s="2212"/>
      <c r="W148" s="1659"/>
      <c r="X148" s="1659"/>
      <c r="Y148" s="1659"/>
      <c r="Z148" s="1659"/>
      <c r="AA148" s="1659"/>
      <c r="AB148" s="5177">
        <v>3415</v>
      </c>
      <c r="AC148" s="5177"/>
      <c r="AD148" s="1659"/>
      <c r="AE148" s="1659"/>
      <c r="AF148" s="1659"/>
      <c r="AG148" s="2100"/>
      <c r="AH148" s="29"/>
      <c r="AI148" s="29"/>
      <c r="AJ148" s="5177">
        <v>3416</v>
      </c>
      <c r="AK148" s="5177"/>
      <c r="AL148" s="29"/>
      <c r="AM148" s="29"/>
      <c r="AN148" s="29"/>
    </row>
    <row r="149" spans="1:51" ht="11.25" customHeight="1">
      <c r="A149" s="32"/>
      <c r="B149" s="1591" t="s">
        <v>1672</v>
      </c>
      <c r="C149" s="2077"/>
      <c r="D149" s="1508" t="s">
        <v>1673</v>
      </c>
      <c r="E149" s="119"/>
      <c r="F149" s="29"/>
      <c r="G149" s="2223"/>
      <c r="H149" s="1723"/>
      <c r="I149" s="2223"/>
      <c r="J149" s="2223"/>
      <c r="K149" s="2223"/>
      <c r="L149" s="29"/>
      <c r="M149" s="29"/>
      <c r="N149" s="29"/>
      <c r="O149" s="1659"/>
      <c r="P149" s="1659"/>
      <c r="Q149" s="1659"/>
      <c r="R149" s="1659"/>
      <c r="S149" s="2212"/>
      <c r="T149" s="2212"/>
      <c r="U149" s="2212"/>
      <c r="V149" s="5188" t="s">
        <v>246</v>
      </c>
      <c r="W149" s="5190"/>
      <c r="X149" s="5191"/>
      <c r="Y149" s="5191"/>
      <c r="Z149" s="5191"/>
      <c r="AA149" s="5191"/>
      <c r="AB149" s="5191"/>
      <c r="AC149" s="5192"/>
      <c r="AD149" s="1659"/>
      <c r="AE149" s="5190"/>
      <c r="AF149" s="5191"/>
      <c r="AG149" s="5191"/>
      <c r="AH149" s="5191"/>
      <c r="AI149" s="5191"/>
      <c r="AJ149" s="5191"/>
      <c r="AK149" s="5192"/>
      <c r="AL149" s="29"/>
      <c r="AM149" s="29"/>
      <c r="AN149" s="29"/>
    </row>
    <row r="150" spans="1:51" ht="11.25" customHeight="1">
      <c r="A150" s="32"/>
      <c r="B150" s="5"/>
      <c r="C150" s="1310"/>
      <c r="D150" s="1745" t="s">
        <v>1674</v>
      </c>
      <c r="E150" s="29"/>
      <c r="F150" s="186"/>
      <c r="G150" s="2211"/>
      <c r="H150" s="1715"/>
      <c r="I150" s="2211"/>
      <c r="J150" s="2211"/>
      <c r="K150" s="2211"/>
      <c r="L150" s="196"/>
      <c r="M150" s="196"/>
      <c r="N150" s="196"/>
      <c r="O150" s="1659"/>
      <c r="P150" s="1659"/>
      <c r="Q150" s="1659"/>
      <c r="R150" s="1659"/>
      <c r="S150" s="2212"/>
      <c r="T150" s="2212"/>
      <c r="U150" s="2212"/>
      <c r="V150" s="5189"/>
      <c r="W150" s="5193"/>
      <c r="X150" s="5194"/>
      <c r="Y150" s="5194"/>
      <c r="Z150" s="5194"/>
      <c r="AA150" s="5194"/>
      <c r="AB150" s="5194"/>
      <c r="AC150" s="5195"/>
      <c r="AD150" s="1659"/>
      <c r="AE150" s="5193"/>
      <c r="AF150" s="5194"/>
      <c r="AG150" s="5194"/>
      <c r="AH150" s="5194"/>
      <c r="AI150" s="5194"/>
      <c r="AJ150" s="5194"/>
      <c r="AK150" s="5195"/>
      <c r="AL150" s="29"/>
      <c r="AM150" s="29"/>
      <c r="AN150" s="29"/>
    </row>
    <row r="151" spans="1:51" ht="7.5" customHeight="1">
      <c r="A151" s="32"/>
      <c r="B151" s="5"/>
      <c r="C151" s="1310"/>
      <c r="D151" s="1310"/>
      <c r="E151" s="29"/>
      <c r="F151" s="186"/>
      <c r="G151" s="2211"/>
      <c r="H151" s="1715"/>
      <c r="I151" s="2211"/>
      <c r="J151" s="2211"/>
      <c r="K151" s="2211"/>
      <c r="L151" s="196"/>
      <c r="M151" s="196"/>
      <c r="N151" s="196"/>
      <c r="O151" s="1659"/>
      <c r="P151" s="1659"/>
      <c r="Q151" s="1659"/>
      <c r="R151" s="1659"/>
      <c r="S151" s="2212"/>
      <c r="T151" s="2212"/>
      <c r="U151" s="2212"/>
      <c r="V151" s="2212"/>
      <c r="W151" s="1659"/>
      <c r="X151" s="1659"/>
      <c r="Y151" s="1659"/>
      <c r="Z151" s="1659"/>
      <c r="AA151" s="1659"/>
      <c r="AB151" s="1659"/>
      <c r="AC151" s="1659"/>
      <c r="AD151" s="1659"/>
      <c r="AE151" s="1659"/>
      <c r="AF151" s="1659"/>
      <c r="AG151" s="2222"/>
      <c r="AH151" s="29"/>
      <c r="AI151" s="29"/>
      <c r="AJ151" s="29"/>
      <c r="AK151" s="29"/>
      <c r="AL151" s="29"/>
      <c r="AM151" s="29"/>
      <c r="AN151" s="29"/>
    </row>
    <row r="152" spans="1:51" ht="7.5" customHeight="1">
      <c r="A152" s="32"/>
      <c r="B152" s="5"/>
      <c r="C152" s="1310"/>
      <c r="D152" s="1310"/>
      <c r="E152" s="29"/>
      <c r="F152" s="186"/>
      <c r="G152" s="2211"/>
      <c r="H152" s="1715"/>
      <c r="I152" s="2211"/>
      <c r="J152" s="2211"/>
      <c r="K152" s="2211"/>
      <c r="L152" s="196"/>
      <c r="M152" s="196"/>
      <c r="N152" s="196"/>
      <c r="O152" s="1659"/>
      <c r="P152" s="1659"/>
      <c r="Q152" s="1659"/>
      <c r="R152" s="1659"/>
      <c r="S152" s="2212"/>
      <c r="T152" s="2212"/>
      <c r="U152" s="2212"/>
      <c r="V152" s="2212"/>
      <c r="W152" s="1659"/>
      <c r="X152" s="1659"/>
      <c r="Y152" s="1659"/>
      <c r="Z152" s="1659"/>
      <c r="AA152" s="1659"/>
      <c r="AB152" s="1659"/>
      <c r="AC152" s="1659"/>
      <c r="AD152" s="1659"/>
      <c r="AE152" s="1659"/>
      <c r="AF152" s="1659"/>
      <c r="AG152" s="2222"/>
      <c r="AH152" s="29"/>
      <c r="AI152" s="29"/>
      <c r="AJ152" s="29"/>
      <c r="AK152" s="29"/>
      <c r="AL152" s="29"/>
      <c r="AM152" s="29"/>
      <c r="AN152" s="29"/>
    </row>
    <row r="153" spans="1:51" s="28" customFormat="1" ht="11.25" customHeight="1">
      <c r="A153" s="1756"/>
      <c r="B153" s="1591" t="s">
        <v>1675</v>
      </c>
      <c r="C153" s="2077"/>
      <c r="D153" s="1508" t="s">
        <v>2584</v>
      </c>
      <c r="E153" s="119"/>
      <c r="F153" s="2094"/>
      <c r="G153" s="2095"/>
      <c r="H153" s="2096"/>
      <c r="I153" s="2096"/>
      <c r="J153" s="2096"/>
      <c r="K153" s="2096"/>
      <c r="L153" s="2096"/>
      <c r="M153" s="2096"/>
      <c r="N153" s="2096"/>
      <c r="O153" s="2096"/>
      <c r="P153" s="2096"/>
      <c r="Q153" s="2096"/>
      <c r="R153" s="2096"/>
      <c r="S153" s="2096"/>
      <c r="T153" s="2096"/>
      <c r="U153" s="2096"/>
      <c r="V153" s="2096"/>
      <c r="W153" s="2096"/>
      <c r="X153" s="2096"/>
      <c r="Y153" s="2096"/>
      <c r="Z153" s="2096"/>
      <c r="AA153" s="2096"/>
      <c r="AB153" s="2096"/>
      <c r="AC153" s="2096"/>
      <c r="AD153" s="2096"/>
      <c r="AE153" s="2096"/>
      <c r="AF153" s="2096"/>
      <c r="AG153" s="1310"/>
      <c r="AH153" s="119"/>
      <c r="AI153" s="119"/>
      <c r="AJ153" s="45"/>
      <c r="AK153" s="45"/>
      <c r="AL153" s="45"/>
      <c r="AM153" s="45"/>
      <c r="AN153" s="45"/>
      <c r="AO153" s="45"/>
      <c r="AP153" s="45"/>
      <c r="AQ153" s="45"/>
      <c r="AR153" s="45"/>
      <c r="AS153" s="45"/>
      <c r="AT153" s="45"/>
      <c r="AU153" s="45"/>
      <c r="AV153" s="45"/>
      <c r="AW153" s="45"/>
      <c r="AX153" s="45"/>
      <c r="AY153" s="45"/>
    </row>
    <row r="154" spans="1:51" s="28" customFormat="1" ht="11.25" customHeight="1">
      <c r="A154" s="1756"/>
      <c r="B154" s="2097"/>
      <c r="C154" s="2098"/>
      <c r="D154" s="1509" t="s">
        <v>2585</v>
      </c>
      <c r="E154" s="119"/>
      <c r="F154" s="2094"/>
      <c r="G154" s="171"/>
      <c r="H154" s="172"/>
      <c r="I154" s="172"/>
      <c r="J154" s="172"/>
      <c r="K154" s="172"/>
      <c r="L154" s="172"/>
      <c r="M154" s="172"/>
      <c r="N154" s="172"/>
      <c r="O154" s="172"/>
      <c r="P154" s="172"/>
      <c r="Q154" s="172"/>
      <c r="R154" s="172"/>
      <c r="S154" s="172"/>
      <c r="T154" s="172"/>
      <c r="U154" s="172"/>
      <c r="V154" s="172"/>
      <c r="W154" s="172"/>
      <c r="X154" s="172"/>
      <c r="Y154" s="172"/>
      <c r="Z154" s="172"/>
      <c r="AA154" s="172"/>
      <c r="AB154" s="172"/>
      <c r="AC154" s="172"/>
      <c r="AD154" s="172"/>
      <c r="AE154" s="172"/>
      <c r="AF154" s="119"/>
      <c r="AG154" s="1310"/>
      <c r="AH154" s="119"/>
      <c r="AI154" s="119"/>
      <c r="AJ154" s="45"/>
      <c r="AK154" s="45"/>
      <c r="AL154" s="45"/>
      <c r="AM154" s="45"/>
      <c r="AN154" s="45"/>
      <c r="AO154" s="45"/>
      <c r="AP154" s="45"/>
      <c r="AQ154" s="45"/>
      <c r="AR154" s="45"/>
      <c r="AS154" s="45"/>
      <c r="AT154" s="45"/>
      <c r="AU154" s="45"/>
      <c r="AV154" s="45"/>
      <c r="AW154" s="45"/>
      <c r="AX154" s="45"/>
      <c r="AY154" s="45"/>
    </row>
    <row r="155" spans="1:51" s="28" customFormat="1" ht="11.25" customHeight="1">
      <c r="A155" s="1756"/>
      <c r="B155" s="2097"/>
      <c r="C155" s="2098"/>
      <c r="D155" s="1509"/>
      <c r="E155" s="119"/>
      <c r="F155" s="2094"/>
      <c r="G155" s="171"/>
      <c r="H155" s="172"/>
      <c r="I155" s="172"/>
      <c r="J155" s="172"/>
      <c r="K155" s="172"/>
      <c r="L155" s="172"/>
      <c r="M155" s="172"/>
      <c r="N155" s="172"/>
      <c r="O155" s="172"/>
      <c r="P155" s="172"/>
      <c r="Q155" s="172"/>
      <c r="R155" s="172"/>
      <c r="S155" s="172"/>
      <c r="T155" s="172"/>
      <c r="U155" s="172"/>
      <c r="V155" s="172"/>
      <c r="W155" s="172"/>
      <c r="X155" s="172"/>
      <c r="Y155" s="172"/>
      <c r="Z155" s="172"/>
      <c r="AA155" s="172"/>
      <c r="AB155" s="172"/>
      <c r="AC155" s="172"/>
      <c r="AD155" s="172"/>
      <c r="AE155" s="172"/>
      <c r="AF155" s="119"/>
      <c r="AG155" s="1310"/>
      <c r="AH155" s="119"/>
      <c r="AI155" s="119"/>
      <c r="AJ155" s="45"/>
      <c r="AK155" s="45"/>
      <c r="AL155" s="45"/>
      <c r="AM155" s="45"/>
      <c r="AN155" s="45"/>
      <c r="AO155" s="45"/>
      <c r="AP155" s="45"/>
      <c r="AQ155" s="45"/>
      <c r="AR155" s="45"/>
      <c r="AS155" s="45"/>
      <c r="AT155" s="45"/>
      <c r="AU155" s="45"/>
      <c r="AV155" s="45"/>
      <c r="AW155" s="45"/>
      <c r="AX155" s="45"/>
      <c r="AY155" s="45"/>
    </row>
    <row r="156" spans="1:51" s="28" customFormat="1" ht="11.25" customHeight="1">
      <c r="A156" s="1756"/>
      <c r="B156" s="2097"/>
      <c r="C156" s="2098"/>
      <c r="D156" s="1509"/>
      <c r="E156" s="119"/>
      <c r="F156" s="2094"/>
      <c r="G156" s="171"/>
      <c r="H156" s="172"/>
      <c r="I156" s="172"/>
      <c r="J156" s="172"/>
      <c r="K156" s="172"/>
      <c r="L156" s="172"/>
      <c r="M156" s="172"/>
      <c r="P156" s="5096">
        <v>3417</v>
      </c>
      <c r="Q156" s="5096"/>
      <c r="R156" s="172"/>
      <c r="S156" s="172"/>
      <c r="T156" s="172"/>
      <c r="U156" s="172"/>
      <c r="V156" s="172"/>
      <c r="W156" s="172"/>
      <c r="X156" s="172"/>
      <c r="Y156" s="172"/>
      <c r="Z156" s="172"/>
      <c r="AA156" s="172"/>
      <c r="AB156" s="172"/>
      <c r="AC156" s="172"/>
      <c r="AD156" s="1759"/>
      <c r="AE156" s="1759"/>
      <c r="AF156" s="1310"/>
      <c r="AG156" s="119"/>
      <c r="AJ156" s="5096">
        <v>3417</v>
      </c>
      <c r="AK156" s="5096"/>
      <c r="AL156" s="45"/>
      <c r="AM156" s="45"/>
      <c r="AN156" s="45"/>
      <c r="AO156" s="45"/>
      <c r="AP156" s="45"/>
      <c r="AQ156" s="45"/>
      <c r="AR156" s="45"/>
      <c r="AS156" s="45"/>
      <c r="AT156" s="45"/>
      <c r="AU156" s="45"/>
      <c r="AV156" s="45"/>
      <c r="AW156" s="45"/>
      <c r="AX156" s="45"/>
      <c r="AY156" s="45"/>
    </row>
    <row r="157" spans="1:51" s="28" customFormat="1" ht="11.25" customHeight="1">
      <c r="A157" s="1756"/>
      <c r="B157" s="2099"/>
      <c r="C157" s="190"/>
      <c r="D157" s="1716" t="s">
        <v>180</v>
      </c>
      <c r="E157" s="2099" t="s">
        <v>1676</v>
      </c>
      <c r="F157" s="119"/>
      <c r="G157" s="2100"/>
      <c r="H157" s="2100"/>
      <c r="I157" s="2100"/>
      <c r="J157" s="2100"/>
      <c r="K157" s="2100"/>
      <c r="L157" s="2100"/>
      <c r="M157" s="2100"/>
      <c r="P157" s="5097" t="s">
        <v>246</v>
      </c>
      <c r="Q157" s="5008"/>
      <c r="R157" s="144"/>
      <c r="S157" s="144"/>
      <c r="T157" s="144"/>
      <c r="U157" s="1716" t="s">
        <v>220</v>
      </c>
      <c r="V157" s="2099" t="s">
        <v>1677</v>
      </c>
      <c r="Y157" s="119"/>
      <c r="AA157" s="144"/>
      <c r="AB157" s="144"/>
      <c r="AC157" s="144"/>
      <c r="AD157" s="1759"/>
      <c r="AE157" s="1759"/>
      <c r="AF157" s="1310"/>
      <c r="AG157" s="119"/>
      <c r="AJ157" s="5097" t="s">
        <v>107</v>
      </c>
      <c r="AK157" s="5008"/>
      <c r="AL157" s="45"/>
      <c r="AM157" s="45"/>
      <c r="AN157" s="45"/>
      <c r="AO157" s="45"/>
      <c r="AP157" s="45"/>
      <c r="AQ157" s="45"/>
      <c r="AR157" s="45"/>
      <c r="AS157" s="45"/>
      <c r="AT157" s="45"/>
      <c r="AU157" s="45"/>
      <c r="AV157" s="45"/>
      <c r="AW157" s="45"/>
      <c r="AX157" s="45"/>
      <c r="AY157" s="45"/>
    </row>
    <row r="158" spans="1:51" s="28" customFormat="1" ht="11.25" customHeight="1">
      <c r="A158" s="1125"/>
      <c r="B158" s="2097"/>
      <c r="C158" s="192"/>
      <c r="D158" s="1723"/>
      <c r="E158" s="1536"/>
      <c r="F158" s="172"/>
      <c r="G158" s="1536"/>
      <c r="H158" s="171"/>
      <c r="I158" s="171"/>
      <c r="J158" s="171"/>
      <c r="K158" s="171"/>
      <c r="L158" s="171"/>
      <c r="M158" s="171"/>
      <c r="P158" s="5098"/>
      <c r="Q158" s="5031"/>
      <c r="R158" s="172"/>
      <c r="S158" s="172"/>
      <c r="T158" s="172"/>
      <c r="U158" s="1723"/>
      <c r="V158" s="1536"/>
      <c r="Y158" s="172"/>
      <c r="AA158" s="172"/>
      <c r="AB158" s="172"/>
      <c r="AC158" s="172"/>
      <c r="AD158" s="1759"/>
      <c r="AE158" s="1759"/>
      <c r="AF158" s="1310"/>
      <c r="AG158" s="119"/>
      <c r="AJ158" s="5098"/>
      <c r="AK158" s="5031"/>
      <c r="AL158" s="45"/>
      <c r="AM158" s="45"/>
      <c r="AN158" s="45"/>
      <c r="AO158" s="45"/>
      <c r="AP158" s="45"/>
      <c r="AQ158" s="45"/>
      <c r="AR158" s="45"/>
      <c r="AS158" s="45"/>
      <c r="AT158" s="45"/>
      <c r="AU158" s="45"/>
      <c r="AV158" s="45"/>
      <c r="AW158" s="45"/>
      <c r="AX158" s="45"/>
      <c r="AY158" s="45"/>
    </row>
    <row r="159" spans="1:51" s="28" customFormat="1" ht="7.5" customHeight="1">
      <c r="A159" s="1756"/>
      <c r="B159" s="2097"/>
      <c r="C159" s="192"/>
      <c r="D159" s="192"/>
      <c r="E159" s="2096"/>
      <c r="F159" s="172"/>
      <c r="G159" s="1536"/>
      <c r="H159" s="171"/>
      <c r="I159" s="171"/>
      <c r="J159" s="171"/>
      <c r="K159" s="171"/>
      <c r="L159" s="171"/>
      <c r="M159" s="171"/>
      <c r="P159" s="1881"/>
      <c r="Q159" s="2096"/>
      <c r="R159" s="172"/>
      <c r="S159" s="172"/>
      <c r="T159" s="172"/>
      <c r="U159" s="192"/>
      <c r="V159" s="2096"/>
      <c r="Y159" s="172"/>
      <c r="AA159" s="172"/>
      <c r="AB159" s="172"/>
      <c r="AC159" s="172"/>
      <c r="AD159" s="1759"/>
      <c r="AE159" s="1759"/>
      <c r="AF159" s="1310"/>
      <c r="AG159" s="119" t="s">
        <v>40</v>
      </c>
      <c r="AJ159" s="1881"/>
      <c r="AK159" s="2096"/>
      <c r="AL159" s="45"/>
      <c r="AM159" s="45"/>
      <c r="AN159" s="45"/>
      <c r="AO159" s="45"/>
      <c r="AP159" s="45"/>
      <c r="AQ159" s="45"/>
      <c r="AR159" s="45"/>
      <c r="AS159" s="45"/>
      <c r="AT159" s="45"/>
      <c r="AU159" s="45"/>
      <c r="AV159" s="45"/>
      <c r="AW159" s="45"/>
      <c r="AX159" s="45"/>
      <c r="AY159" s="45"/>
    </row>
    <row r="160" spans="1:51" s="28" customFormat="1" ht="11.25" customHeight="1">
      <c r="B160" s="2101"/>
      <c r="C160" s="2102"/>
      <c r="D160" s="1716" t="s">
        <v>183</v>
      </c>
      <c r="E160" s="1508" t="s">
        <v>1678</v>
      </c>
      <c r="F160" s="119"/>
      <c r="G160" s="1906"/>
      <c r="H160" s="1906"/>
      <c r="I160" s="1906"/>
      <c r="J160" s="1906"/>
      <c r="K160" s="1906"/>
      <c r="L160" s="1906"/>
      <c r="M160" s="1906"/>
      <c r="P160" s="5097" t="s">
        <v>248</v>
      </c>
      <c r="Q160" s="5008"/>
      <c r="R160" s="1906"/>
      <c r="S160" s="1906"/>
      <c r="T160" s="1906"/>
      <c r="U160" s="1716" t="s">
        <v>223</v>
      </c>
      <c r="V160" s="1508" t="s">
        <v>2199</v>
      </c>
      <c r="Y160" s="119"/>
      <c r="AA160" s="1906"/>
      <c r="AB160" s="1906"/>
      <c r="AC160" s="1828"/>
      <c r="AD160" s="1759"/>
      <c r="AE160" s="1759"/>
      <c r="AF160" s="1310"/>
      <c r="AG160" s="119"/>
      <c r="AJ160" s="5097" t="s">
        <v>111</v>
      </c>
      <c r="AK160" s="5008"/>
    </row>
    <row r="161" spans="1:40" s="28" customFormat="1" ht="11.25" customHeight="1">
      <c r="B161" s="2101"/>
      <c r="C161" s="2102"/>
      <c r="D161" s="1723"/>
      <c r="E161" s="1509"/>
      <c r="F161" s="119"/>
      <c r="G161" s="1906"/>
      <c r="H161" s="1906"/>
      <c r="I161" s="1906"/>
      <c r="J161" s="1906"/>
      <c r="K161" s="1906"/>
      <c r="L161" s="1906"/>
      <c r="M161" s="1906"/>
      <c r="P161" s="5098"/>
      <c r="Q161" s="5031"/>
      <c r="R161" s="1906"/>
      <c r="S161" s="1906"/>
      <c r="T161" s="1906"/>
      <c r="U161" s="1906"/>
      <c r="V161" s="2238" t="s">
        <v>2200</v>
      </c>
      <c r="W161" s="1906"/>
      <c r="X161" s="1906"/>
      <c r="Y161" s="1906"/>
      <c r="Z161" s="1906"/>
      <c r="AA161" s="1906"/>
      <c r="AB161" s="1906"/>
      <c r="AC161" s="1828"/>
      <c r="AD161" s="1759"/>
      <c r="AE161" s="1759"/>
      <c r="AF161" s="1310"/>
      <c r="AG161" s="119"/>
      <c r="AJ161" s="5098"/>
      <c r="AK161" s="5031"/>
    </row>
    <row r="162" spans="1:40" s="28" customFormat="1" ht="7.5" customHeight="1">
      <c r="B162" s="2097"/>
      <c r="C162" s="2103"/>
      <c r="D162" s="2103"/>
      <c r="E162" s="2104"/>
      <c r="F162" s="2094"/>
      <c r="G162" s="171"/>
      <c r="H162" s="2105"/>
      <c r="I162" s="2105"/>
      <c r="J162" s="2105"/>
      <c r="K162" s="2105"/>
      <c r="L162" s="2105"/>
      <c r="M162" s="2105"/>
      <c r="P162" s="172"/>
      <c r="Q162" s="2096"/>
      <c r="R162" s="172"/>
      <c r="S162" s="172"/>
      <c r="T162" s="172"/>
      <c r="U162" s="172"/>
      <c r="V162" s="172"/>
      <c r="W162" s="172"/>
      <c r="X162" s="172"/>
      <c r="Y162" s="172"/>
      <c r="Z162" s="172"/>
      <c r="AA162" s="172"/>
      <c r="AB162" s="172"/>
      <c r="AC162" s="172"/>
      <c r="AD162" s="1759"/>
      <c r="AE162" s="1759"/>
      <c r="AF162" s="1310"/>
      <c r="AG162" s="119"/>
      <c r="AJ162" s="172"/>
      <c r="AK162" s="2096"/>
    </row>
    <row r="163" spans="1:40" s="28" customFormat="1" ht="11.25" customHeight="1">
      <c r="B163" s="2099"/>
      <c r="C163" s="1660"/>
      <c r="D163" s="1716" t="s">
        <v>207</v>
      </c>
      <c r="E163" s="2099" t="s">
        <v>1679</v>
      </c>
      <c r="F163" s="119"/>
      <c r="G163" s="2100"/>
      <c r="H163" s="2100"/>
      <c r="I163" s="2100"/>
      <c r="J163" s="2100"/>
      <c r="K163" s="2100"/>
      <c r="L163" s="2100"/>
      <c r="M163" s="2100"/>
      <c r="P163" s="5097" t="s">
        <v>266</v>
      </c>
      <c r="Q163" s="5008"/>
      <c r="R163" s="144"/>
      <c r="S163" s="144"/>
      <c r="T163" s="144"/>
      <c r="U163" s="144"/>
      <c r="V163" s="144"/>
      <c r="W163" s="144"/>
      <c r="X163" s="144"/>
      <c r="Y163" s="144"/>
      <c r="Z163" s="144"/>
      <c r="AA163" s="144"/>
      <c r="AB163" s="144"/>
      <c r="AC163" s="144"/>
      <c r="AD163" s="1759"/>
      <c r="AE163" s="1759"/>
      <c r="AF163" s="1310"/>
      <c r="AG163" s="119"/>
      <c r="AJ163" s="5196">
        <v>341708</v>
      </c>
      <c r="AK163" s="5196"/>
    </row>
    <row r="164" spans="1:40" s="28" customFormat="1" ht="11.25" customHeight="1">
      <c r="B164" s="2099"/>
      <c r="C164" s="1660"/>
      <c r="D164" s="2106"/>
      <c r="E164" s="2107"/>
      <c r="F164" s="119"/>
      <c r="G164" s="2100"/>
      <c r="H164" s="2100"/>
      <c r="I164" s="2100"/>
      <c r="J164" s="2100"/>
      <c r="K164" s="2100"/>
      <c r="L164" s="2100"/>
      <c r="M164" s="2100"/>
      <c r="P164" s="5098"/>
      <c r="Q164" s="5031"/>
      <c r="R164" s="144"/>
      <c r="S164" s="144"/>
      <c r="T164" s="144"/>
      <c r="U164" s="144"/>
      <c r="V164" s="5179"/>
      <c r="W164" s="5180"/>
      <c r="X164" s="5180"/>
      <c r="Y164" s="5180"/>
      <c r="Z164" s="5180"/>
      <c r="AA164" s="5180"/>
      <c r="AB164" s="5180"/>
      <c r="AC164" s="5180"/>
      <c r="AD164" s="5180"/>
      <c r="AE164" s="5180"/>
      <c r="AF164" s="5180"/>
      <c r="AG164" s="5180"/>
      <c r="AH164" s="5180"/>
      <c r="AI164" s="5180"/>
      <c r="AJ164" s="5180"/>
      <c r="AK164" s="5181"/>
    </row>
    <row r="165" spans="1:40" s="28" customFormat="1" ht="7.5" customHeight="1">
      <c r="B165" s="1705"/>
      <c r="C165" s="1128"/>
      <c r="D165" s="2108"/>
      <c r="E165" s="2079"/>
      <c r="F165" s="2079"/>
      <c r="G165" s="2079"/>
      <c r="H165" s="2079"/>
      <c r="I165" s="2079"/>
      <c r="J165" s="2079"/>
      <c r="K165" s="2079"/>
      <c r="L165" s="2079"/>
      <c r="M165" s="2079"/>
      <c r="P165" s="1802"/>
      <c r="Q165" s="1803"/>
      <c r="R165" s="2079"/>
      <c r="S165" s="2079"/>
      <c r="T165" s="1034"/>
      <c r="U165" s="1034"/>
      <c r="V165" s="5182"/>
      <c r="W165" s="5183"/>
      <c r="X165" s="5183"/>
      <c r="Y165" s="5183"/>
      <c r="Z165" s="5183"/>
      <c r="AA165" s="5183"/>
      <c r="AB165" s="5183"/>
      <c r="AC165" s="5183"/>
      <c r="AD165" s="5183"/>
      <c r="AE165" s="5183"/>
      <c r="AF165" s="5183"/>
      <c r="AG165" s="5183"/>
      <c r="AH165" s="5183"/>
      <c r="AI165" s="5183"/>
      <c r="AJ165" s="5183"/>
      <c r="AK165" s="5184"/>
    </row>
    <row r="166" spans="1:40" s="28" customFormat="1" ht="11.25" customHeight="1">
      <c r="B166" s="2099"/>
      <c r="C166" s="1660"/>
      <c r="D166" s="1716" t="s">
        <v>209</v>
      </c>
      <c r="E166" s="2099" t="s">
        <v>1680</v>
      </c>
      <c r="F166" s="119"/>
      <c r="G166" s="2100"/>
      <c r="H166" s="2100"/>
      <c r="I166" s="2100"/>
      <c r="J166" s="2100"/>
      <c r="K166" s="2100"/>
      <c r="L166" s="2100"/>
      <c r="M166" s="2100"/>
      <c r="P166" s="5097" t="s">
        <v>268</v>
      </c>
      <c r="Q166" s="5008"/>
      <c r="R166" s="144"/>
      <c r="S166" s="144"/>
      <c r="T166" s="144"/>
      <c r="U166" s="144"/>
      <c r="V166" s="5185"/>
      <c r="W166" s="5186"/>
      <c r="X166" s="5186"/>
      <c r="Y166" s="5186"/>
      <c r="Z166" s="5186"/>
      <c r="AA166" s="5186"/>
      <c r="AB166" s="5186"/>
      <c r="AC166" s="5186"/>
      <c r="AD166" s="5186"/>
      <c r="AE166" s="5186"/>
      <c r="AF166" s="5186"/>
      <c r="AG166" s="5186"/>
      <c r="AH166" s="5186"/>
      <c r="AI166" s="5186"/>
      <c r="AJ166" s="5186"/>
      <c r="AK166" s="5187"/>
    </row>
    <row r="167" spans="1:40" s="28" customFormat="1" ht="11.25" customHeight="1">
      <c r="B167" s="2099"/>
      <c r="C167" s="1660"/>
      <c r="D167" s="2106"/>
      <c r="E167" s="2107"/>
      <c r="F167" s="119"/>
      <c r="G167" s="2100"/>
      <c r="H167" s="2100"/>
      <c r="I167" s="2100"/>
      <c r="J167" s="2100"/>
      <c r="K167" s="2100"/>
      <c r="L167" s="2100"/>
      <c r="M167" s="2100"/>
      <c r="P167" s="5098"/>
      <c r="Q167" s="5031"/>
      <c r="R167" s="144"/>
      <c r="S167" s="144"/>
      <c r="T167" s="144"/>
      <c r="U167" s="144"/>
      <c r="V167" s="144"/>
      <c r="W167" s="144"/>
      <c r="X167" s="144"/>
      <c r="Y167" s="144"/>
      <c r="Z167" s="144"/>
      <c r="AA167" s="144"/>
      <c r="AB167" s="144"/>
      <c r="AC167" s="144"/>
      <c r="AD167" s="1759"/>
      <c r="AE167" s="1759"/>
      <c r="AF167" s="1310"/>
      <c r="AG167" s="119"/>
      <c r="AJ167" s="1881"/>
      <c r="AK167" s="1881"/>
    </row>
    <row r="168" spans="1:40" s="28" customFormat="1" ht="7.5" customHeight="1">
      <c r="B168" s="1705"/>
      <c r="C168" s="1128"/>
      <c r="D168" s="2108"/>
      <c r="E168" s="2079"/>
      <c r="F168" s="2079"/>
      <c r="G168" s="2079"/>
      <c r="H168" s="2079"/>
      <c r="I168" s="2079"/>
      <c r="J168" s="2079"/>
      <c r="K168" s="2079"/>
      <c r="L168" s="2079"/>
      <c r="M168" s="2079"/>
      <c r="P168" s="2079"/>
      <c r="Q168" s="2079"/>
      <c r="R168" s="2079"/>
      <c r="S168" s="2079"/>
      <c r="T168" s="1034"/>
      <c r="U168" s="1034"/>
      <c r="V168" s="1034"/>
      <c r="W168" s="1795"/>
      <c r="X168" s="1795"/>
      <c r="Y168" s="1795"/>
      <c r="Z168" s="1795"/>
      <c r="AA168" s="1795"/>
      <c r="AB168" s="1795"/>
      <c r="AC168" s="1795"/>
      <c r="AD168" s="1759"/>
      <c r="AE168" s="1759"/>
      <c r="AF168" s="1751"/>
      <c r="AG168" s="1753"/>
      <c r="AJ168" s="1802"/>
      <c r="AK168" s="1803"/>
    </row>
    <row r="169" spans="1:40" s="28" customFormat="1" ht="11.25" customHeight="1">
      <c r="B169" s="2099"/>
      <c r="C169" s="190"/>
      <c r="D169" s="1716" t="s">
        <v>217</v>
      </c>
      <c r="E169" s="2099" t="s">
        <v>1681</v>
      </c>
      <c r="F169" s="119"/>
      <c r="G169" s="2100"/>
      <c r="H169" s="2100"/>
      <c r="I169" s="2100"/>
      <c r="J169" s="2100"/>
      <c r="K169" s="2100"/>
      <c r="L169" s="2100"/>
      <c r="M169" s="2100"/>
      <c r="P169" s="5097" t="s">
        <v>270</v>
      </c>
      <c r="Q169" s="5008"/>
      <c r="R169" s="144"/>
      <c r="S169" s="144"/>
      <c r="T169" s="144"/>
      <c r="U169" s="1716" t="s">
        <v>226</v>
      </c>
      <c r="V169" s="1508" t="s">
        <v>1682</v>
      </c>
      <c r="W169" s="144"/>
      <c r="X169" s="144"/>
      <c r="Y169" s="144"/>
      <c r="Z169" s="144"/>
      <c r="AA169" s="144"/>
      <c r="AB169" s="144"/>
      <c r="AC169" s="144"/>
      <c r="AF169" s="1592"/>
      <c r="AG169" s="1592"/>
      <c r="AJ169" s="5097" t="s">
        <v>119</v>
      </c>
      <c r="AK169" s="5008"/>
    </row>
    <row r="170" spans="1:40" s="28" customFormat="1" ht="11.25" customHeight="1">
      <c r="B170" s="2097"/>
      <c r="C170" s="192"/>
      <c r="D170" s="192"/>
      <c r="E170" s="1536"/>
      <c r="F170" s="172"/>
      <c r="G170" s="1536"/>
      <c r="H170" s="171"/>
      <c r="I170" s="171"/>
      <c r="J170" s="171"/>
      <c r="K170" s="171"/>
      <c r="L170" s="171"/>
      <c r="M170" s="171"/>
      <c r="P170" s="5098"/>
      <c r="Q170" s="5031"/>
      <c r="R170" s="172"/>
      <c r="S170" s="172"/>
      <c r="T170" s="172"/>
      <c r="U170" s="1906"/>
      <c r="V170" s="2238"/>
      <c r="W170" s="144"/>
      <c r="X170" s="144"/>
      <c r="Y170" s="144"/>
      <c r="Z170" s="144"/>
      <c r="AA170" s="144"/>
      <c r="AB170" s="144"/>
      <c r="AC170" s="144"/>
      <c r="AD170" s="144"/>
      <c r="AE170" s="144"/>
      <c r="AF170" s="144"/>
      <c r="AG170" s="144"/>
      <c r="AJ170" s="5098"/>
      <c r="AK170" s="5031"/>
    </row>
    <row r="171" spans="1:40" ht="12" customHeight="1">
      <c r="A171" s="32"/>
      <c r="B171" s="5"/>
      <c r="C171" s="1310"/>
      <c r="D171" s="1310"/>
      <c r="E171" s="29"/>
      <c r="F171" s="186"/>
      <c r="G171" s="2211"/>
      <c r="H171" s="1715"/>
      <c r="I171" s="2211"/>
      <c r="J171" s="2211"/>
      <c r="K171" s="2211"/>
      <c r="L171" s="196"/>
      <c r="M171" s="196"/>
      <c r="N171" s="196"/>
      <c r="O171" s="1659"/>
      <c r="P171" s="1659"/>
      <c r="Q171" s="1659"/>
      <c r="R171" s="1659"/>
      <c r="S171" s="2212"/>
      <c r="T171" s="2212"/>
      <c r="U171" s="2212"/>
      <c r="V171" s="2212"/>
      <c r="W171" s="1659"/>
      <c r="X171" s="1659"/>
      <c r="Y171" s="1659"/>
      <c r="Z171" s="1659"/>
      <c r="AA171" s="1659"/>
      <c r="AB171" s="1659"/>
      <c r="AC171" s="1659"/>
      <c r="AD171" s="1659"/>
      <c r="AE171" s="1659"/>
      <c r="AF171" s="1659"/>
      <c r="AG171" s="2222"/>
      <c r="AH171" s="29"/>
      <c r="AI171" s="29"/>
      <c r="AJ171" s="29"/>
      <c r="AK171" s="29"/>
      <c r="AL171" s="29"/>
      <c r="AM171" s="29"/>
      <c r="AN171" s="29"/>
    </row>
    <row r="172" spans="1:40" ht="12" customHeight="1">
      <c r="A172" s="32"/>
      <c r="B172" s="5"/>
      <c r="C172" s="1310"/>
      <c r="D172" s="1310"/>
      <c r="E172" s="29"/>
      <c r="F172" s="186"/>
      <c r="G172" s="2211"/>
      <c r="H172" s="1715"/>
      <c r="I172" s="2211"/>
      <c r="J172" s="2211"/>
      <c r="K172" s="2211"/>
      <c r="L172" s="196"/>
      <c r="M172" s="196"/>
      <c r="N172" s="196"/>
      <c r="O172" s="1659"/>
      <c r="P172" s="1659"/>
      <c r="Q172" s="1659"/>
      <c r="R172" s="1659"/>
      <c r="S172" s="2212"/>
      <c r="T172" s="2212"/>
      <c r="U172" s="2212"/>
      <c r="V172" s="2212"/>
      <c r="W172" s="1659"/>
      <c r="X172" s="1659"/>
      <c r="Y172" s="1659"/>
      <c r="Z172" s="1659"/>
      <c r="AA172" s="1659"/>
      <c r="AB172" s="1659"/>
      <c r="AC172" s="1659"/>
      <c r="AD172" s="1659"/>
      <c r="AE172" s="1659"/>
      <c r="AF172" s="1659"/>
      <c r="AG172" s="2222"/>
      <c r="AH172" s="29"/>
      <c r="AI172" s="29"/>
      <c r="AJ172" s="29"/>
      <c r="AK172" s="29"/>
      <c r="AL172" s="29"/>
      <c r="AM172" s="29"/>
      <c r="AN172" s="29"/>
    </row>
    <row r="173" spans="1:40" ht="12" customHeight="1">
      <c r="A173" s="25"/>
      <c r="B173" s="2189" t="s">
        <v>1683</v>
      </c>
      <c r="D173" s="1508" t="s">
        <v>2074</v>
      </c>
      <c r="E173" s="1508"/>
      <c r="F173" s="2239"/>
      <c r="G173" s="1592"/>
      <c r="H173" s="1592"/>
      <c r="I173" s="1592"/>
      <c r="J173" s="1592"/>
      <c r="K173" s="1592"/>
      <c r="L173" s="1592"/>
      <c r="M173" s="1592"/>
      <c r="N173" s="1592"/>
      <c r="O173" s="1592"/>
      <c r="P173" s="1592"/>
      <c r="Q173" s="1592"/>
      <c r="R173" s="1592"/>
      <c r="S173" s="1592"/>
      <c r="T173" s="1592"/>
      <c r="U173" s="1592"/>
      <c r="V173" s="2212"/>
      <c r="W173" s="1659"/>
      <c r="X173" s="1659"/>
      <c r="Y173" s="1659"/>
      <c r="Z173" s="1659"/>
      <c r="AA173" s="1659"/>
      <c r="AB173" s="1659"/>
      <c r="AC173" s="1659"/>
      <c r="AD173" s="1659"/>
      <c r="AE173" s="1659"/>
      <c r="AF173" s="1659"/>
      <c r="AG173" s="2222"/>
      <c r="AH173" s="29"/>
      <c r="AI173" s="29"/>
      <c r="AJ173" s="29"/>
      <c r="AK173" s="29"/>
      <c r="AL173" s="29"/>
      <c r="AM173" s="29"/>
      <c r="AN173" s="29"/>
    </row>
    <row r="174" spans="1:40" ht="12" customHeight="1">
      <c r="A174" s="2189"/>
      <c r="B174" s="2106"/>
      <c r="D174" s="1509" t="s">
        <v>2086</v>
      </c>
      <c r="E174" s="1508"/>
      <c r="F174" s="146"/>
      <c r="G174" s="144"/>
      <c r="H174" s="144"/>
      <c r="I174" s="144"/>
      <c r="J174" s="144"/>
      <c r="K174" s="144"/>
      <c r="L174" s="144"/>
      <c r="M174" s="144"/>
      <c r="N174" s="144"/>
      <c r="O174" s="144"/>
      <c r="P174" s="144"/>
      <c r="Q174" s="144"/>
      <c r="R174" s="144"/>
      <c r="S174" s="144"/>
      <c r="T174" s="144"/>
      <c r="U174" s="144"/>
      <c r="V174" s="2212"/>
      <c r="W174" s="1659"/>
      <c r="X174" s="1659"/>
      <c r="Y174" s="1659"/>
      <c r="Z174" s="1659"/>
      <c r="AA174" s="1659"/>
      <c r="AB174" s="1659"/>
      <c r="AC174" s="1659"/>
      <c r="AD174" s="1659"/>
      <c r="AE174" s="1659"/>
      <c r="AF174" s="1659"/>
      <c r="AG174" s="2222"/>
      <c r="AH174" s="29"/>
      <c r="AI174" s="29"/>
      <c r="AJ174" s="29"/>
      <c r="AK174" s="29"/>
      <c r="AL174" s="29"/>
      <c r="AM174" s="29"/>
      <c r="AN174" s="29"/>
    </row>
    <row r="175" spans="1:40" ht="12" customHeight="1">
      <c r="A175" s="2240"/>
      <c r="B175" s="2106"/>
      <c r="C175" s="1509"/>
      <c r="D175" s="1310"/>
      <c r="E175" s="1508"/>
      <c r="F175" s="146"/>
      <c r="G175" s="144"/>
      <c r="H175" s="144"/>
      <c r="I175" s="144"/>
      <c r="J175" s="144"/>
      <c r="K175" s="144"/>
      <c r="L175" s="144"/>
      <c r="M175" s="144"/>
      <c r="N175" s="144"/>
      <c r="O175" s="144"/>
      <c r="P175" s="144"/>
      <c r="Q175" s="144"/>
      <c r="R175" s="144"/>
      <c r="S175" s="144"/>
      <c r="T175" s="144"/>
      <c r="U175" s="144"/>
      <c r="V175" s="2212"/>
      <c r="W175" s="1659"/>
      <c r="X175" s="1659"/>
      <c r="Y175" s="1659"/>
      <c r="Z175" s="1659"/>
      <c r="AA175" s="1659"/>
      <c r="AB175" s="1659"/>
      <c r="AC175" s="1659"/>
      <c r="AD175" s="1659"/>
      <c r="AE175" s="1659"/>
      <c r="AF175" s="1659"/>
      <c r="AG175" s="2222"/>
      <c r="AH175" s="29"/>
      <c r="AI175" s="29"/>
      <c r="AJ175" s="29"/>
      <c r="AK175" s="29"/>
      <c r="AL175" s="29"/>
      <c r="AM175" s="29"/>
      <c r="AN175" s="29"/>
    </row>
    <row r="176" spans="1:40" ht="12" customHeight="1">
      <c r="A176" s="1739"/>
      <c r="C176" s="1723"/>
      <c r="D176" s="1723"/>
      <c r="E176" s="3182">
        <v>341801</v>
      </c>
      <c r="F176" s="3182"/>
      <c r="G176" s="1723"/>
      <c r="H176" s="1723"/>
      <c r="I176" s="1723"/>
      <c r="J176" s="1723"/>
      <c r="K176" s="1723"/>
      <c r="L176" s="1723"/>
      <c r="M176" s="1723"/>
      <c r="N176" s="1723"/>
      <c r="O176" s="2079"/>
      <c r="P176" s="3182"/>
      <c r="Q176" s="3182"/>
      <c r="R176" s="1310"/>
      <c r="S176" s="1310"/>
      <c r="T176" s="1773"/>
      <c r="U176" s="1310"/>
      <c r="V176" s="2212"/>
      <c r="W176" s="1659"/>
      <c r="X176" s="1659"/>
      <c r="Y176" s="1659"/>
      <c r="Z176" s="1659"/>
      <c r="AA176" s="1659"/>
      <c r="AB176" s="1659"/>
      <c r="AC176" s="1659"/>
      <c r="AD176" s="1659"/>
      <c r="AE176" s="1659"/>
      <c r="AF176" s="1659"/>
      <c r="AG176" s="2222"/>
      <c r="AH176" s="29"/>
      <c r="AI176" s="29"/>
      <c r="AJ176" s="29"/>
      <c r="AK176" s="29"/>
      <c r="AL176" s="29"/>
      <c r="AM176" s="29"/>
      <c r="AN176" s="29"/>
    </row>
    <row r="177" spans="1:40" ht="11.25" customHeight="1">
      <c r="A177" s="1739"/>
      <c r="B177" s="1310"/>
      <c r="E177" s="5039">
        <v>1</v>
      </c>
      <c r="F177" s="5008"/>
      <c r="G177" s="5010" t="s">
        <v>1185</v>
      </c>
      <c r="H177" s="4988"/>
      <c r="I177" s="4988"/>
      <c r="J177" s="5039">
        <v>2</v>
      </c>
      <c r="K177" s="5008"/>
      <c r="L177" s="5010" t="s">
        <v>1200</v>
      </c>
      <c r="M177" s="4988"/>
      <c r="N177" s="4988"/>
      <c r="O177" s="4988"/>
      <c r="P177" s="1795"/>
      <c r="Q177" s="1795"/>
      <c r="R177" s="1795"/>
      <c r="S177" s="1795"/>
      <c r="T177" s="1795"/>
      <c r="U177" s="1723"/>
      <c r="V177" s="2212"/>
      <c r="W177" s="1659"/>
      <c r="X177" s="1659"/>
      <c r="Y177" s="1659"/>
      <c r="Z177" s="1659"/>
      <c r="AA177" s="1659"/>
      <c r="AB177" s="1659"/>
      <c r="AC177" s="1659"/>
      <c r="AD177" s="1659"/>
      <c r="AE177" s="1659"/>
      <c r="AF177" s="1659"/>
      <c r="AG177" s="2222"/>
      <c r="AH177" s="29"/>
      <c r="AI177" s="29"/>
      <c r="AJ177" s="29"/>
      <c r="AK177" s="29"/>
      <c r="AL177" s="29"/>
      <c r="AM177" s="29"/>
      <c r="AN177" s="29"/>
    </row>
    <row r="178" spans="1:40" ht="11.25" customHeight="1">
      <c r="A178" s="1739"/>
      <c r="B178" s="1310"/>
      <c r="E178" s="5039"/>
      <c r="F178" s="5031"/>
      <c r="G178" s="5010"/>
      <c r="H178" s="4988"/>
      <c r="I178" s="4988"/>
      <c r="J178" s="5039"/>
      <c r="K178" s="5031"/>
      <c r="L178" s="5010"/>
      <c r="M178" s="4988"/>
      <c r="N178" s="4988"/>
      <c r="O178" s="4988"/>
      <c r="P178" s="1310"/>
      <c r="Q178" s="1772"/>
      <c r="R178" s="1772"/>
      <c r="S178" s="1772"/>
      <c r="T178" s="1772"/>
      <c r="U178" s="1745"/>
      <c r="V178" s="2212"/>
      <c r="W178" s="1659"/>
      <c r="X178" s="1659"/>
      <c r="Y178" s="1659"/>
      <c r="Z178" s="1659"/>
      <c r="AA178" s="1659"/>
      <c r="AB178" s="1659"/>
      <c r="AC178" s="1659"/>
      <c r="AD178" s="1659"/>
      <c r="AE178" s="1659"/>
      <c r="AF178" s="1659"/>
      <c r="AG178" s="2222"/>
      <c r="AH178" s="29"/>
      <c r="AI178" s="29"/>
      <c r="AJ178" s="29"/>
      <c r="AK178" s="29"/>
      <c r="AL178" s="29"/>
      <c r="AM178" s="29"/>
      <c r="AN178" s="29"/>
    </row>
    <row r="179" spans="1:40" ht="11.25" customHeight="1">
      <c r="A179" s="1739"/>
      <c r="B179" s="1310"/>
      <c r="C179" s="1716"/>
      <c r="D179" s="1716"/>
      <c r="E179" s="1716"/>
      <c r="F179" s="1716"/>
      <c r="G179" s="1723"/>
      <c r="H179" s="1716"/>
      <c r="I179" s="1716"/>
      <c r="J179" s="1716"/>
      <c r="K179" s="1716"/>
      <c r="L179" s="1716"/>
      <c r="M179" s="1773"/>
      <c r="N179" s="2079"/>
      <c r="O179" s="2079"/>
      <c r="P179" s="1310"/>
      <c r="Q179" s="1772"/>
      <c r="R179" s="1772"/>
      <c r="S179" s="1772"/>
      <c r="T179" s="1772"/>
      <c r="U179" s="1745"/>
      <c r="V179" s="2212"/>
      <c r="W179" s="1659"/>
      <c r="X179" s="1659"/>
      <c r="Y179" s="1659"/>
      <c r="Z179" s="1659"/>
      <c r="AA179" s="1659"/>
      <c r="AB179" s="1659"/>
      <c r="AC179" s="1659"/>
      <c r="AD179" s="1659"/>
      <c r="AE179" s="1659"/>
      <c r="AF179" s="1659"/>
      <c r="AG179" s="2222"/>
      <c r="AH179" s="29"/>
      <c r="AI179" s="29"/>
      <c r="AJ179" s="29"/>
      <c r="AK179" s="29"/>
      <c r="AL179" s="29"/>
      <c r="AM179" s="29"/>
      <c r="AN179" s="29"/>
    </row>
    <row r="180" spans="1:40" ht="11.25" customHeight="1">
      <c r="A180" s="1739"/>
      <c r="B180" s="1310"/>
      <c r="C180" s="1716"/>
      <c r="D180" s="1716"/>
      <c r="E180" s="1716"/>
      <c r="F180" s="1716"/>
      <c r="G180" s="1723"/>
      <c r="H180" s="1716"/>
      <c r="I180" s="1716"/>
      <c r="J180" s="1716"/>
      <c r="K180" s="1716"/>
      <c r="L180" s="1716"/>
      <c r="M180" s="1773"/>
      <c r="N180" s="2079"/>
      <c r="O180" s="2079"/>
      <c r="P180" s="1310"/>
      <c r="Q180" s="1772"/>
      <c r="R180" s="1772"/>
      <c r="S180" s="1772"/>
      <c r="T180" s="1772"/>
      <c r="U180" s="1745"/>
      <c r="V180" s="2212"/>
      <c r="W180" s="1659"/>
      <c r="X180" s="1659"/>
      <c r="Y180" s="1659"/>
      <c r="Z180" s="1659"/>
      <c r="AA180" s="1659"/>
      <c r="AB180" s="1659"/>
      <c r="AC180" s="1659"/>
      <c r="AD180" s="1659"/>
      <c r="AE180" s="1659"/>
      <c r="AF180" s="1659"/>
      <c r="AG180" s="2222"/>
      <c r="AH180" s="29"/>
      <c r="AI180" s="29"/>
      <c r="AJ180" s="29"/>
      <c r="AK180" s="29"/>
      <c r="AL180" s="29"/>
      <c r="AM180" s="29"/>
      <c r="AN180" s="29"/>
    </row>
    <row r="181" spans="1:40" ht="11.25" customHeight="1">
      <c r="A181" s="1739"/>
      <c r="B181" s="2189" t="s">
        <v>1684</v>
      </c>
      <c r="D181" s="1508" t="s">
        <v>1685</v>
      </c>
      <c r="E181" s="1716"/>
      <c r="F181" s="1716"/>
      <c r="G181" s="1723"/>
      <c r="H181" s="1716"/>
      <c r="I181" s="1716"/>
      <c r="J181" s="1716"/>
      <c r="K181" s="1716"/>
      <c r="L181" s="1716"/>
      <c r="M181" s="1773"/>
      <c r="N181" s="2079"/>
      <c r="O181" s="1659"/>
      <c r="P181" s="5141" t="s">
        <v>564</v>
      </c>
      <c r="Q181" s="5141"/>
      <c r="R181" s="5141"/>
      <c r="S181" s="5141"/>
      <c r="T181" s="5141"/>
      <c r="U181" s="5141"/>
      <c r="V181" s="5141"/>
      <c r="W181" s="5141"/>
      <c r="X181" s="5141"/>
      <c r="Y181" s="5141"/>
      <c r="Z181" s="1659"/>
      <c r="AA181" s="1659"/>
      <c r="AB181" s="1659"/>
      <c r="AC181" s="5141" t="s">
        <v>1686</v>
      </c>
      <c r="AD181" s="5141"/>
      <c r="AE181" s="5141"/>
      <c r="AF181" s="5141"/>
      <c r="AG181" s="5141"/>
      <c r="AH181" s="5141"/>
      <c r="AI181" s="5141"/>
      <c r="AJ181" s="5141"/>
      <c r="AK181" s="29"/>
      <c r="AL181" s="29"/>
      <c r="AM181" s="29"/>
      <c r="AN181" s="29"/>
    </row>
    <row r="182" spans="1:40" ht="11.25" customHeight="1">
      <c r="A182" s="1739"/>
      <c r="B182" s="2106"/>
      <c r="D182" s="2241" t="s">
        <v>1687</v>
      </c>
      <c r="E182" s="1716"/>
      <c r="F182" s="1716"/>
      <c r="G182" s="1723"/>
      <c r="H182" s="1716"/>
      <c r="I182" s="1716"/>
      <c r="J182" s="1716"/>
      <c r="K182" s="1716"/>
      <c r="L182" s="1716"/>
      <c r="M182" s="1773"/>
      <c r="N182" s="2079"/>
      <c r="O182" s="1659"/>
      <c r="P182" s="5141" t="s">
        <v>427</v>
      </c>
      <c r="Q182" s="5141"/>
      <c r="R182" s="5141"/>
      <c r="S182" s="5141"/>
      <c r="T182" s="5141"/>
      <c r="U182" s="5141"/>
      <c r="V182" s="5141"/>
      <c r="W182" s="5141"/>
      <c r="X182" s="5141"/>
      <c r="Y182" s="5141"/>
      <c r="Z182" s="1659"/>
      <c r="AA182" s="1659"/>
      <c r="AB182" s="1659"/>
      <c r="AC182" s="4951" t="s">
        <v>2586</v>
      </c>
      <c r="AD182" s="4951"/>
      <c r="AE182" s="4951"/>
      <c r="AF182" s="4951"/>
      <c r="AG182" s="4951"/>
      <c r="AH182" s="4951"/>
      <c r="AI182" s="4951"/>
      <c r="AJ182" s="4951"/>
      <c r="AK182" s="29"/>
      <c r="AL182" s="29"/>
      <c r="AM182" s="29"/>
      <c r="AN182" s="29"/>
    </row>
    <row r="183" spans="1:40" ht="11.25" customHeight="1">
      <c r="A183" s="1739"/>
      <c r="B183" s="2106"/>
      <c r="D183" s="1509" t="s">
        <v>1688</v>
      </c>
      <c r="E183" s="1716"/>
      <c r="F183" s="1716"/>
      <c r="G183" s="1723"/>
      <c r="H183" s="1716"/>
      <c r="I183" s="1716"/>
      <c r="J183" s="1716"/>
      <c r="K183" s="1716"/>
      <c r="L183" s="1716"/>
      <c r="M183" s="1773"/>
      <c r="N183" s="2079"/>
      <c r="O183" s="1659"/>
      <c r="P183" s="1659"/>
      <c r="Q183" s="1659"/>
      <c r="R183" s="1659"/>
      <c r="S183" s="1659"/>
      <c r="T183" s="1659"/>
      <c r="U183" s="1659"/>
      <c r="V183" s="1659"/>
      <c r="W183" s="2222"/>
      <c r="X183" s="5177">
        <v>3419</v>
      </c>
      <c r="Y183" s="5177"/>
      <c r="AA183" s="2242"/>
      <c r="AB183" s="1659"/>
      <c r="AI183" s="5177">
        <v>3419</v>
      </c>
      <c r="AJ183" s="5177"/>
      <c r="AL183" s="29"/>
      <c r="AM183" s="29"/>
      <c r="AN183" s="29"/>
    </row>
    <row r="184" spans="1:40" ht="11.25" customHeight="1">
      <c r="A184" s="1739"/>
      <c r="B184" s="2106"/>
      <c r="D184" s="1509" t="s">
        <v>1689</v>
      </c>
      <c r="E184" s="1716"/>
      <c r="F184" s="1716"/>
      <c r="G184" s="1723"/>
      <c r="H184" s="1716"/>
      <c r="I184" s="1716"/>
      <c r="J184" s="1716"/>
      <c r="K184" s="1716"/>
      <c r="L184" s="1716"/>
      <c r="M184" s="1773"/>
      <c r="N184" s="2079"/>
      <c r="O184" s="5197" t="s">
        <v>246</v>
      </c>
      <c r="P184" s="5190"/>
      <c r="Q184" s="5191"/>
      <c r="R184" s="5191"/>
      <c r="S184" s="5191"/>
      <c r="T184" s="5191"/>
      <c r="U184" s="5191"/>
      <c r="V184" s="5191"/>
      <c r="W184" s="5191"/>
      <c r="X184" s="5191"/>
      <c r="Y184" s="5192"/>
      <c r="Z184" s="1578"/>
      <c r="AA184" s="1578"/>
      <c r="AB184" s="5198" t="s">
        <v>248</v>
      </c>
      <c r="AC184" s="5190"/>
      <c r="AD184" s="5191"/>
      <c r="AE184" s="5191"/>
      <c r="AF184" s="5191"/>
      <c r="AG184" s="5191"/>
      <c r="AH184" s="5191"/>
      <c r="AI184" s="5191"/>
      <c r="AJ184" s="5192"/>
      <c r="AL184" s="29"/>
      <c r="AM184" s="29"/>
      <c r="AN184" s="29"/>
    </row>
    <row r="185" spans="1:40" ht="15" customHeight="1">
      <c r="A185" s="1739"/>
      <c r="B185" s="1310"/>
      <c r="C185" s="1716"/>
      <c r="D185" s="1716"/>
      <c r="E185" s="1716"/>
      <c r="F185" s="1716"/>
      <c r="G185" s="1723"/>
      <c r="H185" s="1716"/>
      <c r="I185" s="1716"/>
      <c r="J185" s="1716"/>
      <c r="K185" s="1716"/>
      <c r="L185" s="1716"/>
      <c r="M185" s="1773"/>
      <c r="N185" s="2079"/>
      <c r="O185" s="5141"/>
      <c r="P185" s="5193"/>
      <c r="Q185" s="5194"/>
      <c r="R185" s="5194"/>
      <c r="S185" s="5194"/>
      <c r="T185" s="5194"/>
      <c r="U185" s="5194"/>
      <c r="V185" s="5194"/>
      <c r="W185" s="5194"/>
      <c r="X185" s="5194"/>
      <c r="Y185" s="5195"/>
      <c r="Z185" s="1578"/>
      <c r="AA185" s="1578"/>
      <c r="AB185" s="5199"/>
      <c r="AC185" s="5193"/>
      <c r="AD185" s="5194"/>
      <c r="AE185" s="5194"/>
      <c r="AF185" s="5194"/>
      <c r="AG185" s="5194"/>
      <c r="AH185" s="5194"/>
      <c r="AI185" s="5194"/>
      <c r="AJ185" s="5195"/>
      <c r="AL185" s="29"/>
      <c r="AM185" s="29"/>
      <c r="AN185" s="29"/>
    </row>
    <row r="186" spans="1:40" ht="11.25" customHeight="1">
      <c r="A186" s="1739"/>
      <c r="B186" s="1310"/>
      <c r="C186" s="1716"/>
      <c r="D186" s="1716"/>
      <c r="E186" s="1716"/>
      <c r="F186" s="1716"/>
      <c r="G186" s="1723"/>
      <c r="H186" s="1716"/>
      <c r="I186" s="1716"/>
      <c r="J186" s="1716"/>
      <c r="K186" s="1716"/>
      <c r="L186" s="1716"/>
      <c r="M186" s="1773"/>
      <c r="N186" s="2079"/>
      <c r="O186" s="2079"/>
      <c r="P186" s="1310"/>
      <c r="Q186" s="1772"/>
      <c r="R186" s="1772"/>
      <c r="S186" s="1772"/>
      <c r="T186" s="1772"/>
      <c r="U186" s="1745"/>
      <c r="V186" s="2212"/>
      <c r="W186" s="1659"/>
      <c r="X186" s="1659"/>
      <c r="AL186" s="29"/>
      <c r="AM186" s="29"/>
      <c r="AN186" s="29"/>
    </row>
    <row r="187" spans="1:40" ht="11.25" customHeight="1">
      <c r="A187" s="1739"/>
      <c r="B187" s="1310"/>
      <c r="C187" s="1716"/>
      <c r="D187" s="1716"/>
      <c r="E187" s="1716"/>
      <c r="F187" s="1716"/>
      <c r="G187" s="1723"/>
      <c r="H187" s="1716"/>
      <c r="I187" s="1716"/>
      <c r="J187" s="1716"/>
      <c r="K187" s="1716"/>
      <c r="L187" s="1716"/>
      <c r="M187" s="1773"/>
      <c r="N187" s="2079"/>
      <c r="O187" s="2079"/>
      <c r="P187" s="1310"/>
      <c r="Q187" s="1772"/>
      <c r="R187" s="1772"/>
      <c r="S187" s="1772"/>
      <c r="T187" s="1772"/>
      <c r="U187" s="1745"/>
      <c r="V187" s="2212"/>
      <c r="W187" s="1659"/>
      <c r="X187" s="1659"/>
      <c r="Y187" s="1659"/>
      <c r="Z187" s="1659"/>
      <c r="AA187" s="1659"/>
      <c r="AB187" s="1659"/>
      <c r="AC187" s="1659"/>
      <c r="AD187" s="1659"/>
      <c r="AE187" s="1659"/>
      <c r="AF187" s="1659"/>
      <c r="AG187" s="2222"/>
      <c r="AH187" s="29"/>
      <c r="AI187" s="29"/>
      <c r="AJ187" s="29"/>
      <c r="AK187" s="29"/>
      <c r="AL187" s="29"/>
      <c r="AM187" s="29"/>
      <c r="AN187" s="29"/>
    </row>
    <row r="188" spans="1:40" ht="11.25" customHeight="1">
      <c r="A188" s="1739"/>
      <c r="B188" s="1591" t="s">
        <v>1690</v>
      </c>
      <c r="C188" s="2077"/>
      <c r="D188" s="1508" t="s">
        <v>2587</v>
      </c>
      <c r="E188" s="119"/>
      <c r="F188" s="2094"/>
      <c r="G188" s="2095"/>
      <c r="H188" s="2096"/>
      <c r="I188" s="2096"/>
      <c r="J188" s="2096"/>
      <c r="K188" s="2096"/>
      <c r="L188" s="2096"/>
      <c r="M188" s="2096"/>
      <c r="N188" s="2096"/>
      <c r="O188" s="2096"/>
      <c r="P188" s="2096"/>
      <c r="Q188" s="2096"/>
      <c r="R188" s="2096"/>
      <c r="S188" s="1772"/>
      <c r="T188" s="1772"/>
      <c r="U188" s="1745"/>
      <c r="V188" s="2212"/>
      <c r="W188" s="1659"/>
      <c r="X188" s="1659"/>
      <c r="Y188" s="1659"/>
      <c r="Z188" s="1659"/>
      <c r="AA188" s="1659"/>
      <c r="AB188" s="1659"/>
      <c r="AC188" s="1659"/>
      <c r="AD188" s="1659"/>
      <c r="AE188" s="1659"/>
      <c r="AF188" s="1659"/>
      <c r="AG188" s="2222"/>
      <c r="AH188" s="29"/>
      <c r="AI188" s="29"/>
      <c r="AJ188" s="29"/>
      <c r="AK188" s="29"/>
      <c r="AL188" s="29"/>
      <c r="AM188" s="29"/>
      <c r="AN188" s="29"/>
    </row>
    <row r="189" spans="1:40" ht="11.25" customHeight="1">
      <c r="A189" s="1739"/>
      <c r="B189" s="2097"/>
      <c r="C189" s="2098"/>
      <c r="D189" s="1509" t="s">
        <v>2588</v>
      </c>
      <c r="E189" s="119"/>
      <c r="F189" s="2094"/>
      <c r="G189" s="171"/>
      <c r="H189" s="172"/>
      <c r="I189" s="172"/>
      <c r="J189" s="172"/>
      <c r="K189" s="172"/>
      <c r="L189" s="172"/>
      <c r="M189" s="172"/>
      <c r="N189" s="172"/>
      <c r="O189" s="172"/>
      <c r="P189" s="172"/>
      <c r="Q189" s="172"/>
      <c r="R189" s="172"/>
      <c r="S189" s="1772"/>
      <c r="T189" s="1772"/>
      <c r="U189" s="1745"/>
      <c r="V189" s="2212"/>
      <c r="W189" s="1659"/>
      <c r="X189" s="1659"/>
      <c r="Y189" s="1659"/>
      <c r="Z189" s="1659"/>
      <c r="AA189" s="1659"/>
      <c r="AB189" s="1659"/>
      <c r="AC189" s="1659"/>
      <c r="AD189" s="1659"/>
      <c r="AE189" s="1659"/>
      <c r="AF189" s="1659"/>
      <c r="AG189" s="2222"/>
      <c r="AH189" s="29"/>
      <c r="AI189" s="29"/>
      <c r="AJ189" s="29"/>
      <c r="AK189" s="29"/>
      <c r="AL189" s="29"/>
      <c r="AM189" s="29"/>
      <c r="AN189" s="29"/>
    </row>
    <row r="190" spans="1:40" ht="11.25" customHeight="1">
      <c r="A190" s="1739"/>
      <c r="B190" s="2097"/>
      <c r="C190" s="2098"/>
      <c r="D190" s="1509"/>
      <c r="E190" s="119"/>
      <c r="F190" s="2094"/>
      <c r="G190" s="171"/>
      <c r="H190" s="172"/>
      <c r="I190" s="172"/>
      <c r="J190" s="172"/>
      <c r="K190" s="172"/>
      <c r="L190" s="172"/>
      <c r="M190" s="172"/>
      <c r="N190" s="172"/>
      <c r="O190" s="172"/>
      <c r="P190" s="172"/>
      <c r="Q190" s="172"/>
      <c r="R190" s="172"/>
      <c r="S190" s="1772"/>
      <c r="T190" s="1772"/>
      <c r="U190" s="1745"/>
      <c r="V190" s="2212"/>
      <c r="W190" s="1659"/>
      <c r="X190" s="1659"/>
      <c r="Y190" s="1659"/>
      <c r="Z190" s="1659"/>
      <c r="AA190" s="1659"/>
      <c r="AB190" s="1659"/>
      <c r="AC190" s="1659"/>
      <c r="AD190" s="1659"/>
      <c r="AE190" s="1659"/>
      <c r="AF190" s="1659"/>
      <c r="AG190" s="2222"/>
      <c r="AH190" s="29"/>
      <c r="AI190" s="29"/>
      <c r="AJ190" s="29"/>
      <c r="AK190" s="29"/>
      <c r="AL190" s="29"/>
      <c r="AM190" s="29"/>
      <c r="AN190" s="29"/>
    </row>
    <row r="191" spans="1:40" ht="11.25" customHeight="1">
      <c r="A191" s="1739"/>
      <c r="B191" s="2097"/>
      <c r="C191" s="2098"/>
      <c r="D191" s="1509"/>
      <c r="E191" s="119"/>
      <c r="F191" s="2094"/>
      <c r="G191" s="171"/>
      <c r="H191" s="172"/>
      <c r="I191" s="172"/>
      <c r="J191" s="172"/>
      <c r="K191" s="172"/>
      <c r="L191" s="172"/>
      <c r="M191" s="172"/>
      <c r="N191" s="28"/>
      <c r="O191" s="28"/>
      <c r="Q191" s="5113">
        <v>3420</v>
      </c>
      <c r="R191" s="5113"/>
      <c r="S191" s="1772"/>
      <c r="T191" s="1772"/>
      <c r="U191" s="1745"/>
      <c r="V191" s="2212"/>
      <c r="W191" s="1659"/>
      <c r="X191" s="1509"/>
      <c r="Y191" s="119"/>
      <c r="Z191" s="2094"/>
      <c r="AA191" s="171"/>
      <c r="AB191" s="172"/>
      <c r="AC191" s="172"/>
      <c r="AD191" s="172"/>
      <c r="AE191" s="172"/>
      <c r="AF191" s="172"/>
      <c r="AG191" s="172"/>
      <c r="AI191" s="5113">
        <v>3420</v>
      </c>
      <c r="AJ191" s="5113"/>
      <c r="AK191" s="1772"/>
      <c r="AL191" s="29"/>
      <c r="AM191" s="29"/>
      <c r="AN191" s="29"/>
    </row>
    <row r="192" spans="1:40" ht="11.25" customHeight="1">
      <c r="A192" s="1739"/>
      <c r="B192" s="2099"/>
      <c r="C192" s="190"/>
      <c r="D192" s="1716" t="s">
        <v>180</v>
      </c>
      <c r="E192" s="2099" t="s">
        <v>1691</v>
      </c>
      <c r="F192" s="119"/>
      <c r="G192" s="2100"/>
      <c r="H192" s="2100"/>
      <c r="I192" s="2100"/>
      <c r="J192" s="2100"/>
      <c r="K192" s="2100"/>
      <c r="L192" s="2100"/>
      <c r="M192" s="2100"/>
      <c r="N192" s="28"/>
      <c r="O192" s="28"/>
      <c r="P192" s="5097" t="s">
        <v>266</v>
      </c>
      <c r="Q192" s="5201"/>
      <c r="R192" s="5202"/>
      <c r="S192" s="5205" t="s">
        <v>192</v>
      </c>
      <c r="T192" s="1772"/>
      <c r="U192" s="1745"/>
      <c r="V192" s="2212"/>
      <c r="W192" s="1659"/>
      <c r="X192" s="1716" t="s">
        <v>217</v>
      </c>
      <c r="Y192" s="2099" t="s">
        <v>1692</v>
      </c>
      <c r="Z192" s="119"/>
      <c r="AA192" s="2100"/>
      <c r="AB192" s="2100"/>
      <c r="AC192" s="2100"/>
      <c r="AD192" s="2100"/>
      <c r="AE192" s="2100"/>
      <c r="AF192" s="2100"/>
      <c r="AG192" s="2100"/>
      <c r="AH192" s="5097" t="s">
        <v>111</v>
      </c>
      <c r="AI192" s="5201"/>
      <c r="AJ192" s="5202"/>
      <c r="AK192" s="5205" t="s">
        <v>192</v>
      </c>
      <c r="AL192" s="29"/>
      <c r="AM192" s="29"/>
      <c r="AN192" s="29"/>
    </row>
    <row r="193" spans="1:40" ht="11.25" customHeight="1">
      <c r="A193" s="1739"/>
      <c r="B193" s="2097"/>
      <c r="C193" s="192"/>
      <c r="D193" s="1723"/>
      <c r="E193" s="1536"/>
      <c r="F193" s="172"/>
      <c r="G193" s="1536"/>
      <c r="H193" s="171"/>
      <c r="I193" s="171"/>
      <c r="J193" s="171"/>
      <c r="K193" s="171"/>
      <c r="L193" s="171"/>
      <c r="M193" s="171"/>
      <c r="N193" s="28"/>
      <c r="O193" s="28"/>
      <c r="P193" s="5098"/>
      <c r="Q193" s="5203"/>
      <c r="R193" s="5204"/>
      <c r="S193" s="5205"/>
      <c r="T193" s="1772"/>
      <c r="U193" s="1745"/>
      <c r="V193" s="2212"/>
      <c r="W193" s="1659"/>
      <c r="X193" s="1723"/>
      <c r="Y193" s="1536"/>
      <c r="Z193" s="172"/>
      <c r="AA193" s="1536"/>
      <c r="AB193" s="171"/>
      <c r="AC193" s="171"/>
      <c r="AD193" s="171"/>
      <c r="AE193" s="171"/>
      <c r="AF193" s="171"/>
      <c r="AG193" s="171"/>
      <c r="AH193" s="5098"/>
      <c r="AI193" s="5203"/>
      <c r="AJ193" s="5204"/>
      <c r="AK193" s="5205"/>
      <c r="AL193" s="29"/>
      <c r="AM193" s="29"/>
      <c r="AN193" s="29"/>
    </row>
    <row r="194" spans="1:40" ht="11.25" customHeight="1">
      <c r="A194" s="1739"/>
      <c r="B194" s="2097"/>
      <c r="C194" s="192"/>
      <c r="D194" s="192"/>
      <c r="E194" s="2096"/>
      <c r="F194" s="172"/>
      <c r="G194" s="1536"/>
      <c r="H194" s="171"/>
      <c r="I194" s="171"/>
      <c r="J194" s="171"/>
      <c r="K194" s="171"/>
      <c r="L194" s="171"/>
      <c r="M194" s="171"/>
      <c r="N194" s="28"/>
      <c r="O194" s="28"/>
      <c r="P194" s="1881"/>
      <c r="Q194" s="2096"/>
      <c r="R194" s="172"/>
      <c r="S194" s="2243"/>
      <c r="T194" s="1772"/>
      <c r="U194" s="1745"/>
      <c r="V194" s="2212"/>
      <c r="W194" s="1659"/>
      <c r="X194" s="192"/>
      <c r="Y194" s="2096"/>
      <c r="Z194" s="172"/>
      <c r="AA194" s="1536"/>
      <c r="AB194" s="171"/>
      <c r="AC194" s="171"/>
      <c r="AD194" s="171"/>
      <c r="AE194" s="171"/>
      <c r="AF194" s="171"/>
      <c r="AG194" s="171"/>
      <c r="AH194" s="1881"/>
      <c r="AI194" s="2096"/>
      <c r="AJ194" s="172"/>
      <c r="AK194" s="2243"/>
      <c r="AL194" s="29"/>
      <c r="AM194" s="29"/>
      <c r="AN194" s="29"/>
    </row>
    <row r="195" spans="1:40" ht="11.25" customHeight="1">
      <c r="A195" s="1739"/>
      <c r="B195" s="2101"/>
      <c r="C195" s="2102"/>
      <c r="D195" s="1716" t="s">
        <v>183</v>
      </c>
      <c r="E195" s="1508" t="s">
        <v>1693</v>
      </c>
      <c r="F195" s="119"/>
      <c r="G195" s="1906"/>
      <c r="H195" s="1906"/>
      <c r="I195" s="1906"/>
      <c r="J195" s="1906"/>
      <c r="K195" s="1906"/>
      <c r="L195" s="1906"/>
      <c r="M195" s="1906"/>
      <c r="N195" s="28"/>
      <c r="O195" s="28"/>
      <c r="P195" s="5200" t="s">
        <v>268</v>
      </c>
      <c r="Q195" s="5201"/>
      <c r="R195" s="5202"/>
      <c r="S195" s="5205" t="s">
        <v>192</v>
      </c>
      <c r="T195" s="1772"/>
      <c r="U195" s="1745"/>
      <c r="V195" s="2212"/>
      <c r="W195" s="1659"/>
      <c r="X195" s="1716" t="s">
        <v>220</v>
      </c>
      <c r="Y195" s="1508" t="s">
        <v>1694</v>
      </c>
      <c r="Z195" s="119"/>
      <c r="AA195" s="1906"/>
      <c r="AB195" s="1906"/>
      <c r="AC195" s="1906"/>
      <c r="AD195" s="1906"/>
      <c r="AE195" s="1906"/>
      <c r="AF195" s="1906"/>
      <c r="AG195" s="1906"/>
      <c r="AH195" s="5200" t="s">
        <v>115</v>
      </c>
      <c r="AI195" s="5201"/>
      <c r="AJ195" s="5202"/>
      <c r="AK195" s="5205" t="s">
        <v>192</v>
      </c>
      <c r="AL195" s="29"/>
      <c r="AM195" s="29"/>
      <c r="AN195" s="29"/>
    </row>
    <row r="196" spans="1:40" ht="11.25" customHeight="1">
      <c r="A196" s="1739"/>
      <c r="B196" s="2101"/>
      <c r="C196" s="2102"/>
      <c r="D196" s="1723"/>
      <c r="E196" s="1509"/>
      <c r="F196" s="119"/>
      <c r="G196" s="1906"/>
      <c r="H196" s="1906"/>
      <c r="I196" s="1906"/>
      <c r="J196" s="1906"/>
      <c r="K196" s="1906"/>
      <c r="L196" s="1906"/>
      <c r="M196" s="1906"/>
      <c r="N196" s="28"/>
      <c r="O196" s="28"/>
      <c r="P196" s="5135"/>
      <c r="Q196" s="5203"/>
      <c r="R196" s="5204"/>
      <c r="S196" s="5205"/>
      <c r="T196" s="1772"/>
      <c r="U196" s="1745"/>
      <c r="V196" s="2212"/>
      <c r="W196" s="1659"/>
      <c r="X196" s="1723"/>
      <c r="Y196" s="1509"/>
      <c r="Z196" s="119"/>
      <c r="AA196" s="1906"/>
      <c r="AB196" s="1906"/>
      <c r="AC196" s="1906"/>
      <c r="AD196" s="1906"/>
      <c r="AE196" s="1906"/>
      <c r="AF196" s="1906"/>
      <c r="AG196" s="1906"/>
      <c r="AH196" s="5135"/>
      <c r="AI196" s="5203"/>
      <c r="AJ196" s="5204"/>
      <c r="AK196" s="5205"/>
      <c r="AL196" s="29"/>
      <c r="AM196" s="29"/>
      <c r="AN196" s="29"/>
    </row>
    <row r="197" spans="1:40" ht="11.25" customHeight="1">
      <c r="A197" s="1739"/>
      <c r="B197" s="2097"/>
      <c r="C197" s="2103"/>
      <c r="D197" s="2103"/>
      <c r="E197" s="2104"/>
      <c r="F197" s="2094"/>
      <c r="G197" s="171"/>
      <c r="H197" s="2105"/>
      <c r="I197" s="2105"/>
      <c r="J197" s="2105"/>
      <c r="K197" s="2105"/>
      <c r="L197" s="2105"/>
      <c r="M197" s="2105"/>
      <c r="N197" s="28"/>
      <c r="O197" s="28"/>
      <c r="P197" s="172"/>
      <c r="Q197" s="2096"/>
      <c r="R197" s="172"/>
      <c r="S197" s="2243"/>
      <c r="T197" s="1772"/>
      <c r="U197" s="1745"/>
      <c r="V197" s="2212"/>
      <c r="W197" s="1659"/>
      <c r="X197" s="2103"/>
      <c r="Y197" s="2104"/>
      <c r="Z197" s="2094"/>
      <c r="AA197" s="171"/>
      <c r="AB197" s="2105"/>
      <c r="AC197" s="2105"/>
      <c r="AD197" s="2105"/>
      <c r="AE197" s="2105"/>
      <c r="AF197" s="2105"/>
      <c r="AG197" s="2105"/>
      <c r="AH197" s="172"/>
      <c r="AI197" s="2096"/>
      <c r="AJ197" s="172"/>
      <c r="AK197" s="2243"/>
      <c r="AL197" s="29"/>
      <c r="AM197" s="29"/>
      <c r="AN197" s="29"/>
    </row>
    <row r="198" spans="1:40" ht="11.25" customHeight="1">
      <c r="A198" s="1739"/>
      <c r="B198" s="2099"/>
      <c r="C198" s="1660"/>
      <c r="D198" s="1716" t="s">
        <v>207</v>
      </c>
      <c r="E198" s="2099" t="s">
        <v>1695</v>
      </c>
      <c r="F198" s="119"/>
      <c r="G198" s="2100"/>
      <c r="H198" s="2100"/>
      <c r="I198" s="2100"/>
      <c r="J198" s="2100"/>
      <c r="K198" s="2100"/>
      <c r="L198" s="2100"/>
      <c r="M198" s="2100"/>
      <c r="N198" s="28"/>
      <c r="O198" s="28"/>
      <c r="P198" s="5200" t="s">
        <v>270</v>
      </c>
      <c r="Q198" s="5201"/>
      <c r="R198" s="5202"/>
      <c r="S198" s="5205" t="s">
        <v>192</v>
      </c>
      <c r="T198" s="1772"/>
      <c r="U198" s="1745"/>
      <c r="V198" s="2212"/>
      <c r="W198" s="1659"/>
      <c r="X198" s="1716" t="s">
        <v>223</v>
      </c>
      <c r="Y198" s="2099" t="s">
        <v>1271</v>
      </c>
      <c r="Z198" s="119"/>
      <c r="AA198" s="2100"/>
      <c r="AB198" s="2100"/>
      <c r="AC198" s="2100"/>
      <c r="AD198" s="2100"/>
      <c r="AE198" s="2100"/>
      <c r="AF198" s="2100"/>
      <c r="AG198" s="2100"/>
      <c r="AH198" s="5200" t="s">
        <v>119</v>
      </c>
      <c r="AI198" s="5201"/>
      <c r="AJ198" s="5202"/>
      <c r="AK198" s="5205" t="s">
        <v>192</v>
      </c>
      <c r="AL198" s="29"/>
      <c r="AM198" s="29"/>
      <c r="AN198" s="29"/>
    </row>
    <row r="199" spans="1:40" ht="11.25" customHeight="1">
      <c r="A199" s="1739"/>
      <c r="B199" s="2099"/>
      <c r="C199" s="1660"/>
      <c r="D199" s="2106"/>
      <c r="E199" s="2107"/>
      <c r="F199" s="119"/>
      <c r="G199" s="2100"/>
      <c r="H199" s="2100"/>
      <c r="I199" s="2100"/>
      <c r="J199" s="2100"/>
      <c r="K199" s="2100"/>
      <c r="L199" s="2100"/>
      <c r="M199" s="2100"/>
      <c r="N199" s="28"/>
      <c r="O199" s="28"/>
      <c r="P199" s="5135"/>
      <c r="Q199" s="5203"/>
      <c r="R199" s="5204"/>
      <c r="S199" s="5205"/>
      <c r="T199" s="1772"/>
      <c r="U199" s="1745"/>
      <c r="V199" s="2212"/>
      <c r="W199" s="1659"/>
      <c r="X199" s="2106"/>
      <c r="Y199" s="2107"/>
      <c r="Z199" s="119"/>
      <c r="AA199" s="2100"/>
      <c r="AB199" s="2100"/>
      <c r="AC199" s="2100"/>
      <c r="AD199" s="2100"/>
      <c r="AE199" s="2100"/>
      <c r="AF199" s="2100"/>
      <c r="AG199" s="2100"/>
      <c r="AH199" s="5135"/>
      <c r="AI199" s="5203"/>
      <c r="AJ199" s="5204"/>
      <c r="AK199" s="5205"/>
      <c r="AL199" s="29"/>
      <c r="AM199" s="29"/>
      <c r="AN199" s="29"/>
    </row>
    <row r="200" spans="1:40" ht="11.25" customHeight="1">
      <c r="A200" s="1739"/>
      <c r="B200" s="1705"/>
      <c r="C200" s="1128"/>
      <c r="D200" s="2108"/>
      <c r="E200" s="2079"/>
      <c r="F200" s="2079"/>
      <c r="G200" s="2079"/>
      <c r="H200" s="2079"/>
      <c r="I200" s="2079"/>
      <c r="J200" s="2079"/>
      <c r="K200" s="2079"/>
      <c r="L200" s="2079"/>
      <c r="M200" s="2079"/>
      <c r="N200" s="28"/>
      <c r="O200" s="28"/>
      <c r="P200" s="1802"/>
      <c r="Q200" s="1803"/>
      <c r="R200" s="2079"/>
      <c r="S200" s="2243"/>
      <c r="T200" s="1772"/>
      <c r="U200" s="1745"/>
      <c r="V200" s="2212"/>
      <c r="W200" s="1659"/>
      <c r="X200" s="2108"/>
      <c r="Y200" s="2079"/>
      <c r="Z200" s="2079"/>
      <c r="AA200" s="2079"/>
      <c r="AB200" s="2079"/>
      <c r="AC200" s="2079"/>
      <c r="AD200" s="2079"/>
      <c r="AE200" s="2079"/>
      <c r="AF200" s="2079"/>
      <c r="AG200" s="2079"/>
      <c r="AH200" s="1802"/>
      <c r="AI200" s="1803"/>
      <c r="AJ200" s="2079"/>
      <c r="AK200" s="2243"/>
      <c r="AL200" s="29"/>
      <c r="AM200" s="29"/>
      <c r="AN200" s="29"/>
    </row>
    <row r="201" spans="1:40" ht="11.25" customHeight="1">
      <c r="A201" s="1739"/>
      <c r="B201" s="2099"/>
      <c r="C201" s="1660"/>
      <c r="D201" s="1716" t="s">
        <v>209</v>
      </c>
      <c r="E201" s="2099" t="s">
        <v>1696</v>
      </c>
      <c r="F201" s="119"/>
      <c r="G201" s="2100"/>
      <c r="H201" s="2100"/>
      <c r="I201" s="2100"/>
      <c r="J201" s="2100"/>
      <c r="K201" s="2100"/>
      <c r="L201" s="2100"/>
      <c r="M201" s="2100"/>
      <c r="N201" s="28"/>
      <c r="O201" s="28"/>
      <c r="P201" s="5200" t="s">
        <v>107</v>
      </c>
      <c r="Q201" s="5201"/>
      <c r="R201" s="5202"/>
      <c r="S201" s="5205" t="s">
        <v>192</v>
      </c>
      <c r="T201" s="1772"/>
      <c r="U201" s="1745"/>
      <c r="V201" s="2212"/>
      <c r="W201" s="1659"/>
      <c r="X201" s="1716"/>
      <c r="Y201" s="2099"/>
      <c r="Z201" s="119"/>
      <c r="AA201" s="2100"/>
      <c r="AB201" s="2100"/>
      <c r="AC201" s="2100"/>
      <c r="AD201" s="2100"/>
      <c r="AE201" s="2100"/>
      <c r="AF201" s="2100"/>
      <c r="AG201" s="2100"/>
      <c r="AH201" s="5135"/>
      <c r="AI201" s="5206">
        <v>100</v>
      </c>
      <c r="AJ201" s="5207"/>
      <c r="AK201" s="5205" t="s">
        <v>192</v>
      </c>
      <c r="AL201" s="29"/>
      <c r="AM201" s="29"/>
      <c r="AN201" s="29"/>
    </row>
    <row r="202" spans="1:40" ht="11.25" customHeight="1">
      <c r="A202" s="1739"/>
      <c r="B202" s="2099"/>
      <c r="C202" s="1660"/>
      <c r="D202" s="2106"/>
      <c r="E202" s="2107"/>
      <c r="F202" s="119"/>
      <c r="G202" s="2100"/>
      <c r="H202" s="2100"/>
      <c r="I202" s="2100"/>
      <c r="J202" s="2100"/>
      <c r="K202" s="2100"/>
      <c r="L202" s="2100"/>
      <c r="M202" s="2100"/>
      <c r="N202" s="28"/>
      <c r="O202" s="28"/>
      <c r="P202" s="5135"/>
      <c r="Q202" s="5203"/>
      <c r="R202" s="5204"/>
      <c r="S202" s="5205"/>
      <c r="T202" s="1772"/>
      <c r="U202" s="1745"/>
      <c r="V202" s="2212"/>
      <c r="W202" s="1659"/>
      <c r="X202" s="2106"/>
      <c r="Y202" s="2107"/>
      <c r="Z202" s="119"/>
      <c r="AA202" s="2100"/>
      <c r="AB202" s="2100"/>
      <c r="AC202" s="2100"/>
      <c r="AD202" s="2100"/>
      <c r="AE202" s="2100"/>
      <c r="AF202" s="2100"/>
      <c r="AG202" s="2100"/>
      <c r="AH202" s="5135"/>
      <c r="AI202" s="5208"/>
      <c r="AJ202" s="5209"/>
      <c r="AK202" s="5205"/>
      <c r="AL202" s="29"/>
      <c r="AM202" s="29"/>
      <c r="AN202" s="29"/>
    </row>
    <row r="203" spans="1:40" ht="11.25" customHeight="1">
      <c r="A203" s="1739"/>
      <c r="B203" s="1705"/>
      <c r="C203" s="1128"/>
      <c r="D203" s="2108"/>
      <c r="E203" s="2079"/>
      <c r="F203" s="2079"/>
      <c r="G203" s="2079"/>
      <c r="H203" s="2079"/>
      <c r="I203" s="2079"/>
      <c r="J203" s="2079"/>
      <c r="K203" s="2079"/>
      <c r="L203" s="2079"/>
      <c r="M203" s="2079"/>
      <c r="N203" s="28"/>
      <c r="O203" s="28"/>
      <c r="P203" s="2079"/>
      <c r="Q203" s="2079"/>
      <c r="R203" s="2079"/>
      <c r="S203" s="2243"/>
      <c r="T203" s="1772"/>
      <c r="U203" s="1745"/>
      <c r="V203" s="2212"/>
      <c r="W203" s="1659"/>
      <c r="X203" s="2108"/>
      <c r="Y203" s="2079"/>
      <c r="Z203" s="2079"/>
      <c r="AA203" s="2079"/>
      <c r="AB203" s="2079"/>
      <c r="AC203" s="2079"/>
      <c r="AD203" s="2079"/>
      <c r="AE203" s="2079"/>
      <c r="AF203" s="2079"/>
      <c r="AG203" s="2079"/>
      <c r="AH203" s="2079"/>
      <c r="AI203" s="2079"/>
      <c r="AJ203" s="2079"/>
      <c r="AK203" s="2243"/>
      <c r="AL203" s="29"/>
      <c r="AM203" s="29"/>
      <c r="AN203" s="29"/>
    </row>
    <row r="204" spans="1:40" ht="11.25" customHeight="1">
      <c r="A204" s="1739"/>
      <c r="B204" s="2099"/>
      <c r="C204" s="190"/>
      <c r="D204" s="1716"/>
      <c r="E204" s="2099"/>
      <c r="F204" s="119"/>
      <c r="G204" s="2100"/>
      <c r="H204" s="2100"/>
      <c r="I204" s="2100"/>
      <c r="J204" s="2100"/>
      <c r="K204" s="2100"/>
      <c r="L204" s="2100"/>
      <c r="M204" s="2100"/>
      <c r="N204" s="45"/>
      <c r="O204" s="45"/>
      <c r="P204" s="1881"/>
      <c r="Q204" s="2115"/>
      <c r="R204" s="2115"/>
      <c r="S204" s="2244"/>
      <c r="T204" s="1772"/>
      <c r="U204" s="1745"/>
      <c r="V204" s="2212"/>
      <c r="W204" s="1659"/>
      <c r="X204" s="1716"/>
      <c r="Y204" s="2099"/>
      <c r="Z204" s="119"/>
      <c r="AA204" s="2100"/>
      <c r="AB204" s="2100"/>
      <c r="AC204" s="2100"/>
      <c r="AD204" s="2100"/>
      <c r="AE204" s="2100"/>
      <c r="AF204" s="2100"/>
      <c r="AG204" s="2100"/>
      <c r="AH204" s="1881"/>
      <c r="AI204" s="2115"/>
      <c r="AJ204" s="2115"/>
      <c r="AK204" s="2244"/>
      <c r="AL204" s="29"/>
      <c r="AM204" s="29"/>
      <c r="AN204" s="29"/>
    </row>
    <row r="205" spans="1:40" ht="11.25" customHeight="1">
      <c r="A205" s="1739"/>
      <c r="B205" s="1310"/>
      <c r="C205" s="1716"/>
      <c r="D205" s="1716"/>
      <c r="E205" s="1716"/>
      <c r="F205" s="1716"/>
      <c r="G205" s="1723"/>
      <c r="H205" s="1716"/>
      <c r="I205" s="1716"/>
      <c r="J205" s="1716"/>
      <c r="K205" s="1716"/>
      <c r="L205" s="1716"/>
      <c r="M205" s="1773"/>
      <c r="N205" s="2079"/>
      <c r="O205" s="2079"/>
      <c r="P205" s="1310"/>
      <c r="Q205" s="1772"/>
      <c r="R205" s="1772"/>
      <c r="S205" s="1772"/>
      <c r="T205" s="1772"/>
      <c r="U205" s="1745"/>
      <c r="V205" s="2212"/>
      <c r="W205" s="1659"/>
      <c r="X205" s="1659"/>
      <c r="Y205" s="1659"/>
      <c r="Z205" s="1659"/>
      <c r="AA205" s="1659"/>
      <c r="AB205" s="1659"/>
      <c r="AC205" s="1659"/>
      <c r="AD205" s="1659"/>
      <c r="AE205" s="1659"/>
      <c r="AF205" s="1659"/>
      <c r="AG205" s="2222"/>
      <c r="AH205" s="29"/>
      <c r="AI205" s="29"/>
      <c r="AJ205" s="29"/>
      <c r="AK205" s="29"/>
      <c r="AL205" s="29"/>
      <c r="AM205" s="29"/>
      <c r="AN205" s="29"/>
    </row>
    <row r="206" spans="1:40" ht="11.25" customHeight="1">
      <c r="A206" s="5141">
        <v>49</v>
      </c>
      <c r="B206" s="5141"/>
      <c r="C206" s="5141"/>
      <c r="D206" s="5141"/>
      <c r="E206" s="5141"/>
      <c r="F206" s="5141"/>
      <c r="G206" s="5141"/>
      <c r="H206" s="5141"/>
      <c r="I206" s="5141"/>
      <c r="J206" s="5141"/>
      <c r="K206" s="5141"/>
      <c r="L206" s="5141"/>
      <c r="M206" s="5141"/>
      <c r="N206" s="5141"/>
      <c r="O206" s="5141"/>
      <c r="P206" s="5141"/>
      <c r="Q206" s="5141"/>
      <c r="R206" s="5141"/>
      <c r="S206" s="5141"/>
      <c r="T206" s="5141"/>
      <c r="U206" s="5141"/>
      <c r="V206" s="5141"/>
      <c r="W206" s="5141"/>
      <c r="X206" s="5141"/>
      <c r="Y206" s="5141"/>
      <c r="Z206" s="5141"/>
      <c r="AA206" s="5141"/>
      <c r="AB206" s="5141"/>
      <c r="AC206" s="5141"/>
      <c r="AD206" s="5141"/>
      <c r="AE206" s="5141"/>
      <c r="AF206" s="5141"/>
      <c r="AG206" s="5141"/>
      <c r="AH206" s="5141"/>
      <c r="AI206" s="5141"/>
      <c r="AJ206" s="5141"/>
      <c r="AK206" s="5141"/>
      <c r="AL206" s="5141"/>
      <c r="AM206" s="29"/>
      <c r="AN206" s="29"/>
    </row>
    <row r="207" spans="1:40" ht="11.25" customHeight="1">
      <c r="A207" s="1739"/>
      <c r="B207" s="1310"/>
      <c r="C207" s="1716"/>
      <c r="D207" s="1716"/>
      <c r="E207" s="1716"/>
      <c r="F207" s="1716"/>
      <c r="G207" s="1723"/>
      <c r="H207" s="1716"/>
      <c r="I207" s="1716"/>
      <c r="J207" s="1716"/>
      <c r="K207" s="1716"/>
      <c r="L207" s="1716"/>
      <c r="M207" s="1773"/>
      <c r="N207" s="2079"/>
      <c r="O207" s="2079"/>
      <c r="P207" s="1310"/>
      <c r="Q207" s="1772"/>
      <c r="R207" s="1772"/>
      <c r="S207" s="1772"/>
      <c r="T207" s="1772"/>
      <c r="U207" s="1745"/>
      <c r="V207" s="2212"/>
      <c r="W207" s="1659"/>
      <c r="X207" s="1659"/>
      <c r="Y207" s="1659"/>
      <c r="Z207" s="1659"/>
      <c r="AA207" s="1659"/>
      <c r="AB207" s="1659"/>
      <c r="AC207" s="1659"/>
      <c r="AD207" s="1659"/>
      <c r="AE207" s="1659"/>
      <c r="AF207" s="1659"/>
      <c r="AG207" s="2222"/>
      <c r="AH207" s="29"/>
      <c r="AI207" s="29"/>
      <c r="AJ207" s="29"/>
      <c r="AK207" s="29"/>
      <c r="AL207" s="29"/>
      <c r="AM207" s="29"/>
      <c r="AN207" s="29"/>
    </row>
    <row r="208" spans="1:40" ht="11.25" customHeight="1">
      <c r="A208" s="1739"/>
      <c r="B208" s="1310"/>
      <c r="C208" s="1716"/>
      <c r="D208" s="1716"/>
      <c r="E208" s="1716"/>
      <c r="F208" s="1716"/>
      <c r="G208" s="1723"/>
      <c r="H208" s="1716"/>
      <c r="I208" s="1716"/>
      <c r="J208" s="1716"/>
      <c r="K208" s="1716"/>
      <c r="L208" s="1716"/>
      <c r="M208" s="1773"/>
      <c r="N208" s="2079"/>
      <c r="O208" s="2079"/>
      <c r="P208" s="1310"/>
      <c r="Q208" s="1772"/>
      <c r="R208" s="1772"/>
      <c r="S208" s="1772"/>
      <c r="T208" s="1772"/>
      <c r="U208" s="1745"/>
      <c r="V208" s="2212"/>
      <c r="W208" s="1659"/>
      <c r="X208" s="1659"/>
      <c r="Y208" s="1659"/>
      <c r="Z208" s="1659"/>
      <c r="AA208" s="1659"/>
      <c r="AB208" s="1659"/>
      <c r="AC208" s="1659"/>
      <c r="AD208" s="1659"/>
      <c r="AE208" s="1659"/>
      <c r="AF208" s="1659"/>
      <c r="AG208" s="2222"/>
      <c r="AH208" s="29"/>
      <c r="AI208" s="29"/>
      <c r="AJ208" s="29"/>
      <c r="AK208" s="29"/>
      <c r="AL208" s="29"/>
      <c r="AM208" s="29"/>
      <c r="AN208" s="29"/>
    </row>
    <row r="311" spans="11:11" ht="108">
      <c r="K311" s="2245" t="s">
        <v>1697</v>
      </c>
    </row>
    <row r="312" spans="11:11" ht="120">
      <c r="K312" s="183" t="s">
        <v>1698</v>
      </c>
    </row>
  </sheetData>
  <sheetProtection selectLockedCells="1" selectUnlockedCells="1"/>
  <mergeCells count="183">
    <mergeCell ref="A206:AL206"/>
    <mergeCell ref="P201:P202"/>
    <mergeCell ref="Q201:R202"/>
    <mergeCell ref="S201:S202"/>
    <mergeCell ref="AH201:AH202"/>
    <mergeCell ref="AI201:AJ202"/>
    <mergeCell ref="AK201:AK202"/>
    <mergeCell ref="P198:P199"/>
    <mergeCell ref="Q198:R199"/>
    <mergeCell ref="S198:S199"/>
    <mergeCell ref="AH198:AH199"/>
    <mergeCell ref="AI198:AJ199"/>
    <mergeCell ref="AK198:AK199"/>
    <mergeCell ref="P195:P196"/>
    <mergeCell ref="Q195:R196"/>
    <mergeCell ref="S195:S196"/>
    <mergeCell ref="AH195:AH196"/>
    <mergeCell ref="AI195:AJ196"/>
    <mergeCell ref="AK195:AK196"/>
    <mergeCell ref="P192:P193"/>
    <mergeCell ref="Q192:R193"/>
    <mergeCell ref="S192:S193"/>
    <mergeCell ref="AH192:AH193"/>
    <mergeCell ref="AI192:AJ193"/>
    <mergeCell ref="AK192:AK193"/>
    <mergeCell ref="O184:O185"/>
    <mergeCell ref="P184:Y185"/>
    <mergeCell ref="AB184:AB185"/>
    <mergeCell ref="AC184:AJ185"/>
    <mergeCell ref="Q191:R191"/>
    <mergeCell ref="AI191:AJ191"/>
    <mergeCell ref="P181:Y181"/>
    <mergeCell ref="AC181:AJ181"/>
    <mergeCell ref="P182:Y182"/>
    <mergeCell ref="AC182:AJ182"/>
    <mergeCell ref="X183:Y183"/>
    <mergeCell ref="AI183:AJ183"/>
    <mergeCell ref="E177:E178"/>
    <mergeCell ref="F177:F178"/>
    <mergeCell ref="G177:I178"/>
    <mergeCell ref="J177:J178"/>
    <mergeCell ref="K177:K178"/>
    <mergeCell ref="L177:O178"/>
    <mergeCell ref="P169:P170"/>
    <mergeCell ref="Q169:Q170"/>
    <mergeCell ref="AJ169:AJ170"/>
    <mergeCell ref="AK169:AK170"/>
    <mergeCell ref="E176:F176"/>
    <mergeCell ref="P176:Q176"/>
    <mergeCell ref="P160:P161"/>
    <mergeCell ref="Q160:Q161"/>
    <mergeCell ref="AJ160:AJ161"/>
    <mergeCell ref="AK160:AK161"/>
    <mergeCell ref="P163:P164"/>
    <mergeCell ref="Q163:Q164"/>
    <mergeCell ref="AJ163:AK163"/>
    <mergeCell ref="V164:AK166"/>
    <mergeCell ref="P166:P167"/>
    <mergeCell ref="Q166:Q167"/>
    <mergeCell ref="P156:Q156"/>
    <mergeCell ref="AJ156:AK156"/>
    <mergeCell ref="P157:P158"/>
    <mergeCell ref="Q157:Q158"/>
    <mergeCell ref="AJ157:AJ158"/>
    <mergeCell ref="AK157:AK158"/>
    <mergeCell ref="V143:V144"/>
    <mergeCell ref="W143:AC144"/>
    <mergeCell ref="AE143:AK144"/>
    <mergeCell ref="AB148:AC148"/>
    <mergeCell ref="AJ148:AK148"/>
    <mergeCell ref="V149:V150"/>
    <mergeCell ref="W149:AC150"/>
    <mergeCell ref="AE149:AK150"/>
    <mergeCell ref="AB137:AC137"/>
    <mergeCell ref="AJ137:AK137"/>
    <mergeCell ref="V138:V139"/>
    <mergeCell ref="W138:AC139"/>
    <mergeCell ref="AE138:AK139"/>
    <mergeCell ref="AB142:AC142"/>
    <mergeCell ref="AJ142:AK142"/>
    <mergeCell ref="V128:V129"/>
    <mergeCell ref="W128:AC129"/>
    <mergeCell ref="AE128:AK129"/>
    <mergeCell ref="AB132:AC132"/>
    <mergeCell ref="AJ132:AK132"/>
    <mergeCell ref="V133:V134"/>
    <mergeCell ref="W133:AC134"/>
    <mergeCell ref="AE133:AK134"/>
    <mergeCell ref="V122:V123"/>
    <mergeCell ref="W122:AC123"/>
    <mergeCell ref="AE122:AK123"/>
    <mergeCell ref="V125:V126"/>
    <mergeCell ref="W125:AC126"/>
    <mergeCell ref="AE125:AK126"/>
    <mergeCell ref="V110:AC110"/>
    <mergeCell ref="AE110:AK110"/>
    <mergeCell ref="V111:AC111"/>
    <mergeCell ref="AE111:AK111"/>
    <mergeCell ref="AB121:AC121"/>
    <mergeCell ref="AJ121:AK121"/>
    <mergeCell ref="A102:AL102"/>
    <mergeCell ref="B104:G105"/>
    <mergeCell ref="H104:I105"/>
    <mergeCell ref="D107:T111"/>
    <mergeCell ref="V107:AC107"/>
    <mergeCell ref="AE107:AK107"/>
    <mergeCell ref="V108:AC108"/>
    <mergeCell ref="AE108:AK108"/>
    <mergeCell ref="V109:AC109"/>
    <mergeCell ref="AE109:AK109"/>
    <mergeCell ref="V93:V94"/>
    <mergeCell ref="W93:AC94"/>
    <mergeCell ref="AE93:AK94"/>
    <mergeCell ref="V96:V97"/>
    <mergeCell ref="W96:AC97"/>
    <mergeCell ref="AE96:AK97"/>
    <mergeCell ref="AB86:AC86"/>
    <mergeCell ref="AJ86:AK86"/>
    <mergeCell ref="V87:V88"/>
    <mergeCell ref="W87:AC88"/>
    <mergeCell ref="AE87:AK88"/>
    <mergeCell ref="V90:V91"/>
    <mergeCell ref="W90:AC91"/>
    <mergeCell ref="AE90:AK91"/>
    <mergeCell ref="V72:V73"/>
    <mergeCell ref="W72:AC73"/>
    <mergeCell ref="AE72:AK73"/>
    <mergeCell ref="V75:V76"/>
    <mergeCell ref="W75:AC76"/>
    <mergeCell ref="AE75:AK76"/>
    <mergeCell ref="AB65:AC65"/>
    <mergeCell ref="AJ65:AK65"/>
    <mergeCell ref="V66:V67"/>
    <mergeCell ref="W66:AC67"/>
    <mergeCell ref="AE66:AK67"/>
    <mergeCell ref="V69:V70"/>
    <mergeCell ref="W69:AC70"/>
    <mergeCell ref="AE69:AK70"/>
    <mergeCell ref="V53:V54"/>
    <mergeCell ref="W53:AC54"/>
    <mergeCell ref="AE53:AK54"/>
    <mergeCell ref="V44:V45"/>
    <mergeCell ref="W44:AC45"/>
    <mergeCell ref="AE44:AK45"/>
    <mergeCell ref="V47:V48"/>
    <mergeCell ref="W47:AC48"/>
    <mergeCell ref="AE47:AK48"/>
    <mergeCell ref="AB43:AC43"/>
    <mergeCell ref="AJ43:AK43"/>
    <mergeCell ref="AF20:AG20"/>
    <mergeCell ref="AJ20:AJ21"/>
    <mergeCell ref="AK20:AK21"/>
    <mergeCell ref="U21:AG23"/>
    <mergeCell ref="V50:V51"/>
    <mergeCell ref="W50:AC51"/>
    <mergeCell ref="AE50:AK51"/>
    <mergeCell ref="D29:T33"/>
    <mergeCell ref="V29:AC29"/>
    <mergeCell ref="AE29:AK29"/>
    <mergeCell ref="V30:AC30"/>
    <mergeCell ref="AE30:AK30"/>
    <mergeCell ref="V31:AC31"/>
    <mergeCell ref="AJ10:AK10"/>
    <mergeCell ref="AJ11:AJ12"/>
    <mergeCell ref="AK11:AK12"/>
    <mergeCell ref="AJ14:AJ15"/>
    <mergeCell ref="AK14:AK15"/>
    <mergeCell ref="AJ17:AJ18"/>
    <mergeCell ref="AK17:AK18"/>
    <mergeCell ref="AE31:AK31"/>
    <mergeCell ref="V32:AC32"/>
    <mergeCell ref="AE32:AK32"/>
    <mergeCell ref="V33:AC33"/>
    <mergeCell ref="AE33:AK33"/>
    <mergeCell ref="A1:AL1"/>
    <mergeCell ref="A2:AL2"/>
    <mergeCell ref="A3:AL3"/>
    <mergeCell ref="B5:G6"/>
    <mergeCell ref="H5:I6"/>
    <mergeCell ref="O7:R7"/>
    <mergeCell ref="S7:V7"/>
    <mergeCell ref="W7:Y7"/>
    <mergeCell ref="AF7:AG7"/>
  </mergeCells>
  <printOptions horizontalCentered="1"/>
  <pageMargins left="0.29027777777777802" right="0" top="0.55972222222222201" bottom="0.15972222222222199" header="0.51180555555555596" footer="0.51180555555555596"/>
  <pageSetup paperSize="9" scale="70" firstPageNumber="0" orientation="portrait" useFirstPageNumber="1" horizontalDpi="300" verticalDpi="300" r:id="rId1"/>
  <headerFooter alignWithMargins="0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2A7E6D-2FA5-428F-B366-4669AEB91564}">
  <dimension ref="A1:AG263"/>
  <sheetViews>
    <sheetView showGridLines="0" view="pageBreakPreview" zoomScaleNormal="100" workbookViewId="0">
      <selection sqref="A1:AF1"/>
    </sheetView>
  </sheetViews>
  <sheetFormatPr baseColWidth="10" defaultColWidth="9.1640625" defaultRowHeight="12.75" customHeight="1"/>
  <cols>
    <col min="1" max="1" width="4.33203125" style="1286" customWidth="1"/>
    <col min="2" max="5" width="3.83203125" style="1286" customWidth="1"/>
    <col min="6" max="6" width="4.1640625" style="1286" customWidth="1"/>
    <col min="7" max="8" width="4" style="1286" customWidth="1"/>
    <col min="9" max="12" width="3.83203125" style="1286" customWidth="1"/>
    <col min="13" max="13" width="4.5" style="1286" customWidth="1"/>
    <col min="14" max="14" width="4.1640625" style="1286" customWidth="1"/>
    <col min="15" max="16" width="3.6640625" style="1286" customWidth="1"/>
    <col min="17" max="17" width="4" style="1286" customWidth="1"/>
    <col min="18" max="24" width="3.83203125" style="1286" customWidth="1"/>
    <col min="25" max="25" width="4.83203125" style="1286" customWidth="1"/>
    <col min="26" max="29" width="3.83203125" style="1286" customWidth="1"/>
    <col min="30" max="30" width="4.1640625" style="1286" customWidth="1"/>
    <col min="31" max="31" width="3.83203125" style="1286" customWidth="1"/>
    <col min="32" max="32" width="3.5" style="951" hidden="1" customWidth="1"/>
    <col min="33" max="33" width="2.33203125" style="1286" hidden="1" customWidth="1"/>
    <col min="34" max="16384" width="9.1640625" style="1286"/>
  </cols>
  <sheetData>
    <row r="1" spans="1:33" ht="16.5" customHeight="1">
      <c r="A1" s="3194" t="s">
        <v>78</v>
      </c>
      <c r="B1" s="3195"/>
      <c r="C1" s="3195"/>
      <c r="D1" s="3195"/>
      <c r="E1" s="3195"/>
      <c r="F1" s="3195"/>
      <c r="G1" s="3195"/>
      <c r="H1" s="3195"/>
      <c r="I1" s="3195"/>
      <c r="J1" s="3195"/>
      <c r="K1" s="3195"/>
      <c r="L1" s="3195"/>
      <c r="M1" s="3195"/>
      <c r="N1" s="3195"/>
      <c r="O1" s="3195"/>
      <c r="P1" s="3195"/>
      <c r="Q1" s="3195"/>
      <c r="R1" s="3195"/>
      <c r="S1" s="3195"/>
      <c r="T1" s="3195"/>
      <c r="U1" s="3195"/>
      <c r="V1" s="3195"/>
      <c r="W1" s="3195"/>
      <c r="X1" s="3195"/>
      <c r="Y1" s="3195"/>
      <c r="Z1" s="3195"/>
      <c r="AA1" s="3195"/>
      <c r="AB1" s="3195"/>
      <c r="AC1" s="3195"/>
      <c r="AD1" s="3195"/>
      <c r="AE1" s="3195"/>
      <c r="AF1" s="3196"/>
      <c r="AG1" s="1299"/>
    </row>
    <row r="2" spans="1:33" ht="15" customHeight="1">
      <c r="A2" s="3197" t="s">
        <v>2302</v>
      </c>
      <c r="B2" s="3198"/>
      <c r="C2" s="3198"/>
      <c r="D2" s="3198"/>
      <c r="E2" s="3198"/>
      <c r="F2" s="3198"/>
      <c r="G2" s="3198"/>
      <c r="H2" s="3198"/>
      <c r="I2" s="3198"/>
      <c r="J2" s="3198"/>
      <c r="K2" s="3198"/>
      <c r="L2" s="3198"/>
      <c r="M2" s="3198"/>
      <c r="N2" s="3198"/>
      <c r="O2" s="3198"/>
      <c r="P2" s="3198"/>
      <c r="Q2" s="3198"/>
      <c r="R2" s="3198"/>
      <c r="S2" s="3198"/>
      <c r="T2" s="3198"/>
      <c r="U2" s="3198"/>
      <c r="V2" s="3198"/>
      <c r="W2" s="3198"/>
      <c r="X2" s="3198"/>
      <c r="Y2" s="3198"/>
      <c r="Z2" s="3198"/>
      <c r="AA2" s="3198"/>
      <c r="AB2" s="3198"/>
      <c r="AC2" s="3198"/>
      <c r="AD2" s="3198"/>
      <c r="AE2" s="3198"/>
      <c r="AF2" s="3199"/>
      <c r="AG2" s="2667"/>
    </row>
    <row r="3" spans="1:33" ht="15" customHeight="1">
      <c r="A3" s="3200" t="s">
        <v>2303</v>
      </c>
      <c r="B3" s="3201"/>
      <c r="C3" s="3201"/>
      <c r="D3" s="3201"/>
      <c r="E3" s="3201"/>
      <c r="F3" s="3201"/>
      <c r="G3" s="3201"/>
      <c r="H3" s="3201"/>
      <c r="I3" s="3201"/>
      <c r="J3" s="3201"/>
      <c r="K3" s="3201"/>
      <c r="L3" s="3201"/>
      <c r="M3" s="3201"/>
      <c r="N3" s="3201"/>
      <c r="O3" s="3201"/>
      <c r="P3" s="3201"/>
      <c r="Q3" s="3201"/>
      <c r="R3" s="3201"/>
      <c r="S3" s="3201"/>
      <c r="T3" s="3201"/>
      <c r="U3" s="3201"/>
      <c r="V3" s="3201"/>
      <c r="W3" s="3201"/>
      <c r="X3" s="3201"/>
      <c r="Y3" s="3201"/>
      <c r="Z3" s="3201"/>
      <c r="AA3" s="3201"/>
      <c r="AB3" s="3201"/>
      <c r="AC3" s="3201"/>
      <c r="AD3" s="3201"/>
      <c r="AE3" s="3201"/>
      <c r="AF3" s="3202"/>
      <c r="AG3" s="2668"/>
    </row>
    <row r="4" spans="1:33" ht="3.75" customHeight="1">
      <c r="A4" s="2669"/>
      <c r="B4" s="2670"/>
      <c r="C4" s="2670"/>
      <c r="D4" s="2670"/>
      <c r="E4" s="2670"/>
      <c r="F4" s="2670"/>
      <c r="G4" s="2670"/>
      <c r="H4" s="2670"/>
      <c r="I4" s="2670"/>
      <c r="J4" s="2670"/>
      <c r="K4" s="2670"/>
      <c r="L4" s="2670"/>
      <c r="M4" s="2670"/>
      <c r="N4" s="2670"/>
      <c r="O4" s="2670"/>
      <c r="P4" s="2670"/>
      <c r="Q4" s="2670"/>
      <c r="R4" s="2670"/>
      <c r="S4" s="2670"/>
      <c r="T4" s="2670"/>
      <c r="U4" s="2670"/>
      <c r="V4" s="2670"/>
      <c r="W4" s="2670"/>
      <c r="X4" s="2670"/>
      <c r="Y4" s="2670"/>
      <c r="Z4" s="2670"/>
      <c r="AA4" s="2670"/>
      <c r="AB4" s="2670"/>
      <c r="AC4" s="2670"/>
      <c r="AD4" s="2670"/>
      <c r="AE4" s="2670"/>
      <c r="AF4" s="2671"/>
      <c r="AG4" s="2668"/>
    </row>
    <row r="5" spans="1:33" ht="17.25" customHeight="1">
      <c r="A5" s="1287"/>
      <c r="B5" s="951"/>
      <c r="C5" s="951"/>
      <c r="D5" s="951"/>
      <c r="E5" s="951"/>
      <c r="F5" s="3203" t="s">
        <v>79</v>
      </c>
      <c r="G5" s="3203"/>
      <c r="H5" s="3203"/>
      <c r="I5" s="3203"/>
      <c r="J5" s="3203"/>
      <c r="K5" s="3203"/>
      <c r="L5" s="3203"/>
      <c r="M5" s="3203"/>
      <c r="N5" s="3203"/>
      <c r="O5" s="3203"/>
      <c r="P5" s="3203"/>
      <c r="Q5" s="3203"/>
      <c r="R5" s="3203"/>
      <c r="S5" s="3203"/>
      <c r="T5" s="3203"/>
      <c r="U5" s="3203"/>
      <c r="V5" s="3203"/>
      <c r="W5" s="3203"/>
      <c r="X5" s="3203"/>
      <c r="Y5" s="3203"/>
      <c r="Z5" s="191"/>
      <c r="AA5" s="191"/>
      <c r="AB5" s="191"/>
      <c r="AC5" s="191"/>
      <c r="AD5" s="191"/>
      <c r="AE5" s="191"/>
      <c r="AF5" s="2672"/>
      <c r="AG5" s="2673"/>
    </row>
    <row r="6" spans="1:33" ht="14.25" customHeight="1">
      <c r="A6" s="1287"/>
      <c r="B6" s="1247"/>
      <c r="C6" s="1247"/>
      <c r="D6" s="1247"/>
      <c r="E6" s="1288"/>
      <c r="F6" s="3203"/>
      <c r="G6" s="3203"/>
      <c r="H6" s="3203"/>
      <c r="I6" s="3203"/>
      <c r="J6" s="3203"/>
      <c r="K6" s="3203"/>
      <c r="L6" s="3203"/>
      <c r="M6" s="3203"/>
      <c r="N6" s="3203"/>
      <c r="O6" s="3203"/>
      <c r="P6" s="3203"/>
      <c r="Q6" s="3203"/>
      <c r="R6" s="3203"/>
      <c r="S6" s="3203"/>
      <c r="T6" s="3203"/>
      <c r="U6" s="3203"/>
      <c r="V6" s="3203"/>
      <c r="W6" s="3203"/>
      <c r="X6" s="3203"/>
      <c r="Y6" s="3203"/>
      <c r="Z6" s="213"/>
      <c r="AA6" s="213"/>
      <c r="AB6" s="213"/>
      <c r="AC6" s="213"/>
      <c r="AD6" s="191"/>
      <c r="AE6" s="191"/>
      <c r="AF6" s="2672"/>
      <c r="AG6" s="2673"/>
    </row>
    <row r="7" spans="1:33" ht="10.5" customHeight="1">
      <c r="A7" s="1289"/>
      <c r="B7" s="1290"/>
      <c r="C7" s="1291"/>
      <c r="D7" s="1291"/>
      <c r="E7" s="1291"/>
      <c r="F7" s="204"/>
      <c r="G7" s="204"/>
      <c r="H7" s="1292"/>
      <c r="I7" s="1292"/>
      <c r="J7" s="1292"/>
      <c r="K7" s="1292"/>
      <c r="L7" s="1292"/>
      <c r="M7" s="1292"/>
      <c r="N7" s="1292"/>
      <c r="O7" s="1292"/>
      <c r="P7" s="1295"/>
      <c r="Q7" s="1295"/>
      <c r="R7" s="2674"/>
      <c r="S7" s="2675"/>
      <c r="T7" s="2676"/>
      <c r="U7" s="2676"/>
      <c r="V7" s="2676"/>
      <c r="W7" s="2676"/>
      <c r="X7" s="2676"/>
      <c r="Y7" s="2677"/>
      <c r="Z7" s="2677"/>
      <c r="AA7" s="2677"/>
      <c r="AB7" s="2677"/>
      <c r="AC7" s="2677"/>
      <c r="AD7" s="2677"/>
      <c r="AE7" s="2678"/>
      <c r="AF7" s="2672"/>
      <c r="AG7" s="2673"/>
    </row>
    <row r="8" spans="1:33" ht="14">
      <c r="A8" s="1289"/>
      <c r="B8" s="1290"/>
      <c r="C8" s="1291"/>
      <c r="D8" s="1291"/>
      <c r="E8" s="1291"/>
      <c r="F8" s="204"/>
      <c r="G8" s="204"/>
      <c r="H8" s="1292"/>
      <c r="I8" s="1292"/>
      <c r="J8" s="1292"/>
      <c r="K8" s="1292"/>
      <c r="L8" s="1292"/>
      <c r="M8" s="1292"/>
      <c r="N8" s="1292"/>
      <c r="O8" s="1292"/>
      <c r="P8" s="1295"/>
      <c r="Q8" s="1295"/>
      <c r="R8" s="2679"/>
      <c r="S8" s="2680" t="s">
        <v>80</v>
      </c>
      <c r="T8" s="2681"/>
      <c r="U8" s="2681"/>
      <c r="V8" s="2681"/>
      <c r="W8" s="2681"/>
      <c r="X8" s="2681"/>
      <c r="Y8" s="2682"/>
      <c r="Z8" s="2682"/>
      <c r="AA8" s="2682"/>
      <c r="AB8" s="2682"/>
      <c r="AC8" s="3204" t="s">
        <v>81</v>
      </c>
      <c r="AD8" s="3205"/>
      <c r="AE8" s="2683"/>
      <c r="AF8" s="2672"/>
      <c r="AG8" s="2673"/>
    </row>
    <row r="9" spans="1:33" ht="11.25" customHeight="1">
      <c r="A9" s="1610" t="s">
        <v>82</v>
      </c>
      <c r="B9" s="2684" t="s">
        <v>83</v>
      </c>
      <c r="C9" s="2684"/>
      <c r="D9" s="2684"/>
      <c r="E9" s="2684"/>
      <c r="F9" s="2684"/>
      <c r="G9" s="2684"/>
      <c r="H9" s="2684"/>
      <c r="I9" s="2684"/>
      <c r="J9" s="2684"/>
      <c r="K9" s="2684"/>
      <c r="L9" s="2684"/>
      <c r="M9" s="2684"/>
      <c r="N9" s="2684"/>
      <c r="O9" s="2684"/>
      <c r="P9" s="2684"/>
      <c r="Q9" s="2684"/>
      <c r="R9" s="2685"/>
      <c r="S9" s="3206"/>
      <c r="T9" s="3207"/>
      <c r="U9" s="3207"/>
      <c r="V9" s="3207"/>
      <c r="W9" s="3207"/>
      <c r="X9" s="3207"/>
      <c r="Y9" s="3207"/>
      <c r="Z9" s="3207"/>
      <c r="AA9" s="3207"/>
      <c r="AB9" s="3207"/>
      <c r="AC9" s="3207"/>
      <c r="AD9" s="3208"/>
      <c r="AE9" s="2686"/>
      <c r="AF9" s="2687"/>
      <c r="AG9" s="2688"/>
    </row>
    <row r="10" spans="1:33" s="1283" customFormat="1" ht="11.25" customHeight="1">
      <c r="A10" s="2689"/>
      <c r="B10" s="1575" t="s">
        <v>84</v>
      </c>
      <c r="C10" s="2690"/>
      <c r="D10" s="2690"/>
      <c r="E10" s="2690"/>
      <c r="F10" s="2690"/>
      <c r="G10" s="2690"/>
      <c r="H10" s="2690"/>
      <c r="I10" s="2690"/>
      <c r="J10" s="2690"/>
      <c r="K10" s="2690"/>
      <c r="L10" s="2690"/>
      <c r="M10" s="2690"/>
      <c r="N10" s="2690"/>
      <c r="O10" s="2690"/>
      <c r="P10" s="2690"/>
      <c r="Q10" s="2690"/>
      <c r="R10" s="2691"/>
      <c r="S10" s="3209"/>
      <c r="T10" s="3210"/>
      <c r="U10" s="3210"/>
      <c r="V10" s="3210"/>
      <c r="W10" s="3210"/>
      <c r="X10" s="3210"/>
      <c r="Y10" s="3210"/>
      <c r="Z10" s="3210"/>
      <c r="AA10" s="3210"/>
      <c r="AB10" s="3210"/>
      <c r="AC10" s="3210"/>
      <c r="AD10" s="3211"/>
      <c r="AE10" s="2692"/>
      <c r="AF10" s="2693"/>
      <c r="AG10" s="2694"/>
    </row>
    <row r="11" spans="1:33" ht="11.25" customHeight="1">
      <c r="A11" s="1607"/>
      <c r="B11" s="2695"/>
      <c r="C11" s="2696"/>
      <c r="D11" s="2696"/>
      <c r="E11" s="2696"/>
      <c r="F11" s="2696"/>
      <c r="G11" s="2696"/>
      <c r="H11" s="2696"/>
      <c r="I11" s="2696"/>
      <c r="J11" s="2696"/>
      <c r="K11" s="2696"/>
      <c r="L11" s="2696"/>
      <c r="M11" s="2696"/>
      <c r="N11" s="2696"/>
      <c r="O11" s="2696"/>
      <c r="P11" s="2696"/>
      <c r="Q11" s="1296"/>
      <c r="R11" s="2697"/>
      <c r="S11" s="2698"/>
      <c r="T11" s="2698"/>
      <c r="U11" s="2698"/>
      <c r="V11" s="2698"/>
      <c r="W11" s="2698"/>
      <c r="X11" s="2698"/>
      <c r="Y11" s="2699"/>
      <c r="Z11" s="2699"/>
      <c r="AA11" s="2699"/>
      <c r="AB11" s="2699"/>
      <c r="AC11" s="2699"/>
      <c r="AD11" s="2699"/>
      <c r="AE11" s="2700"/>
      <c r="AF11" s="2693"/>
      <c r="AG11" s="2694"/>
    </row>
    <row r="12" spans="1:33" ht="11.25" customHeight="1">
      <c r="A12" s="2701"/>
      <c r="B12" s="2702"/>
      <c r="C12" s="2702"/>
      <c r="D12" s="2702"/>
      <c r="E12" s="2702"/>
      <c r="F12" s="2702"/>
      <c r="G12" s="2702"/>
      <c r="H12" s="2702"/>
      <c r="I12" s="2702"/>
      <c r="J12" s="2702"/>
      <c r="K12" s="2702"/>
      <c r="L12" s="2702"/>
      <c r="M12" s="2702"/>
      <c r="N12" s="2702"/>
      <c r="O12" s="2702"/>
      <c r="P12" s="2702"/>
      <c r="Q12" s="2702"/>
      <c r="R12" s="2702"/>
      <c r="S12" s="2702"/>
      <c r="T12" s="2702"/>
      <c r="U12" s="2702"/>
      <c r="V12" s="2702"/>
      <c r="W12" s="2702"/>
      <c r="X12" s="2702"/>
      <c r="Y12" s="2703"/>
      <c r="Z12" s="2703"/>
      <c r="AA12" s="2703"/>
      <c r="AB12" s="2703"/>
      <c r="AC12" s="2703"/>
      <c r="AD12" s="2703"/>
      <c r="AE12" s="2703"/>
      <c r="AF12" s="2704"/>
      <c r="AG12" s="2694"/>
    </row>
    <row r="13" spans="1:33" ht="8.25" customHeight="1">
      <c r="A13" s="1610"/>
      <c r="B13" s="951"/>
      <c r="C13" s="168"/>
      <c r="D13" s="168"/>
      <c r="E13" s="168"/>
      <c r="F13" s="168"/>
      <c r="G13" s="168"/>
      <c r="H13" s="168"/>
      <c r="I13" s="168"/>
      <c r="J13" s="168"/>
      <c r="K13" s="168"/>
      <c r="L13" s="168"/>
      <c r="M13" s="168"/>
      <c r="N13" s="168"/>
      <c r="O13" s="168"/>
      <c r="P13" s="168"/>
      <c r="Q13" s="168"/>
      <c r="R13" s="168"/>
      <c r="S13" s="168"/>
      <c r="T13" s="168"/>
      <c r="U13" s="168"/>
      <c r="V13" s="168"/>
      <c r="W13" s="168"/>
      <c r="X13" s="168"/>
      <c r="Y13" s="159"/>
      <c r="Z13" s="159"/>
      <c r="AA13" s="159"/>
      <c r="AB13" s="159"/>
      <c r="AC13" s="159"/>
      <c r="AD13" s="159"/>
      <c r="AE13" s="159"/>
      <c r="AF13" s="2705"/>
      <c r="AG13" s="1300"/>
    </row>
    <row r="14" spans="1:33" s="1284" customFormat="1" ht="12" customHeight="1">
      <c r="A14" s="1610"/>
      <c r="B14" s="742"/>
      <c r="C14" s="168"/>
      <c r="D14" s="168"/>
      <c r="E14" s="168"/>
      <c r="F14" s="168"/>
      <c r="G14" s="168"/>
      <c r="H14" s="168"/>
      <c r="I14" s="168"/>
      <c r="J14" s="168"/>
      <c r="K14" s="168"/>
      <c r="L14" s="168"/>
      <c r="M14" s="168"/>
      <c r="N14" s="168"/>
      <c r="O14" s="3224"/>
      <c r="P14" s="3224"/>
      <c r="Q14" s="2476"/>
      <c r="R14" s="168"/>
      <c r="S14" s="168"/>
      <c r="T14" s="168"/>
      <c r="U14" s="2706"/>
      <c r="V14" s="168"/>
      <c r="W14" s="262"/>
      <c r="X14" s="1507"/>
      <c r="Y14" s="159"/>
      <c r="Z14" s="159"/>
      <c r="AA14" s="1297" t="s">
        <v>85</v>
      </c>
      <c r="AB14" s="1298"/>
      <c r="AC14" s="159"/>
      <c r="AD14" s="2707" t="s">
        <v>86</v>
      </c>
      <c r="AE14" s="1601"/>
      <c r="AF14" s="2705"/>
      <c r="AG14" s="2708"/>
    </row>
    <row r="15" spans="1:33" s="1284" customFormat="1" ht="11.25" customHeight="1">
      <c r="A15" s="2709">
        <v>1.2</v>
      </c>
      <c r="B15" s="1579" t="s">
        <v>87</v>
      </c>
      <c r="C15" s="168"/>
      <c r="D15" s="1579"/>
      <c r="E15" s="168"/>
      <c r="F15" s="168"/>
      <c r="G15" s="168"/>
      <c r="H15" s="168"/>
      <c r="I15" s="168"/>
      <c r="J15" s="168"/>
      <c r="K15" s="168"/>
      <c r="L15" s="168"/>
      <c r="M15" s="168"/>
      <c r="N15" s="168"/>
      <c r="O15" s="3214"/>
      <c r="P15" s="3214"/>
      <c r="Q15" s="2477"/>
      <c r="R15" s="3214"/>
      <c r="S15" s="3214"/>
      <c r="T15" s="3214"/>
      <c r="U15" s="3212"/>
      <c r="V15" s="3212"/>
      <c r="W15" s="3214"/>
      <c r="X15" s="3215"/>
      <c r="Y15" s="225"/>
      <c r="Z15" s="225"/>
      <c r="AA15" s="3217"/>
      <c r="AB15" s="3218"/>
      <c r="AC15" s="3218"/>
      <c r="AD15" s="3219"/>
      <c r="AE15" s="741"/>
      <c r="AF15" s="2710"/>
      <c r="AG15" s="2711"/>
    </row>
    <row r="16" spans="1:33" s="1285" customFormat="1" ht="11.25" customHeight="1">
      <c r="A16" s="1610"/>
      <c r="B16" s="1575" t="s">
        <v>88</v>
      </c>
      <c r="C16" s="159"/>
      <c r="D16" s="1601"/>
      <c r="E16" s="159"/>
      <c r="F16" s="159"/>
      <c r="G16" s="159"/>
      <c r="H16" s="159"/>
      <c r="I16" s="159"/>
      <c r="J16" s="159"/>
      <c r="K16" s="159"/>
      <c r="L16" s="159"/>
      <c r="M16" s="159"/>
      <c r="N16" s="159"/>
      <c r="O16" s="3214"/>
      <c r="P16" s="3214"/>
      <c r="Q16" s="2477"/>
      <c r="R16" s="3214"/>
      <c r="S16" s="3214"/>
      <c r="T16" s="3214"/>
      <c r="U16" s="3213"/>
      <c r="V16" s="3213"/>
      <c r="W16" s="3214"/>
      <c r="X16" s="3216"/>
      <c r="Y16" s="225"/>
      <c r="Z16" s="225"/>
      <c r="AA16" s="3220"/>
      <c r="AB16" s="3221"/>
      <c r="AC16" s="3221"/>
      <c r="AD16" s="3222"/>
      <c r="AE16" s="741"/>
      <c r="AF16" s="2712"/>
      <c r="AG16" s="2713"/>
    </row>
    <row r="17" spans="1:33" ht="11.25" customHeight="1">
      <c r="A17" s="2714"/>
      <c r="B17" s="2715"/>
      <c r="C17" s="2715"/>
      <c r="D17" s="2715"/>
      <c r="E17" s="2715"/>
      <c r="F17" s="2715"/>
      <c r="G17" s="2715"/>
      <c r="H17" s="2715"/>
      <c r="I17" s="2715"/>
      <c r="J17" s="2715"/>
      <c r="K17" s="2715"/>
      <c r="L17" s="2715"/>
      <c r="M17" s="2715"/>
      <c r="N17" s="2715"/>
      <c r="O17" s="2716"/>
      <c r="P17" s="2716"/>
      <c r="Q17" s="2716"/>
      <c r="R17" s="2716"/>
      <c r="S17" s="2716"/>
      <c r="T17" s="2716"/>
      <c r="U17" s="2716"/>
      <c r="V17" s="2716"/>
      <c r="W17" s="3223"/>
      <c r="X17" s="3223"/>
      <c r="Y17" s="2717"/>
      <c r="Z17" s="2717"/>
      <c r="AA17" s="2717"/>
      <c r="AB17" s="2717"/>
      <c r="AC17" s="2717"/>
      <c r="AD17" s="2717"/>
      <c r="AE17" s="2717"/>
      <c r="AF17" s="2718"/>
      <c r="AG17" s="2719"/>
    </row>
    <row r="18" spans="1:33" ht="8.25" customHeight="1">
      <c r="A18" s="1610"/>
      <c r="B18" s="168"/>
      <c r="C18" s="168"/>
      <c r="D18" s="168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575"/>
      <c r="P18" s="1575"/>
      <c r="Q18" s="1575"/>
      <c r="R18" s="1575"/>
      <c r="S18" s="1575"/>
      <c r="T18" s="1575"/>
      <c r="U18" s="1575"/>
      <c r="V18" s="1575"/>
      <c r="W18" s="3225"/>
      <c r="X18" s="3225"/>
      <c r="Y18" s="2720"/>
      <c r="Z18" s="2720"/>
      <c r="AA18" s="2720"/>
      <c r="AB18" s="2720"/>
      <c r="AC18" s="2720"/>
      <c r="AD18" s="2720"/>
      <c r="AE18" s="2720"/>
      <c r="AF18" s="2721"/>
      <c r="AG18" s="2722"/>
    </row>
    <row r="19" spans="1:33" s="1284" customFormat="1" ht="11.25" customHeight="1">
      <c r="A19" s="2723">
        <v>1.3</v>
      </c>
      <c r="B19" s="2706" t="s">
        <v>89</v>
      </c>
      <c r="C19" s="168"/>
      <c r="D19" s="168"/>
      <c r="E19" s="168"/>
      <c r="F19" s="168"/>
      <c r="G19" s="168"/>
      <c r="H19" s="168"/>
      <c r="I19" s="168"/>
      <c r="J19" s="168"/>
      <c r="K19" s="168"/>
      <c r="L19" s="168"/>
      <c r="M19" s="1579"/>
      <c r="N19" s="168"/>
      <c r="O19" s="2477"/>
      <c r="P19" s="2477"/>
      <c r="Q19" s="2477"/>
      <c r="R19" s="2477"/>
      <c r="S19" s="2477"/>
      <c r="T19" s="2477"/>
      <c r="U19" s="2477"/>
      <c r="V19" s="2477"/>
      <c r="W19" s="2477"/>
      <c r="X19" s="2477"/>
      <c r="Y19" s="159"/>
      <c r="Z19" s="159"/>
      <c r="AA19" s="159"/>
      <c r="AB19" s="159"/>
      <c r="AC19" s="159"/>
      <c r="AD19" s="159"/>
      <c r="AE19" s="159"/>
      <c r="AF19" s="2705"/>
      <c r="AG19" s="2708"/>
    </row>
    <row r="20" spans="1:33" s="1284" customFormat="1" ht="11.25" customHeight="1">
      <c r="A20" s="2723"/>
      <c r="B20" s="1612" t="s">
        <v>90</v>
      </c>
      <c r="C20" s="168"/>
      <c r="D20" s="168"/>
      <c r="E20" s="168"/>
      <c r="F20" s="168"/>
      <c r="G20" s="168"/>
      <c r="H20" s="168"/>
      <c r="I20" s="168"/>
      <c r="J20" s="168"/>
      <c r="K20" s="168"/>
      <c r="L20" s="168"/>
      <c r="M20" s="1579"/>
      <c r="N20" s="168"/>
      <c r="O20" s="2477"/>
      <c r="P20" s="2477"/>
      <c r="Q20" s="2477"/>
      <c r="R20" s="2477"/>
      <c r="S20" s="2477"/>
      <c r="T20" s="2477"/>
      <c r="U20" s="2477"/>
      <c r="V20" s="2477"/>
      <c r="W20" s="2477"/>
      <c r="X20" s="2477"/>
      <c r="Y20" s="159"/>
      <c r="Z20" s="159"/>
      <c r="AA20" s="159"/>
      <c r="AB20" s="159"/>
      <c r="AC20" s="159"/>
      <c r="AD20" s="159"/>
      <c r="AE20" s="159"/>
      <c r="AF20" s="2705"/>
      <c r="AG20" s="2708"/>
    </row>
    <row r="21" spans="1:33" s="1284" customFormat="1" ht="3.75" customHeight="1">
      <c r="A21" s="2723"/>
      <c r="B21" s="2706"/>
      <c r="C21" s="168"/>
      <c r="D21" s="168"/>
      <c r="E21" s="168"/>
      <c r="F21" s="168"/>
      <c r="G21" s="168"/>
      <c r="H21" s="168"/>
      <c r="I21" s="168"/>
      <c r="J21" s="168"/>
      <c r="K21" s="168"/>
      <c r="L21" s="168"/>
      <c r="M21" s="1579"/>
      <c r="N21" s="168"/>
      <c r="O21" s="2477"/>
      <c r="P21" s="2477"/>
      <c r="Q21" s="2477"/>
      <c r="R21" s="2477"/>
      <c r="S21" s="2477"/>
      <c r="T21" s="2477"/>
      <c r="U21" s="2477"/>
      <c r="V21" s="2477"/>
      <c r="W21" s="2477"/>
      <c r="X21" s="2477"/>
      <c r="Y21" s="159"/>
      <c r="Z21" s="159"/>
      <c r="AA21" s="159"/>
      <c r="AB21" s="159"/>
      <c r="AC21" s="159"/>
      <c r="AD21" s="159"/>
      <c r="AE21" s="159"/>
      <c r="AF21" s="2705"/>
      <c r="AG21" s="2708"/>
    </row>
    <row r="22" spans="1:33" s="1284" customFormat="1" ht="12" customHeight="1">
      <c r="A22" s="1610"/>
      <c r="B22" s="168"/>
      <c r="C22" s="168"/>
      <c r="D22" s="1579" t="s">
        <v>91</v>
      </c>
      <c r="E22" s="168"/>
      <c r="F22" s="168"/>
      <c r="G22" s="1579" t="s">
        <v>51</v>
      </c>
      <c r="H22" s="168"/>
      <c r="I22" s="168"/>
      <c r="J22" s="2724" t="s">
        <v>85</v>
      </c>
      <c r="K22" s="2725"/>
      <c r="L22" s="159"/>
      <c r="M22" s="2707" t="s">
        <v>92</v>
      </c>
      <c r="N22" s="168"/>
      <c r="O22" s="3224"/>
      <c r="P22" s="3224"/>
      <c r="Q22" s="2476"/>
      <c r="R22" s="3226"/>
      <c r="S22" s="3226"/>
      <c r="T22" s="1601"/>
      <c r="U22" s="2684" t="s">
        <v>93</v>
      </c>
      <c r="V22" s="742"/>
      <c r="W22" s="262"/>
      <c r="X22" s="2684" t="s">
        <v>94</v>
      </c>
      <c r="Y22" s="2476"/>
      <c r="Z22" s="2476"/>
      <c r="AA22" s="2724" t="s">
        <v>85</v>
      </c>
      <c r="AB22" s="2725"/>
      <c r="AC22" s="159"/>
      <c r="AD22" s="2707" t="s">
        <v>95</v>
      </c>
      <c r="AE22" s="2476"/>
      <c r="AF22" s="2726"/>
      <c r="AG22" s="2667"/>
    </row>
    <row r="23" spans="1:33" s="1284" customFormat="1" ht="11.25" customHeight="1">
      <c r="A23" s="1610"/>
      <c r="B23" s="2476" t="s">
        <v>96</v>
      </c>
      <c r="C23" s="168"/>
      <c r="D23" s="3227"/>
      <c r="E23" s="3228"/>
      <c r="F23" s="3214" t="s">
        <v>97</v>
      </c>
      <c r="G23" s="3227"/>
      <c r="H23" s="3228"/>
      <c r="I23" s="3231" t="s">
        <v>97</v>
      </c>
      <c r="J23" s="3217"/>
      <c r="K23" s="3218"/>
      <c r="L23" s="3218"/>
      <c r="M23" s="3219"/>
      <c r="N23" s="742"/>
      <c r="O23" s="742"/>
      <c r="P23" s="3232" t="s">
        <v>98</v>
      </c>
      <c r="Q23" s="3232"/>
      <c r="R23" s="742"/>
      <c r="S23" s="742"/>
      <c r="T23" s="1507"/>
      <c r="U23" s="3227"/>
      <c r="V23" s="3228"/>
      <c r="W23" s="3238" t="s">
        <v>97</v>
      </c>
      <c r="X23" s="3227"/>
      <c r="Y23" s="3228"/>
      <c r="Z23" s="3238" t="s">
        <v>97</v>
      </c>
      <c r="AA23" s="3217"/>
      <c r="AB23" s="3218"/>
      <c r="AC23" s="3218"/>
      <c r="AD23" s="3219"/>
      <c r="AE23" s="741"/>
      <c r="AF23" s="2710"/>
      <c r="AG23" s="2711"/>
    </row>
    <row r="24" spans="1:33" s="1284" customFormat="1" ht="10.5" customHeight="1">
      <c r="A24" s="1610"/>
      <c r="B24" s="2720" t="s">
        <v>99</v>
      </c>
      <c r="C24" s="168"/>
      <c r="D24" s="3229"/>
      <c r="E24" s="3230"/>
      <c r="F24" s="3214"/>
      <c r="G24" s="3229"/>
      <c r="H24" s="3230"/>
      <c r="I24" s="3231"/>
      <c r="J24" s="3220"/>
      <c r="K24" s="3221"/>
      <c r="L24" s="3221"/>
      <c r="M24" s="3222"/>
      <c r="N24" s="742"/>
      <c r="O24" s="742"/>
      <c r="P24" s="3239" t="s">
        <v>100</v>
      </c>
      <c r="Q24" s="3239"/>
      <c r="R24" s="742"/>
      <c r="S24" s="742"/>
      <c r="T24" s="1546"/>
      <c r="U24" s="3229"/>
      <c r="V24" s="3230"/>
      <c r="W24" s="3238"/>
      <c r="X24" s="3229"/>
      <c r="Y24" s="3230"/>
      <c r="Z24" s="3238"/>
      <c r="AA24" s="3220"/>
      <c r="AB24" s="3221"/>
      <c r="AC24" s="3221"/>
      <c r="AD24" s="3222"/>
      <c r="AE24" s="741"/>
      <c r="AF24" s="2710"/>
      <c r="AG24" s="2711"/>
    </row>
    <row r="25" spans="1:33" s="1284" customFormat="1" ht="21.75" customHeight="1">
      <c r="A25" s="1610"/>
      <c r="B25" s="2720"/>
      <c r="C25" s="168"/>
      <c r="D25" s="740"/>
      <c r="E25" s="740"/>
      <c r="F25" s="2477"/>
      <c r="G25" s="741"/>
      <c r="H25" s="741"/>
      <c r="I25" s="2477"/>
      <c r="J25" s="741"/>
      <c r="K25" s="741"/>
      <c r="L25" s="741"/>
      <c r="M25" s="741"/>
      <c r="N25" s="742"/>
      <c r="O25" s="742"/>
      <c r="P25" s="2727"/>
      <c r="Q25" s="2727"/>
      <c r="R25" s="742"/>
      <c r="S25" s="742"/>
      <c r="T25" s="1546"/>
      <c r="U25" s="741"/>
      <c r="V25" s="741"/>
      <c r="W25" s="2477"/>
      <c r="X25" s="2477"/>
      <c r="Y25" s="741"/>
      <c r="Z25" s="741"/>
      <c r="AA25" s="741"/>
      <c r="AB25" s="741"/>
      <c r="AC25" s="2477"/>
      <c r="AD25" s="741"/>
      <c r="AE25" s="741"/>
      <c r="AF25" s="2710"/>
      <c r="AG25" s="2711"/>
    </row>
    <row r="26" spans="1:33" s="1284" customFormat="1" ht="11">
      <c r="A26" s="1610"/>
      <c r="B26" s="2684" t="s">
        <v>101</v>
      </c>
      <c r="C26" s="1601" t="s">
        <v>102</v>
      </c>
      <c r="D26" s="740"/>
      <c r="E26" s="740"/>
      <c r="F26" s="2477"/>
      <c r="G26" s="741"/>
      <c r="H26" s="741"/>
      <c r="I26" s="2477"/>
      <c r="J26" s="741"/>
      <c r="K26" s="741"/>
      <c r="L26" s="741"/>
      <c r="M26" s="741"/>
      <c r="N26" s="742"/>
      <c r="O26" s="742"/>
      <c r="P26" s="2727"/>
      <c r="Q26" s="2727"/>
      <c r="R26" s="742"/>
      <c r="S26" s="742"/>
      <c r="T26" s="1546"/>
      <c r="U26" s="741"/>
      <c r="V26" s="741"/>
      <c r="W26" s="2477"/>
      <c r="X26" s="2477"/>
      <c r="Y26" s="741"/>
      <c r="Z26" s="741"/>
      <c r="AA26" s="741"/>
      <c r="AB26" s="741"/>
      <c r="AC26" s="2477"/>
      <c r="AD26" s="741"/>
      <c r="AE26" s="741"/>
      <c r="AF26" s="2710"/>
      <c r="AG26" s="2711"/>
    </row>
    <row r="27" spans="1:33" s="1284" customFormat="1" ht="11">
      <c r="A27" s="1610"/>
      <c r="B27" s="2720"/>
      <c r="C27" s="1612" t="s">
        <v>103</v>
      </c>
      <c r="D27" s="740"/>
      <c r="E27" s="740"/>
      <c r="F27" s="2477"/>
      <c r="G27" s="741"/>
      <c r="H27" s="741"/>
      <c r="I27" s="2477"/>
      <c r="J27" s="741"/>
      <c r="K27" s="741"/>
      <c r="L27" s="741"/>
      <c r="M27" s="741"/>
      <c r="N27" s="742"/>
      <c r="O27" s="742"/>
      <c r="P27" s="2727"/>
      <c r="Q27" s="2727"/>
      <c r="R27" s="742"/>
      <c r="S27" s="742"/>
      <c r="T27" s="1546"/>
      <c r="U27" s="741"/>
      <c r="V27" s="741"/>
      <c r="W27" s="2477"/>
      <c r="X27" s="2477"/>
      <c r="Y27" s="741"/>
      <c r="Z27" s="741"/>
      <c r="AA27" s="741"/>
      <c r="AB27" s="741"/>
      <c r="AC27" s="2477"/>
      <c r="AD27" s="741"/>
      <c r="AE27" s="741"/>
      <c r="AF27" s="2710"/>
      <c r="AG27" s="2711"/>
    </row>
    <row r="28" spans="1:33" s="1284" customFormat="1" ht="11.25" customHeight="1">
      <c r="A28" s="1610"/>
      <c r="B28" s="2720"/>
      <c r="C28" s="168"/>
      <c r="D28" s="740"/>
      <c r="E28" s="740"/>
      <c r="F28" s="2477"/>
      <c r="G28" s="741"/>
      <c r="H28" s="741"/>
      <c r="I28" s="2477"/>
      <c r="J28" s="2728"/>
      <c r="K28" s="741"/>
      <c r="L28" s="741"/>
      <c r="M28" s="741"/>
      <c r="N28" s="742"/>
      <c r="O28" s="742"/>
      <c r="P28" s="2727"/>
      <c r="Q28" s="168"/>
      <c r="R28" s="168"/>
      <c r="S28" s="742"/>
      <c r="T28" s="1546"/>
      <c r="U28" s="741"/>
      <c r="V28" s="741"/>
      <c r="W28" s="742"/>
      <c r="X28" s="742"/>
      <c r="Y28" s="2476"/>
      <c r="Z28" s="741"/>
      <c r="AA28" s="741"/>
      <c r="AB28" s="741"/>
      <c r="AC28" s="2477"/>
      <c r="AD28" s="1599" t="s">
        <v>104</v>
      </c>
      <c r="AE28" s="741"/>
      <c r="AF28" s="2710"/>
      <c r="AG28" s="2711"/>
    </row>
    <row r="29" spans="1:33" s="1284" customFormat="1" ht="11.25" customHeight="1">
      <c r="A29" s="1610"/>
      <c r="B29" s="2720"/>
      <c r="C29" s="2706" t="s">
        <v>105</v>
      </c>
      <c r="D29" s="1601" t="s">
        <v>106</v>
      </c>
      <c r="E29" s="1601"/>
      <c r="F29" s="1601"/>
      <c r="G29" s="1601"/>
      <c r="H29" s="1601"/>
      <c r="I29" s="1601"/>
      <c r="J29" s="3233"/>
      <c r="K29" s="1601"/>
      <c r="L29" s="1601"/>
      <c r="M29" s="1601"/>
      <c r="N29" s="1601"/>
      <c r="O29" s="2729"/>
      <c r="P29" s="2729"/>
      <c r="Q29" s="2706"/>
      <c r="R29" s="1601"/>
      <c r="S29" s="742"/>
      <c r="T29" s="1546"/>
      <c r="U29" s="741"/>
      <c r="V29" s="741"/>
      <c r="W29" s="742"/>
      <c r="X29" s="742"/>
      <c r="Y29" s="3233"/>
      <c r="Z29" s="159"/>
      <c r="AA29" s="2481"/>
      <c r="AB29" s="2481"/>
      <c r="AC29" s="3234" t="s">
        <v>107</v>
      </c>
      <c r="AD29" s="3236"/>
      <c r="AE29" s="741"/>
      <c r="AF29" s="2710"/>
      <c r="AG29" s="2711"/>
    </row>
    <row r="30" spans="1:33" s="1284" customFormat="1" ht="11.25" customHeight="1">
      <c r="A30" s="1610"/>
      <c r="B30" s="2720"/>
      <c r="C30" s="742"/>
      <c r="D30" s="1546" t="s">
        <v>108</v>
      </c>
      <c r="E30" s="1546"/>
      <c r="F30" s="1546"/>
      <c r="G30" s="1546"/>
      <c r="H30" s="1546"/>
      <c r="I30" s="1546"/>
      <c r="J30" s="3233"/>
      <c r="K30" s="1546"/>
      <c r="L30" s="1546"/>
      <c r="M30" s="1546"/>
      <c r="N30" s="1546"/>
      <c r="O30" s="1546"/>
      <c r="P30" s="1546"/>
      <c r="Q30" s="742"/>
      <c r="R30" s="1546"/>
      <c r="S30" s="742"/>
      <c r="T30" s="1546"/>
      <c r="U30" s="741"/>
      <c r="V30" s="741"/>
      <c r="W30" s="742"/>
      <c r="X30" s="742"/>
      <c r="Y30" s="3233"/>
      <c r="Z30" s="159"/>
      <c r="AA30" s="2481"/>
      <c r="AB30" s="2481"/>
      <c r="AC30" s="3235"/>
      <c r="AD30" s="3237"/>
      <c r="AE30" s="741"/>
      <c r="AF30" s="2710"/>
      <c r="AG30" s="2711"/>
    </row>
    <row r="31" spans="1:33" s="1284" customFormat="1" ht="4.5" customHeight="1">
      <c r="A31" s="1610"/>
      <c r="B31" s="2720"/>
      <c r="C31" s="742"/>
      <c r="D31" s="1546"/>
      <c r="E31" s="1546"/>
      <c r="F31" s="1546"/>
      <c r="G31" s="1546"/>
      <c r="H31" s="1546"/>
      <c r="I31" s="1546"/>
      <c r="J31" s="2481"/>
      <c r="K31" s="1546"/>
      <c r="L31" s="1546"/>
      <c r="M31" s="1546"/>
      <c r="N31" s="1546"/>
      <c r="O31" s="1546"/>
      <c r="P31" s="1546"/>
      <c r="Q31" s="742"/>
      <c r="R31" s="1546"/>
      <c r="S31" s="742"/>
      <c r="T31" s="1546"/>
      <c r="U31" s="741"/>
      <c r="V31" s="741"/>
      <c r="W31" s="742"/>
      <c r="X31" s="742"/>
      <c r="Y31" s="2481"/>
      <c r="Z31" s="159"/>
      <c r="AA31" s="2481"/>
      <c r="AB31" s="2481"/>
      <c r="AC31" s="1546"/>
      <c r="AD31" s="2481"/>
      <c r="AE31" s="741"/>
      <c r="AF31" s="2710"/>
      <c r="AG31" s="2711"/>
    </row>
    <row r="32" spans="1:33" s="1284" customFormat="1" ht="11.25" customHeight="1">
      <c r="A32" s="1610"/>
      <c r="B32" s="2720"/>
      <c r="C32" s="2706" t="s">
        <v>109</v>
      </c>
      <c r="D32" s="1601" t="s">
        <v>110</v>
      </c>
      <c r="E32" s="1601"/>
      <c r="F32" s="1601"/>
      <c r="G32" s="1601"/>
      <c r="H32" s="1601"/>
      <c r="I32" s="1601"/>
      <c r="J32" s="3233"/>
      <c r="K32" s="1601"/>
      <c r="L32" s="1601"/>
      <c r="M32" s="1601"/>
      <c r="N32" s="1601"/>
      <c r="O32" s="2729"/>
      <c r="P32" s="2727"/>
      <c r="Q32" s="2706"/>
      <c r="R32" s="1601"/>
      <c r="S32" s="742"/>
      <c r="T32" s="1546"/>
      <c r="U32" s="741"/>
      <c r="V32" s="741"/>
      <c r="W32" s="742"/>
      <c r="X32" s="742"/>
      <c r="Y32" s="2481"/>
      <c r="Z32" s="159"/>
      <c r="AA32" s="2481"/>
      <c r="AB32" s="2481"/>
      <c r="AC32" s="3234" t="s">
        <v>111</v>
      </c>
      <c r="AD32" s="3236"/>
      <c r="AE32" s="741"/>
      <c r="AF32" s="2710"/>
      <c r="AG32" s="2711"/>
    </row>
    <row r="33" spans="1:33" s="1284" customFormat="1" ht="11.25" customHeight="1">
      <c r="A33" s="1610"/>
      <c r="B33" s="2720"/>
      <c r="C33" s="742"/>
      <c r="D33" s="1546" t="s">
        <v>112</v>
      </c>
      <c r="E33" s="1546"/>
      <c r="F33" s="1546"/>
      <c r="G33" s="1546"/>
      <c r="H33" s="1546"/>
      <c r="I33" s="1546"/>
      <c r="J33" s="3233"/>
      <c r="K33" s="1546"/>
      <c r="L33" s="1546"/>
      <c r="M33" s="1546"/>
      <c r="N33" s="1546"/>
      <c r="O33" s="1546"/>
      <c r="P33" s="2727"/>
      <c r="Q33" s="742"/>
      <c r="R33" s="1546"/>
      <c r="S33" s="742"/>
      <c r="T33" s="1546"/>
      <c r="U33" s="741"/>
      <c r="V33" s="741"/>
      <c r="W33" s="742"/>
      <c r="X33" s="742"/>
      <c r="Y33" s="2481"/>
      <c r="Z33" s="159"/>
      <c r="AA33" s="2481"/>
      <c r="AB33" s="2481"/>
      <c r="AC33" s="3235"/>
      <c r="AD33" s="3237"/>
      <c r="AE33" s="741"/>
      <c r="AF33" s="2710"/>
      <c r="AG33" s="2711"/>
    </row>
    <row r="34" spans="1:33" s="1284" customFormat="1" ht="4.5" customHeight="1">
      <c r="A34" s="1610"/>
      <c r="B34" s="2720"/>
      <c r="C34" s="742"/>
      <c r="D34" s="1546"/>
      <c r="E34" s="1546"/>
      <c r="F34" s="1546"/>
      <c r="G34" s="1546"/>
      <c r="H34" s="1546"/>
      <c r="I34" s="1546"/>
      <c r="J34" s="2481"/>
      <c r="K34" s="1546"/>
      <c r="L34" s="1546"/>
      <c r="M34" s="1546"/>
      <c r="N34" s="1546"/>
      <c r="O34" s="1546"/>
      <c r="P34" s="2727"/>
      <c r="Q34" s="742"/>
      <c r="R34" s="1546"/>
      <c r="S34" s="742"/>
      <c r="T34" s="1546"/>
      <c r="U34" s="741"/>
      <c r="V34" s="741"/>
      <c r="W34" s="742"/>
      <c r="X34" s="742"/>
      <c r="Y34" s="2481"/>
      <c r="Z34" s="159"/>
      <c r="AA34" s="2481"/>
      <c r="AB34" s="2481"/>
      <c r="AC34" s="1546"/>
      <c r="AD34" s="2481"/>
      <c r="AE34" s="741"/>
      <c r="AF34" s="2710"/>
      <c r="AG34" s="2711"/>
    </row>
    <row r="35" spans="1:33" s="1284" customFormat="1" ht="11.25" customHeight="1">
      <c r="A35" s="1610"/>
      <c r="B35" s="2720"/>
      <c r="C35" s="2706" t="s">
        <v>113</v>
      </c>
      <c r="D35" s="1601" t="s">
        <v>114</v>
      </c>
      <c r="E35" s="740"/>
      <c r="F35" s="2477"/>
      <c r="G35" s="741"/>
      <c r="H35" s="741"/>
      <c r="I35" s="2477"/>
      <c r="J35" s="3233"/>
      <c r="K35" s="741"/>
      <c r="L35" s="741"/>
      <c r="M35" s="741"/>
      <c r="N35" s="742"/>
      <c r="O35" s="742"/>
      <c r="P35" s="2727"/>
      <c r="Q35" s="2727"/>
      <c r="R35" s="1601"/>
      <c r="S35" s="1601"/>
      <c r="T35" s="1601"/>
      <c r="U35" s="1601"/>
      <c r="V35" s="1601"/>
      <c r="W35" s="1601"/>
      <c r="X35" s="1601"/>
      <c r="Y35" s="1601"/>
      <c r="Z35" s="1601"/>
      <c r="AA35" s="1601"/>
      <c r="AB35" s="1601"/>
      <c r="AC35" s="3234" t="s">
        <v>115</v>
      </c>
      <c r="AD35" s="3236"/>
      <c r="AE35" s="741"/>
      <c r="AF35" s="2710"/>
      <c r="AG35" s="2711"/>
    </row>
    <row r="36" spans="1:33" s="1284" customFormat="1" ht="11.25" customHeight="1">
      <c r="A36" s="1610"/>
      <c r="B36" s="2720"/>
      <c r="C36" s="742"/>
      <c r="D36" s="1546" t="s">
        <v>116</v>
      </c>
      <c r="E36" s="740"/>
      <c r="F36" s="2477"/>
      <c r="G36" s="741"/>
      <c r="H36" s="741"/>
      <c r="I36" s="2477"/>
      <c r="J36" s="3233"/>
      <c r="K36" s="741"/>
      <c r="L36" s="741"/>
      <c r="M36" s="741"/>
      <c r="N36" s="742"/>
      <c r="O36" s="742"/>
      <c r="P36" s="2727"/>
      <c r="Q36" s="2727"/>
      <c r="R36" s="1601"/>
      <c r="S36" s="1601"/>
      <c r="T36" s="1601"/>
      <c r="U36" s="1601"/>
      <c r="V36" s="1601"/>
      <c r="W36" s="1601"/>
      <c r="X36" s="1601"/>
      <c r="Y36" s="1601"/>
      <c r="Z36" s="1601"/>
      <c r="AA36" s="1601"/>
      <c r="AB36" s="1601"/>
      <c r="AC36" s="3235"/>
      <c r="AD36" s="3237"/>
      <c r="AE36" s="741"/>
      <c r="AF36" s="2710"/>
      <c r="AG36" s="2711"/>
    </row>
    <row r="37" spans="1:33" s="1284" customFormat="1" ht="4.5" customHeight="1">
      <c r="A37" s="1610"/>
      <c r="B37" s="2720"/>
      <c r="C37" s="742"/>
      <c r="D37" s="1546"/>
      <c r="E37" s="740"/>
      <c r="F37" s="2477"/>
      <c r="G37" s="741"/>
      <c r="H37" s="741"/>
      <c r="I37" s="2477"/>
      <c r="J37" s="2481"/>
      <c r="K37" s="741"/>
      <c r="L37" s="741"/>
      <c r="M37" s="741"/>
      <c r="N37" s="742"/>
      <c r="O37" s="742"/>
      <c r="P37" s="2727"/>
      <c r="Q37" s="2727"/>
      <c r="R37" s="1601"/>
      <c r="S37" s="1601"/>
      <c r="T37" s="1601"/>
      <c r="U37" s="1601"/>
      <c r="V37" s="1601"/>
      <c r="W37" s="1601"/>
      <c r="X37" s="1601"/>
      <c r="Y37" s="1601"/>
      <c r="Z37" s="1601"/>
      <c r="AA37" s="1601"/>
      <c r="AB37" s="1601"/>
      <c r="AC37" s="2477"/>
      <c r="AD37" s="2481"/>
      <c r="AE37" s="741"/>
      <c r="AF37" s="2710"/>
      <c r="AG37" s="2711"/>
    </row>
    <row r="38" spans="1:33" s="1284" customFormat="1" ht="11.25" customHeight="1">
      <c r="A38" s="1610"/>
      <c r="B38" s="2720"/>
      <c r="C38" s="2706" t="s">
        <v>117</v>
      </c>
      <c r="D38" s="1601" t="s">
        <v>118</v>
      </c>
      <c r="E38" s="740"/>
      <c r="F38" s="2477"/>
      <c r="G38" s="741"/>
      <c r="H38" s="741"/>
      <c r="I38" s="2477"/>
      <c r="J38" s="3233"/>
      <c r="K38" s="741"/>
      <c r="L38" s="741"/>
      <c r="M38" s="741"/>
      <c r="N38" s="742"/>
      <c r="O38" s="742"/>
      <c r="P38" s="2727"/>
      <c r="Q38" s="2727"/>
      <c r="R38" s="1601"/>
      <c r="S38" s="1601"/>
      <c r="T38" s="1601"/>
      <c r="U38" s="1601"/>
      <c r="V38" s="1601"/>
      <c r="W38" s="1601"/>
      <c r="X38" s="1601"/>
      <c r="Y38" s="1601"/>
      <c r="Z38" s="1601"/>
      <c r="AA38" s="1601"/>
      <c r="AB38" s="1601"/>
      <c r="AC38" s="3234" t="s">
        <v>119</v>
      </c>
      <c r="AD38" s="3236"/>
      <c r="AE38" s="741"/>
      <c r="AF38" s="2710"/>
      <c r="AG38" s="2711"/>
    </row>
    <row r="39" spans="1:33" s="1284" customFormat="1" ht="11.25" customHeight="1">
      <c r="A39" s="1610"/>
      <c r="B39" s="2720"/>
      <c r="C39" s="742"/>
      <c r="D39" s="1546" t="s">
        <v>120</v>
      </c>
      <c r="E39" s="740"/>
      <c r="F39" s="2477"/>
      <c r="G39" s="741"/>
      <c r="H39" s="741"/>
      <c r="I39" s="2477"/>
      <c r="J39" s="3233"/>
      <c r="K39" s="741"/>
      <c r="L39" s="741"/>
      <c r="M39" s="741"/>
      <c r="N39" s="742"/>
      <c r="O39" s="742"/>
      <c r="P39" s="2727"/>
      <c r="Q39" s="2727"/>
      <c r="R39" s="1601"/>
      <c r="S39" s="1601"/>
      <c r="T39" s="1601"/>
      <c r="U39" s="1601"/>
      <c r="V39" s="1601"/>
      <c r="W39" s="1601"/>
      <c r="X39" s="1601"/>
      <c r="Y39" s="1601"/>
      <c r="Z39" s="1601"/>
      <c r="AA39" s="1601"/>
      <c r="AB39" s="1601"/>
      <c r="AC39" s="3235"/>
      <c r="AD39" s="3237"/>
      <c r="AE39" s="741"/>
      <c r="AF39" s="2710"/>
      <c r="AG39" s="2711"/>
    </row>
    <row r="40" spans="1:33" s="1284" customFormat="1" ht="4.5" customHeight="1">
      <c r="A40" s="1610"/>
      <c r="B40" s="2720"/>
      <c r="C40" s="168"/>
      <c r="D40" s="740"/>
      <c r="E40" s="740"/>
      <c r="F40" s="2477"/>
      <c r="G40" s="741"/>
      <c r="H40" s="741"/>
      <c r="I40" s="2477"/>
      <c r="J40" s="741"/>
      <c r="K40" s="741"/>
      <c r="L40" s="741"/>
      <c r="M40" s="741"/>
      <c r="N40" s="742"/>
      <c r="O40" s="742"/>
      <c r="P40" s="2727"/>
      <c r="Q40" s="2727"/>
      <c r="R40" s="1601"/>
      <c r="S40" s="1601"/>
      <c r="T40" s="1601"/>
      <c r="U40" s="1601"/>
      <c r="V40" s="1601"/>
      <c r="W40" s="1601"/>
      <c r="X40" s="1601"/>
      <c r="Y40" s="1601"/>
      <c r="Z40" s="1601"/>
      <c r="AA40" s="1601"/>
      <c r="AB40" s="1601"/>
      <c r="AC40" s="2477"/>
      <c r="AD40" s="741"/>
      <c r="AE40" s="741"/>
      <c r="AF40" s="2710"/>
      <c r="AG40" s="2711"/>
    </row>
    <row r="41" spans="1:33" s="1284" customFormat="1" ht="11.25" customHeight="1">
      <c r="A41" s="1610"/>
      <c r="B41" s="2720"/>
      <c r="C41" s="2706" t="s">
        <v>121</v>
      </c>
      <c r="D41" s="1601" t="s">
        <v>122</v>
      </c>
      <c r="E41" s="740"/>
      <c r="F41" s="2477"/>
      <c r="G41" s="741"/>
      <c r="H41" s="741"/>
      <c r="I41" s="2477"/>
      <c r="J41" s="3233"/>
      <c r="K41" s="741"/>
      <c r="L41" s="741"/>
      <c r="M41" s="741"/>
      <c r="N41" s="742"/>
      <c r="O41" s="742"/>
      <c r="P41" s="2727"/>
      <c r="Q41" s="2727"/>
      <c r="R41" s="1601"/>
      <c r="S41" s="1601"/>
      <c r="T41" s="1601"/>
      <c r="U41" s="1601"/>
      <c r="V41" s="1601"/>
      <c r="W41" s="1601"/>
      <c r="X41" s="1601"/>
      <c r="Y41" s="1601"/>
      <c r="Z41" s="1601"/>
      <c r="AA41" s="1601"/>
      <c r="AB41" s="1601"/>
      <c r="AC41" s="3234" t="s">
        <v>123</v>
      </c>
      <c r="AD41" s="3236"/>
      <c r="AE41" s="741"/>
      <c r="AF41" s="2710"/>
      <c r="AG41" s="2711"/>
    </row>
    <row r="42" spans="1:33" s="1284" customFormat="1" ht="11.25" customHeight="1">
      <c r="A42" s="1610"/>
      <c r="B42" s="2720"/>
      <c r="C42" s="742"/>
      <c r="D42" s="1546" t="s">
        <v>124</v>
      </c>
      <c r="E42" s="740"/>
      <c r="F42" s="2477"/>
      <c r="G42" s="741"/>
      <c r="H42" s="741"/>
      <c r="I42" s="2477"/>
      <c r="J42" s="3233"/>
      <c r="K42" s="741"/>
      <c r="L42" s="741"/>
      <c r="M42" s="741"/>
      <c r="N42" s="742"/>
      <c r="O42" s="742"/>
      <c r="P42" s="2727"/>
      <c r="Q42" s="2727"/>
      <c r="R42" s="1601"/>
      <c r="S42" s="1601"/>
      <c r="T42" s="1601"/>
      <c r="U42" s="1601"/>
      <c r="V42" s="1601"/>
      <c r="W42" s="1601"/>
      <c r="X42" s="1601"/>
      <c r="Y42" s="1601"/>
      <c r="Z42" s="1601"/>
      <c r="AA42" s="1601"/>
      <c r="AB42" s="1601"/>
      <c r="AC42" s="3235"/>
      <c r="AD42" s="3237"/>
      <c r="AE42" s="741"/>
      <c r="AF42" s="2710"/>
      <c r="AG42" s="2711"/>
    </row>
    <row r="43" spans="1:33" s="1284" customFormat="1" ht="5.25" customHeight="1">
      <c r="A43" s="1610"/>
      <c r="B43" s="2720"/>
      <c r="C43" s="742"/>
      <c r="D43" s="1546"/>
      <c r="E43" s="740"/>
      <c r="F43" s="2477"/>
      <c r="G43" s="741"/>
      <c r="H43" s="741"/>
      <c r="I43" s="2477"/>
      <c r="J43" s="2481"/>
      <c r="K43" s="741"/>
      <c r="L43" s="741"/>
      <c r="M43" s="741"/>
      <c r="N43" s="742"/>
      <c r="O43" s="742"/>
      <c r="P43" s="2727"/>
      <c r="Q43" s="2727"/>
      <c r="R43" s="1601"/>
      <c r="S43" s="1601"/>
      <c r="T43" s="1601"/>
      <c r="U43" s="1601"/>
      <c r="V43" s="1601"/>
      <c r="W43" s="1601"/>
      <c r="X43" s="1601"/>
      <c r="Y43" s="1601"/>
      <c r="Z43" s="1601"/>
      <c r="AA43" s="1601"/>
      <c r="AB43" s="1601"/>
      <c r="AC43" s="2477"/>
      <c r="AD43" s="2499"/>
      <c r="AE43" s="741"/>
      <c r="AF43" s="2710"/>
      <c r="AG43" s="2711"/>
    </row>
    <row r="44" spans="1:33" s="1284" customFormat="1" ht="11.25" customHeight="1">
      <c r="A44" s="1610"/>
      <c r="B44" s="2720"/>
      <c r="C44" s="2706" t="s">
        <v>125</v>
      </c>
      <c r="D44" s="1601" t="s">
        <v>126</v>
      </c>
      <c r="E44" s="742"/>
      <c r="F44" s="1546"/>
      <c r="G44" s="741"/>
      <c r="H44" s="741"/>
      <c r="I44" s="742"/>
      <c r="J44" s="742"/>
      <c r="K44" s="3233"/>
      <c r="L44" s="741"/>
      <c r="M44" s="741"/>
      <c r="N44" s="742"/>
      <c r="O44" s="742"/>
      <c r="P44" s="2727"/>
      <c r="Q44" s="2727"/>
      <c r="R44" s="1601"/>
      <c r="S44" s="1601"/>
      <c r="T44" s="1601"/>
      <c r="U44" s="1601"/>
      <c r="V44" s="1601"/>
      <c r="W44" s="1601"/>
      <c r="X44" s="1601"/>
      <c r="Y44" s="1601"/>
      <c r="Z44" s="1601"/>
      <c r="AA44" s="1601"/>
      <c r="AB44" s="1601"/>
      <c r="AC44" s="3234" t="s">
        <v>127</v>
      </c>
      <c r="AD44" s="3236"/>
      <c r="AE44" s="741"/>
      <c r="AF44" s="2710"/>
      <c r="AG44" s="2711"/>
    </row>
    <row r="45" spans="1:33" s="1284" customFormat="1" ht="11.25" customHeight="1">
      <c r="A45" s="1610"/>
      <c r="B45" s="2720"/>
      <c r="C45" s="742"/>
      <c r="D45" s="1546" t="s">
        <v>128</v>
      </c>
      <c r="E45" s="742"/>
      <c r="F45" s="1546"/>
      <c r="G45" s="741"/>
      <c r="H45" s="741"/>
      <c r="I45" s="742"/>
      <c r="J45" s="742"/>
      <c r="K45" s="3233"/>
      <c r="L45" s="741"/>
      <c r="M45" s="741"/>
      <c r="N45" s="742"/>
      <c r="O45" s="742"/>
      <c r="P45" s="2727"/>
      <c r="Q45" s="2727"/>
      <c r="R45" s="1601"/>
      <c r="S45" s="1601"/>
      <c r="T45" s="1601"/>
      <c r="U45" s="1601"/>
      <c r="V45" s="1601"/>
      <c r="W45" s="1601"/>
      <c r="X45" s="1601"/>
      <c r="Y45" s="1601"/>
      <c r="Z45" s="1601"/>
      <c r="AA45" s="1601"/>
      <c r="AB45" s="1601"/>
      <c r="AC45" s="3235"/>
      <c r="AD45" s="3237"/>
      <c r="AE45" s="741"/>
      <c r="AF45" s="2710"/>
      <c r="AG45" s="2711"/>
    </row>
    <row r="46" spans="1:33" s="1284" customFormat="1" ht="5.25" customHeight="1">
      <c r="A46" s="1610"/>
      <c r="B46" s="2720"/>
      <c r="C46" s="742"/>
      <c r="D46" s="1546"/>
      <c r="E46" s="742"/>
      <c r="F46" s="1546"/>
      <c r="G46" s="741"/>
      <c r="H46" s="741"/>
      <c r="I46" s="742"/>
      <c r="J46" s="742"/>
      <c r="K46" s="2481"/>
      <c r="L46" s="741"/>
      <c r="M46" s="741"/>
      <c r="N46" s="742"/>
      <c r="O46" s="742"/>
      <c r="P46" s="2727"/>
      <c r="Q46" s="2727"/>
      <c r="R46" s="1601"/>
      <c r="S46" s="1601"/>
      <c r="T46" s="1601"/>
      <c r="U46" s="1601"/>
      <c r="V46" s="1601"/>
      <c r="W46" s="1601"/>
      <c r="X46" s="1601"/>
      <c r="Y46" s="1601"/>
      <c r="Z46" s="1601"/>
      <c r="AA46" s="1601"/>
      <c r="AB46" s="1601"/>
      <c r="AC46" s="1601"/>
      <c r="AD46" s="1601"/>
      <c r="AE46" s="741"/>
      <c r="AF46" s="2710"/>
      <c r="AG46" s="2711"/>
    </row>
    <row r="47" spans="1:33" s="1284" customFormat="1" ht="11.25" customHeight="1">
      <c r="A47" s="1610"/>
      <c r="B47" s="2720"/>
      <c r="C47" s="2706" t="s">
        <v>129</v>
      </c>
      <c r="D47" s="1601" t="s">
        <v>130</v>
      </c>
      <c r="E47" s="742"/>
      <c r="F47" s="1546"/>
      <c r="G47" s="741"/>
      <c r="H47" s="741"/>
      <c r="I47" s="742"/>
      <c r="J47" s="742"/>
      <c r="K47" s="2481"/>
      <c r="L47" s="741"/>
      <c r="M47" s="741"/>
      <c r="N47" s="742"/>
      <c r="O47" s="742"/>
      <c r="P47" s="2727"/>
      <c r="Q47" s="2727"/>
      <c r="R47" s="1601"/>
      <c r="S47" s="1601"/>
      <c r="T47" s="1601"/>
      <c r="U47" s="1601"/>
      <c r="V47" s="1601"/>
      <c r="W47" s="1601"/>
      <c r="X47" s="1601"/>
      <c r="Y47" s="1601"/>
      <c r="Z47" s="1601"/>
      <c r="AA47" s="1601"/>
      <c r="AB47" s="1601"/>
      <c r="AC47" s="3234" t="s">
        <v>131</v>
      </c>
      <c r="AD47" s="3236"/>
      <c r="AE47" s="741"/>
      <c r="AF47" s="2710"/>
      <c r="AG47" s="2711"/>
    </row>
    <row r="48" spans="1:33" s="1284" customFormat="1" ht="11.25" customHeight="1">
      <c r="A48" s="1610"/>
      <c r="B48" s="2720"/>
      <c r="C48" s="742"/>
      <c r="D48" s="1546" t="s">
        <v>132</v>
      </c>
      <c r="E48" s="742"/>
      <c r="F48" s="1546"/>
      <c r="G48" s="741"/>
      <c r="H48" s="741"/>
      <c r="I48" s="742"/>
      <c r="J48" s="742"/>
      <c r="K48" s="2481"/>
      <c r="L48" s="741"/>
      <c r="M48" s="741"/>
      <c r="N48" s="742"/>
      <c r="O48" s="742"/>
      <c r="P48" s="2727"/>
      <c r="Q48" s="2727"/>
      <c r="R48" s="1601"/>
      <c r="S48" s="1601"/>
      <c r="T48" s="1601"/>
      <c r="U48" s="1601"/>
      <c r="V48" s="1601"/>
      <c r="W48" s="1601"/>
      <c r="X48" s="1601"/>
      <c r="Y48" s="1601"/>
      <c r="Z48" s="1601"/>
      <c r="AA48" s="1601"/>
      <c r="AB48" s="1601"/>
      <c r="AC48" s="3235"/>
      <c r="AD48" s="3237"/>
      <c r="AE48" s="741"/>
      <c r="AF48" s="2710"/>
      <c r="AG48" s="2711"/>
    </row>
    <row r="49" spans="1:33" s="1284" customFormat="1" ht="11.25" customHeight="1">
      <c r="A49" s="1610"/>
      <c r="B49" s="2720"/>
      <c r="C49" s="742"/>
      <c r="D49" s="1546"/>
      <c r="E49" s="740"/>
      <c r="F49" s="2477"/>
      <c r="G49" s="741"/>
      <c r="H49" s="741"/>
      <c r="I49" s="2477"/>
      <c r="J49" s="2481"/>
      <c r="K49" s="741"/>
      <c r="L49" s="741"/>
      <c r="M49" s="2730"/>
      <c r="N49" s="2730"/>
      <c r="O49" s="2730"/>
      <c r="P49" s="2730"/>
      <c r="Q49" s="2730"/>
      <c r="R49" s="2730"/>
      <c r="S49" s="3240" t="s">
        <v>133</v>
      </c>
      <c r="T49" s="3241"/>
      <c r="U49" s="1601"/>
      <c r="V49" s="1601"/>
      <c r="W49" s="1601"/>
      <c r="X49" s="1601"/>
      <c r="Y49" s="1601"/>
      <c r="Z49" s="1601"/>
      <c r="AA49" s="1601"/>
      <c r="AB49" s="1601"/>
      <c r="AC49" s="1601"/>
      <c r="AD49" s="1601"/>
      <c r="AE49" s="741"/>
      <c r="AF49" s="2710"/>
      <c r="AG49" s="2711"/>
    </row>
    <row r="50" spans="1:33" s="1284" customFormat="1" ht="11.25" customHeight="1">
      <c r="A50" s="1610"/>
      <c r="B50" s="2720"/>
      <c r="C50" s="742"/>
      <c r="D50" s="3253"/>
      <c r="E50" s="3249"/>
      <c r="F50" s="3249"/>
      <c r="G50" s="3249"/>
      <c r="H50" s="3249"/>
      <c r="I50" s="3249"/>
      <c r="J50" s="3249"/>
      <c r="K50" s="3249"/>
      <c r="L50" s="3249"/>
      <c r="M50" s="3249"/>
      <c r="N50" s="3249"/>
      <c r="O50" s="3249"/>
      <c r="P50" s="3249"/>
      <c r="Q50" s="3249"/>
      <c r="R50" s="3249"/>
      <c r="S50" s="3249"/>
      <c r="T50" s="3250"/>
      <c r="U50" s="1601"/>
      <c r="V50" s="1601"/>
      <c r="W50" s="1601"/>
      <c r="X50" s="1601"/>
      <c r="Y50" s="1601"/>
      <c r="Z50" s="1601"/>
      <c r="AA50" s="1601"/>
      <c r="AB50" s="1601"/>
      <c r="AC50" s="1601"/>
      <c r="AD50" s="1601"/>
      <c r="AE50" s="741"/>
      <c r="AF50" s="2710"/>
      <c r="AG50" s="2711"/>
    </row>
    <row r="51" spans="1:33" s="1284" customFormat="1" ht="11.25" customHeight="1">
      <c r="A51" s="1610"/>
      <c r="B51" s="2720"/>
      <c r="C51" s="742"/>
      <c r="D51" s="3254"/>
      <c r="E51" s="3239"/>
      <c r="F51" s="3239"/>
      <c r="G51" s="3239"/>
      <c r="H51" s="3239"/>
      <c r="I51" s="3239"/>
      <c r="J51" s="3239"/>
      <c r="K51" s="3239"/>
      <c r="L51" s="3239"/>
      <c r="M51" s="3239"/>
      <c r="N51" s="3239"/>
      <c r="O51" s="3239"/>
      <c r="P51" s="3239"/>
      <c r="Q51" s="3239"/>
      <c r="R51" s="3239"/>
      <c r="S51" s="3239"/>
      <c r="T51" s="3255"/>
      <c r="U51" s="1601"/>
      <c r="V51" s="1601"/>
      <c r="W51" s="1601"/>
      <c r="X51" s="1601"/>
      <c r="Y51" s="1601"/>
      <c r="Z51" s="1601"/>
      <c r="AA51" s="1601"/>
      <c r="AB51" s="1601"/>
      <c r="AC51" s="1601"/>
      <c r="AD51" s="1601"/>
      <c r="AE51" s="741"/>
      <c r="AF51" s="2710"/>
      <c r="AG51" s="2711"/>
    </row>
    <row r="52" spans="1:33" s="1284" customFormat="1" ht="11.25" customHeight="1">
      <c r="A52" s="1610"/>
      <c r="B52" s="2720"/>
      <c r="C52" s="742"/>
      <c r="D52" s="3256"/>
      <c r="E52" s="3251"/>
      <c r="F52" s="3251"/>
      <c r="G52" s="3251"/>
      <c r="H52" s="3251"/>
      <c r="I52" s="3251"/>
      <c r="J52" s="3251"/>
      <c r="K52" s="3251"/>
      <c r="L52" s="3251"/>
      <c r="M52" s="3251"/>
      <c r="N52" s="3251"/>
      <c r="O52" s="3251"/>
      <c r="P52" s="3251"/>
      <c r="Q52" s="3251"/>
      <c r="R52" s="3251"/>
      <c r="S52" s="3251"/>
      <c r="T52" s="3252"/>
      <c r="U52" s="1601"/>
      <c r="V52" s="1601"/>
      <c r="W52" s="1601"/>
      <c r="X52" s="1601"/>
      <c r="Y52" s="1601"/>
      <c r="Z52" s="1601"/>
      <c r="AA52" s="1601"/>
      <c r="AB52" s="1601"/>
      <c r="AC52" s="1601"/>
      <c r="AD52" s="1601"/>
      <c r="AE52" s="741"/>
      <c r="AF52" s="2710"/>
      <c r="AG52" s="2711"/>
    </row>
    <row r="53" spans="1:33" ht="12.75" customHeight="1">
      <c r="A53" s="2731"/>
      <c r="B53" s="2732"/>
      <c r="C53" s="2732"/>
      <c r="D53" s="3210"/>
      <c r="E53" s="3210"/>
      <c r="F53" s="3210"/>
      <c r="G53" s="3210"/>
      <c r="H53" s="2733"/>
      <c r="I53" s="2733"/>
      <c r="J53" s="2733"/>
      <c r="K53" s="3210"/>
      <c r="L53" s="3210"/>
      <c r="M53" s="3210"/>
      <c r="N53" s="3210"/>
      <c r="O53" s="3210"/>
      <c r="P53" s="3210"/>
      <c r="Q53" s="3210"/>
      <c r="R53" s="3210"/>
      <c r="S53" s="3210"/>
      <c r="T53" s="2733"/>
      <c r="U53" s="2733"/>
      <c r="V53" s="2733"/>
      <c r="W53" s="3210"/>
      <c r="X53" s="3210"/>
      <c r="Y53" s="2734"/>
      <c r="Z53" s="2734"/>
      <c r="AA53" s="2734"/>
      <c r="AB53" s="2734"/>
      <c r="AC53" s="2734"/>
      <c r="AD53" s="2734"/>
      <c r="AE53" s="2734"/>
      <c r="AF53" s="2735"/>
      <c r="AG53" s="2736"/>
    </row>
    <row r="54" spans="1:33" ht="6.75" customHeight="1">
      <c r="A54" s="1610"/>
      <c r="B54" s="168"/>
      <c r="C54" s="168"/>
      <c r="D54" s="2476"/>
      <c r="E54" s="2476"/>
      <c r="F54" s="2476"/>
      <c r="G54" s="2476"/>
      <c r="H54" s="1601"/>
      <c r="I54" s="1601"/>
      <c r="J54" s="1601"/>
      <c r="K54" s="2476"/>
      <c r="L54" s="2476"/>
      <c r="M54" s="2476"/>
      <c r="N54" s="2476"/>
      <c r="O54" s="2476"/>
      <c r="P54" s="2476"/>
      <c r="Q54" s="2476"/>
      <c r="R54" s="2476"/>
      <c r="S54" s="2476"/>
      <c r="T54" s="1601"/>
      <c r="U54" s="1601"/>
      <c r="V54" s="1601"/>
      <c r="W54" s="2476"/>
      <c r="X54" s="2476"/>
      <c r="Y54" s="2476"/>
      <c r="Z54" s="2476"/>
      <c r="AA54" s="2476"/>
      <c r="AB54" s="2476"/>
      <c r="AC54" s="2476"/>
      <c r="AD54" s="2476"/>
      <c r="AE54" s="2476"/>
      <c r="AF54" s="2726"/>
      <c r="AG54" s="2667"/>
    </row>
    <row r="55" spans="1:33" ht="11.25" customHeight="1">
      <c r="A55" s="1610">
        <v>1.4</v>
      </c>
      <c r="B55" s="1579" t="s">
        <v>134</v>
      </c>
      <c r="C55" s="168"/>
      <c r="D55" s="2476"/>
      <c r="E55" s="2476"/>
      <c r="F55" s="2476"/>
      <c r="G55" s="2476"/>
      <c r="H55" s="1601"/>
      <c r="I55" s="1601"/>
      <c r="J55" s="1601"/>
      <c r="K55" s="2476"/>
      <c r="L55" s="2476"/>
      <c r="M55" s="2476"/>
      <c r="N55" s="2476"/>
      <c r="O55" s="2476"/>
      <c r="P55" s="2476"/>
      <c r="Q55" s="2476"/>
      <c r="R55" s="2476"/>
      <c r="S55" s="2476"/>
      <c r="T55" s="1601"/>
      <c r="U55" s="1601"/>
      <c r="V55" s="1601"/>
      <c r="W55" s="2476"/>
      <c r="X55" s="2476"/>
      <c r="Y55" s="2476"/>
      <c r="Z55" s="2476"/>
      <c r="AA55" s="2476"/>
      <c r="AB55" s="2476"/>
      <c r="AC55" s="2476"/>
      <c r="AD55" s="2476"/>
      <c r="AE55" s="2476"/>
      <c r="AF55" s="2726"/>
      <c r="AG55" s="2667"/>
    </row>
    <row r="56" spans="1:33" ht="11.25" customHeight="1">
      <c r="A56" s="1610"/>
      <c r="B56" s="1556" t="s">
        <v>135</v>
      </c>
      <c r="C56" s="168"/>
      <c r="D56" s="2476"/>
      <c r="E56" s="2476"/>
      <c r="F56" s="2476"/>
      <c r="G56" s="2476"/>
      <c r="H56" s="1601"/>
      <c r="I56" s="1601"/>
      <c r="J56" s="1601"/>
      <c r="K56" s="2476"/>
      <c r="L56" s="2476"/>
      <c r="M56" s="2476"/>
      <c r="N56" s="2476"/>
      <c r="O56" s="2476"/>
      <c r="P56" s="2476"/>
      <c r="Q56" s="2476"/>
      <c r="R56" s="2476"/>
      <c r="S56" s="2476"/>
      <c r="T56" s="1601"/>
      <c r="U56" s="1601"/>
      <c r="V56" s="1601"/>
      <c r="W56" s="2476"/>
      <c r="X56" s="2476"/>
      <c r="Y56" s="2476"/>
      <c r="Z56" s="2476"/>
      <c r="AA56" s="2476"/>
      <c r="AB56" s="2476"/>
      <c r="AC56" s="2476"/>
      <c r="AD56" s="2476"/>
      <c r="AE56" s="2476"/>
      <c r="AF56" s="2726"/>
      <c r="AG56" s="2667"/>
    </row>
    <row r="57" spans="1:33" ht="11.25" customHeight="1">
      <c r="A57" s="1610"/>
      <c r="B57" s="168"/>
      <c r="C57" s="168"/>
      <c r="D57" s="2476"/>
      <c r="E57" s="2476"/>
      <c r="F57" s="2476"/>
      <c r="G57" s="2476"/>
      <c r="H57" s="1601"/>
      <c r="I57" s="1601"/>
      <c r="J57" s="1601"/>
      <c r="K57" s="2476"/>
      <c r="L57" s="2476"/>
      <c r="M57" s="2476"/>
      <c r="N57" s="2476"/>
      <c r="O57" s="2476"/>
      <c r="P57" s="2476"/>
      <c r="Q57" s="2476"/>
      <c r="R57" s="2476"/>
      <c r="S57" s="2476"/>
      <c r="T57" s="1601"/>
      <c r="U57" s="1601"/>
      <c r="V57" s="1601"/>
      <c r="W57" s="2476"/>
      <c r="X57" s="2476"/>
      <c r="Y57" s="2476"/>
      <c r="Z57" s="2476"/>
      <c r="AA57" s="2476"/>
      <c r="AB57" s="2476"/>
      <c r="AC57" s="3242" t="s">
        <v>2340</v>
      </c>
      <c r="AD57" s="3243"/>
      <c r="AE57" s="2476"/>
      <c r="AF57" s="2726"/>
      <c r="AG57" s="2667"/>
    </row>
    <row r="58" spans="1:33" ht="22.5" customHeight="1">
      <c r="A58" s="1610"/>
      <c r="B58" s="3244"/>
      <c r="C58" s="3245"/>
      <c r="D58" s="3245"/>
      <c r="E58" s="3245"/>
      <c r="F58" s="3245"/>
      <c r="G58" s="3245"/>
      <c r="H58" s="3245"/>
      <c r="I58" s="3245"/>
      <c r="J58" s="3245"/>
      <c r="K58" s="3245"/>
      <c r="L58" s="3245"/>
      <c r="M58" s="3245"/>
      <c r="N58" s="3245"/>
      <c r="O58" s="3245"/>
      <c r="P58" s="3245"/>
      <c r="Q58" s="3245"/>
      <c r="R58" s="3245"/>
      <c r="S58" s="3245"/>
      <c r="T58" s="3245"/>
      <c r="U58" s="3245"/>
      <c r="V58" s="3245"/>
      <c r="W58" s="3245"/>
      <c r="X58" s="3245"/>
      <c r="Y58" s="3245"/>
      <c r="Z58" s="3245"/>
      <c r="AA58" s="3245"/>
      <c r="AB58" s="3245"/>
      <c r="AC58" s="3245"/>
      <c r="AD58" s="3246"/>
      <c r="AE58" s="2476"/>
      <c r="AF58" s="2726"/>
      <c r="AG58" s="2667"/>
    </row>
    <row r="59" spans="1:33" ht="19.5" customHeight="1">
      <c r="A59" s="2731"/>
      <c r="B59" s="2732"/>
      <c r="C59" s="2732"/>
      <c r="D59" s="2734"/>
      <c r="E59" s="2734"/>
      <c r="F59" s="2734"/>
      <c r="G59" s="2734"/>
      <c r="H59" s="2733"/>
      <c r="I59" s="2733"/>
      <c r="J59" s="2733"/>
      <c r="K59" s="2734"/>
      <c r="L59" s="2734"/>
      <c r="M59" s="2734"/>
      <c r="N59" s="2734"/>
      <c r="O59" s="2734"/>
      <c r="P59" s="2734"/>
      <c r="Q59" s="2734"/>
      <c r="R59" s="2734"/>
      <c r="S59" s="2734"/>
      <c r="T59" s="2733"/>
      <c r="U59" s="2733"/>
      <c r="V59" s="2733"/>
      <c r="W59" s="2734"/>
      <c r="X59" s="2734"/>
      <c r="Y59" s="2734"/>
      <c r="Z59" s="2734"/>
      <c r="AA59" s="2734"/>
      <c r="AB59" s="2734"/>
      <c r="AC59" s="2734"/>
      <c r="AD59" s="2734"/>
      <c r="AE59" s="2734"/>
      <c r="AF59" s="2726"/>
      <c r="AG59" s="2667"/>
    </row>
    <row r="60" spans="1:33" ht="7.5" customHeight="1">
      <c r="A60" s="1610"/>
      <c r="B60" s="168"/>
      <c r="C60" s="168"/>
      <c r="D60" s="2476"/>
      <c r="E60" s="2476"/>
      <c r="F60" s="2476"/>
      <c r="G60" s="2476"/>
      <c r="H60" s="1601"/>
      <c r="I60" s="1601"/>
      <c r="J60" s="1601"/>
      <c r="K60" s="2476"/>
      <c r="L60" s="2476"/>
      <c r="M60" s="2476"/>
      <c r="N60" s="2476"/>
      <c r="O60" s="2476"/>
      <c r="P60" s="2476"/>
      <c r="Q60" s="2476"/>
      <c r="R60" s="2476"/>
      <c r="S60" s="2476"/>
      <c r="T60" s="1601"/>
      <c r="U60" s="1601"/>
      <c r="V60" s="1601"/>
      <c r="W60" s="2476"/>
      <c r="X60" s="2476"/>
      <c r="Y60" s="2476"/>
      <c r="Z60" s="2476"/>
      <c r="AA60" s="2476"/>
      <c r="AB60" s="2476"/>
      <c r="AC60" s="2476"/>
      <c r="AD60" s="2476"/>
      <c r="AE60" s="2476"/>
      <c r="AF60" s="2726"/>
      <c r="AG60" s="2667"/>
    </row>
    <row r="61" spans="1:33" ht="11.25" customHeight="1">
      <c r="A61" s="1610">
        <v>1.5</v>
      </c>
      <c r="B61" s="1601" t="s">
        <v>136</v>
      </c>
      <c r="C61" s="168"/>
      <c r="D61" s="2476"/>
      <c r="E61" s="2476"/>
      <c r="F61" s="2476"/>
      <c r="G61" s="2476"/>
      <c r="H61" s="1601"/>
      <c r="I61" s="1601"/>
      <c r="J61" s="1601"/>
      <c r="K61" s="2476"/>
      <c r="L61" s="2476"/>
      <c r="M61" s="2476"/>
      <c r="N61" s="2476"/>
      <c r="O61" s="2476"/>
      <c r="P61" s="2476"/>
      <c r="Q61" s="2476"/>
      <c r="R61" s="2476"/>
      <c r="S61" s="2476"/>
      <c r="T61" s="1601"/>
      <c r="U61" s="1601"/>
      <c r="V61" s="1601"/>
      <c r="W61" s="2476"/>
      <c r="X61" s="2476"/>
      <c r="Y61" s="2476"/>
      <c r="Z61" s="2476"/>
      <c r="AA61" s="2476"/>
      <c r="AB61" s="2476"/>
      <c r="AC61" s="2476"/>
      <c r="AD61" s="2476"/>
      <c r="AE61" s="2476"/>
      <c r="AF61" s="2726"/>
      <c r="AG61" s="2667"/>
    </row>
    <row r="62" spans="1:33" ht="11.25" customHeight="1">
      <c r="A62" s="1610"/>
      <c r="B62" s="1546" t="s">
        <v>137</v>
      </c>
      <c r="C62" s="168"/>
      <c r="D62" s="2476"/>
      <c r="E62" s="2476"/>
      <c r="F62" s="2476"/>
      <c r="G62" s="2476"/>
      <c r="H62" s="1601"/>
      <c r="I62" s="1601"/>
      <c r="J62" s="1601"/>
      <c r="K62" s="2476"/>
      <c r="L62" s="2476"/>
      <c r="M62" s="2476"/>
      <c r="N62" s="2476"/>
      <c r="O62" s="2476"/>
      <c r="P62" s="2476"/>
      <c r="Q62" s="2476"/>
      <c r="R62" s="2476"/>
      <c r="S62" s="2476"/>
      <c r="T62" s="1601"/>
      <c r="U62" s="1601"/>
      <c r="V62" s="1601"/>
      <c r="W62" s="2476"/>
      <c r="X62" s="2476"/>
      <c r="Y62" s="2476"/>
      <c r="Z62" s="2476"/>
      <c r="AA62" s="2476"/>
      <c r="AB62" s="2476"/>
      <c r="AC62" s="2476"/>
      <c r="AD62" s="2476"/>
      <c r="AE62" s="2476"/>
      <c r="AF62" s="2726"/>
      <c r="AG62" s="2667"/>
    </row>
    <row r="63" spans="1:33" ht="12">
      <c r="A63" s="1610"/>
      <c r="B63" s="1546"/>
      <c r="C63" s="168"/>
      <c r="D63" s="2476"/>
      <c r="E63" s="2476"/>
      <c r="F63" s="2476"/>
      <c r="G63" s="2476"/>
      <c r="H63" s="1601"/>
      <c r="I63" s="1601"/>
      <c r="J63" s="1601"/>
      <c r="K63" s="2476"/>
      <c r="L63" s="2476"/>
      <c r="M63" s="2476"/>
      <c r="N63" s="2476"/>
      <c r="O63" s="2476"/>
      <c r="P63" s="2476"/>
      <c r="Q63" s="2476"/>
      <c r="R63" s="2476"/>
      <c r="S63" s="2476"/>
      <c r="T63" s="1601"/>
      <c r="U63" s="3242" t="s">
        <v>138</v>
      </c>
      <c r="V63" s="3243"/>
      <c r="W63" s="1601"/>
      <c r="X63" s="2476"/>
      <c r="Y63" s="2476"/>
      <c r="Z63" s="2476"/>
      <c r="AA63" s="2476"/>
      <c r="AB63" s="2476"/>
      <c r="AC63" s="2476"/>
      <c r="AD63" s="2476"/>
      <c r="AE63" s="2476"/>
      <c r="AF63" s="2726"/>
      <c r="AG63" s="2667"/>
    </row>
    <row r="64" spans="1:33" ht="12.75" customHeight="1">
      <c r="A64" s="1610"/>
      <c r="B64" s="3206"/>
      <c r="C64" s="3207"/>
      <c r="D64" s="3207"/>
      <c r="E64" s="3207"/>
      <c r="F64" s="3207"/>
      <c r="G64" s="3207"/>
      <c r="H64" s="3207"/>
      <c r="I64" s="3207"/>
      <c r="J64" s="3207"/>
      <c r="K64" s="3207"/>
      <c r="L64" s="3207"/>
      <c r="M64" s="3207"/>
      <c r="N64" s="3207"/>
      <c r="O64" s="3207"/>
      <c r="P64" s="3207"/>
      <c r="Q64" s="3207"/>
      <c r="R64" s="3207"/>
      <c r="S64" s="3207"/>
      <c r="T64" s="3207"/>
      <c r="U64" s="3207"/>
      <c r="V64" s="3208"/>
      <c r="W64" s="951"/>
      <c r="X64" s="2476"/>
      <c r="Y64" s="2476"/>
      <c r="Z64" s="2476"/>
      <c r="AA64" s="2476"/>
      <c r="AB64" s="2476"/>
      <c r="AC64" s="2476"/>
      <c r="AD64" s="2476"/>
      <c r="AE64" s="2476"/>
      <c r="AF64" s="2726"/>
      <c r="AG64" s="2667"/>
    </row>
    <row r="65" spans="1:33" ht="12.75" customHeight="1">
      <c r="A65" s="1610"/>
      <c r="B65" s="3247"/>
      <c r="C65" s="3224"/>
      <c r="D65" s="3224"/>
      <c r="E65" s="3224"/>
      <c r="F65" s="3224"/>
      <c r="G65" s="3224"/>
      <c r="H65" s="3224"/>
      <c r="I65" s="3224"/>
      <c r="J65" s="3224"/>
      <c r="K65" s="3224"/>
      <c r="L65" s="3224"/>
      <c r="M65" s="3224"/>
      <c r="N65" s="3224"/>
      <c r="O65" s="3224"/>
      <c r="P65" s="3224"/>
      <c r="Q65" s="3224"/>
      <c r="R65" s="3224"/>
      <c r="S65" s="3224"/>
      <c r="T65" s="3224"/>
      <c r="U65" s="3224"/>
      <c r="V65" s="3248"/>
      <c r="W65" s="951"/>
      <c r="X65" s="2476"/>
      <c r="Y65" s="2476"/>
      <c r="Z65" s="2476"/>
      <c r="AA65" s="2476"/>
      <c r="AB65" s="2476"/>
      <c r="AC65" s="2476"/>
      <c r="AD65" s="2476"/>
      <c r="AE65" s="2476"/>
      <c r="AF65" s="2726"/>
      <c r="AG65" s="2667"/>
    </row>
    <row r="66" spans="1:33" ht="11.25" customHeight="1">
      <c r="A66" s="1610"/>
      <c r="B66" s="3247"/>
      <c r="C66" s="3224"/>
      <c r="D66" s="3224"/>
      <c r="E66" s="3224"/>
      <c r="F66" s="3224"/>
      <c r="G66" s="3224"/>
      <c r="H66" s="3224"/>
      <c r="I66" s="3224"/>
      <c r="J66" s="3224"/>
      <c r="K66" s="3224"/>
      <c r="L66" s="3224"/>
      <c r="M66" s="3224"/>
      <c r="N66" s="3224"/>
      <c r="O66" s="3224"/>
      <c r="P66" s="3224"/>
      <c r="Q66" s="3224"/>
      <c r="R66" s="3224"/>
      <c r="S66" s="3224"/>
      <c r="T66" s="3224"/>
      <c r="U66" s="3224"/>
      <c r="V66" s="3248"/>
      <c r="W66" s="951"/>
      <c r="X66" s="2476"/>
      <c r="Y66" s="2476"/>
      <c r="Z66" s="2734"/>
      <c r="AA66" s="2476"/>
      <c r="AB66" s="2476"/>
      <c r="AC66" s="3242" t="s">
        <v>139</v>
      </c>
      <c r="AD66" s="3243"/>
      <c r="AE66" s="2476"/>
      <c r="AF66" s="2726"/>
      <c r="AG66" s="2667"/>
    </row>
    <row r="67" spans="1:33" ht="11.25" customHeight="1">
      <c r="A67" s="1610"/>
      <c r="B67" s="3247"/>
      <c r="C67" s="3224"/>
      <c r="D67" s="3224"/>
      <c r="E67" s="3224"/>
      <c r="F67" s="3224"/>
      <c r="G67" s="3224"/>
      <c r="H67" s="3224"/>
      <c r="I67" s="3224"/>
      <c r="J67" s="3224"/>
      <c r="K67" s="3224"/>
      <c r="L67" s="3224"/>
      <c r="M67" s="3224"/>
      <c r="N67" s="3224"/>
      <c r="O67" s="3224"/>
      <c r="P67" s="3224"/>
      <c r="Q67" s="3224"/>
      <c r="R67" s="3224"/>
      <c r="S67" s="3224"/>
      <c r="T67" s="3224"/>
      <c r="U67" s="3224"/>
      <c r="V67" s="3248"/>
      <c r="W67" s="951"/>
      <c r="X67" s="1601" t="s">
        <v>140</v>
      </c>
      <c r="Y67" s="2737"/>
      <c r="Z67" s="3249"/>
      <c r="AA67" s="3249"/>
      <c r="AB67" s="3249"/>
      <c r="AC67" s="3249"/>
      <c r="AD67" s="3250"/>
      <c r="AE67" s="2476"/>
      <c r="AF67" s="2726"/>
      <c r="AG67" s="2667"/>
    </row>
    <row r="68" spans="1:33" ht="11.25" customHeight="1">
      <c r="A68" s="1610"/>
      <c r="B68" s="3209"/>
      <c r="C68" s="3210"/>
      <c r="D68" s="3210"/>
      <c r="E68" s="3210"/>
      <c r="F68" s="3210"/>
      <c r="G68" s="3210"/>
      <c r="H68" s="3210"/>
      <c r="I68" s="3210"/>
      <c r="J68" s="3210"/>
      <c r="K68" s="3210"/>
      <c r="L68" s="3210"/>
      <c r="M68" s="3210"/>
      <c r="N68" s="3210"/>
      <c r="O68" s="3210"/>
      <c r="P68" s="3210"/>
      <c r="Q68" s="3210"/>
      <c r="R68" s="3210"/>
      <c r="S68" s="3210"/>
      <c r="T68" s="3210"/>
      <c r="U68" s="3210"/>
      <c r="V68" s="3211"/>
      <c r="W68" s="951"/>
      <c r="X68" s="1575" t="s">
        <v>141</v>
      </c>
      <c r="Y68" s="2737"/>
      <c r="Z68" s="3251"/>
      <c r="AA68" s="3251"/>
      <c r="AB68" s="3251"/>
      <c r="AC68" s="3251"/>
      <c r="AD68" s="3252"/>
      <c r="AE68" s="2476"/>
      <c r="AF68" s="2726"/>
      <c r="AG68" s="2667"/>
    </row>
    <row r="69" spans="1:33" ht="21.75" customHeight="1">
      <c r="A69" s="2731"/>
      <c r="B69" s="2738"/>
      <c r="C69" s="2738"/>
      <c r="D69" s="2739"/>
      <c r="E69" s="2739"/>
      <c r="F69" s="2739"/>
      <c r="G69" s="2739"/>
      <c r="H69" s="2740"/>
      <c r="I69" s="2740"/>
      <c r="J69" s="2740"/>
      <c r="K69" s="2739"/>
      <c r="L69" s="2739"/>
      <c r="M69" s="2739"/>
      <c r="N69" s="2739"/>
      <c r="O69" s="2739"/>
      <c r="P69" s="2739"/>
      <c r="Q69" s="2739"/>
      <c r="R69" s="2739"/>
      <c r="S69" s="2734"/>
      <c r="T69" s="2733"/>
      <c r="U69" s="2733"/>
      <c r="V69" s="2733"/>
      <c r="W69" s="2734"/>
      <c r="X69" s="2734"/>
      <c r="Y69" s="2734"/>
      <c r="Z69" s="2733"/>
      <c r="AA69" s="2734"/>
      <c r="AB69" s="2734"/>
      <c r="AC69" s="2734"/>
      <c r="AD69" s="2734"/>
      <c r="AE69" s="2734"/>
      <c r="AF69" s="2735"/>
      <c r="AG69" s="2667"/>
    </row>
    <row r="70" spans="1:33" s="1284" customFormat="1" ht="10.5" customHeight="1">
      <c r="A70" s="2741"/>
      <c r="B70" s="2742"/>
      <c r="C70" s="2743"/>
      <c r="D70" s="2744"/>
      <c r="E70" s="2745"/>
      <c r="F70" s="2745"/>
      <c r="G70" s="2745"/>
      <c r="H70" s="2745"/>
      <c r="I70" s="2745"/>
      <c r="J70" s="2745"/>
      <c r="K70" s="2745"/>
      <c r="L70" s="2745"/>
      <c r="M70" s="2745"/>
      <c r="N70" s="2745"/>
      <c r="O70" s="2745"/>
      <c r="P70" s="2745"/>
      <c r="Q70" s="2745"/>
      <c r="R70" s="2745"/>
      <c r="S70" s="2745"/>
      <c r="T70" s="2746"/>
      <c r="U70" s="2746"/>
      <c r="V70" s="2746"/>
      <c r="W70" s="2747"/>
      <c r="X70" s="2747"/>
      <c r="Y70" s="2747"/>
      <c r="Z70" s="2747"/>
      <c r="AA70" s="2748"/>
      <c r="AB70" s="2749"/>
      <c r="AC70" s="2750"/>
      <c r="AD70" s="2750"/>
      <c r="AE70" s="2750"/>
      <c r="AF70" s="2751"/>
      <c r="AG70" s="2752"/>
    </row>
    <row r="71" spans="1:33" s="1284" customFormat="1" ht="10.5" customHeight="1">
      <c r="A71" s="2741"/>
      <c r="B71" s="2742" t="s">
        <v>142</v>
      </c>
      <c r="C71" s="2743"/>
      <c r="D71" s="2753"/>
      <c r="E71" s="2745"/>
      <c r="F71" s="2745"/>
      <c r="G71" s="2745"/>
      <c r="H71" s="2745"/>
      <c r="I71" s="2745"/>
      <c r="J71" s="2745"/>
      <c r="K71" s="2745"/>
      <c r="L71" s="2745"/>
      <c r="M71" s="2745"/>
      <c r="N71" s="2745"/>
      <c r="O71" s="2745"/>
      <c r="P71" s="2745"/>
      <c r="Q71" s="2745"/>
      <c r="R71" s="2745"/>
      <c r="S71" s="2745"/>
      <c r="T71" s="2746"/>
      <c r="U71" s="2746"/>
      <c r="V71" s="2746"/>
      <c r="W71" s="2747"/>
      <c r="X71" s="2747"/>
      <c r="Y71" s="2747"/>
      <c r="Z71" s="2747"/>
      <c r="AA71" s="2748"/>
      <c r="AB71" s="2749"/>
      <c r="AC71" s="2750"/>
      <c r="AD71" s="2750"/>
      <c r="AE71" s="2750"/>
      <c r="AF71" s="2751"/>
      <c r="AG71" s="2752"/>
    </row>
    <row r="72" spans="1:33" s="1284" customFormat="1" ht="5.25" customHeight="1">
      <c r="A72" s="2741"/>
      <c r="B72" s="2742"/>
      <c r="C72" s="2743"/>
      <c r="D72" s="2753"/>
      <c r="E72" s="2745"/>
      <c r="F72" s="2745"/>
      <c r="G72" s="2745"/>
      <c r="H72" s="2745"/>
      <c r="I72" s="2745"/>
      <c r="J72" s="2745"/>
      <c r="K72" s="2745"/>
      <c r="L72" s="2745"/>
      <c r="M72" s="2745"/>
      <c r="N72" s="2745"/>
      <c r="O72" s="2745"/>
      <c r="P72" s="2745"/>
      <c r="Q72" s="2745"/>
      <c r="R72" s="2745"/>
      <c r="S72" s="2745"/>
      <c r="T72" s="2746"/>
      <c r="U72" s="2746"/>
      <c r="V72" s="2746"/>
      <c r="W72" s="2747"/>
      <c r="X72" s="2747"/>
      <c r="Y72" s="2747"/>
      <c r="Z72" s="2747"/>
      <c r="AA72" s="2748"/>
      <c r="AB72" s="2749"/>
      <c r="AC72" s="2750"/>
      <c r="AD72" s="2750"/>
      <c r="AE72" s="2750"/>
      <c r="AF72" s="2751"/>
      <c r="AG72" s="2752"/>
    </row>
    <row r="73" spans="1:33" s="1284" customFormat="1" ht="10.5" customHeight="1">
      <c r="A73" s="2741"/>
      <c r="B73" s="2742"/>
      <c r="C73" s="2743"/>
      <c r="D73" s="2744"/>
      <c r="E73" s="2745"/>
      <c r="F73" s="2745"/>
      <c r="G73" s="2745"/>
      <c r="H73" s="2745"/>
      <c r="I73" s="2754" t="s">
        <v>143</v>
      </c>
      <c r="J73" s="2745"/>
      <c r="K73" s="2745"/>
      <c r="L73" s="2755" t="s">
        <v>144</v>
      </c>
      <c r="M73" s="2745"/>
      <c r="N73" s="2745"/>
      <c r="O73" s="2681"/>
      <c r="P73" s="2755" t="s">
        <v>145</v>
      </c>
      <c r="Q73" s="2755"/>
      <c r="R73" s="2745"/>
      <c r="S73" s="2745"/>
      <c r="T73" s="2756"/>
      <c r="U73" s="2746"/>
      <c r="V73" s="2756" t="s">
        <v>146</v>
      </c>
      <c r="W73" s="2747"/>
      <c r="X73" s="2747"/>
      <c r="Y73" s="2747"/>
      <c r="Z73" s="2747"/>
      <c r="AA73" s="2748"/>
      <c r="AB73" s="2757" t="s">
        <v>147</v>
      </c>
      <c r="AC73" s="2750"/>
      <c r="AD73" s="2750"/>
      <c r="AE73" s="2750"/>
      <c r="AF73" s="2751"/>
      <c r="AG73" s="2752"/>
    </row>
    <row r="74" spans="1:33" s="1284" customFormat="1" ht="10.5" customHeight="1">
      <c r="A74" s="2741"/>
      <c r="B74" s="2742"/>
      <c r="C74" s="2743"/>
      <c r="D74" s="2744"/>
      <c r="E74" s="2745"/>
      <c r="F74" s="2745"/>
      <c r="G74" s="2745"/>
      <c r="H74" s="2745"/>
      <c r="I74" s="2758" t="s">
        <v>148</v>
      </c>
      <c r="J74" s="2745"/>
      <c r="K74" s="2745"/>
      <c r="L74" s="2755" t="s">
        <v>149</v>
      </c>
      <c r="M74" s="2745"/>
      <c r="N74" s="2745"/>
      <c r="O74" s="2681"/>
      <c r="P74" s="2745" t="s">
        <v>150</v>
      </c>
      <c r="Q74" s="2755"/>
      <c r="R74" s="2745"/>
      <c r="S74" s="2745"/>
      <c r="T74" s="2759"/>
      <c r="U74" s="2746"/>
      <c r="V74" s="2759" t="s">
        <v>151</v>
      </c>
      <c r="W74" s="2747"/>
      <c r="X74" s="2747"/>
      <c r="Y74" s="2747"/>
      <c r="Z74" s="2747"/>
      <c r="AA74" s="2748"/>
      <c r="AB74" s="2760" t="s">
        <v>147</v>
      </c>
      <c r="AC74" s="2750"/>
      <c r="AD74" s="2750"/>
      <c r="AE74" s="2750"/>
      <c r="AF74" s="2751"/>
      <c r="AG74" s="2752"/>
    </row>
    <row r="75" spans="1:33" s="1284" customFormat="1" ht="10.5" customHeight="1">
      <c r="A75" s="2741"/>
      <c r="B75" s="2742"/>
      <c r="C75" s="2743"/>
      <c r="D75" s="2744"/>
      <c r="E75" s="2745"/>
      <c r="F75" s="2745"/>
      <c r="G75" s="2745"/>
      <c r="H75" s="2745"/>
      <c r="I75" s="2745"/>
      <c r="J75" s="2745"/>
      <c r="K75" s="2745"/>
      <c r="L75" s="2745" t="s">
        <v>152</v>
      </c>
      <c r="M75" s="2745"/>
      <c r="N75" s="2745"/>
      <c r="O75" s="2681"/>
      <c r="P75" s="2745"/>
      <c r="Q75" s="2745"/>
      <c r="R75" s="2745"/>
      <c r="S75" s="2745"/>
      <c r="T75" s="2746"/>
      <c r="U75" s="2746"/>
      <c r="V75" s="2746"/>
      <c r="W75" s="2747"/>
      <c r="X75" s="2747"/>
      <c r="Y75" s="2747"/>
      <c r="Z75" s="2747"/>
      <c r="AA75" s="2748"/>
      <c r="AB75" s="2749"/>
      <c r="AC75" s="2750"/>
      <c r="AD75" s="2750"/>
      <c r="AE75" s="2750"/>
      <c r="AF75" s="2751"/>
      <c r="AG75" s="2752"/>
    </row>
    <row r="76" spans="1:33" s="1284" customFormat="1" ht="10.5" customHeight="1">
      <c r="A76" s="2741"/>
      <c r="B76" s="2742"/>
      <c r="C76" s="2743"/>
      <c r="D76" s="2744"/>
      <c r="E76" s="2745"/>
      <c r="F76" s="2745"/>
      <c r="G76" s="2745"/>
      <c r="H76" s="2745"/>
      <c r="I76" s="2745"/>
      <c r="J76" s="2745"/>
      <c r="K76" s="2745"/>
      <c r="L76" s="2745" t="s">
        <v>153</v>
      </c>
      <c r="M76" s="2745"/>
      <c r="N76" s="2745"/>
      <c r="O76" s="2681"/>
      <c r="P76" s="2745"/>
      <c r="Q76" s="2745"/>
      <c r="R76" s="2745"/>
      <c r="S76" s="2745"/>
      <c r="T76" s="2746"/>
      <c r="U76" s="2746"/>
      <c r="V76" s="2746"/>
      <c r="W76" s="2747"/>
      <c r="X76" s="2747"/>
      <c r="Y76" s="2747"/>
      <c r="Z76" s="2747"/>
      <c r="AA76" s="2748"/>
      <c r="AB76" s="2749"/>
      <c r="AC76" s="2750"/>
      <c r="AD76" s="2750"/>
      <c r="AE76" s="2750"/>
      <c r="AF76" s="2751"/>
      <c r="AG76" s="2752"/>
    </row>
    <row r="77" spans="1:33" s="1284" customFormat="1" ht="10.5" customHeight="1">
      <c r="A77" s="2741"/>
      <c r="B77" s="2742"/>
      <c r="C77" s="2743"/>
      <c r="D77" s="2744"/>
      <c r="E77" s="2745"/>
      <c r="F77" s="2745"/>
      <c r="G77" s="2745"/>
      <c r="H77" s="2745"/>
      <c r="I77" s="3264" t="s">
        <v>154</v>
      </c>
      <c r="J77" s="3265"/>
      <c r="K77" s="2745"/>
      <c r="L77" s="3264" t="s">
        <v>155</v>
      </c>
      <c r="M77" s="3265"/>
      <c r="N77" s="2745"/>
      <c r="O77" s="2745"/>
      <c r="P77" s="3264" t="s">
        <v>156</v>
      </c>
      <c r="Q77" s="3265"/>
      <c r="R77" s="3265"/>
      <c r="S77" s="2755"/>
      <c r="T77" s="2756"/>
      <c r="U77" s="2756"/>
      <c r="V77" s="2756"/>
      <c r="W77" s="2761"/>
      <c r="X77" s="3266" t="s">
        <v>157</v>
      </c>
      <c r="Y77" s="3267"/>
      <c r="Z77" s="3267"/>
      <c r="AA77" s="3268" t="s">
        <v>158</v>
      </c>
      <c r="AB77" s="3269"/>
      <c r="AC77" s="2750"/>
      <c r="AD77" s="2750"/>
      <c r="AE77" s="2750"/>
      <c r="AF77" s="2751"/>
      <c r="AG77" s="2752"/>
    </row>
    <row r="78" spans="1:33" s="1284" customFormat="1" ht="10.5" customHeight="1">
      <c r="A78" s="2741"/>
      <c r="B78" s="2742" t="s">
        <v>159</v>
      </c>
      <c r="C78" s="2743"/>
      <c r="D78" s="2762"/>
      <c r="E78" s="2745"/>
      <c r="F78" s="2745"/>
      <c r="G78" s="2745"/>
      <c r="H78" s="2745"/>
      <c r="I78" s="3227"/>
      <c r="J78" s="3228"/>
      <c r="K78" s="2745"/>
      <c r="L78" s="3227"/>
      <c r="M78" s="3228"/>
      <c r="N78" s="2745"/>
      <c r="O78" s="2745"/>
      <c r="P78" s="3257"/>
      <c r="Q78" s="3258"/>
      <c r="R78" s="3259"/>
      <c r="S78" s="2745"/>
      <c r="T78" s="3257"/>
      <c r="U78" s="3258"/>
      <c r="V78" s="3259"/>
      <c r="W78" s="3270" t="s">
        <v>160</v>
      </c>
      <c r="X78" s="3257"/>
      <c r="Y78" s="3258"/>
      <c r="Z78" s="3259"/>
      <c r="AA78" s="2763"/>
      <c r="AB78" s="3263"/>
      <c r="AC78" s="2750"/>
      <c r="AD78" s="2750"/>
      <c r="AE78" s="2750"/>
      <c r="AF78" s="2751"/>
      <c r="AG78" s="2752"/>
    </row>
    <row r="79" spans="1:33" s="1284" customFormat="1" ht="10.5" customHeight="1">
      <c r="A79" s="2741"/>
      <c r="B79" s="2764" t="s">
        <v>161</v>
      </c>
      <c r="C79" s="2743"/>
      <c r="D79" s="2765"/>
      <c r="E79" s="2745"/>
      <c r="F79" s="2745"/>
      <c r="G79" s="2745"/>
      <c r="H79" s="2745"/>
      <c r="I79" s="3229"/>
      <c r="J79" s="3230"/>
      <c r="K79" s="2745"/>
      <c r="L79" s="3229"/>
      <c r="M79" s="3230"/>
      <c r="N79" s="2745"/>
      <c r="O79" s="2745"/>
      <c r="P79" s="3260"/>
      <c r="Q79" s="3261"/>
      <c r="R79" s="3262"/>
      <c r="S79" s="2745"/>
      <c r="T79" s="3260"/>
      <c r="U79" s="3261"/>
      <c r="V79" s="3262"/>
      <c r="W79" s="3271"/>
      <c r="X79" s="3260"/>
      <c r="Y79" s="3261"/>
      <c r="Z79" s="3262"/>
      <c r="AA79" s="2763"/>
      <c r="AB79" s="3263"/>
      <c r="AC79" s="2750"/>
      <c r="AD79" s="2750"/>
      <c r="AE79" s="2750"/>
      <c r="AF79" s="2751"/>
      <c r="AG79" s="2752"/>
    </row>
    <row r="80" spans="1:33" s="1284" customFormat="1" ht="10.5" customHeight="1">
      <c r="A80" s="2741"/>
      <c r="B80" s="2742"/>
      <c r="C80" s="2743"/>
      <c r="D80" s="2744"/>
      <c r="E80" s="2745"/>
      <c r="F80" s="2745"/>
      <c r="G80" s="2745"/>
      <c r="H80" s="2745"/>
      <c r="I80" s="2745"/>
      <c r="J80" s="2745"/>
      <c r="K80" s="2745"/>
      <c r="L80" s="2745"/>
      <c r="M80" s="2745"/>
      <c r="N80" s="2745"/>
      <c r="O80" s="2745"/>
      <c r="P80" s="2745"/>
      <c r="Q80" s="2745"/>
      <c r="R80" s="2745"/>
      <c r="S80" s="2745"/>
      <c r="T80" s="2746"/>
      <c r="U80" s="2746"/>
      <c r="V80" s="2746"/>
      <c r="W80" s="2747"/>
      <c r="X80" s="2747"/>
      <c r="Y80" s="2747"/>
      <c r="Z80" s="2747"/>
      <c r="AA80" s="2748"/>
      <c r="AB80" s="2749"/>
      <c r="AC80" s="2750"/>
      <c r="AD80" s="2750"/>
      <c r="AE80" s="2750"/>
      <c r="AF80" s="2751"/>
      <c r="AG80" s="2752"/>
    </row>
    <row r="81" spans="1:33" s="1284" customFormat="1" ht="10.5" customHeight="1">
      <c r="A81" s="2741"/>
      <c r="B81" s="2742"/>
      <c r="C81" s="2743"/>
      <c r="D81" s="2744"/>
      <c r="E81" s="2745"/>
      <c r="F81" s="2745"/>
      <c r="G81" s="2745"/>
      <c r="H81" s="2745"/>
      <c r="I81" s="3264" t="s">
        <v>162</v>
      </c>
      <c r="J81" s="3265"/>
      <c r="K81" s="2745"/>
      <c r="L81" s="3264" t="s">
        <v>163</v>
      </c>
      <c r="M81" s="3265"/>
      <c r="N81" s="2745"/>
      <c r="O81" s="2745"/>
      <c r="P81" s="3264" t="s">
        <v>164</v>
      </c>
      <c r="Q81" s="3265"/>
      <c r="R81" s="3265"/>
      <c r="S81" s="2755"/>
      <c r="T81" s="2756"/>
      <c r="U81" s="2756"/>
      <c r="V81" s="2756"/>
      <c r="W81" s="2761"/>
      <c r="X81" s="3266" t="s">
        <v>165</v>
      </c>
      <c r="Y81" s="3267"/>
      <c r="Z81" s="3267"/>
      <c r="AA81" s="2748"/>
      <c r="AB81" s="2766" t="s">
        <v>166</v>
      </c>
      <c r="AC81" s="2750"/>
      <c r="AD81" s="2750"/>
      <c r="AE81" s="2750"/>
      <c r="AF81" s="2751"/>
      <c r="AG81" s="2752"/>
    </row>
    <row r="82" spans="1:33" s="1284" customFormat="1" ht="10.5" customHeight="1">
      <c r="A82" s="2741"/>
      <c r="B82" s="2742" t="s">
        <v>167</v>
      </c>
      <c r="C82" s="2743"/>
      <c r="D82" s="2762"/>
      <c r="E82" s="2745"/>
      <c r="F82" s="2745"/>
      <c r="G82" s="2745"/>
      <c r="H82" s="2745"/>
      <c r="I82" s="3227"/>
      <c r="J82" s="3228"/>
      <c r="K82" s="2745"/>
      <c r="L82" s="3227"/>
      <c r="M82" s="3228"/>
      <c r="N82" s="2745"/>
      <c r="O82" s="2745"/>
      <c r="P82" s="3257"/>
      <c r="Q82" s="3258"/>
      <c r="R82" s="3259"/>
      <c r="S82" s="2745"/>
      <c r="T82" s="3257"/>
      <c r="U82" s="3258"/>
      <c r="V82" s="3259"/>
      <c r="W82" s="3270" t="s">
        <v>160</v>
      </c>
      <c r="X82" s="3257"/>
      <c r="Y82" s="3258"/>
      <c r="Z82" s="3259"/>
      <c r="AA82" s="2763"/>
      <c r="AB82" s="3263"/>
      <c r="AC82" s="2750"/>
      <c r="AD82" s="2750"/>
      <c r="AE82" s="2750"/>
      <c r="AF82" s="2751"/>
      <c r="AG82" s="2752"/>
    </row>
    <row r="83" spans="1:33" s="1284" customFormat="1" ht="10.5" customHeight="1">
      <c r="A83" s="2741"/>
      <c r="B83" s="2764" t="s">
        <v>168</v>
      </c>
      <c r="C83" s="2743"/>
      <c r="D83" s="2765"/>
      <c r="E83" s="2745"/>
      <c r="F83" s="2745"/>
      <c r="G83" s="2745"/>
      <c r="H83" s="2745"/>
      <c r="I83" s="3229"/>
      <c r="J83" s="3230"/>
      <c r="K83" s="2745"/>
      <c r="L83" s="3229"/>
      <c r="M83" s="3230"/>
      <c r="N83" s="2745"/>
      <c r="O83" s="2745"/>
      <c r="P83" s="3260"/>
      <c r="Q83" s="3261"/>
      <c r="R83" s="3262"/>
      <c r="S83" s="2745"/>
      <c r="T83" s="3260"/>
      <c r="U83" s="3261"/>
      <c r="V83" s="3262"/>
      <c r="W83" s="3271"/>
      <c r="X83" s="3260"/>
      <c r="Y83" s="3261"/>
      <c r="Z83" s="3262"/>
      <c r="AA83" s="2763"/>
      <c r="AB83" s="3263"/>
      <c r="AC83" s="2750"/>
      <c r="AD83" s="2750"/>
      <c r="AE83" s="2750"/>
      <c r="AF83" s="2751"/>
      <c r="AG83" s="2752"/>
    </row>
    <row r="84" spans="1:33" s="1284" customFormat="1" ht="10.5" customHeight="1">
      <c r="A84" s="2741"/>
      <c r="B84" s="2742"/>
      <c r="C84" s="2743"/>
      <c r="D84" s="2744"/>
      <c r="E84" s="2745"/>
      <c r="F84" s="2745"/>
      <c r="G84" s="2745"/>
      <c r="H84" s="2745"/>
      <c r="I84" s="2745"/>
      <c r="J84" s="2745"/>
      <c r="K84" s="2745"/>
      <c r="L84" s="2745"/>
      <c r="M84" s="2745"/>
      <c r="N84" s="2745"/>
      <c r="O84" s="2745"/>
      <c r="P84" s="2745"/>
      <c r="Q84" s="2745"/>
      <c r="R84" s="2745"/>
      <c r="S84" s="2745"/>
      <c r="T84" s="2746"/>
      <c r="U84" s="2746"/>
      <c r="V84" s="2746"/>
      <c r="W84" s="2747"/>
      <c r="X84" s="2747"/>
      <c r="Y84" s="2747"/>
      <c r="Z84" s="2747"/>
      <c r="AA84" s="2748"/>
      <c r="AB84" s="2749"/>
      <c r="AC84" s="2750"/>
      <c r="AD84" s="2750"/>
      <c r="AE84" s="2750"/>
      <c r="AF84" s="2751"/>
      <c r="AG84" s="2752"/>
    </row>
    <row r="85" spans="1:33" s="1284" customFormat="1" ht="10.5" customHeight="1" thickBot="1">
      <c r="A85" s="2767"/>
      <c r="B85" s="2768"/>
      <c r="C85" s="2769"/>
      <c r="D85" s="2770"/>
      <c r="E85" s="2771"/>
      <c r="F85" s="2771"/>
      <c r="G85" s="2771"/>
      <c r="H85" s="2771"/>
      <c r="I85" s="2771"/>
      <c r="J85" s="2771"/>
      <c r="K85" s="2771"/>
      <c r="L85" s="2771"/>
      <c r="M85" s="2771"/>
      <c r="N85" s="2771"/>
      <c r="O85" s="2771"/>
      <c r="P85" s="2771"/>
      <c r="Q85" s="2771"/>
      <c r="R85" s="2771"/>
      <c r="S85" s="2771"/>
      <c r="T85" s="2772"/>
      <c r="U85" s="2772"/>
      <c r="V85" s="2772"/>
      <c r="W85" s="2773"/>
      <c r="X85" s="2773"/>
      <c r="Y85" s="2773"/>
      <c r="Z85" s="2773"/>
      <c r="AA85" s="2774"/>
      <c r="AB85" s="2775"/>
      <c r="AC85" s="2776"/>
      <c r="AD85" s="2776"/>
      <c r="AE85" s="2776"/>
      <c r="AF85" s="2777"/>
      <c r="AG85" s="2752"/>
    </row>
    <row r="86" spans="1:33" s="1284" customFormat="1" ht="10.5" customHeight="1">
      <c r="A86" s="1607"/>
      <c r="B86" s="2503"/>
      <c r="C86" s="1301"/>
      <c r="D86" s="2486"/>
      <c r="E86" s="2486"/>
      <c r="F86" s="168"/>
      <c r="G86" s="2503"/>
      <c r="H86" s="1301"/>
      <c r="I86" s="2486"/>
      <c r="J86" s="2486"/>
      <c r="K86" s="168"/>
      <c r="L86" s="168"/>
      <c r="M86" s="168"/>
      <c r="N86" s="168"/>
      <c r="O86" s="168"/>
      <c r="P86" s="1579"/>
      <c r="Q86" s="1579"/>
      <c r="R86" s="742"/>
      <c r="S86" s="742"/>
      <c r="T86" s="742"/>
      <c r="U86" s="2489"/>
      <c r="V86" s="168"/>
      <c r="W86" s="2489"/>
      <c r="X86" s="2489"/>
      <c r="Y86" s="1606"/>
      <c r="Z86" s="1606"/>
      <c r="AA86" s="1606"/>
      <c r="AB86" s="1606"/>
      <c r="AC86" s="1606"/>
      <c r="AD86" s="1606"/>
      <c r="AE86" s="2778"/>
      <c r="AF86" s="1606"/>
      <c r="AG86" s="2752"/>
    </row>
    <row r="87" spans="1:33" s="1284" customFormat="1" ht="10.5" customHeight="1">
      <c r="A87" s="1607"/>
      <c r="B87" s="2503"/>
      <c r="C87" s="1301"/>
      <c r="D87" s="2486"/>
      <c r="E87" s="2486"/>
      <c r="F87" s="168"/>
      <c r="G87" s="2503"/>
      <c r="H87" s="1301"/>
      <c r="I87" s="2486"/>
      <c r="J87" s="2486"/>
      <c r="K87" s="168"/>
      <c r="L87" s="168"/>
      <c r="M87" s="168"/>
      <c r="N87" s="168"/>
      <c r="O87" s="168"/>
      <c r="P87" s="1579"/>
      <c r="Q87" s="1579"/>
      <c r="R87" s="742"/>
      <c r="S87" s="742"/>
      <c r="T87" s="742"/>
      <c r="U87" s="2489"/>
      <c r="V87" s="168"/>
      <c r="W87" s="2489"/>
      <c r="X87" s="2489"/>
      <c r="Y87" s="1606"/>
      <c r="Z87" s="1606"/>
      <c r="AA87" s="1606"/>
      <c r="AB87" s="1606"/>
      <c r="AC87" s="1606"/>
      <c r="AD87" s="1606"/>
      <c r="AE87" s="2778"/>
      <c r="AF87" s="1606"/>
      <c r="AG87" s="2752"/>
    </row>
    <row r="88" spans="1:33" s="1284" customFormat="1" ht="10.5" customHeight="1">
      <c r="A88" s="1607"/>
      <c r="B88" s="2503"/>
      <c r="C88" s="1301"/>
      <c r="D88" s="2486"/>
      <c r="E88" s="2486"/>
      <c r="F88" s="168"/>
      <c r="G88" s="2503"/>
      <c r="H88" s="1301"/>
      <c r="I88" s="2486"/>
      <c r="J88" s="2486"/>
      <c r="K88" s="168"/>
      <c r="L88" s="168"/>
      <c r="M88" s="168"/>
      <c r="N88" s="168"/>
      <c r="O88" s="168"/>
      <c r="P88" s="1579"/>
      <c r="Q88" s="1579"/>
      <c r="R88" s="742"/>
      <c r="S88" s="742"/>
      <c r="T88" s="742"/>
      <c r="U88" s="2489"/>
      <c r="V88" s="168"/>
      <c r="W88" s="2489"/>
      <c r="X88" s="2489"/>
      <c r="Y88" s="1606"/>
      <c r="Z88" s="1606"/>
      <c r="AA88" s="1606"/>
      <c r="AB88" s="1606"/>
      <c r="AC88" s="1606"/>
      <c r="AD88" s="1606"/>
      <c r="AE88" s="2778"/>
      <c r="AF88" s="1606"/>
      <c r="AG88" s="2752"/>
    </row>
    <row r="89" spans="1:33" s="1284" customFormat="1" ht="10.5" customHeight="1">
      <c r="A89" s="1607"/>
      <c r="B89" s="2503"/>
      <c r="C89" s="1301"/>
      <c r="D89" s="2486"/>
      <c r="E89" s="2486"/>
      <c r="F89" s="168"/>
      <c r="G89" s="2503"/>
      <c r="H89" s="1301"/>
      <c r="I89" s="2486"/>
      <c r="J89" s="2486"/>
      <c r="K89" s="168"/>
      <c r="L89" s="168"/>
      <c r="M89" s="168"/>
      <c r="N89" s="168"/>
      <c r="O89" s="168"/>
      <c r="P89" s="1579"/>
      <c r="Q89" s="1579"/>
      <c r="R89" s="742"/>
      <c r="S89" s="742"/>
      <c r="T89" s="742"/>
      <c r="U89" s="2489"/>
      <c r="V89" s="168"/>
      <c r="W89" s="2489"/>
      <c r="X89" s="2489"/>
      <c r="Y89" s="1606"/>
      <c r="Z89" s="1606"/>
      <c r="AA89" s="1606"/>
      <c r="AB89" s="1606"/>
      <c r="AC89" s="1606"/>
      <c r="AD89" s="1606"/>
      <c r="AE89" s="2778"/>
      <c r="AF89" s="1606"/>
      <c r="AG89" s="2752"/>
    </row>
    <row r="90" spans="1:33" s="1284" customFormat="1" ht="10.5" customHeight="1">
      <c r="A90" s="3247">
        <v>3</v>
      </c>
      <c r="B90" s="3224"/>
      <c r="C90" s="3224"/>
      <c r="D90" s="3224"/>
      <c r="E90" s="3224"/>
      <c r="F90" s="3224"/>
      <c r="G90" s="3224"/>
      <c r="H90" s="3224"/>
      <c r="I90" s="3224"/>
      <c r="J90" s="3224"/>
      <c r="K90" s="3224"/>
      <c r="L90" s="3224"/>
      <c r="M90" s="3224"/>
      <c r="N90" s="3224"/>
      <c r="O90" s="3224"/>
      <c r="P90" s="3224"/>
      <c r="Q90" s="3224"/>
      <c r="R90" s="3224"/>
      <c r="S90" s="3224"/>
      <c r="T90" s="3224"/>
      <c r="U90" s="3224"/>
      <c r="V90" s="3224"/>
      <c r="W90" s="3224"/>
      <c r="X90" s="3224"/>
      <c r="Y90" s="3224"/>
      <c r="Z90" s="3224"/>
      <c r="AA90" s="3224"/>
      <c r="AB90" s="3224"/>
      <c r="AC90" s="3224"/>
      <c r="AD90" s="3224"/>
      <c r="AE90" s="3248"/>
      <c r="AF90" s="1606"/>
      <c r="AG90" s="2752"/>
    </row>
    <row r="91" spans="1:33" s="1284" customFormat="1" ht="10.5" customHeight="1">
      <c r="A91" s="1607"/>
      <c r="B91" s="2503"/>
      <c r="C91" s="1301"/>
      <c r="D91" s="2486"/>
      <c r="E91" s="2486"/>
      <c r="F91" s="168"/>
      <c r="G91" s="2503"/>
      <c r="H91" s="1301"/>
      <c r="I91" s="2486"/>
      <c r="J91" s="2486"/>
      <c r="K91" s="168"/>
      <c r="L91" s="168"/>
      <c r="M91" s="168"/>
      <c r="N91" s="168"/>
      <c r="O91" s="168"/>
      <c r="P91" s="1579"/>
      <c r="Q91" s="1579"/>
      <c r="R91" s="742"/>
      <c r="S91" s="742"/>
      <c r="T91" s="742"/>
      <c r="U91" s="2489"/>
      <c r="V91" s="168"/>
      <c r="W91" s="2489"/>
      <c r="X91" s="2489"/>
      <c r="Y91" s="1606"/>
      <c r="Z91" s="1606"/>
      <c r="AA91" s="1606"/>
      <c r="AB91" s="1606"/>
      <c r="AC91" s="1606"/>
      <c r="AD91" s="1606"/>
      <c r="AE91" s="2778"/>
      <c r="AF91" s="1606"/>
      <c r="AG91" s="2752"/>
    </row>
    <row r="92" spans="1:33" s="1284" customFormat="1" ht="10.5" customHeight="1">
      <c r="A92" s="1607"/>
      <c r="B92" s="2503"/>
      <c r="C92" s="1301"/>
      <c r="D92" s="2486"/>
      <c r="E92" s="2486"/>
      <c r="F92" s="168"/>
      <c r="G92" s="2503"/>
      <c r="H92" s="1301"/>
      <c r="I92" s="2486"/>
      <c r="J92" s="2486"/>
      <c r="K92" s="168"/>
      <c r="L92" s="168"/>
      <c r="M92" s="168"/>
      <c r="N92" s="168"/>
      <c r="O92" s="168"/>
      <c r="P92" s="1579"/>
      <c r="Q92" s="1579"/>
      <c r="R92" s="742"/>
      <c r="S92" s="742"/>
      <c r="T92" s="742"/>
      <c r="U92" s="2489"/>
      <c r="V92" s="168"/>
      <c r="W92" s="2489"/>
      <c r="X92" s="2489"/>
      <c r="Y92" s="1606"/>
      <c r="Z92" s="1606"/>
      <c r="AA92" s="1606"/>
      <c r="AB92" s="1606"/>
      <c r="AC92" s="1606"/>
      <c r="AD92" s="1606"/>
      <c r="AE92" s="2778"/>
      <c r="AF92" s="1606"/>
      <c r="AG92" s="2752"/>
    </row>
    <row r="93" spans="1:33" s="1284" customFormat="1" ht="10.5" customHeight="1">
      <c r="A93" s="1607"/>
      <c r="B93" s="2503"/>
      <c r="C93" s="1301"/>
      <c r="D93" s="2486"/>
      <c r="E93" s="2486"/>
      <c r="F93" s="3203" t="s">
        <v>169</v>
      </c>
      <c r="G93" s="3203"/>
      <c r="H93" s="3203"/>
      <c r="I93" s="3203"/>
      <c r="J93" s="3203"/>
      <c r="K93" s="3203"/>
      <c r="L93" s="3203"/>
      <c r="M93" s="3203"/>
      <c r="N93" s="3203"/>
      <c r="O93" s="3203"/>
      <c r="P93" s="3203"/>
      <c r="Q93" s="3203"/>
      <c r="R93" s="3203"/>
      <c r="S93" s="3203"/>
      <c r="T93" s="3203"/>
      <c r="U93" s="3203"/>
      <c r="V93" s="3203"/>
      <c r="W93" s="3203"/>
      <c r="X93" s="3203"/>
      <c r="Y93" s="3203"/>
      <c r="Z93" s="3203"/>
      <c r="AA93" s="1606"/>
      <c r="AB93" s="1606"/>
      <c r="AC93" s="1606"/>
      <c r="AD93" s="1606"/>
      <c r="AE93" s="2778"/>
      <c r="AF93" s="1606"/>
      <c r="AG93" s="2752"/>
    </row>
    <row r="94" spans="1:33" s="1284" customFormat="1" ht="10.5" customHeight="1">
      <c r="A94" s="1607"/>
      <c r="B94" s="2503"/>
      <c r="C94" s="1301"/>
      <c r="D94" s="2486"/>
      <c r="E94" s="2486"/>
      <c r="F94" s="3203"/>
      <c r="G94" s="3203"/>
      <c r="H94" s="3203"/>
      <c r="I94" s="3203"/>
      <c r="J94" s="3203"/>
      <c r="K94" s="3203"/>
      <c r="L94" s="3203"/>
      <c r="M94" s="3203"/>
      <c r="N94" s="3203"/>
      <c r="O94" s="3203"/>
      <c r="P94" s="3203"/>
      <c r="Q94" s="3203"/>
      <c r="R94" s="3203"/>
      <c r="S94" s="3203"/>
      <c r="T94" s="3203"/>
      <c r="U94" s="3203"/>
      <c r="V94" s="3203"/>
      <c r="W94" s="3203"/>
      <c r="X94" s="3203"/>
      <c r="Y94" s="3203"/>
      <c r="Z94" s="3203"/>
      <c r="AA94" s="1606"/>
      <c r="AB94" s="1606"/>
      <c r="AC94" s="1606"/>
      <c r="AD94" s="1606"/>
      <c r="AE94" s="2778"/>
      <c r="AF94" s="1606"/>
      <c r="AG94" s="2752"/>
    </row>
    <row r="95" spans="1:33" s="1284" customFormat="1" ht="10.5" customHeight="1">
      <c r="A95" s="1607"/>
      <c r="B95" s="2503"/>
      <c r="C95" s="1301"/>
      <c r="D95" s="2486"/>
      <c r="E95" s="2486"/>
      <c r="F95" s="168"/>
      <c r="G95" s="2503"/>
      <c r="H95" s="1301"/>
      <c r="I95" s="2486"/>
      <c r="J95" s="2486"/>
      <c r="K95" s="168"/>
      <c r="L95" s="168"/>
      <c r="M95" s="168"/>
      <c r="N95" s="168"/>
      <c r="O95" s="168"/>
      <c r="P95" s="1579"/>
      <c r="Q95" s="1579"/>
      <c r="R95" s="742"/>
      <c r="S95" s="742"/>
      <c r="T95" s="742"/>
      <c r="U95" s="2489"/>
      <c r="V95" s="168"/>
      <c r="W95" s="2489"/>
      <c r="X95" s="2489"/>
      <c r="Y95" s="1606"/>
      <c r="Z95" s="1606"/>
      <c r="AA95" s="1606"/>
      <c r="AB95" s="1606"/>
      <c r="AC95" s="1606"/>
      <c r="AD95" s="1606"/>
      <c r="AE95" s="2778"/>
      <c r="AF95" s="1606"/>
      <c r="AG95" s="2752"/>
    </row>
    <row r="96" spans="1:33" s="1284" customFormat="1" ht="10.5" customHeight="1">
      <c r="A96" s="1607"/>
      <c r="B96" s="2503"/>
      <c r="C96" s="1301"/>
      <c r="D96" s="2486"/>
      <c r="E96" s="2486"/>
      <c r="F96" s="168"/>
      <c r="G96" s="2503"/>
      <c r="H96" s="1301"/>
      <c r="I96" s="2486"/>
      <c r="J96" s="2486"/>
      <c r="K96" s="168"/>
      <c r="L96" s="168"/>
      <c r="M96" s="168"/>
      <c r="N96" s="168"/>
      <c r="O96" s="168"/>
      <c r="P96" s="1579"/>
      <c r="Q96" s="1579"/>
      <c r="R96" s="742"/>
      <c r="S96" s="742"/>
      <c r="T96" s="742"/>
      <c r="U96" s="2489"/>
      <c r="V96" s="168"/>
      <c r="W96" s="2489"/>
      <c r="X96" s="2489"/>
      <c r="Y96" s="1606"/>
      <c r="Z96" s="1606"/>
      <c r="AA96" s="1606"/>
      <c r="AB96" s="1606"/>
      <c r="AC96" s="1606"/>
      <c r="AD96" s="1606"/>
      <c r="AE96" s="2778"/>
      <c r="AF96" s="1606"/>
      <c r="AG96" s="2752"/>
    </row>
    <row r="97" spans="1:33" s="1284" customFormat="1" ht="10.5" customHeight="1">
      <c r="A97" s="1607"/>
      <c r="B97" s="2503"/>
      <c r="C97" s="1301"/>
      <c r="D97" s="2486"/>
      <c r="E97" s="2486"/>
      <c r="F97" s="168"/>
      <c r="G97" s="2503"/>
      <c r="H97" s="1301"/>
      <c r="I97" s="2486"/>
      <c r="J97" s="2486"/>
      <c r="K97" s="168"/>
      <c r="L97" s="168"/>
      <c r="M97" s="168"/>
      <c r="N97" s="168"/>
      <c r="O97" s="168"/>
      <c r="P97" s="1579"/>
      <c r="Q97" s="1579"/>
      <c r="R97" s="742"/>
      <c r="S97" s="742"/>
      <c r="T97" s="742"/>
      <c r="U97" s="2489"/>
      <c r="V97" s="168"/>
      <c r="W97" s="2489"/>
      <c r="X97" s="2489"/>
      <c r="Y97" s="1606"/>
      <c r="Z97" s="1606"/>
      <c r="AA97" s="1606"/>
      <c r="AB97" s="1606"/>
      <c r="AC97" s="1606"/>
      <c r="AD97" s="1606"/>
      <c r="AE97" s="2778"/>
      <c r="AF97" s="1606"/>
      <c r="AG97" s="2752"/>
    </row>
    <row r="98" spans="1:33" s="1284" customFormat="1" ht="10.5" customHeight="1">
      <c r="A98" s="1610">
        <v>1.6</v>
      </c>
      <c r="B98" s="1579" t="s">
        <v>170</v>
      </c>
      <c r="C98" s="168"/>
      <c r="D98" s="168"/>
      <c r="E98" s="168"/>
      <c r="F98" s="168"/>
      <c r="G98" s="168"/>
      <c r="H98" s="168"/>
      <c r="I98" s="168"/>
      <c r="J98" s="168"/>
      <c r="K98" s="168"/>
      <c r="L98" s="168"/>
      <c r="M98" s="168"/>
      <c r="N98" s="168"/>
      <c r="O98" s="168"/>
      <c r="P98" s="1579"/>
      <c r="Q98" s="1579"/>
      <c r="R98" s="742"/>
      <c r="S98" s="742"/>
      <c r="T98" s="742"/>
      <c r="U98" s="2489"/>
      <c r="V98" s="168"/>
      <c r="W98" s="2489"/>
      <c r="X98" s="2489"/>
      <c r="Y98" s="1606"/>
      <c r="Z98" s="1606"/>
      <c r="AA98" s="1606"/>
      <c r="AB98" s="1606"/>
      <c r="AC98" s="1606"/>
      <c r="AD98" s="1606"/>
      <c r="AE98" s="2778"/>
      <c r="AF98" s="1606"/>
      <c r="AG98" s="2752"/>
    </row>
    <row r="99" spans="1:33" s="1284" customFormat="1" ht="10.5" customHeight="1">
      <c r="A99" s="1607"/>
      <c r="B99" s="1601" t="s">
        <v>171</v>
      </c>
      <c r="C99" s="168"/>
      <c r="D99" s="168"/>
      <c r="E99" s="168"/>
      <c r="F99" s="168"/>
      <c r="G99" s="168"/>
      <c r="H99" s="168"/>
      <c r="I99" s="168"/>
      <c r="J99" s="168"/>
      <c r="K99" s="168"/>
      <c r="L99" s="168"/>
      <c r="M99" s="168"/>
      <c r="N99" s="168"/>
      <c r="O99" s="168"/>
      <c r="P99" s="1579"/>
      <c r="Q99" s="1579"/>
      <c r="R99" s="742"/>
      <c r="S99" s="742"/>
      <c r="T99" s="742"/>
      <c r="U99" s="2489"/>
      <c r="V99" s="168"/>
      <c r="W99" s="2489"/>
      <c r="X99" s="2489"/>
      <c r="Y99" s="1606"/>
      <c r="Z99" s="1606"/>
      <c r="AA99" s="1606"/>
      <c r="AB99" s="1606"/>
      <c r="AC99" s="1606"/>
      <c r="AD99" s="1606"/>
      <c r="AE99" s="2778"/>
      <c r="AF99" s="1606"/>
      <c r="AG99" s="2752"/>
    </row>
    <row r="100" spans="1:33" s="1284" customFormat="1" ht="10.5" customHeight="1">
      <c r="A100" s="1607"/>
      <c r="B100" s="1612" t="s">
        <v>172</v>
      </c>
      <c r="C100" s="168"/>
      <c r="D100" s="168"/>
      <c r="E100" s="168"/>
      <c r="F100" s="168"/>
      <c r="G100" s="168"/>
      <c r="H100" s="168"/>
      <c r="I100" s="168"/>
      <c r="J100" s="168"/>
      <c r="K100" s="168"/>
      <c r="L100" s="168"/>
      <c r="M100" s="168"/>
      <c r="N100" s="168"/>
      <c r="O100" s="168"/>
      <c r="P100" s="1579"/>
      <c r="Q100" s="1579"/>
      <c r="R100" s="742"/>
      <c r="S100" s="742"/>
      <c r="T100" s="742"/>
      <c r="U100" s="2489"/>
      <c r="V100" s="168"/>
      <c r="W100" s="2489"/>
      <c r="X100" s="2489"/>
      <c r="Y100" s="1606"/>
      <c r="Z100" s="1606"/>
      <c r="AA100" s="1606"/>
      <c r="AB100" s="1606"/>
      <c r="AC100" s="1606"/>
      <c r="AD100" s="1606"/>
      <c r="AE100" s="2778"/>
      <c r="AF100" s="1606"/>
      <c r="AG100" s="2752"/>
    </row>
    <row r="101" spans="1:33" s="1284" customFormat="1" ht="10.5" customHeight="1">
      <c r="A101" s="1607"/>
      <c r="B101" s="1612"/>
      <c r="C101" s="168"/>
      <c r="D101" s="168"/>
      <c r="E101" s="168"/>
      <c r="F101" s="168"/>
      <c r="G101" s="168"/>
      <c r="H101" s="168"/>
      <c r="I101" s="168"/>
      <c r="J101" s="168"/>
      <c r="K101" s="168"/>
      <c r="L101" s="168"/>
      <c r="M101" s="168"/>
      <c r="N101" s="168"/>
      <c r="O101" s="168"/>
      <c r="P101" s="1579"/>
      <c r="Q101" s="1579"/>
      <c r="R101" s="742"/>
      <c r="S101" s="742"/>
      <c r="T101" s="742"/>
      <c r="U101" s="2489"/>
      <c r="V101" s="168"/>
      <c r="W101" s="2489"/>
      <c r="X101" s="2489"/>
      <c r="Y101" s="1606"/>
      <c r="Z101" s="1606"/>
      <c r="AA101" s="1606"/>
      <c r="AB101" s="1606"/>
      <c r="AC101" s="1606"/>
      <c r="AD101" s="1606"/>
      <c r="AE101" s="2778"/>
      <c r="AF101" s="1606"/>
      <c r="AG101" s="2752"/>
    </row>
    <row r="102" spans="1:33" s="1284" customFormat="1" ht="10.5" customHeight="1">
      <c r="A102" s="1607"/>
      <c r="B102" s="1507" t="s">
        <v>173</v>
      </c>
      <c r="C102" s="168"/>
      <c r="D102" s="168"/>
      <c r="E102" s="168"/>
      <c r="F102" s="168"/>
      <c r="G102" s="168"/>
      <c r="H102" s="168"/>
      <c r="I102" s="168"/>
      <c r="J102" s="168"/>
      <c r="K102" s="168"/>
      <c r="L102" s="168"/>
      <c r="M102" s="168"/>
      <c r="N102" s="168"/>
      <c r="O102" s="168"/>
      <c r="P102" s="1579"/>
      <c r="Q102" s="1579"/>
      <c r="R102" s="742"/>
      <c r="S102" s="742"/>
      <c r="T102" s="742"/>
      <c r="U102" s="2489"/>
      <c r="V102" s="168"/>
      <c r="W102" s="2489"/>
      <c r="X102" s="2489"/>
      <c r="Y102" s="1606"/>
      <c r="Z102" s="1606"/>
      <c r="AA102" s="1606"/>
      <c r="AB102" s="1606"/>
      <c r="AC102" s="1606"/>
      <c r="AD102" s="1606"/>
      <c r="AE102" s="2778"/>
      <c r="AF102" s="1606"/>
      <c r="AG102" s="2752"/>
    </row>
    <row r="103" spans="1:33" s="1284" customFormat="1" ht="10.5" customHeight="1">
      <c r="A103" s="1607"/>
      <c r="B103" s="2495" t="s">
        <v>174</v>
      </c>
      <c r="C103" s="168"/>
      <c r="D103" s="168"/>
      <c r="E103" s="168"/>
      <c r="F103" s="168"/>
      <c r="G103" s="168"/>
      <c r="H103" s="168"/>
      <c r="I103" s="168"/>
      <c r="J103" s="168"/>
      <c r="K103" s="168"/>
      <c r="L103" s="168"/>
      <c r="M103" s="168"/>
      <c r="N103" s="168"/>
      <c r="O103" s="168"/>
      <c r="P103" s="1579"/>
      <c r="Q103" s="1579"/>
      <c r="R103" s="742"/>
      <c r="S103" s="742"/>
      <c r="T103" s="742"/>
      <c r="U103" s="2489"/>
      <c r="V103" s="168"/>
      <c r="W103" s="2489"/>
      <c r="X103" s="2489"/>
      <c r="Y103" s="1606"/>
      <c r="Z103" s="1606"/>
      <c r="AA103" s="1606"/>
      <c r="AB103" s="1606"/>
      <c r="AC103" s="1606"/>
      <c r="AD103" s="1606"/>
      <c r="AE103" s="2778"/>
      <c r="AF103" s="1606"/>
      <c r="AG103" s="2752"/>
    </row>
    <row r="104" spans="1:33" s="1284" customFormat="1" ht="10.5" customHeight="1">
      <c r="A104" s="1607"/>
      <c r="B104" s="2495"/>
      <c r="C104" s="168"/>
      <c r="D104" s="168"/>
      <c r="E104" s="168"/>
      <c r="F104" s="168"/>
      <c r="G104" s="168"/>
      <c r="H104" s="168"/>
      <c r="I104" s="168"/>
      <c r="J104" s="168"/>
      <c r="K104" s="168"/>
      <c r="L104" s="168"/>
      <c r="M104" s="168"/>
      <c r="N104" s="168"/>
      <c r="O104" s="168"/>
      <c r="P104" s="1579"/>
      <c r="Q104" s="1579"/>
      <c r="R104" s="742"/>
      <c r="S104" s="742"/>
      <c r="T104" s="742"/>
      <c r="U104" s="2489"/>
      <c r="V104" s="168"/>
      <c r="W104" s="2489"/>
      <c r="X104" s="2489"/>
      <c r="Y104" s="1606"/>
      <c r="Z104" s="1606"/>
      <c r="AA104" s="1606"/>
      <c r="AB104" s="1606"/>
      <c r="AC104" s="1606"/>
      <c r="AD104" s="1606"/>
      <c r="AE104" s="2778"/>
      <c r="AF104" s="1606"/>
      <c r="AG104" s="2752"/>
    </row>
    <row r="105" spans="1:33" s="1284" customFormat="1" ht="10.5" customHeight="1">
      <c r="A105" s="1607"/>
      <c r="B105" s="168"/>
      <c r="C105" s="1629" t="s">
        <v>175</v>
      </c>
      <c r="D105" s="168"/>
      <c r="E105" s="168"/>
      <c r="F105" s="168"/>
      <c r="G105" s="168"/>
      <c r="H105" s="2489"/>
      <c r="I105" s="168"/>
      <c r="J105" s="168"/>
      <c r="K105" s="168"/>
      <c r="L105" s="168"/>
      <c r="M105" s="168"/>
      <c r="N105" s="168"/>
      <c r="O105" s="168"/>
      <c r="P105" s="1579"/>
      <c r="Q105" s="1579"/>
      <c r="R105" s="742"/>
      <c r="S105" s="742"/>
      <c r="T105" s="742"/>
      <c r="U105" s="2489"/>
      <c r="V105" s="168"/>
      <c r="W105" s="2489"/>
      <c r="X105" s="2489"/>
      <c r="Y105" s="1606"/>
      <c r="Z105" s="1606"/>
      <c r="AA105" s="1606"/>
      <c r="AB105" s="1606"/>
      <c r="AC105" s="1606"/>
      <c r="AD105" s="1606"/>
      <c r="AE105" s="2778"/>
      <c r="AF105" s="1606"/>
      <c r="AG105" s="2752"/>
    </row>
    <row r="106" spans="1:33" s="1284" customFormat="1" ht="10.5" customHeight="1">
      <c r="A106" s="1607"/>
      <c r="B106" s="3272">
        <v>1</v>
      </c>
      <c r="C106" s="3236"/>
      <c r="D106" s="3273" t="s">
        <v>176</v>
      </c>
      <c r="E106" s="3274"/>
      <c r="F106" s="168"/>
      <c r="G106" s="3272">
        <v>2</v>
      </c>
      <c r="H106" s="3236"/>
      <c r="I106" s="3273" t="s">
        <v>176</v>
      </c>
      <c r="J106" s="3274"/>
      <c r="K106" s="168"/>
      <c r="L106" s="168"/>
      <c r="M106" s="168"/>
      <c r="N106" s="168"/>
      <c r="O106" s="168"/>
      <c r="P106" s="1579"/>
      <c r="Q106" s="1579"/>
      <c r="R106" s="742"/>
      <c r="S106" s="742"/>
      <c r="T106" s="742"/>
      <c r="U106" s="2489"/>
      <c r="V106" s="168"/>
      <c r="W106" s="2489"/>
      <c r="X106" s="2489"/>
      <c r="Y106" s="1606"/>
      <c r="Z106" s="1606"/>
      <c r="AA106" s="1606"/>
      <c r="AB106" s="1606"/>
      <c r="AC106" s="1606"/>
      <c r="AD106" s="1606"/>
      <c r="AE106" s="2778"/>
      <c r="AF106" s="1606"/>
      <c r="AG106" s="2752"/>
    </row>
    <row r="107" spans="1:33" s="1284" customFormat="1" ht="10.5" customHeight="1">
      <c r="A107" s="1607"/>
      <c r="B107" s="3272"/>
      <c r="C107" s="3237"/>
      <c r="D107" s="3273"/>
      <c r="E107" s="3274"/>
      <c r="F107" s="168"/>
      <c r="G107" s="3272"/>
      <c r="H107" s="3237"/>
      <c r="I107" s="3273"/>
      <c r="J107" s="3274"/>
      <c r="K107" s="168"/>
      <c r="L107" s="168"/>
      <c r="M107" s="168"/>
      <c r="N107" s="168"/>
      <c r="O107" s="168"/>
      <c r="P107" s="1579"/>
      <c r="Q107" s="1579"/>
      <c r="R107" s="742"/>
      <c r="S107" s="742"/>
      <c r="T107" s="742"/>
      <c r="U107" s="2489"/>
      <c r="V107" s="168"/>
      <c r="W107" s="2489"/>
      <c r="X107" s="2489"/>
      <c r="Y107" s="1606"/>
      <c r="Z107" s="1606"/>
      <c r="AA107" s="1606"/>
      <c r="AB107" s="1606"/>
      <c r="AC107" s="1606"/>
      <c r="AD107" s="1606"/>
      <c r="AE107" s="2778"/>
      <c r="AF107" s="2778"/>
      <c r="AG107" s="2752"/>
    </row>
    <row r="108" spans="1:33" s="1284" customFormat="1" ht="12">
      <c r="A108" s="2701"/>
      <c r="B108" s="2779"/>
      <c r="C108" s="2780"/>
      <c r="D108" s="2781"/>
      <c r="E108" s="2781"/>
      <c r="F108" s="2732"/>
      <c r="G108" s="2779"/>
      <c r="H108" s="2780"/>
      <c r="I108" s="2781"/>
      <c r="J108" s="2781"/>
      <c r="K108" s="2732"/>
      <c r="L108" s="2732"/>
      <c r="M108" s="2732"/>
      <c r="N108" s="2732"/>
      <c r="O108" s="2732"/>
      <c r="P108" s="2782"/>
      <c r="Q108" s="2782"/>
      <c r="R108" s="2783"/>
      <c r="S108" s="2783"/>
      <c r="T108" s="2783"/>
      <c r="U108" s="2784"/>
      <c r="V108" s="2732"/>
      <c r="W108" s="2784"/>
      <c r="X108" s="2784"/>
      <c r="Y108" s="2785"/>
      <c r="Z108" s="2785"/>
      <c r="AA108" s="2785"/>
      <c r="AB108" s="2785"/>
      <c r="AC108" s="2785"/>
      <c r="AD108" s="2785"/>
      <c r="AE108" s="2786"/>
      <c r="AF108" s="2778"/>
      <c r="AG108" s="2752"/>
    </row>
    <row r="109" spans="1:33" s="1284" customFormat="1" ht="9" customHeight="1">
      <c r="A109" s="1607"/>
      <c r="B109" s="2503"/>
      <c r="C109" s="1301"/>
      <c r="D109" s="2486"/>
      <c r="E109" s="2486"/>
      <c r="F109" s="168"/>
      <c r="G109" s="2503"/>
      <c r="H109" s="1301"/>
      <c r="I109" s="2486"/>
      <c r="J109" s="2486"/>
      <c r="K109" s="168"/>
      <c r="L109" s="168"/>
      <c r="M109" s="168"/>
      <c r="N109" s="168"/>
      <c r="O109" s="168"/>
      <c r="P109" s="1579"/>
      <c r="Q109" s="1579"/>
      <c r="R109" s="742"/>
      <c r="S109" s="742"/>
      <c r="T109" s="742"/>
      <c r="U109" s="2489"/>
      <c r="V109" s="168"/>
      <c r="W109" s="2489"/>
      <c r="X109" s="2489"/>
      <c r="Y109" s="1606"/>
      <c r="Z109" s="1606"/>
      <c r="AA109" s="1606"/>
      <c r="AB109" s="1606"/>
      <c r="AC109" s="1606"/>
      <c r="AD109" s="1606"/>
      <c r="AE109" s="2778"/>
      <c r="AF109" s="2778"/>
      <c r="AG109" s="2752"/>
    </row>
    <row r="110" spans="1:33" s="1284" customFormat="1" ht="12">
      <c r="A110" s="1293">
        <v>1.7</v>
      </c>
      <c r="B110" s="887" t="s">
        <v>177</v>
      </c>
      <c r="D110" s="2486"/>
      <c r="E110" s="2486"/>
      <c r="F110" s="168"/>
      <c r="G110" s="2503"/>
      <c r="H110" s="1301"/>
      <c r="I110" s="2486"/>
      <c r="J110" s="2486"/>
      <c r="K110" s="168"/>
      <c r="L110" s="168"/>
      <c r="M110" s="168"/>
      <c r="N110" s="168"/>
      <c r="O110" s="168"/>
      <c r="P110" s="188"/>
      <c r="Q110" s="188"/>
      <c r="R110" s="742"/>
      <c r="S110" s="742"/>
      <c r="T110" s="742"/>
      <c r="U110" s="2478"/>
      <c r="V110" s="168"/>
      <c r="W110" s="2478"/>
      <c r="X110" s="2478"/>
      <c r="Y110" s="2488"/>
      <c r="Z110" s="2488"/>
      <c r="AA110" s="2488"/>
      <c r="AB110" s="2488"/>
      <c r="AC110" s="2488"/>
      <c r="AD110" s="2488"/>
      <c r="AE110" s="2482"/>
      <c r="AF110" s="2778"/>
      <c r="AG110" s="2752"/>
    </row>
    <row r="111" spans="1:33" s="1284" customFormat="1" ht="10.5" customHeight="1">
      <c r="A111" s="1294"/>
      <c r="B111" s="2495" t="s">
        <v>178</v>
      </c>
      <c r="C111" s="168"/>
      <c r="D111" s="168"/>
      <c r="E111" s="168"/>
      <c r="F111" s="168"/>
      <c r="G111" s="168"/>
      <c r="H111" s="168"/>
      <c r="I111" s="168"/>
      <c r="J111" s="168"/>
      <c r="K111" s="168"/>
      <c r="L111" s="168"/>
      <c r="M111" s="168"/>
      <c r="N111" s="168"/>
      <c r="O111" s="168"/>
      <c r="P111" s="188"/>
      <c r="Q111" s="188"/>
      <c r="R111" s="742"/>
      <c r="S111" s="742"/>
      <c r="T111" s="742"/>
      <c r="U111" s="2478"/>
      <c r="V111" s="168"/>
      <c r="W111" s="2478"/>
      <c r="X111" s="2478"/>
      <c r="Y111" s="2488"/>
      <c r="Z111" s="2488"/>
      <c r="AA111" s="2488"/>
      <c r="AB111" s="2488"/>
      <c r="AC111" s="2488"/>
      <c r="AD111" s="2488"/>
      <c r="AE111" s="2482"/>
      <c r="AF111" s="2778"/>
      <c r="AG111" s="2752"/>
    </row>
    <row r="112" spans="1:33" s="1284" customFormat="1" ht="18.75" customHeight="1">
      <c r="A112" s="168"/>
      <c r="B112" s="740"/>
      <c r="C112" s="740"/>
      <c r="D112" s="2477"/>
      <c r="E112" s="741"/>
      <c r="F112" s="741"/>
      <c r="G112" s="2477"/>
      <c r="H112" s="742"/>
      <c r="I112" s="168"/>
      <c r="J112" s="168"/>
      <c r="K112" s="168"/>
      <c r="L112" s="742"/>
      <c r="N112" s="168"/>
      <c r="O112" s="1579"/>
      <c r="P112" s="168"/>
      <c r="Q112" s="740"/>
      <c r="R112" s="740"/>
      <c r="S112" s="2477"/>
      <c r="T112" s="741"/>
      <c r="U112" s="741"/>
      <c r="V112" s="2477"/>
      <c r="W112" s="742"/>
      <c r="X112" s="168"/>
      <c r="Y112" s="168"/>
      <c r="Z112" s="168"/>
      <c r="AA112" s="742"/>
      <c r="AB112" s="742"/>
      <c r="AC112" s="1599" t="s">
        <v>179</v>
      </c>
      <c r="AD112" s="756"/>
      <c r="AE112" s="2482"/>
      <c r="AF112" s="2778"/>
      <c r="AG112" s="2752"/>
    </row>
    <row r="113" spans="1:33" s="1284" customFormat="1" ht="11.25" customHeight="1">
      <c r="A113" s="1600">
        <v>1</v>
      </c>
      <c r="B113" s="1601" t="s">
        <v>2229</v>
      </c>
      <c r="C113" s="1601"/>
      <c r="D113" s="1601"/>
      <c r="E113" s="1601"/>
      <c r="F113" s="1601"/>
      <c r="G113" s="1601"/>
      <c r="H113" s="742"/>
      <c r="I113" s="168"/>
      <c r="J113" s="168"/>
      <c r="K113" s="168"/>
      <c r="L113" s="742"/>
      <c r="M113" s="890"/>
      <c r="N113" s="168"/>
      <c r="O113" s="1579"/>
      <c r="P113" s="1600"/>
      <c r="Q113" s="1601"/>
      <c r="R113" s="1601"/>
      <c r="S113" s="1601"/>
      <c r="T113" s="1601"/>
      <c r="U113" s="1601"/>
      <c r="V113" s="1601"/>
      <c r="W113" s="742"/>
      <c r="X113" s="168"/>
      <c r="Y113" s="168"/>
      <c r="Z113" s="168"/>
      <c r="AA113" s="742"/>
      <c r="AB113" s="742"/>
      <c r="AC113" s="3277"/>
      <c r="AD113" s="3275"/>
      <c r="AE113" s="2482"/>
      <c r="AF113" s="2752"/>
      <c r="AG113" s="2752"/>
    </row>
    <row r="114" spans="1:33" s="1284" customFormat="1" ht="11.25" customHeight="1">
      <c r="A114" s="1302"/>
      <c r="B114" s="1546" t="s">
        <v>2230</v>
      </c>
      <c r="C114" s="1546"/>
      <c r="D114" s="1546"/>
      <c r="E114" s="1546"/>
      <c r="F114" s="1546"/>
      <c r="G114" s="1546"/>
      <c r="H114" s="742"/>
      <c r="I114" s="168"/>
      <c r="J114" s="168"/>
      <c r="K114" s="168"/>
      <c r="L114" s="742"/>
      <c r="M114" s="890"/>
      <c r="N114" s="168"/>
      <c r="O114" s="1579"/>
      <c r="P114" s="1302"/>
      <c r="Q114" s="1546"/>
      <c r="R114" s="1546"/>
      <c r="S114" s="1546"/>
      <c r="T114" s="1546"/>
      <c r="U114" s="1546"/>
      <c r="V114" s="1546"/>
      <c r="W114" s="742"/>
      <c r="X114" s="168"/>
      <c r="Y114" s="168"/>
      <c r="Z114" s="168"/>
      <c r="AA114" s="742"/>
      <c r="AB114" s="742"/>
      <c r="AC114" s="3278"/>
      <c r="AD114" s="3275"/>
      <c r="AE114" s="2482"/>
      <c r="AF114" s="2752"/>
      <c r="AG114" s="2752"/>
    </row>
    <row r="115" spans="1:33" s="1284" customFormat="1" ht="7.5" customHeight="1">
      <c r="A115" s="1302"/>
      <c r="B115" s="1546"/>
      <c r="C115" s="1546"/>
      <c r="D115" s="1546"/>
      <c r="E115" s="1546"/>
      <c r="F115" s="1546"/>
      <c r="G115" s="1546"/>
      <c r="H115" s="742"/>
      <c r="I115" s="168"/>
      <c r="J115" s="168"/>
      <c r="K115" s="168"/>
      <c r="L115" s="742"/>
      <c r="M115" s="2481"/>
      <c r="N115" s="168"/>
      <c r="O115" s="1579"/>
      <c r="P115" s="1302"/>
      <c r="Q115" s="1546"/>
      <c r="R115" s="1546"/>
      <c r="S115" s="1546"/>
      <c r="T115" s="1546"/>
      <c r="U115" s="1546"/>
      <c r="V115" s="1546"/>
      <c r="W115" s="742"/>
      <c r="X115" s="168"/>
      <c r="Y115" s="168"/>
      <c r="Z115" s="168"/>
      <c r="AA115" s="742"/>
      <c r="AB115" s="742"/>
      <c r="AC115" s="2481"/>
      <c r="AD115" s="2481"/>
      <c r="AE115" s="2482"/>
      <c r="AF115" s="2752"/>
      <c r="AG115" s="2752"/>
    </row>
    <row r="116" spans="1:33" s="1284" customFormat="1" ht="10.5" customHeight="1">
      <c r="A116" s="1600">
        <v>2</v>
      </c>
      <c r="B116" s="1601" t="s">
        <v>2231</v>
      </c>
      <c r="C116" s="1601"/>
      <c r="D116" s="1601"/>
      <c r="E116" s="1601"/>
      <c r="F116" s="1601"/>
      <c r="G116" s="1601"/>
      <c r="H116" s="742"/>
      <c r="I116" s="168"/>
      <c r="J116" s="168"/>
      <c r="K116" s="168"/>
      <c r="L116" s="742"/>
      <c r="M116" s="890"/>
      <c r="N116" s="168"/>
      <c r="O116" s="1579"/>
      <c r="P116" s="1600"/>
      <c r="Q116" s="1601"/>
      <c r="R116" s="1601"/>
      <c r="S116" s="1601"/>
      <c r="T116" s="1601"/>
      <c r="U116" s="1601"/>
      <c r="V116" s="1601"/>
      <c r="W116" s="742"/>
      <c r="X116" s="168"/>
      <c r="Y116" s="168"/>
      <c r="Z116" s="168"/>
      <c r="AA116" s="742"/>
      <c r="AB116" s="742"/>
      <c r="AC116" s="3277"/>
      <c r="AD116" s="3275"/>
      <c r="AE116" s="2482"/>
      <c r="AF116" s="2752"/>
      <c r="AG116" s="2752"/>
    </row>
    <row r="117" spans="1:33" s="1284" customFormat="1" ht="10.5" customHeight="1">
      <c r="A117" s="1302"/>
      <c r="B117" s="1546" t="s">
        <v>2232</v>
      </c>
      <c r="C117" s="1546"/>
      <c r="D117" s="1546"/>
      <c r="E117" s="1546"/>
      <c r="F117" s="1546"/>
      <c r="G117" s="1546"/>
      <c r="H117" s="742"/>
      <c r="I117" s="168"/>
      <c r="J117" s="168"/>
      <c r="K117" s="168"/>
      <c r="L117" s="742"/>
      <c r="M117" s="890"/>
      <c r="N117" s="168"/>
      <c r="O117" s="1579"/>
      <c r="P117" s="1302"/>
      <c r="Q117" s="1546"/>
      <c r="R117" s="1546"/>
      <c r="S117" s="1546"/>
      <c r="T117" s="1546"/>
      <c r="U117" s="1546"/>
      <c r="V117" s="1546"/>
      <c r="W117" s="742"/>
      <c r="X117" s="168"/>
      <c r="Y117" s="168"/>
      <c r="Z117" s="168"/>
      <c r="AA117" s="742"/>
      <c r="AB117" s="742"/>
      <c r="AC117" s="3278"/>
      <c r="AD117" s="3275"/>
      <c r="AE117" s="2482"/>
      <c r="AF117" s="2752"/>
      <c r="AG117" s="2752"/>
    </row>
    <row r="118" spans="1:33" s="1284" customFormat="1" ht="7.5" customHeight="1">
      <c r="A118" s="1302"/>
      <c r="B118" s="1546"/>
      <c r="C118" s="1546"/>
      <c r="D118" s="1546"/>
      <c r="E118" s="1546"/>
      <c r="F118" s="1546"/>
      <c r="G118" s="1546"/>
      <c r="H118" s="742"/>
      <c r="I118" s="168"/>
      <c r="J118" s="168"/>
      <c r="K118" s="168"/>
      <c r="L118" s="742"/>
      <c r="M118" s="2481"/>
      <c r="N118" s="168"/>
      <c r="O118" s="1579"/>
      <c r="P118" s="1302"/>
      <c r="Q118" s="1546"/>
      <c r="R118" s="1546"/>
      <c r="S118" s="1546"/>
      <c r="T118" s="1546"/>
      <c r="U118" s="1546"/>
      <c r="V118" s="1546"/>
      <c r="W118" s="742"/>
      <c r="X118" s="168"/>
      <c r="Y118" s="168"/>
      <c r="Z118" s="168"/>
      <c r="AA118" s="742"/>
      <c r="AB118" s="742"/>
      <c r="AC118" s="2481"/>
      <c r="AD118" s="2481"/>
      <c r="AE118" s="2482"/>
      <c r="AF118" s="2752"/>
      <c r="AG118" s="2752"/>
    </row>
    <row r="119" spans="1:33" s="1284" customFormat="1" ht="10.5" customHeight="1">
      <c r="A119" s="1600">
        <v>3</v>
      </c>
      <c r="B119" s="3279" t="s">
        <v>2233</v>
      </c>
      <c r="C119" s="3279"/>
      <c r="D119" s="3279"/>
      <c r="E119" s="3279"/>
      <c r="F119" s="3279"/>
      <c r="G119" s="3279"/>
      <c r="H119" s="3279"/>
      <c r="I119" s="3279"/>
      <c r="J119" s="3279"/>
      <c r="K119" s="3279"/>
      <c r="L119" s="3279"/>
      <c r="M119" s="3279"/>
      <c r="N119" s="3279"/>
      <c r="O119" s="3279"/>
      <c r="P119" s="3279"/>
      <c r="Q119" s="3279"/>
      <c r="R119" s="3279"/>
      <c r="S119" s="3279"/>
      <c r="T119" s="3279"/>
      <c r="U119" s="3279"/>
      <c r="V119" s="3279"/>
      <c r="W119" s="3279"/>
      <c r="X119" s="3279"/>
      <c r="Y119" s="3279"/>
      <c r="Z119" s="3279"/>
      <c r="AA119" s="742"/>
      <c r="AB119" s="742"/>
      <c r="AC119" s="1602"/>
      <c r="AD119" s="3275"/>
      <c r="AE119" s="2482"/>
      <c r="AF119" s="2752"/>
      <c r="AG119" s="2752"/>
    </row>
    <row r="120" spans="1:33" s="1284" customFormat="1" ht="10.5" customHeight="1">
      <c r="A120" s="1600"/>
      <c r="B120" s="3279"/>
      <c r="C120" s="3279"/>
      <c r="D120" s="3279"/>
      <c r="E120" s="3279"/>
      <c r="F120" s="3279"/>
      <c r="G120" s="3279"/>
      <c r="H120" s="3279"/>
      <c r="I120" s="3279"/>
      <c r="J120" s="3279"/>
      <c r="K120" s="3279"/>
      <c r="L120" s="3279"/>
      <c r="M120" s="3279"/>
      <c r="N120" s="3279"/>
      <c r="O120" s="3279"/>
      <c r="P120" s="3279"/>
      <c r="Q120" s="3279"/>
      <c r="R120" s="3279"/>
      <c r="S120" s="3279"/>
      <c r="T120" s="3279"/>
      <c r="U120" s="3279"/>
      <c r="V120" s="3279"/>
      <c r="W120" s="3279"/>
      <c r="X120" s="3279"/>
      <c r="Y120" s="3279"/>
      <c r="Z120" s="3279"/>
      <c r="AA120" s="742"/>
      <c r="AB120" s="742"/>
      <c r="AC120" s="1603"/>
      <c r="AD120" s="3275"/>
      <c r="AE120" s="2482"/>
      <c r="AF120" s="2752"/>
      <c r="AG120" s="2752"/>
    </row>
    <row r="121" spans="1:33" s="1284" customFormat="1" ht="7.5" customHeight="1">
      <c r="A121" s="1600"/>
      <c r="B121" s="3276" t="s">
        <v>2234</v>
      </c>
      <c r="C121" s="3276"/>
      <c r="D121" s="3276"/>
      <c r="E121" s="3276"/>
      <c r="F121" s="3276"/>
      <c r="G121" s="3276"/>
      <c r="H121" s="3276"/>
      <c r="I121" s="3276"/>
      <c r="J121" s="3276"/>
      <c r="K121" s="3276"/>
      <c r="L121" s="3276"/>
      <c r="M121" s="3276"/>
      <c r="N121" s="3276"/>
      <c r="O121" s="3276"/>
      <c r="P121" s="3276"/>
      <c r="Q121" s="3276"/>
      <c r="R121" s="3276"/>
      <c r="S121" s="3276"/>
      <c r="T121" s="3276"/>
      <c r="U121" s="3276"/>
      <c r="V121" s="3276"/>
      <c r="W121" s="3276"/>
      <c r="X121" s="3276"/>
      <c r="Y121" s="3276"/>
      <c r="Z121" s="3276"/>
      <c r="AA121" s="742"/>
      <c r="AB121" s="742"/>
      <c r="AC121" s="890"/>
      <c r="AD121" s="2481"/>
      <c r="AE121" s="2482"/>
      <c r="AF121" s="2752"/>
      <c r="AG121" s="2752"/>
    </row>
    <row r="122" spans="1:33" s="1284" customFormat="1" ht="11.25" customHeight="1">
      <c r="A122" s="1302"/>
      <c r="B122" s="3276"/>
      <c r="C122" s="3276"/>
      <c r="D122" s="3276"/>
      <c r="E122" s="3276"/>
      <c r="F122" s="3276"/>
      <c r="G122" s="3276"/>
      <c r="H122" s="3276"/>
      <c r="I122" s="3276"/>
      <c r="J122" s="3276"/>
      <c r="K122" s="3276"/>
      <c r="L122" s="3276"/>
      <c r="M122" s="3276"/>
      <c r="N122" s="3276"/>
      <c r="O122" s="3276"/>
      <c r="P122" s="3276"/>
      <c r="Q122" s="3276"/>
      <c r="R122" s="3276"/>
      <c r="S122" s="3276"/>
      <c r="T122" s="3276"/>
      <c r="U122" s="3276"/>
      <c r="V122" s="3276"/>
      <c r="W122" s="3276"/>
      <c r="X122" s="3276"/>
      <c r="Y122" s="3276"/>
      <c r="Z122" s="3276"/>
      <c r="AA122" s="742"/>
      <c r="AB122" s="742"/>
      <c r="AC122" s="890"/>
      <c r="AD122" s="3275"/>
      <c r="AE122" s="2482"/>
      <c r="AF122" s="2752"/>
      <c r="AG122" s="2752"/>
    </row>
    <row r="123" spans="1:33" s="1284" customFormat="1" ht="11.25" customHeight="1">
      <c r="A123" s="1302"/>
      <c r="B123" s="3276"/>
      <c r="C123" s="3276"/>
      <c r="D123" s="3276"/>
      <c r="E123" s="3276"/>
      <c r="F123" s="3276"/>
      <c r="G123" s="3276"/>
      <c r="H123" s="3276"/>
      <c r="I123" s="3276"/>
      <c r="J123" s="3276"/>
      <c r="K123" s="3276"/>
      <c r="L123" s="3276"/>
      <c r="M123" s="3276"/>
      <c r="N123" s="3276"/>
      <c r="O123" s="3276"/>
      <c r="P123" s="3276"/>
      <c r="Q123" s="3276"/>
      <c r="R123" s="3276"/>
      <c r="S123" s="3276"/>
      <c r="T123" s="3276"/>
      <c r="U123" s="3276"/>
      <c r="V123" s="3276"/>
      <c r="W123" s="3276"/>
      <c r="X123" s="3276"/>
      <c r="Y123" s="3276"/>
      <c r="Z123" s="3276"/>
      <c r="AA123" s="742"/>
      <c r="AB123" s="742"/>
      <c r="AC123" s="2481"/>
      <c r="AD123" s="3275"/>
      <c r="AE123" s="2482"/>
      <c r="AF123" s="2752"/>
      <c r="AG123" s="2752"/>
    </row>
    <row r="124" spans="1:33" s="1284" customFormat="1" ht="11.25" customHeight="1">
      <c r="A124" s="1600">
        <v>4</v>
      </c>
      <c r="B124" s="1601" t="s">
        <v>2235</v>
      </c>
      <c r="C124" s="740"/>
      <c r="D124" s="2477"/>
      <c r="E124" s="741"/>
      <c r="F124" s="741"/>
      <c r="G124" s="2477"/>
      <c r="H124" s="742"/>
      <c r="I124" s="168"/>
      <c r="J124" s="168"/>
      <c r="K124" s="168"/>
      <c r="L124" s="742"/>
      <c r="M124" s="890"/>
      <c r="N124" s="168"/>
      <c r="O124" s="1579"/>
      <c r="P124" s="1600"/>
      <c r="Q124" s="1601"/>
      <c r="R124" s="740"/>
      <c r="S124" s="2477"/>
      <c r="T124" s="741"/>
      <c r="U124" s="741"/>
      <c r="V124" s="2477"/>
      <c r="W124" s="742"/>
      <c r="X124" s="168"/>
      <c r="Y124" s="168"/>
      <c r="Z124" s="168"/>
      <c r="AA124" s="742"/>
      <c r="AB124" s="742"/>
      <c r="AC124" s="3277"/>
      <c r="AD124" s="2481"/>
      <c r="AE124" s="2482"/>
      <c r="AF124" s="2752"/>
      <c r="AG124" s="2752"/>
    </row>
    <row r="125" spans="1:33" s="1284" customFormat="1" ht="11.25" customHeight="1">
      <c r="A125" s="1302"/>
      <c r="B125" s="1546" t="s">
        <v>2236</v>
      </c>
      <c r="C125" s="740"/>
      <c r="D125" s="2477"/>
      <c r="E125" s="741"/>
      <c r="F125" s="741"/>
      <c r="G125" s="2477"/>
      <c r="H125" s="742"/>
      <c r="I125" s="168"/>
      <c r="J125" s="168"/>
      <c r="K125" s="168"/>
      <c r="L125" s="742"/>
      <c r="M125" s="890"/>
      <c r="N125" s="168"/>
      <c r="O125" s="1579"/>
      <c r="P125" s="1302"/>
      <c r="Q125" s="1507"/>
      <c r="R125" s="740"/>
      <c r="S125" s="2477"/>
      <c r="T125" s="741"/>
      <c r="U125" s="741"/>
      <c r="V125" s="2477"/>
      <c r="W125" s="742"/>
      <c r="X125" s="168"/>
      <c r="Y125" s="168"/>
      <c r="Z125" s="168"/>
      <c r="AA125" s="742"/>
      <c r="AB125" s="742"/>
      <c r="AC125" s="3278"/>
      <c r="AD125" s="2481"/>
      <c r="AE125" s="2482"/>
      <c r="AF125" s="2752"/>
      <c r="AG125" s="2752"/>
    </row>
    <row r="126" spans="1:33" s="1284" customFormat="1" ht="7.5" customHeight="1">
      <c r="A126" s="1604"/>
      <c r="B126" s="168"/>
      <c r="C126" s="168"/>
      <c r="D126" s="168"/>
      <c r="E126" s="168"/>
      <c r="F126" s="168"/>
      <c r="G126" s="168"/>
      <c r="H126" s="742"/>
      <c r="I126" s="168"/>
      <c r="J126" s="168"/>
      <c r="K126" s="168"/>
      <c r="L126" s="742"/>
      <c r="M126" s="168"/>
      <c r="N126" s="168"/>
      <c r="O126" s="1579"/>
      <c r="P126" s="1604"/>
      <c r="Q126" s="168"/>
      <c r="R126" s="168"/>
      <c r="S126" s="168"/>
      <c r="T126" s="168"/>
      <c r="U126" s="168"/>
      <c r="V126" s="168"/>
      <c r="W126" s="742"/>
      <c r="X126" s="168"/>
      <c r="Y126" s="168"/>
      <c r="Z126" s="168"/>
      <c r="AA126" s="742"/>
      <c r="AB126" s="742"/>
      <c r="AC126" s="168"/>
      <c r="AD126" s="168"/>
      <c r="AE126" s="2482"/>
      <c r="AF126" s="2752"/>
      <c r="AG126" s="2752"/>
    </row>
    <row r="127" spans="1:33" s="1284" customFormat="1" ht="11.25" customHeight="1">
      <c r="A127" s="1600">
        <v>5</v>
      </c>
      <c r="B127" s="1601" t="s">
        <v>2237</v>
      </c>
      <c r="C127" s="1601"/>
      <c r="D127" s="1601"/>
      <c r="E127" s="1601"/>
      <c r="F127" s="1601"/>
      <c r="G127" s="1601"/>
      <c r="H127" s="742"/>
      <c r="I127" s="168"/>
      <c r="J127" s="168"/>
      <c r="K127" s="168"/>
      <c r="L127" s="742"/>
      <c r="M127" s="890"/>
      <c r="N127" s="168"/>
      <c r="O127" s="1579"/>
      <c r="P127" s="1600"/>
      <c r="Q127" s="1601"/>
      <c r="R127" s="1601"/>
      <c r="S127" s="1601"/>
      <c r="T127" s="1601"/>
      <c r="U127" s="1601"/>
      <c r="V127" s="1601"/>
      <c r="W127" s="742"/>
      <c r="X127" s="168"/>
      <c r="Y127" s="168"/>
      <c r="Z127" s="168"/>
      <c r="AA127" s="742"/>
      <c r="AB127" s="742"/>
      <c r="AC127" s="3277"/>
      <c r="AD127" s="3275"/>
      <c r="AE127" s="2482"/>
      <c r="AF127" s="2752"/>
      <c r="AG127" s="2752"/>
    </row>
    <row r="128" spans="1:33" s="1284" customFormat="1" ht="11.25" customHeight="1">
      <c r="A128" s="1302"/>
      <c r="B128" s="1546" t="s">
        <v>2238</v>
      </c>
      <c r="C128" s="1546"/>
      <c r="D128" s="1546"/>
      <c r="E128" s="1546"/>
      <c r="F128" s="1546"/>
      <c r="G128" s="1546"/>
      <c r="H128" s="742"/>
      <c r="I128" s="168"/>
      <c r="J128" s="168"/>
      <c r="K128" s="168"/>
      <c r="L128" s="742"/>
      <c r="M128" s="890"/>
      <c r="N128" s="168"/>
      <c r="O128" s="1579"/>
      <c r="P128" s="1302"/>
      <c r="Q128" s="1546"/>
      <c r="R128" s="1546"/>
      <c r="S128" s="1546"/>
      <c r="T128" s="1546"/>
      <c r="U128" s="1546"/>
      <c r="V128" s="1546"/>
      <c r="W128" s="742"/>
      <c r="X128" s="168"/>
      <c r="Y128" s="168"/>
      <c r="Z128" s="168"/>
      <c r="AA128" s="742"/>
      <c r="AB128" s="742"/>
      <c r="AC128" s="3278"/>
      <c r="AD128" s="3275"/>
      <c r="AE128" s="2482"/>
      <c r="AF128" s="2752"/>
      <c r="AG128" s="2752"/>
    </row>
    <row r="129" spans="1:33" s="1284" customFormat="1" ht="7.5" customHeight="1">
      <c r="A129" s="1302"/>
      <c r="B129" s="1546"/>
      <c r="C129" s="1546"/>
      <c r="D129" s="1546"/>
      <c r="E129" s="1546"/>
      <c r="F129" s="1546"/>
      <c r="G129" s="1546"/>
      <c r="H129" s="742"/>
      <c r="I129" s="168"/>
      <c r="J129" s="168"/>
      <c r="K129" s="168"/>
      <c r="L129" s="742"/>
      <c r="M129" s="2481"/>
      <c r="N129" s="168"/>
      <c r="O129" s="1579"/>
      <c r="P129" s="1302"/>
      <c r="Q129" s="1546"/>
      <c r="R129" s="1546"/>
      <c r="S129" s="1546"/>
      <c r="T129" s="1546"/>
      <c r="U129" s="1546"/>
      <c r="V129" s="1546"/>
      <c r="W129" s="742"/>
      <c r="X129" s="168"/>
      <c r="Y129" s="168"/>
      <c r="Z129" s="168"/>
      <c r="AA129" s="742"/>
      <c r="AB129" s="742"/>
      <c r="AC129" s="2481"/>
      <c r="AD129" s="2481"/>
      <c r="AE129" s="2482"/>
      <c r="AF129" s="2752"/>
      <c r="AG129" s="2752"/>
    </row>
    <row r="130" spans="1:33" s="1284" customFormat="1" ht="11.25" customHeight="1">
      <c r="A130" s="1600">
        <v>6</v>
      </c>
      <c r="B130" s="1601" t="s">
        <v>2239</v>
      </c>
      <c r="C130" s="1601"/>
      <c r="D130" s="1601"/>
      <c r="E130" s="1601"/>
      <c r="F130" s="1601"/>
      <c r="G130" s="1601"/>
      <c r="H130" s="742"/>
      <c r="I130" s="168"/>
      <c r="J130" s="168"/>
      <c r="K130" s="168"/>
      <c r="L130" s="742"/>
      <c r="M130" s="890"/>
      <c r="N130" s="168"/>
      <c r="O130" s="1579"/>
      <c r="P130" s="1600"/>
      <c r="Q130" s="1601"/>
      <c r="R130" s="1601"/>
      <c r="S130" s="1601"/>
      <c r="T130" s="1601"/>
      <c r="U130" s="1601"/>
      <c r="V130" s="1601"/>
      <c r="W130" s="742"/>
      <c r="X130" s="168"/>
      <c r="Y130" s="168"/>
      <c r="Z130" s="168"/>
      <c r="AA130" s="742"/>
      <c r="AB130" s="742"/>
      <c r="AC130" s="3277"/>
      <c r="AD130" s="3275"/>
      <c r="AE130" s="2482"/>
      <c r="AF130" s="2752"/>
      <c r="AG130" s="2752"/>
    </row>
    <row r="131" spans="1:33" s="1284" customFormat="1" ht="11.25" customHeight="1">
      <c r="A131" s="1302"/>
      <c r="B131" s="1546" t="s">
        <v>2240</v>
      </c>
      <c r="C131" s="1546"/>
      <c r="D131" s="1546"/>
      <c r="E131" s="1546"/>
      <c r="F131" s="1546"/>
      <c r="G131" s="1546"/>
      <c r="H131" s="742"/>
      <c r="I131" s="168"/>
      <c r="J131" s="168"/>
      <c r="K131" s="168"/>
      <c r="L131" s="742"/>
      <c r="M131" s="890"/>
      <c r="N131" s="168"/>
      <c r="O131" s="1579"/>
      <c r="P131" s="1302"/>
      <c r="Q131" s="1546"/>
      <c r="R131" s="1546"/>
      <c r="S131" s="1546"/>
      <c r="T131" s="1546"/>
      <c r="U131" s="1546"/>
      <c r="V131" s="1546"/>
      <c r="W131" s="742"/>
      <c r="X131" s="168"/>
      <c r="Y131" s="168"/>
      <c r="Z131" s="168"/>
      <c r="AA131" s="742"/>
      <c r="AB131" s="742"/>
      <c r="AC131" s="3278"/>
      <c r="AD131" s="3275"/>
      <c r="AE131" s="2482"/>
      <c r="AF131" s="2752"/>
      <c r="AG131" s="2752"/>
    </row>
    <row r="132" spans="1:33" s="1284" customFormat="1" ht="7.5" customHeight="1">
      <c r="A132" s="1302"/>
      <c r="B132" s="1546"/>
      <c r="C132" s="1546"/>
      <c r="D132" s="1546"/>
      <c r="E132" s="1546"/>
      <c r="F132" s="1546"/>
      <c r="G132" s="1546"/>
      <c r="H132" s="742"/>
      <c r="I132" s="168"/>
      <c r="J132" s="168"/>
      <c r="K132" s="168"/>
      <c r="L132" s="742"/>
      <c r="M132" s="159"/>
      <c r="N132" s="168"/>
      <c r="O132" s="1579"/>
      <c r="P132" s="1302"/>
      <c r="Q132" s="1546"/>
      <c r="R132" s="1546"/>
      <c r="S132" s="1546"/>
      <c r="T132" s="1546"/>
      <c r="U132" s="1546"/>
      <c r="V132" s="1546"/>
      <c r="W132" s="742"/>
      <c r="X132" s="168"/>
      <c r="Y132" s="168"/>
      <c r="Z132" s="168"/>
      <c r="AA132" s="742"/>
      <c r="AB132" s="742"/>
      <c r="AC132" s="2481"/>
      <c r="AD132" s="2481"/>
      <c r="AE132" s="2482"/>
      <c r="AF132" s="2752"/>
      <c r="AG132" s="2752"/>
    </row>
    <row r="133" spans="1:33" s="1284" customFormat="1" ht="18">
      <c r="A133" s="1600">
        <v>7</v>
      </c>
      <c r="B133" s="1601" t="s">
        <v>2241</v>
      </c>
      <c r="C133" s="740"/>
      <c r="D133" s="2477"/>
      <c r="E133" s="741"/>
      <c r="F133" s="741"/>
      <c r="G133" s="2477"/>
      <c r="H133" s="742"/>
      <c r="I133" s="168"/>
      <c r="J133" s="168"/>
      <c r="K133" s="168"/>
      <c r="L133" s="742"/>
      <c r="M133" s="890"/>
      <c r="N133" s="168"/>
      <c r="O133" s="1579"/>
      <c r="P133" s="1600"/>
      <c r="Q133" s="1601"/>
      <c r="R133" s="740"/>
      <c r="S133" s="2477"/>
      <c r="T133" s="741"/>
      <c r="U133" s="741"/>
      <c r="V133" s="2477"/>
      <c r="W133" s="742"/>
      <c r="X133" s="168"/>
      <c r="Y133" s="168"/>
      <c r="Z133" s="168"/>
      <c r="AA133" s="742"/>
      <c r="AB133" s="742"/>
      <c r="AC133" s="2483"/>
      <c r="AD133" s="756"/>
      <c r="AE133" s="2482"/>
      <c r="AF133" s="2752"/>
      <c r="AG133" s="2752"/>
    </row>
    <row r="134" spans="1:33" s="1284" customFormat="1" ht="11.25" customHeight="1">
      <c r="A134" s="1302"/>
      <c r="B134" s="1546" t="s">
        <v>2242</v>
      </c>
      <c r="C134" s="740"/>
      <c r="D134" s="2477"/>
      <c r="E134" s="741"/>
      <c r="F134" s="741"/>
      <c r="G134" s="2477"/>
      <c r="H134" s="742"/>
      <c r="I134" s="168"/>
      <c r="J134" s="168"/>
      <c r="K134" s="168"/>
      <c r="L134" s="742"/>
      <c r="M134" s="2481"/>
      <c r="N134" s="168"/>
      <c r="O134" s="1579"/>
      <c r="P134" s="1302"/>
      <c r="Q134" s="1546"/>
      <c r="R134" s="740"/>
      <c r="S134" s="2477"/>
      <c r="T134" s="741"/>
      <c r="U134" s="741"/>
      <c r="V134" s="2477"/>
      <c r="W134" s="742"/>
      <c r="X134" s="168"/>
      <c r="Y134" s="168"/>
      <c r="Z134" s="168"/>
      <c r="AA134" s="2481"/>
      <c r="AB134" s="168"/>
      <c r="AC134" s="1605"/>
      <c r="AD134" s="3275"/>
      <c r="AE134" s="2482"/>
      <c r="AF134" s="2752"/>
      <c r="AG134" s="2752"/>
    </row>
    <row r="135" spans="1:33" s="1284" customFormat="1" ht="11.25" customHeight="1">
      <c r="A135" s="1302"/>
      <c r="B135" s="1546"/>
      <c r="C135" s="740"/>
      <c r="D135" s="2477"/>
      <c r="E135" s="741"/>
      <c r="F135" s="741"/>
      <c r="G135" s="2477"/>
      <c r="H135" s="742"/>
      <c r="I135" s="168"/>
      <c r="J135" s="168"/>
      <c r="K135" s="168"/>
      <c r="L135" s="742"/>
      <c r="M135" s="2481"/>
      <c r="N135" s="168"/>
      <c r="O135" s="1579"/>
      <c r="P135" s="1302"/>
      <c r="Q135" s="1546"/>
      <c r="R135" s="740"/>
      <c r="S135" s="2477"/>
      <c r="T135" s="741"/>
      <c r="U135" s="741"/>
      <c r="V135" s="2477"/>
      <c r="W135" s="742"/>
      <c r="X135" s="168"/>
      <c r="Y135" s="168"/>
      <c r="Z135" s="168"/>
      <c r="AA135" s="2481"/>
      <c r="AB135" s="168"/>
      <c r="AC135" s="1606"/>
      <c r="AD135" s="3275"/>
      <c r="AE135" s="2482"/>
      <c r="AF135" s="2752"/>
      <c r="AG135" s="2752"/>
    </row>
    <row r="136" spans="1:33" s="1284" customFormat="1" ht="11.25" customHeight="1">
      <c r="A136" s="1600">
        <v>8</v>
      </c>
      <c r="B136" s="1601" t="s">
        <v>2243</v>
      </c>
      <c r="C136" s="740"/>
      <c r="D136" s="2477"/>
      <c r="E136" s="741"/>
      <c r="F136" s="741"/>
      <c r="G136" s="2477"/>
      <c r="H136" s="742"/>
      <c r="I136" s="168"/>
      <c r="J136" s="168"/>
      <c r="K136" s="168"/>
      <c r="L136" s="742"/>
      <c r="M136" s="890"/>
      <c r="N136" s="168"/>
      <c r="O136" s="1579"/>
      <c r="P136" s="1600"/>
      <c r="Q136" s="1601"/>
      <c r="R136" s="740"/>
      <c r="S136" s="2477"/>
      <c r="T136" s="741"/>
      <c r="U136" s="741"/>
      <c r="V136" s="2477"/>
      <c r="W136" s="742"/>
      <c r="X136" s="168"/>
      <c r="Y136" s="168"/>
      <c r="Z136" s="742"/>
      <c r="AA136" s="742"/>
      <c r="AB136" s="168"/>
      <c r="AC136" s="3277"/>
      <c r="AD136" s="2488"/>
      <c r="AE136" s="2482"/>
      <c r="AF136" s="2752"/>
      <c r="AG136" s="2752"/>
    </row>
    <row r="137" spans="1:33" s="1284" customFormat="1" ht="11.25" customHeight="1">
      <c r="A137" s="1302"/>
      <c r="B137" s="1546" t="s">
        <v>2244</v>
      </c>
      <c r="C137" s="740"/>
      <c r="D137" s="2477"/>
      <c r="E137" s="741"/>
      <c r="F137" s="741"/>
      <c r="G137" s="2477"/>
      <c r="H137" s="742"/>
      <c r="I137" s="168"/>
      <c r="J137" s="168"/>
      <c r="K137" s="168"/>
      <c r="L137" s="742"/>
      <c r="M137" s="890"/>
      <c r="N137" s="168"/>
      <c r="O137" s="1579"/>
      <c r="P137" s="1302"/>
      <c r="Q137" s="1546"/>
      <c r="R137" s="740"/>
      <c r="S137" s="2477"/>
      <c r="T137" s="741"/>
      <c r="U137" s="741"/>
      <c r="V137" s="2477"/>
      <c r="W137" s="742"/>
      <c r="X137" s="168"/>
      <c r="Y137" s="168"/>
      <c r="Z137" s="742"/>
      <c r="AA137" s="742"/>
      <c r="AB137" s="168"/>
      <c r="AC137" s="3278"/>
      <c r="AD137" s="2488"/>
      <c r="AE137" s="2482"/>
      <c r="AF137" s="2752"/>
      <c r="AG137" s="2752"/>
    </row>
    <row r="138" spans="1:33" s="742" customFormat="1" ht="11.25" customHeight="1">
      <c r="C138" s="1546"/>
      <c r="D138" s="740"/>
      <c r="E138" s="2477"/>
      <c r="F138" s="741"/>
      <c r="G138" s="741"/>
      <c r="H138" s="2477"/>
      <c r="J138" s="168"/>
      <c r="K138" s="168"/>
      <c r="L138" s="168"/>
      <c r="N138" s="2481"/>
      <c r="O138" s="168"/>
      <c r="P138" s="168"/>
      <c r="Q138" s="1302"/>
      <c r="R138" s="1546"/>
      <c r="S138" s="740"/>
      <c r="T138" s="2477"/>
      <c r="U138" s="741"/>
      <c r="V138" s="741"/>
      <c r="W138" s="2477"/>
      <c r="Y138" s="168"/>
      <c r="Z138" s="168"/>
      <c r="AC138" s="168"/>
      <c r="AD138" s="2481"/>
    </row>
    <row r="139" spans="1:33" s="1284" customFormat="1" ht="11.25" customHeight="1">
      <c r="A139" s="2789"/>
      <c r="B139" s="2783"/>
      <c r="C139" s="2790"/>
      <c r="D139" s="2791"/>
      <c r="E139" s="2792"/>
      <c r="F139" s="2793"/>
      <c r="G139" s="2793"/>
      <c r="H139" s="2792"/>
      <c r="I139" s="2783"/>
      <c r="J139" s="2732"/>
      <c r="K139" s="2732"/>
      <c r="L139" s="2732"/>
      <c r="M139" s="2783"/>
      <c r="N139" s="2794"/>
      <c r="O139" s="2732"/>
      <c r="P139" s="2732"/>
      <c r="Q139" s="2795"/>
      <c r="R139" s="2790"/>
      <c r="S139" s="2791"/>
      <c r="T139" s="2792"/>
      <c r="U139" s="2793"/>
      <c r="V139" s="2793"/>
      <c r="W139" s="2792"/>
      <c r="X139" s="2783"/>
      <c r="Y139" s="2732"/>
      <c r="Z139" s="2732"/>
      <c r="AA139" s="2783"/>
      <c r="AB139" s="2783"/>
      <c r="AC139" s="2732"/>
      <c r="AD139" s="2794"/>
      <c r="AE139" s="2796"/>
      <c r="AF139" s="2788"/>
      <c r="AG139" s="2788"/>
    </row>
    <row r="140" spans="1:33" s="1284" customFormat="1" ht="11.25" customHeight="1">
      <c r="A140" s="1303"/>
      <c r="B140" s="742"/>
      <c r="C140" s="1546"/>
      <c r="D140" s="740"/>
      <c r="E140" s="2477"/>
      <c r="F140" s="741"/>
      <c r="G140" s="741"/>
      <c r="H140" s="2477"/>
      <c r="I140" s="742"/>
      <c r="J140" s="168"/>
      <c r="K140" s="168"/>
      <c r="L140" s="168"/>
      <c r="M140" s="742"/>
      <c r="N140" s="2481"/>
      <c r="O140" s="168"/>
      <c r="P140" s="168"/>
      <c r="Q140" s="1302"/>
      <c r="R140" s="1546"/>
      <c r="S140" s="740"/>
      <c r="T140" s="2477"/>
      <c r="U140" s="741"/>
      <c r="V140" s="741"/>
      <c r="W140" s="2477"/>
      <c r="X140" s="742"/>
      <c r="Y140" s="168"/>
      <c r="Z140" s="168"/>
      <c r="AA140" s="742"/>
      <c r="AB140" s="742"/>
      <c r="AC140" s="168"/>
      <c r="AD140" s="2481"/>
      <c r="AE140" s="2787"/>
      <c r="AF140" s="2788"/>
      <c r="AG140" s="2788"/>
    </row>
    <row r="141" spans="1:33" s="1284" customFormat="1" ht="9.75" customHeight="1">
      <c r="A141" s="1610">
        <v>1.8</v>
      </c>
      <c r="B141" s="1601" t="s">
        <v>186</v>
      </c>
      <c r="C141" s="1546"/>
      <c r="D141" s="740"/>
      <c r="E141" s="2477"/>
      <c r="F141" s="741"/>
      <c r="G141" s="741"/>
      <c r="H141" s="2477"/>
      <c r="I141" s="742"/>
      <c r="J141" s="168"/>
      <c r="K141" s="168"/>
      <c r="L141" s="168"/>
      <c r="M141" s="742"/>
      <c r="N141" s="2481"/>
      <c r="O141" s="168"/>
      <c r="P141" s="168"/>
      <c r="Q141" s="1302"/>
      <c r="R141" s="1546"/>
      <c r="S141" s="740"/>
      <c r="T141" s="2477"/>
      <c r="U141" s="741"/>
      <c r="V141" s="741"/>
      <c r="W141" s="2477"/>
      <c r="X141" s="742"/>
      <c r="Y141" s="168"/>
      <c r="Z141" s="168"/>
      <c r="AA141" s="742"/>
      <c r="AB141" s="742"/>
      <c r="AC141" s="168"/>
      <c r="AD141" s="2481"/>
      <c r="AE141" s="2797"/>
      <c r="AF141" s="2788"/>
      <c r="AG141" s="2788"/>
    </row>
    <row r="142" spans="1:33" s="1284" customFormat="1" ht="9.75" customHeight="1">
      <c r="A142" s="1611"/>
      <c r="B142" s="1612" t="s">
        <v>187</v>
      </c>
      <c r="C142" s="1546"/>
      <c r="D142" s="740"/>
      <c r="E142" s="2477"/>
      <c r="F142" s="741"/>
      <c r="G142" s="741"/>
      <c r="H142" s="2477"/>
      <c r="I142" s="742"/>
      <c r="J142" s="168"/>
      <c r="K142" s="168"/>
      <c r="L142" s="168"/>
      <c r="M142" s="742"/>
      <c r="N142" s="2481"/>
      <c r="O142" s="168"/>
      <c r="P142" s="168"/>
      <c r="Q142" s="1302"/>
      <c r="R142" s="1546"/>
      <c r="S142" s="740"/>
      <c r="T142" s="2477"/>
      <c r="U142" s="741"/>
      <c r="V142" s="741"/>
      <c r="W142" s="2477"/>
      <c r="X142" s="742"/>
      <c r="Y142" s="168"/>
      <c r="Z142" s="168"/>
      <c r="AA142" s="742"/>
      <c r="AB142" s="742"/>
      <c r="AC142" s="168"/>
      <c r="AD142" s="2481"/>
      <c r="AE142" s="2797"/>
      <c r="AF142" s="2788"/>
      <c r="AG142" s="2788"/>
    </row>
    <row r="143" spans="1:33" s="1284" customFormat="1" ht="9.75" customHeight="1">
      <c r="A143" s="1303"/>
      <c r="B143" s="742"/>
      <c r="C143" s="1546"/>
      <c r="D143" s="740"/>
      <c r="E143" s="2477"/>
      <c r="F143" s="741"/>
      <c r="G143" s="741"/>
      <c r="H143" s="2477"/>
      <c r="I143" s="742"/>
      <c r="J143" s="168"/>
      <c r="K143" s="168"/>
      <c r="L143" s="168"/>
      <c r="M143" s="742"/>
      <c r="N143" s="2481"/>
      <c r="O143" s="168"/>
      <c r="P143" s="168"/>
      <c r="Q143" s="1302"/>
      <c r="R143" s="1546"/>
      <c r="S143" s="740"/>
      <c r="T143" s="2477"/>
      <c r="U143" s="741"/>
      <c r="V143" s="741"/>
      <c r="W143" s="2477"/>
      <c r="X143" s="742"/>
      <c r="Y143" s="168"/>
      <c r="Z143" s="168"/>
      <c r="AA143" s="742"/>
      <c r="AB143" s="742"/>
      <c r="AC143" s="3242" t="s">
        <v>188</v>
      </c>
      <c r="AD143" s="3243"/>
      <c r="AE143" s="2797"/>
      <c r="AF143" s="2788"/>
      <c r="AG143" s="2788"/>
    </row>
    <row r="144" spans="1:33" s="1284" customFormat="1" ht="29.25" customHeight="1">
      <c r="A144" s="1303"/>
      <c r="B144" s="3206"/>
      <c r="C144" s="3207"/>
      <c r="D144" s="3207"/>
      <c r="E144" s="3207"/>
      <c r="F144" s="3207"/>
      <c r="G144" s="3207"/>
      <c r="H144" s="3207"/>
      <c r="I144" s="3207"/>
      <c r="J144" s="3207"/>
      <c r="K144" s="3207"/>
      <c r="L144" s="3207"/>
      <c r="M144" s="3207"/>
      <c r="N144" s="3207"/>
      <c r="O144" s="3207"/>
      <c r="P144" s="3207"/>
      <c r="Q144" s="3207"/>
      <c r="R144" s="3207"/>
      <c r="S144" s="3207"/>
      <c r="T144" s="3207"/>
      <c r="U144" s="3207"/>
      <c r="V144" s="3207"/>
      <c r="W144" s="3207"/>
      <c r="X144" s="3207"/>
      <c r="Y144" s="3207"/>
      <c r="Z144" s="3207"/>
      <c r="AA144" s="3207"/>
      <c r="AB144" s="3207"/>
      <c r="AC144" s="3207"/>
      <c r="AD144" s="3208"/>
      <c r="AE144" s="2797"/>
      <c r="AF144" s="2788"/>
      <c r="AG144" s="2788"/>
    </row>
    <row r="145" spans="1:33" s="1284" customFormat="1" ht="29.25" customHeight="1">
      <c r="A145" s="1303"/>
      <c r="B145" s="3209"/>
      <c r="C145" s="3210"/>
      <c r="D145" s="3210"/>
      <c r="E145" s="3210"/>
      <c r="F145" s="3210"/>
      <c r="G145" s="3210"/>
      <c r="H145" s="3210"/>
      <c r="I145" s="3210"/>
      <c r="J145" s="3210"/>
      <c r="K145" s="3210"/>
      <c r="L145" s="3210"/>
      <c r="M145" s="3210"/>
      <c r="N145" s="3210"/>
      <c r="O145" s="3210"/>
      <c r="P145" s="3210"/>
      <c r="Q145" s="3210"/>
      <c r="R145" s="3210"/>
      <c r="S145" s="3210"/>
      <c r="T145" s="3210"/>
      <c r="U145" s="3210"/>
      <c r="V145" s="3210"/>
      <c r="W145" s="3210"/>
      <c r="X145" s="3210"/>
      <c r="Y145" s="3210"/>
      <c r="Z145" s="3210"/>
      <c r="AA145" s="3210"/>
      <c r="AB145" s="3210"/>
      <c r="AC145" s="3210"/>
      <c r="AD145" s="3211"/>
      <c r="AE145" s="2797"/>
      <c r="AF145" s="2788"/>
      <c r="AG145" s="2788"/>
    </row>
    <row r="146" spans="1:33" s="1284" customFormat="1" ht="9.75" customHeight="1">
      <c r="A146" s="1607"/>
      <c r="B146" s="1601"/>
      <c r="C146" s="159"/>
      <c r="D146" s="222"/>
      <c r="E146" s="1561"/>
      <c r="F146" s="1561"/>
      <c r="G146" s="1561"/>
      <c r="H146" s="1561"/>
      <c r="I146" s="1561"/>
      <c r="J146" s="1561"/>
      <c r="K146" s="1561"/>
      <c r="L146" s="1561"/>
      <c r="M146" s="1561"/>
      <c r="N146" s="1561"/>
      <c r="O146" s="1561"/>
      <c r="P146" s="1561"/>
      <c r="Q146" s="1561"/>
      <c r="R146" s="1561"/>
      <c r="S146" s="1561"/>
      <c r="T146" s="2481"/>
      <c r="U146" s="2481"/>
      <c r="V146" s="2481"/>
      <c r="W146" s="1608"/>
      <c r="X146" s="1608"/>
      <c r="Y146" s="1608"/>
      <c r="Z146" s="1608"/>
      <c r="AA146" s="2505"/>
      <c r="AB146" s="2504"/>
      <c r="AC146" s="226"/>
      <c r="AD146" s="226"/>
      <c r="AE146" s="2797"/>
      <c r="AF146" s="2788"/>
      <c r="AG146" s="2788"/>
    </row>
    <row r="147" spans="1:33" s="1284" customFormat="1" ht="11.25" customHeight="1">
      <c r="A147" s="2741"/>
      <c r="B147" s="2742"/>
      <c r="C147" s="2743"/>
      <c r="D147" s="2744"/>
      <c r="E147" s="2745"/>
      <c r="F147" s="2745"/>
      <c r="G147" s="2745"/>
      <c r="H147" s="2745"/>
      <c r="I147" s="2745"/>
      <c r="J147" s="2745"/>
      <c r="K147" s="2745"/>
      <c r="L147" s="2745"/>
      <c r="M147" s="2745"/>
      <c r="N147" s="2745"/>
      <c r="O147" s="2745"/>
      <c r="P147" s="2745"/>
      <c r="Q147" s="2745"/>
      <c r="R147" s="2745"/>
      <c r="S147" s="2745"/>
      <c r="T147" s="2746"/>
      <c r="U147" s="2746"/>
      <c r="V147" s="2746"/>
      <c r="W147" s="2747"/>
      <c r="X147" s="2747"/>
      <c r="Y147" s="2747"/>
      <c r="Z147" s="2747"/>
      <c r="AA147" s="2748"/>
      <c r="AB147" s="2749"/>
      <c r="AC147" s="2750"/>
      <c r="AD147" s="2750"/>
      <c r="AE147" s="2798"/>
      <c r="AF147" s="2788"/>
      <c r="AG147" s="2788"/>
    </row>
    <row r="148" spans="1:33" s="1284" customFormat="1" ht="11.25" customHeight="1">
      <c r="A148" s="2741"/>
      <c r="B148" s="2742" t="s">
        <v>142</v>
      </c>
      <c r="C148" s="2743"/>
      <c r="D148" s="2753"/>
      <c r="E148" s="2745"/>
      <c r="F148" s="2745"/>
      <c r="G148" s="2745"/>
      <c r="H148" s="2745"/>
      <c r="I148" s="2745"/>
      <c r="J148" s="2745"/>
      <c r="K148" s="2745"/>
      <c r="L148" s="2745"/>
      <c r="M148" s="2745"/>
      <c r="N148" s="2745"/>
      <c r="O148" s="2745"/>
      <c r="P148" s="2745"/>
      <c r="Q148" s="2745"/>
      <c r="R148" s="2745"/>
      <c r="S148" s="2745"/>
      <c r="T148" s="2746"/>
      <c r="U148" s="2746"/>
      <c r="V148" s="2746"/>
      <c r="W148" s="2747"/>
      <c r="X148" s="2747"/>
      <c r="Y148" s="2747"/>
      <c r="Z148" s="2747"/>
      <c r="AA148" s="2748"/>
      <c r="AB148" s="2749"/>
      <c r="AC148" s="2750"/>
      <c r="AD148" s="2750"/>
      <c r="AE148" s="2798"/>
      <c r="AF148" s="2788"/>
      <c r="AG148" s="2788"/>
    </row>
    <row r="149" spans="1:33" s="1284" customFormat="1" ht="11.25" customHeight="1">
      <c r="A149" s="2741"/>
      <c r="B149" s="2742"/>
      <c r="C149" s="2743"/>
      <c r="D149" s="2744"/>
      <c r="E149" s="2745"/>
      <c r="F149" s="2745"/>
      <c r="G149" s="2745"/>
      <c r="H149" s="2745"/>
      <c r="I149" s="3280"/>
      <c r="J149" s="3280"/>
      <c r="K149" s="2745"/>
      <c r="L149" s="3280"/>
      <c r="M149" s="3280"/>
      <c r="N149" s="2745"/>
      <c r="O149" s="2745"/>
      <c r="P149" s="3280"/>
      <c r="Q149" s="3280"/>
      <c r="R149" s="3280"/>
      <c r="S149" s="2755"/>
      <c r="T149" s="2756"/>
      <c r="U149" s="2756"/>
      <c r="V149" s="2756"/>
      <c r="W149" s="2761"/>
      <c r="X149" s="3281"/>
      <c r="Y149" s="3281"/>
      <c r="Z149" s="3267"/>
      <c r="AA149" s="2799"/>
      <c r="AB149" s="2799"/>
      <c r="AC149" s="3282" t="s">
        <v>104</v>
      </c>
      <c r="AD149" s="3283"/>
      <c r="AE149" s="2798"/>
      <c r="AF149" s="2788"/>
      <c r="AG149" s="2788"/>
    </row>
    <row r="150" spans="1:33" s="1284" customFormat="1" ht="11.25" customHeight="1">
      <c r="A150" s="2741"/>
      <c r="B150" s="2800" t="s">
        <v>180</v>
      </c>
      <c r="C150" s="2742" t="s">
        <v>181</v>
      </c>
      <c r="D150" s="2762"/>
      <c r="E150" s="2745"/>
      <c r="F150" s="2745"/>
      <c r="G150" s="2745"/>
      <c r="H150" s="2745"/>
      <c r="I150" s="2745"/>
      <c r="J150" s="2745"/>
      <c r="K150" s="2745"/>
      <c r="L150" s="2745"/>
      <c r="M150" s="2745"/>
      <c r="N150" s="2745"/>
      <c r="O150" s="2745"/>
      <c r="P150" s="2745"/>
      <c r="Q150" s="2745"/>
      <c r="R150" s="3287"/>
      <c r="S150" s="2745"/>
      <c r="T150" s="3288"/>
      <c r="U150" s="3288"/>
      <c r="V150" s="3288"/>
      <c r="W150" s="3289"/>
      <c r="X150" s="2801"/>
      <c r="Y150" s="3284">
        <v>29</v>
      </c>
      <c r="Z150" s="3257"/>
      <c r="AA150" s="3258"/>
      <c r="AB150" s="3258"/>
      <c r="AC150" s="3258"/>
      <c r="AD150" s="3259"/>
      <c r="AE150" s="2798"/>
      <c r="AF150" s="2788"/>
      <c r="AG150" s="2788"/>
    </row>
    <row r="151" spans="1:33" s="1284" customFormat="1" ht="11.25" customHeight="1">
      <c r="A151" s="2741"/>
      <c r="B151" s="2764"/>
      <c r="C151" s="2764" t="s">
        <v>182</v>
      </c>
      <c r="D151" s="2765"/>
      <c r="E151" s="2745"/>
      <c r="F151" s="2745"/>
      <c r="G151" s="2745"/>
      <c r="H151" s="2745"/>
      <c r="I151" s="2745"/>
      <c r="J151" s="2745"/>
      <c r="K151" s="2745"/>
      <c r="L151" s="2745"/>
      <c r="M151" s="2745"/>
      <c r="N151" s="2745"/>
      <c r="O151" s="2745"/>
      <c r="P151" s="2745"/>
      <c r="Q151" s="2745"/>
      <c r="R151" s="3287"/>
      <c r="S151" s="2745"/>
      <c r="T151" s="3288"/>
      <c r="U151" s="3288"/>
      <c r="V151" s="3288"/>
      <c r="W151" s="3290"/>
      <c r="X151" s="2801"/>
      <c r="Y151" s="3284"/>
      <c r="Z151" s="3260"/>
      <c r="AA151" s="3261"/>
      <c r="AB151" s="3261"/>
      <c r="AC151" s="3261"/>
      <c r="AD151" s="3262"/>
      <c r="AE151" s="2798"/>
      <c r="AF151" s="2788"/>
      <c r="AG151" s="2788"/>
    </row>
    <row r="152" spans="1:33" s="1284" customFormat="1" ht="11.25" customHeight="1">
      <c r="A152" s="2741"/>
      <c r="B152" s="2742"/>
      <c r="C152" s="2743"/>
      <c r="D152" s="2744"/>
      <c r="E152" s="2745"/>
      <c r="F152" s="2745"/>
      <c r="G152" s="2745"/>
      <c r="H152" s="2745"/>
      <c r="I152" s="2745"/>
      <c r="J152" s="2745"/>
      <c r="K152" s="2745"/>
      <c r="L152" s="2745"/>
      <c r="M152" s="2745"/>
      <c r="N152" s="2745"/>
      <c r="O152" s="2745"/>
      <c r="P152" s="2745"/>
      <c r="Q152" s="2745"/>
      <c r="R152" s="2745"/>
      <c r="S152" s="2745"/>
      <c r="T152" s="2746"/>
      <c r="U152" s="2746"/>
      <c r="V152" s="2746"/>
      <c r="W152" s="2747"/>
      <c r="X152" s="2747"/>
      <c r="Y152" s="2802"/>
      <c r="Z152" s="2747"/>
      <c r="AA152" s="2748"/>
      <c r="AB152" s="2749"/>
      <c r="AC152" s="2750"/>
      <c r="AD152" s="2750"/>
      <c r="AE152" s="2798"/>
      <c r="AF152" s="2788"/>
      <c r="AG152" s="2788"/>
    </row>
    <row r="153" spans="1:33" s="1284" customFormat="1" ht="11.25" customHeight="1">
      <c r="A153" s="2741"/>
      <c r="B153" s="2800" t="s">
        <v>183</v>
      </c>
      <c r="C153" s="2742" t="s">
        <v>184</v>
      </c>
      <c r="D153" s="2762"/>
      <c r="E153" s="2745"/>
      <c r="F153" s="2745"/>
      <c r="G153" s="2745"/>
      <c r="H153" s="2745"/>
      <c r="I153" s="2745"/>
      <c r="J153" s="2745"/>
      <c r="K153" s="2745"/>
      <c r="L153" s="2745"/>
      <c r="M153" s="2745"/>
      <c r="N153" s="2745"/>
      <c r="O153" s="2745"/>
      <c r="P153" s="2745"/>
      <c r="Q153" s="2745"/>
      <c r="R153" s="2745"/>
      <c r="S153" s="2745"/>
      <c r="T153" s="2803"/>
      <c r="U153" s="2803"/>
      <c r="V153" s="2803"/>
      <c r="W153" s="2804"/>
      <c r="X153" s="2801"/>
      <c r="Y153" s="3284">
        <v>30</v>
      </c>
      <c r="Z153" s="3257"/>
      <c r="AA153" s="3258"/>
      <c r="AB153" s="3258"/>
      <c r="AC153" s="3258"/>
      <c r="AD153" s="3259"/>
      <c r="AE153" s="2798"/>
      <c r="AF153" s="2788"/>
      <c r="AG153" s="2788"/>
    </row>
    <row r="154" spans="1:33" s="1284" customFormat="1" ht="11.25" customHeight="1">
      <c r="A154" s="2741"/>
      <c r="B154" s="2764"/>
      <c r="C154" s="2764" t="s">
        <v>185</v>
      </c>
      <c r="D154" s="2765"/>
      <c r="E154" s="2745"/>
      <c r="F154" s="2745"/>
      <c r="G154" s="2745"/>
      <c r="H154" s="2745"/>
      <c r="I154" s="2745"/>
      <c r="J154" s="2745"/>
      <c r="K154" s="2745"/>
      <c r="L154" s="2745"/>
      <c r="M154" s="2745"/>
      <c r="N154" s="2745"/>
      <c r="O154" s="2745"/>
      <c r="P154" s="2745"/>
      <c r="Q154" s="2745"/>
      <c r="R154" s="2745"/>
      <c r="S154" s="2745"/>
      <c r="T154" s="2803"/>
      <c r="U154" s="2803"/>
      <c r="V154" s="2803"/>
      <c r="W154" s="2805"/>
      <c r="X154" s="2801"/>
      <c r="Y154" s="3284"/>
      <c r="Z154" s="3260"/>
      <c r="AA154" s="3261"/>
      <c r="AB154" s="3261"/>
      <c r="AC154" s="3261"/>
      <c r="AD154" s="3262"/>
      <c r="AE154" s="2798"/>
      <c r="AF154" s="2788"/>
      <c r="AG154" s="2788"/>
    </row>
    <row r="155" spans="1:33" s="1284" customFormat="1" ht="11.25" customHeight="1">
      <c r="A155" s="2741"/>
      <c r="B155" s="2742"/>
      <c r="C155" s="2743"/>
      <c r="D155" s="2744"/>
      <c r="E155" s="2745"/>
      <c r="F155" s="2745"/>
      <c r="G155" s="2745"/>
      <c r="H155" s="2745"/>
      <c r="I155" s="2745"/>
      <c r="J155" s="2745"/>
      <c r="K155" s="2745"/>
      <c r="L155" s="2745"/>
      <c r="M155" s="2745"/>
      <c r="N155" s="2745"/>
      <c r="O155" s="2745"/>
      <c r="P155" s="2745"/>
      <c r="Q155" s="2745"/>
      <c r="R155" s="2745"/>
      <c r="S155" s="2745"/>
      <c r="T155" s="2746"/>
      <c r="U155" s="2746"/>
      <c r="V155" s="2746"/>
      <c r="W155" s="2747"/>
      <c r="X155" s="2747"/>
      <c r="Y155" s="2747"/>
      <c r="Z155" s="2747"/>
      <c r="AA155" s="2748"/>
      <c r="AB155" s="2749"/>
      <c r="AC155" s="2750"/>
      <c r="AD155" s="2750"/>
      <c r="AE155" s="2798"/>
      <c r="AF155" s="2788"/>
      <c r="AG155" s="2788"/>
    </row>
    <row r="156" spans="1:33" s="1284" customFormat="1" ht="9.75" customHeight="1" thickBot="1">
      <c r="A156" s="2767"/>
      <c r="B156" s="2768"/>
      <c r="C156" s="2769"/>
      <c r="D156" s="2770"/>
      <c r="E156" s="2771"/>
      <c r="F156" s="2771"/>
      <c r="G156" s="2771"/>
      <c r="H156" s="2771"/>
      <c r="I156" s="2771"/>
      <c r="J156" s="2771"/>
      <c r="K156" s="2771"/>
      <c r="L156" s="2771"/>
      <c r="M156" s="2771"/>
      <c r="N156" s="2771"/>
      <c r="O156" s="2771"/>
      <c r="P156" s="2771"/>
      <c r="Q156" s="2771"/>
      <c r="R156" s="2771"/>
      <c r="S156" s="2771"/>
      <c r="T156" s="2772"/>
      <c r="U156" s="2772"/>
      <c r="V156" s="2772"/>
      <c r="W156" s="2773"/>
      <c r="X156" s="2773"/>
      <c r="Y156" s="2773"/>
      <c r="Z156" s="2773"/>
      <c r="AA156" s="2774"/>
      <c r="AB156" s="2775"/>
      <c r="AC156" s="2776"/>
      <c r="AD156" s="2776"/>
      <c r="AE156" s="2806"/>
      <c r="AF156" s="2788"/>
      <c r="AG156" s="2788"/>
    </row>
    <row r="157" spans="1:33" s="1284" customFormat="1" ht="9.75" customHeight="1">
      <c r="A157" s="1607"/>
      <c r="B157" s="1601"/>
      <c r="C157" s="159"/>
      <c r="D157" s="222"/>
      <c r="E157" s="1561"/>
      <c r="F157" s="1561"/>
      <c r="G157" s="1561"/>
      <c r="H157" s="1561"/>
      <c r="I157" s="1561"/>
      <c r="J157" s="1561"/>
      <c r="K157" s="1561"/>
      <c r="L157" s="1561"/>
      <c r="M157" s="1561"/>
      <c r="N157" s="1561"/>
      <c r="O157" s="1561"/>
      <c r="P157" s="1561"/>
      <c r="Q157" s="1561"/>
      <c r="R157" s="1561"/>
      <c r="S157" s="1561"/>
      <c r="T157" s="2481"/>
      <c r="U157" s="2481"/>
      <c r="V157" s="2481"/>
      <c r="W157" s="1608"/>
      <c r="X157" s="1608"/>
      <c r="Y157" s="1608"/>
      <c r="Z157" s="1608"/>
      <c r="AA157" s="2505"/>
      <c r="AB157" s="2504"/>
      <c r="AC157" s="226"/>
      <c r="AD157" s="226"/>
      <c r="AE157" s="2797"/>
      <c r="AF157" s="2788"/>
      <c r="AG157" s="2788"/>
    </row>
    <row r="158" spans="1:33" s="1284" customFormat="1" ht="9.75" customHeight="1">
      <c r="A158" s="1607"/>
      <c r="B158" s="1601"/>
      <c r="C158" s="159"/>
      <c r="D158" s="222"/>
      <c r="E158" s="1561"/>
      <c r="F158" s="1561"/>
      <c r="G158" s="1561"/>
      <c r="H158" s="1561"/>
      <c r="I158" s="1561"/>
      <c r="J158" s="1561"/>
      <c r="K158" s="1561"/>
      <c r="L158" s="1561"/>
      <c r="M158" s="1561"/>
      <c r="N158" s="1561"/>
      <c r="O158" s="1561"/>
      <c r="P158" s="1561"/>
      <c r="Q158" s="1561"/>
      <c r="R158" s="1561"/>
      <c r="S158" s="1561"/>
      <c r="T158" s="2481"/>
      <c r="U158" s="2481"/>
      <c r="V158" s="2481"/>
      <c r="W158" s="1608"/>
      <c r="X158" s="1608"/>
      <c r="Y158" s="1608"/>
      <c r="Z158" s="1608"/>
      <c r="AA158" s="2505"/>
      <c r="AB158" s="2504"/>
      <c r="AC158" s="226"/>
      <c r="AD158" s="226"/>
      <c r="AE158" s="2797"/>
      <c r="AF158" s="2788"/>
      <c r="AG158" s="2788"/>
    </row>
    <row r="159" spans="1:33" s="1284" customFormat="1" ht="9.75" customHeight="1">
      <c r="A159" s="1607"/>
      <c r="B159" s="1601"/>
      <c r="C159" s="159"/>
      <c r="D159" s="222"/>
      <c r="E159" s="1561"/>
      <c r="F159" s="1561"/>
      <c r="G159" s="1561"/>
      <c r="H159" s="1561"/>
      <c r="I159" s="1561"/>
      <c r="J159" s="1561"/>
      <c r="K159" s="1561"/>
      <c r="L159" s="1561"/>
      <c r="M159" s="1561"/>
      <c r="N159" s="1561"/>
      <c r="O159" s="1561"/>
      <c r="P159" s="1561"/>
      <c r="Q159" s="1561"/>
      <c r="R159" s="1561"/>
      <c r="S159" s="1561"/>
      <c r="T159" s="2481"/>
      <c r="U159" s="2481"/>
      <c r="V159" s="2481"/>
      <c r="W159" s="1608"/>
      <c r="X159" s="1608"/>
      <c r="Y159" s="1608"/>
      <c r="Z159" s="1608"/>
      <c r="AA159" s="2505"/>
      <c r="AB159" s="2504"/>
      <c r="AC159" s="226"/>
      <c r="AD159" s="226"/>
      <c r="AE159" s="2797"/>
      <c r="AF159" s="2788"/>
      <c r="AG159" s="2788"/>
    </row>
    <row r="160" spans="1:33" s="1284" customFormat="1" ht="9.75" customHeight="1">
      <c r="A160" s="1607"/>
      <c r="B160" s="1601"/>
      <c r="C160" s="159"/>
      <c r="D160" s="222"/>
      <c r="E160" s="1561"/>
      <c r="F160" s="1561"/>
      <c r="G160" s="1561"/>
      <c r="H160" s="1561"/>
      <c r="I160" s="1561"/>
      <c r="J160" s="1561"/>
      <c r="K160" s="1561"/>
      <c r="L160" s="1561"/>
      <c r="M160" s="1561"/>
      <c r="N160" s="1561"/>
      <c r="O160" s="1561"/>
      <c r="P160" s="1561"/>
      <c r="Q160" s="1561"/>
      <c r="R160" s="1561"/>
      <c r="S160" s="1561"/>
      <c r="T160" s="2481"/>
      <c r="U160" s="2481"/>
      <c r="V160" s="2481"/>
      <c r="W160" s="1608"/>
      <c r="X160" s="1608"/>
      <c r="Y160" s="1608"/>
      <c r="Z160" s="1608"/>
      <c r="AA160" s="2505"/>
      <c r="AB160" s="2504"/>
      <c r="AC160" s="226"/>
      <c r="AD160" s="226"/>
      <c r="AE160" s="2797"/>
      <c r="AF160" s="2788"/>
      <c r="AG160" s="2788"/>
    </row>
    <row r="161" spans="1:33" s="1284" customFormat="1" ht="9.75" customHeight="1">
      <c r="A161" s="1607"/>
      <c r="B161" s="1601"/>
      <c r="C161" s="159"/>
      <c r="D161" s="222"/>
      <c r="E161" s="1561"/>
      <c r="F161" s="1561"/>
      <c r="G161" s="1561"/>
      <c r="H161" s="1561"/>
      <c r="I161" s="1561"/>
      <c r="J161" s="1561"/>
      <c r="K161" s="1561"/>
      <c r="L161" s="1561"/>
      <c r="M161" s="1561"/>
      <c r="N161" s="1561"/>
      <c r="O161" s="1561"/>
      <c r="P161" s="1561"/>
      <c r="Q161" s="1561"/>
      <c r="R161" s="1561"/>
      <c r="S161" s="1561"/>
      <c r="T161" s="2481"/>
      <c r="U161" s="2481"/>
      <c r="V161" s="2481"/>
      <c r="W161" s="1608"/>
      <c r="X161" s="1608"/>
      <c r="Y161" s="1608"/>
      <c r="Z161" s="1608"/>
      <c r="AA161" s="2505"/>
      <c r="AB161" s="2504"/>
      <c r="AC161" s="226"/>
      <c r="AD161" s="226"/>
      <c r="AE161" s="2797"/>
      <c r="AF161" s="2788"/>
      <c r="AG161" s="2788"/>
    </row>
    <row r="162" spans="1:33" s="1284" customFormat="1" ht="9.75" customHeight="1">
      <c r="A162" s="1607"/>
      <c r="B162" s="1601"/>
      <c r="C162" s="159"/>
      <c r="D162" s="222"/>
      <c r="E162" s="1561"/>
      <c r="F162" s="1561"/>
      <c r="G162" s="1561"/>
      <c r="H162" s="1561"/>
      <c r="I162" s="1561"/>
      <c r="J162" s="1561"/>
      <c r="K162" s="1561"/>
      <c r="L162" s="1561"/>
      <c r="M162" s="1561"/>
      <c r="N162" s="1561"/>
      <c r="O162" s="1561"/>
      <c r="P162" s="1561"/>
      <c r="Q162" s="1561"/>
      <c r="R162" s="1561"/>
      <c r="S162" s="1561"/>
      <c r="T162" s="2481"/>
      <c r="U162" s="2481"/>
      <c r="V162" s="2481"/>
      <c r="W162" s="1608"/>
      <c r="X162" s="1608"/>
      <c r="Y162" s="1608"/>
      <c r="Z162" s="1608"/>
      <c r="AA162" s="2505"/>
      <c r="AB162" s="2504"/>
      <c r="AC162" s="226"/>
      <c r="AD162" s="226"/>
      <c r="AE162" s="2797"/>
      <c r="AF162" s="2788"/>
      <c r="AG162" s="2788"/>
    </row>
    <row r="163" spans="1:33" s="1284" customFormat="1" ht="18" customHeight="1">
      <c r="A163" s="1607"/>
      <c r="B163" s="1601"/>
      <c r="C163" s="159"/>
      <c r="D163" s="222"/>
      <c r="E163" s="1561"/>
      <c r="F163" s="1561"/>
      <c r="G163" s="1561"/>
      <c r="H163" s="1561"/>
      <c r="I163" s="1561"/>
      <c r="J163" s="1561"/>
      <c r="K163" s="1561"/>
      <c r="L163" s="1561"/>
      <c r="M163" s="1561"/>
      <c r="N163" s="1561"/>
      <c r="O163" s="1561"/>
      <c r="P163" s="1561"/>
      <c r="Q163" s="1561"/>
      <c r="R163" s="1561"/>
      <c r="S163" s="1561"/>
      <c r="T163" s="2481"/>
      <c r="U163" s="2481"/>
      <c r="V163" s="2481"/>
      <c r="W163" s="1608"/>
      <c r="X163" s="1608"/>
      <c r="Y163" s="1608"/>
      <c r="Z163" s="1608"/>
      <c r="AA163" s="2505"/>
      <c r="AB163" s="2504"/>
      <c r="AC163" s="226"/>
      <c r="AD163" s="226"/>
      <c r="AE163" s="2797"/>
      <c r="AF163" s="2788"/>
      <c r="AG163" s="2788"/>
    </row>
    <row r="164" spans="1:33" s="1284" customFormat="1" ht="9.75" customHeight="1">
      <c r="A164" s="1607"/>
      <c r="B164" s="1601"/>
      <c r="C164" s="159"/>
      <c r="D164" s="222"/>
      <c r="E164" s="1561"/>
      <c r="F164" s="1561"/>
      <c r="G164" s="1561"/>
      <c r="H164" s="1561"/>
      <c r="I164" s="1561"/>
      <c r="J164" s="1561"/>
      <c r="K164" s="1561"/>
      <c r="L164" s="1561"/>
      <c r="M164" s="1561"/>
      <c r="N164" s="1561"/>
      <c r="O164" s="1561"/>
      <c r="P164" s="1561"/>
      <c r="Q164" s="1561"/>
      <c r="R164" s="1561"/>
      <c r="S164" s="1561"/>
      <c r="T164" s="2481"/>
      <c r="U164" s="2481"/>
      <c r="V164" s="2481"/>
      <c r="W164" s="1608"/>
      <c r="X164" s="1608"/>
      <c r="Y164" s="1608"/>
      <c r="Z164" s="1608"/>
      <c r="AA164" s="2505"/>
      <c r="AB164" s="2504"/>
      <c r="AC164" s="226"/>
      <c r="AD164" s="226"/>
      <c r="AE164" s="2797"/>
      <c r="AF164" s="2788"/>
      <c r="AG164" s="2788"/>
    </row>
    <row r="165" spans="1:33" s="1284" customFormat="1" ht="9.75" customHeight="1">
      <c r="A165" s="1607"/>
      <c r="B165" s="1601"/>
      <c r="C165" s="159"/>
      <c r="D165" s="222"/>
      <c r="E165" s="1561"/>
      <c r="F165" s="1561"/>
      <c r="G165" s="1561"/>
      <c r="H165" s="1561"/>
      <c r="I165" s="1561"/>
      <c r="J165" s="1561"/>
      <c r="K165" s="1561"/>
      <c r="L165" s="1561"/>
      <c r="M165" s="1561"/>
      <c r="N165" s="1561"/>
      <c r="O165" s="1561"/>
      <c r="P165" s="1561"/>
      <c r="Q165" s="1561"/>
      <c r="R165" s="1561"/>
      <c r="S165" s="1561"/>
      <c r="T165" s="2481"/>
      <c r="U165" s="2481"/>
      <c r="V165" s="2481"/>
      <c r="W165" s="1608"/>
      <c r="X165" s="1608"/>
      <c r="Y165" s="1608"/>
      <c r="Z165" s="1608"/>
      <c r="AA165" s="2505"/>
      <c r="AB165" s="2504"/>
      <c r="AC165" s="226"/>
      <c r="AD165" s="226"/>
      <c r="AE165" s="2797"/>
      <c r="AF165" s="2788"/>
      <c r="AG165" s="2788"/>
    </row>
    <row r="166" spans="1:33" s="1284" customFormat="1" ht="9.75" customHeight="1">
      <c r="A166" s="1607"/>
      <c r="B166" s="1601"/>
      <c r="C166" s="159"/>
      <c r="D166" s="222"/>
      <c r="E166" s="1561"/>
      <c r="F166" s="1561"/>
      <c r="G166" s="1561"/>
      <c r="H166" s="1561"/>
      <c r="I166" s="1561"/>
      <c r="J166" s="1561"/>
      <c r="K166" s="1561"/>
      <c r="L166" s="1561"/>
      <c r="M166" s="1561"/>
      <c r="N166" s="1561"/>
      <c r="O166" s="1561"/>
      <c r="P166" s="1561"/>
      <c r="Q166" s="1561"/>
      <c r="R166" s="1561"/>
      <c r="S166" s="1561"/>
      <c r="T166" s="2481"/>
      <c r="U166" s="2481"/>
      <c r="V166" s="2481"/>
      <c r="W166" s="1608"/>
      <c r="X166" s="1608"/>
      <c r="Y166" s="1608"/>
      <c r="Z166" s="1608"/>
      <c r="AA166" s="2505"/>
      <c r="AB166" s="2504"/>
      <c r="AC166" s="226"/>
      <c r="AD166" s="226"/>
      <c r="AE166" s="2797"/>
      <c r="AF166" s="2788"/>
      <c r="AG166" s="2788"/>
    </row>
    <row r="167" spans="1:33" s="1284" customFormat="1" ht="9.75" customHeight="1">
      <c r="A167" s="1607"/>
      <c r="B167" s="1601"/>
      <c r="C167" s="159"/>
      <c r="D167" s="222"/>
      <c r="E167" s="1561"/>
      <c r="F167" s="1561"/>
      <c r="G167" s="1561"/>
      <c r="H167" s="1561"/>
      <c r="I167" s="1561"/>
      <c r="J167" s="1561"/>
      <c r="K167" s="1561"/>
      <c r="L167" s="1561"/>
      <c r="M167" s="1561"/>
      <c r="N167" s="1561"/>
      <c r="O167" s="1561"/>
      <c r="P167" s="1561"/>
      <c r="Q167" s="1561"/>
      <c r="R167" s="1561"/>
      <c r="S167" s="1561"/>
      <c r="T167" s="2481"/>
      <c r="U167" s="2481"/>
      <c r="V167" s="2481"/>
      <c r="W167" s="1608"/>
      <c r="X167" s="1608"/>
      <c r="Y167" s="1608"/>
      <c r="Z167" s="1608"/>
      <c r="AA167" s="2505"/>
      <c r="AB167" s="2504"/>
      <c r="AC167" s="226"/>
      <c r="AD167" s="226"/>
      <c r="AE167" s="2797"/>
      <c r="AF167" s="2788"/>
      <c r="AG167" s="2788"/>
    </row>
    <row r="168" spans="1:33" s="1284" customFormat="1" ht="9.75" customHeight="1">
      <c r="A168" s="1607"/>
      <c r="B168" s="1601"/>
      <c r="C168" s="159"/>
      <c r="D168" s="222"/>
      <c r="E168" s="1561"/>
      <c r="F168" s="1561"/>
      <c r="G168" s="1561"/>
      <c r="H168" s="1561"/>
      <c r="I168" s="1561"/>
      <c r="J168" s="1561"/>
      <c r="K168" s="1561"/>
      <c r="L168" s="1561"/>
      <c r="M168" s="1561"/>
      <c r="N168" s="1561"/>
      <c r="O168" s="1561"/>
      <c r="P168" s="1561"/>
      <c r="Q168" s="1561"/>
      <c r="R168" s="1561"/>
      <c r="S168" s="1561"/>
      <c r="T168" s="2481"/>
      <c r="U168" s="2481"/>
      <c r="V168" s="2481"/>
      <c r="W168" s="1608"/>
      <c r="X168" s="1608"/>
      <c r="Y168" s="1608"/>
      <c r="Z168" s="1608"/>
      <c r="AA168" s="2505"/>
      <c r="AB168" s="2504"/>
      <c r="AC168" s="226"/>
      <c r="AD168" s="226"/>
      <c r="AE168" s="2797"/>
      <c r="AF168" s="2788"/>
      <c r="AG168" s="2788"/>
    </row>
    <row r="169" spans="1:33" s="1284" customFormat="1" ht="9.75" customHeight="1">
      <c r="A169" s="1607"/>
      <c r="B169" s="1601"/>
      <c r="C169" s="159"/>
      <c r="D169" s="222"/>
      <c r="E169" s="1561"/>
      <c r="F169" s="1561"/>
      <c r="G169" s="1561"/>
      <c r="H169" s="1561"/>
      <c r="I169" s="1561"/>
      <c r="J169" s="1561"/>
      <c r="K169" s="1561"/>
      <c r="L169" s="1561"/>
      <c r="M169" s="1561"/>
      <c r="N169" s="1561"/>
      <c r="O169" s="1561"/>
      <c r="P169" s="1561"/>
      <c r="Q169" s="1561"/>
      <c r="R169" s="1561"/>
      <c r="S169" s="1561"/>
      <c r="T169" s="2481"/>
      <c r="U169" s="2481"/>
      <c r="V169" s="2481"/>
      <c r="W169" s="1608"/>
      <c r="X169" s="1608"/>
      <c r="Y169" s="1608"/>
      <c r="Z169" s="1608"/>
      <c r="AA169" s="2505"/>
      <c r="AB169" s="2504"/>
      <c r="AC169" s="226"/>
      <c r="AD169" s="226"/>
      <c r="AE169" s="2797"/>
      <c r="AF169" s="2788"/>
      <c r="AG169" s="2788"/>
    </row>
    <row r="170" spans="1:33" s="1284" customFormat="1" ht="9.75" customHeight="1">
      <c r="A170" s="1607"/>
      <c r="B170" s="1601"/>
      <c r="C170" s="159"/>
      <c r="D170" s="222"/>
      <c r="E170" s="1561"/>
      <c r="F170" s="1561"/>
      <c r="G170" s="1561"/>
      <c r="H170" s="1561"/>
      <c r="I170" s="1561"/>
      <c r="J170" s="1561"/>
      <c r="K170" s="1561"/>
      <c r="L170" s="1561"/>
      <c r="M170" s="1561"/>
      <c r="N170" s="1561"/>
      <c r="O170" s="1561"/>
      <c r="P170" s="1561"/>
      <c r="Q170" s="1561"/>
      <c r="R170" s="1561"/>
      <c r="S170" s="1561"/>
      <c r="T170" s="2481"/>
      <c r="U170" s="2481"/>
      <c r="V170" s="2481"/>
      <c r="W170" s="1608"/>
      <c r="X170" s="1608"/>
      <c r="Y170" s="1608"/>
      <c r="Z170" s="1608"/>
      <c r="AA170" s="2505"/>
      <c r="AB170" s="2504"/>
      <c r="AC170" s="226"/>
      <c r="AD170" s="226"/>
      <c r="AE170" s="2797"/>
      <c r="AF170" s="2788"/>
      <c r="AG170" s="2788"/>
    </row>
    <row r="171" spans="1:33" s="1284" customFormat="1" ht="9.75" customHeight="1">
      <c r="A171" s="1607"/>
      <c r="B171" s="1601"/>
      <c r="C171" s="159"/>
      <c r="D171" s="222"/>
      <c r="E171" s="1561"/>
      <c r="F171" s="1561"/>
      <c r="G171" s="1561"/>
      <c r="H171" s="1561"/>
      <c r="I171" s="1561"/>
      <c r="J171" s="1561"/>
      <c r="K171" s="1561"/>
      <c r="L171" s="1561"/>
      <c r="M171" s="1561"/>
      <c r="N171" s="1561"/>
      <c r="O171" s="1561"/>
      <c r="P171" s="1561"/>
      <c r="Q171" s="1561"/>
      <c r="R171" s="1561"/>
      <c r="S171" s="1561"/>
      <c r="T171" s="2481"/>
      <c r="U171" s="2481"/>
      <c r="V171" s="2481"/>
      <c r="W171" s="1608"/>
      <c r="X171" s="1608"/>
      <c r="Y171" s="1608"/>
      <c r="Z171" s="1608"/>
      <c r="AA171" s="2505"/>
      <c r="AB171" s="2504"/>
      <c r="AC171" s="226"/>
      <c r="AD171" s="226"/>
      <c r="AE171" s="2797"/>
      <c r="AF171" s="2788"/>
      <c r="AG171" s="2788"/>
    </row>
    <row r="172" spans="1:33" s="1284" customFormat="1" ht="9.75" customHeight="1">
      <c r="A172" s="1607"/>
      <c r="B172" s="1601"/>
      <c r="C172" s="159"/>
      <c r="D172" s="222"/>
      <c r="E172" s="1561"/>
      <c r="F172" s="1561"/>
      <c r="G172" s="1561"/>
      <c r="H172" s="1561"/>
      <c r="I172" s="1561"/>
      <c r="J172" s="1561"/>
      <c r="K172" s="1561"/>
      <c r="L172" s="1561"/>
      <c r="M172" s="1561"/>
      <c r="N172" s="1561"/>
      <c r="O172" s="1561"/>
      <c r="P172" s="1561"/>
      <c r="Q172" s="1561"/>
      <c r="R172" s="1561"/>
      <c r="S172" s="1561"/>
      <c r="T172" s="2481"/>
      <c r="U172" s="2481"/>
      <c r="V172" s="2481"/>
      <c r="W172" s="1608"/>
      <c r="X172" s="1608"/>
      <c r="Y172" s="1608"/>
      <c r="Z172" s="1608"/>
      <c r="AA172" s="2505"/>
      <c r="AB172" s="2504"/>
      <c r="AC172" s="226"/>
      <c r="AD172" s="226"/>
      <c r="AE172" s="2797"/>
      <c r="AF172" s="2788"/>
      <c r="AG172" s="2788"/>
    </row>
    <row r="173" spans="1:33" s="1284" customFormat="1" ht="9.75" customHeight="1">
      <c r="A173" s="1607"/>
      <c r="B173" s="1601"/>
      <c r="C173" s="159"/>
      <c r="D173" s="222"/>
      <c r="E173" s="1561"/>
      <c r="F173" s="1561"/>
      <c r="G173" s="1561"/>
      <c r="H173" s="1561"/>
      <c r="I173" s="1561"/>
      <c r="J173" s="1561"/>
      <c r="K173" s="1561"/>
      <c r="L173" s="1561"/>
      <c r="M173" s="1561"/>
      <c r="N173" s="1561"/>
      <c r="O173" s="1561"/>
      <c r="P173" s="1561"/>
      <c r="Q173" s="1561"/>
      <c r="R173" s="1561"/>
      <c r="S173" s="1561"/>
      <c r="T173" s="2481"/>
      <c r="U173" s="2481"/>
      <c r="V173" s="2481"/>
      <c r="W173" s="1608"/>
      <c r="X173" s="1608"/>
      <c r="Y173" s="1608"/>
      <c r="Z173" s="1608"/>
      <c r="AA173" s="2505"/>
      <c r="AB173" s="2504"/>
      <c r="AC173" s="226"/>
      <c r="AD173" s="226"/>
      <c r="AE173" s="2797"/>
      <c r="AF173" s="2788"/>
      <c r="AG173" s="2788"/>
    </row>
    <row r="174" spans="1:33" s="1284" customFormat="1" ht="9.75" customHeight="1">
      <c r="A174" s="1607"/>
      <c r="B174" s="1601"/>
      <c r="C174" s="159"/>
      <c r="D174" s="222"/>
      <c r="E174" s="1561"/>
      <c r="F174" s="1561"/>
      <c r="G174" s="1561"/>
      <c r="H174" s="1561"/>
      <c r="I174" s="1561"/>
      <c r="J174" s="1561"/>
      <c r="K174" s="1561"/>
      <c r="L174" s="1561"/>
      <c r="M174" s="1561"/>
      <c r="N174" s="1561"/>
      <c r="O174" s="1561"/>
      <c r="P174" s="1561"/>
      <c r="Q174" s="1561"/>
      <c r="R174" s="1561"/>
      <c r="S174" s="1561"/>
      <c r="T174" s="2481"/>
      <c r="U174" s="2481"/>
      <c r="V174" s="2481"/>
      <c r="W174" s="1608"/>
      <c r="X174" s="1608"/>
      <c r="Y174" s="1608"/>
      <c r="Z174" s="1608"/>
      <c r="AA174" s="2505"/>
      <c r="AB174" s="2504"/>
      <c r="AC174" s="226"/>
      <c r="AD174" s="226"/>
      <c r="AE174" s="2797"/>
      <c r="AF174" s="2788"/>
      <c r="AG174" s="2788"/>
    </row>
    <row r="175" spans="1:33" s="1284" customFormat="1" ht="9.75" customHeight="1">
      <c r="A175" s="1607"/>
      <c r="B175" s="1601"/>
      <c r="C175" s="159"/>
      <c r="D175" s="222"/>
      <c r="E175" s="1561"/>
      <c r="F175" s="1561"/>
      <c r="G175" s="1561"/>
      <c r="H175" s="1561"/>
      <c r="I175" s="1561"/>
      <c r="J175" s="1561"/>
      <c r="K175" s="1561"/>
      <c r="L175" s="1561"/>
      <c r="M175" s="1561"/>
      <c r="N175" s="1561"/>
      <c r="O175" s="1561"/>
      <c r="P175" s="1561"/>
      <c r="Q175" s="1561"/>
      <c r="R175" s="1561"/>
      <c r="S175" s="1561"/>
      <c r="T175" s="2481"/>
      <c r="U175" s="2481"/>
      <c r="V175" s="2481"/>
      <c r="W175" s="1608"/>
      <c r="X175" s="1608"/>
      <c r="Y175" s="1608"/>
      <c r="Z175" s="1608"/>
      <c r="AA175" s="2505"/>
      <c r="AB175" s="2504"/>
      <c r="AC175" s="226"/>
      <c r="AD175" s="226"/>
      <c r="AE175" s="2797"/>
      <c r="AF175" s="2788"/>
      <c r="AG175" s="2788"/>
    </row>
    <row r="176" spans="1:33" s="1284" customFormat="1" ht="9.75" customHeight="1">
      <c r="A176" s="1607"/>
      <c r="B176" s="1601"/>
      <c r="C176" s="159"/>
      <c r="D176" s="222"/>
      <c r="E176" s="1561"/>
      <c r="F176" s="1561"/>
      <c r="G176" s="1561"/>
      <c r="H176" s="1561"/>
      <c r="I176" s="1561"/>
      <c r="J176" s="1561"/>
      <c r="K176" s="1561"/>
      <c r="L176" s="1561"/>
      <c r="M176" s="1561"/>
      <c r="N176" s="1561"/>
      <c r="O176" s="1561"/>
      <c r="P176" s="1561"/>
      <c r="Q176" s="1561"/>
      <c r="R176" s="1561"/>
      <c r="S176" s="1561"/>
      <c r="T176" s="2481"/>
      <c r="U176" s="2481"/>
      <c r="V176" s="2481"/>
      <c r="W176" s="1608"/>
      <c r="X176" s="1608"/>
      <c r="Y176" s="1608"/>
      <c r="Z176" s="1608"/>
      <c r="AA176" s="2505"/>
      <c r="AB176" s="2504"/>
      <c r="AC176" s="226"/>
      <c r="AD176" s="226"/>
      <c r="AE176" s="2797"/>
      <c r="AF176" s="2788"/>
      <c r="AG176" s="2788"/>
    </row>
    <row r="178" spans="1:33" s="1284" customFormat="1" ht="9.75" customHeight="1">
      <c r="A178" s="1607"/>
      <c r="B178" s="1601"/>
      <c r="C178" s="159"/>
      <c r="D178" s="222"/>
      <c r="E178" s="1561"/>
      <c r="F178" s="1561"/>
      <c r="G178" s="1561"/>
      <c r="H178" s="1561"/>
      <c r="I178" s="1561"/>
      <c r="J178" s="1561"/>
      <c r="K178" s="1561"/>
      <c r="L178" s="1561"/>
      <c r="M178" s="1561"/>
      <c r="N178" s="1561"/>
      <c r="O178" s="1561"/>
      <c r="P178" s="1561"/>
      <c r="Q178" s="1561"/>
      <c r="R178" s="1561"/>
      <c r="S178" s="1561"/>
      <c r="T178" s="2481"/>
      <c r="U178" s="2481"/>
      <c r="V178" s="2481"/>
      <c r="W178" s="1608"/>
      <c r="X178" s="1608"/>
      <c r="Y178" s="1608"/>
      <c r="Z178" s="1608"/>
      <c r="AA178" s="2505"/>
      <c r="AB178" s="2504"/>
      <c r="AC178" s="226"/>
      <c r="AD178" s="226"/>
      <c r="AE178" s="2797"/>
      <c r="AF178" s="2788"/>
      <c r="AG178" s="2788"/>
    </row>
    <row r="179" spans="1:33" s="1284" customFormat="1" ht="9.75" customHeight="1">
      <c r="A179" s="1607"/>
      <c r="B179" s="1601"/>
      <c r="C179" s="159"/>
      <c r="D179" s="222"/>
      <c r="E179" s="1561"/>
      <c r="F179" s="1561"/>
      <c r="G179" s="1561"/>
      <c r="H179" s="1561"/>
      <c r="I179" s="1561"/>
      <c r="J179" s="1561"/>
      <c r="K179" s="1561"/>
      <c r="L179" s="1561"/>
      <c r="M179" s="1561"/>
      <c r="N179" s="1561"/>
      <c r="O179" s="1561"/>
      <c r="P179" s="1561"/>
      <c r="Q179" s="1561"/>
      <c r="R179" s="1561"/>
      <c r="S179" s="1561"/>
      <c r="T179" s="2481"/>
      <c r="U179" s="2481"/>
      <c r="V179" s="2481"/>
      <c r="W179" s="1608"/>
      <c r="X179" s="1608"/>
      <c r="Y179" s="1608"/>
      <c r="Z179" s="1608"/>
      <c r="AA179" s="2505"/>
      <c r="AB179" s="2504"/>
      <c r="AC179" s="226"/>
      <c r="AD179" s="226"/>
      <c r="AE179" s="2797"/>
      <c r="AF179" s="2788"/>
      <c r="AG179" s="2788"/>
    </row>
    <row r="180" spans="1:33" s="1284" customFormat="1" ht="9.75" customHeight="1">
      <c r="A180" s="1607"/>
      <c r="B180" s="1601"/>
      <c r="C180" s="159"/>
      <c r="D180" s="222"/>
      <c r="E180" s="1561"/>
      <c r="F180" s="1561"/>
      <c r="G180" s="1561"/>
      <c r="H180" s="1561"/>
      <c r="I180" s="1561"/>
      <c r="J180" s="1561"/>
      <c r="K180" s="1561"/>
      <c r="L180" s="1561"/>
      <c r="M180" s="1561"/>
      <c r="N180" s="1561"/>
      <c r="O180" s="1561"/>
      <c r="P180" s="1561"/>
      <c r="Q180" s="1561"/>
      <c r="R180" s="1561"/>
      <c r="S180" s="1561"/>
      <c r="T180" s="2481"/>
      <c r="U180" s="2481"/>
      <c r="V180" s="2481"/>
      <c r="W180" s="1608"/>
      <c r="X180" s="1608"/>
      <c r="Y180" s="1608"/>
      <c r="Z180" s="1608"/>
      <c r="AA180" s="2505"/>
      <c r="AB180" s="2504"/>
      <c r="AC180" s="226"/>
      <c r="AD180" s="226"/>
      <c r="AE180" s="2797"/>
      <c r="AF180" s="2788"/>
      <c r="AG180" s="2788"/>
    </row>
    <row r="181" spans="1:33" s="1284" customFormat="1" ht="9.75" customHeight="1">
      <c r="A181" s="3247">
        <v>4</v>
      </c>
      <c r="B181" s="3224"/>
      <c r="C181" s="3224"/>
      <c r="D181" s="3224"/>
      <c r="E181" s="3224"/>
      <c r="F181" s="3224"/>
      <c r="G181" s="3224"/>
      <c r="H181" s="3224"/>
      <c r="I181" s="3224"/>
      <c r="J181" s="3224"/>
      <c r="K181" s="3224"/>
      <c r="L181" s="3224"/>
      <c r="M181" s="3224"/>
      <c r="N181" s="3224"/>
      <c r="O181" s="3224"/>
      <c r="P181" s="3224"/>
      <c r="Q181" s="3224"/>
      <c r="R181" s="3224"/>
      <c r="S181" s="3224"/>
      <c r="T181" s="3224"/>
      <c r="U181" s="3224"/>
      <c r="V181" s="3224"/>
      <c r="W181" s="3224"/>
      <c r="X181" s="3224"/>
      <c r="Y181" s="3224"/>
      <c r="Z181" s="3224"/>
      <c r="AA181" s="3224"/>
      <c r="AB181" s="3224"/>
      <c r="AC181" s="3224"/>
      <c r="AD181" s="3224"/>
      <c r="AE181" s="3248"/>
      <c r="AF181" s="2788"/>
      <c r="AG181" s="2788"/>
    </row>
    <row r="182" spans="1:33" s="1284" customFormat="1" ht="9.75" customHeight="1">
      <c r="A182" s="1607"/>
      <c r="B182" s="1601"/>
      <c r="C182" s="159"/>
      <c r="D182" s="222"/>
      <c r="E182" s="1561"/>
      <c r="F182" s="1561"/>
      <c r="G182" s="1561"/>
      <c r="H182" s="1561"/>
      <c r="I182" s="1561"/>
      <c r="J182" s="1561"/>
      <c r="K182" s="1561"/>
      <c r="L182" s="1561"/>
      <c r="M182" s="1561"/>
      <c r="N182" s="1561"/>
      <c r="O182" s="1561"/>
      <c r="P182" s="1561"/>
      <c r="Q182" s="1561"/>
      <c r="R182" s="1561"/>
      <c r="S182" s="1561"/>
      <c r="T182" s="2481"/>
      <c r="U182" s="2481"/>
      <c r="V182" s="2481"/>
      <c r="W182" s="1608"/>
      <c r="X182" s="1608"/>
      <c r="Y182" s="1608"/>
      <c r="Z182" s="1608"/>
      <c r="AA182" s="2505"/>
      <c r="AB182" s="2504"/>
      <c r="AC182" s="226"/>
      <c r="AD182" s="226"/>
      <c r="AE182" s="2797"/>
      <c r="AF182" s="2788"/>
      <c r="AG182" s="2788"/>
    </row>
    <row r="183" spans="1:33" s="1284" customFormat="1" ht="9.75" customHeight="1">
      <c r="A183" s="1607"/>
      <c r="B183" s="1601"/>
      <c r="C183" s="159"/>
      <c r="D183" s="222"/>
      <c r="E183" s="1561"/>
      <c r="F183" s="1561"/>
      <c r="G183" s="1561"/>
      <c r="H183" s="1561"/>
      <c r="I183" s="1561"/>
      <c r="J183" s="1561"/>
      <c r="K183" s="1561"/>
      <c r="L183" s="1561"/>
      <c r="M183" s="1561"/>
      <c r="N183" s="1561"/>
      <c r="O183" s="1561"/>
      <c r="P183" s="1561"/>
      <c r="Q183" s="1561"/>
      <c r="R183" s="1561"/>
      <c r="S183" s="1561"/>
      <c r="T183" s="2481"/>
      <c r="U183" s="2481"/>
      <c r="V183" s="2481"/>
      <c r="W183" s="1608"/>
      <c r="X183" s="1608"/>
      <c r="Y183" s="1608"/>
      <c r="Z183" s="1608"/>
      <c r="AA183" s="2505"/>
      <c r="AB183" s="2504"/>
      <c r="AC183" s="226"/>
      <c r="AD183" s="226"/>
      <c r="AE183" s="2797"/>
      <c r="AF183" s="2788"/>
      <c r="AG183" s="2788"/>
    </row>
    <row r="184" spans="1:33" s="1284" customFormat="1" ht="9.75" customHeight="1">
      <c r="A184" s="1607"/>
      <c r="B184" s="1601"/>
      <c r="C184" s="159"/>
      <c r="D184" s="222"/>
      <c r="E184" s="1561"/>
      <c r="F184" s="3203" t="s">
        <v>169</v>
      </c>
      <c r="G184" s="3203"/>
      <c r="H184" s="3203"/>
      <c r="I184" s="3203"/>
      <c r="J184" s="3203"/>
      <c r="K184" s="3203"/>
      <c r="L184" s="3203"/>
      <c r="M184" s="3203"/>
      <c r="N184" s="3203"/>
      <c r="O184" s="3203"/>
      <c r="P184" s="3203"/>
      <c r="Q184" s="3203"/>
      <c r="R184" s="3203"/>
      <c r="S184" s="3203"/>
      <c r="T184" s="3203"/>
      <c r="U184" s="3203"/>
      <c r="V184" s="3203"/>
      <c r="W184" s="3203"/>
      <c r="X184" s="3203"/>
      <c r="Y184" s="3203"/>
      <c r="Z184" s="3203"/>
      <c r="AA184" s="2505"/>
      <c r="AB184" s="2504"/>
      <c r="AC184" s="226"/>
      <c r="AD184" s="226"/>
      <c r="AE184" s="2797"/>
      <c r="AF184" s="2788"/>
      <c r="AG184" s="2788"/>
    </row>
    <row r="185" spans="1:33" s="1284" customFormat="1" ht="9.75" customHeight="1">
      <c r="A185" s="1607"/>
      <c r="B185" s="1601"/>
      <c r="C185" s="159"/>
      <c r="D185" s="222"/>
      <c r="E185" s="1561"/>
      <c r="F185" s="3203"/>
      <c r="G185" s="3203"/>
      <c r="H185" s="3203"/>
      <c r="I185" s="3203"/>
      <c r="J185" s="3203"/>
      <c r="K185" s="3203"/>
      <c r="L185" s="3203"/>
      <c r="M185" s="3203"/>
      <c r="N185" s="3203"/>
      <c r="O185" s="3203"/>
      <c r="P185" s="3203"/>
      <c r="Q185" s="3203"/>
      <c r="R185" s="3203"/>
      <c r="S185" s="3203"/>
      <c r="T185" s="3203"/>
      <c r="U185" s="3203"/>
      <c r="V185" s="3203"/>
      <c r="W185" s="3203"/>
      <c r="X185" s="3203"/>
      <c r="Y185" s="3203"/>
      <c r="Z185" s="3203"/>
      <c r="AA185" s="2505"/>
      <c r="AB185" s="2504"/>
      <c r="AC185" s="226"/>
      <c r="AD185" s="226"/>
      <c r="AE185" s="2797"/>
      <c r="AF185" s="2788"/>
      <c r="AG185" s="2788"/>
    </row>
    <row r="186" spans="1:33" s="1284" customFormat="1" ht="9.75" customHeight="1">
      <c r="A186" s="1579"/>
      <c r="B186" s="1601"/>
      <c r="C186" s="159"/>
      <c r="D186" s="222"/>
      <c r="E186" s="1561"/>
      <c r="F186" s="1561"/>
      <c r="G186" s="1561"/>
      <c r="H186" s="1561"/>
      <c r="I186" s="1561"/>
      <c r="J186" s="1561"/>
      <c r="K186" s="1561"/>
      <c r="L186" s="1561"/>
      <c r="M186" s="1561"/>
      <c r="N186" s="1561"/>
      <c r="O186" s="1561"/>
      <c r="P186" s="1561"/>
      <c r="Q186" s="1561"/>
      <c r="R186" s="1561"/>
      <c r="S186" s="1561"/>
      <c r="T186" s="2481"/>
      <c r="U186" s="2481"/>
      <c r="V186" s="2481"/>
      <c r="W186" s="1608"/>
      <c r="X186" s="1608"/>
      <c r="Y186" s="1608"/>
      <c r="Z186" s="1608"/>
      <c r="AA186" s="2505"/>
      <c r="AB186" s="2504"/>
      <c r="AC186" s="226"/>
      <c r="AD186" s="226"/>
      <c r="AE186" s="226"/>
      <c r="AF186" s="2788"/>
      <c r="AG186" s="2788"/>
    </row>
    <row r="187" spans="1:33" s="1284" customFormat="1" ht="9.75" customHeight="1">
      <c r="A187" s="1607"/>
      <c r="B187" s="1601"/>
      <c r="C187" s="159"/>
      <c r="D187" s="222"/>
      <c r="E187" s="1561"/>
      <c r="F187" s="1561"/>
      <c r="G187" s="1561"/>
      <c r="H187" s="1561"/>
      <c r="I187" s="1561"/>
      <c r="J187" s="1561"/>
      <c r="K187" s="1561"/>
      <c r="L187" s="1561"/>
      <c r="M187" s="1561"/>
      <c r="N187" s="1561"/>
      <c r="O187" s="1561"/>
      <c r="P187" s="1561"/>
      <c r="Q187" s="1561"/>
      <c r="R187" s="1561"/>
      <c r="S187" s="1561"/>
      <c r="T187" s="2481"/>
      <c r="U187" s="2481"/>
      <c r="V187" s="2481"/>
      <c r="W187" s="1608"/>
      <c r="X187" s="1608"/>
      <c r="Y187" s="1608"/>
      <c r="Z187" s="1608"/>
      <c r="AA187" s="2505"/>
      <c r="AB187" s="2504"/>
      <c r="AC187" s="226"/>
      <c r="AD187" s="226"/>
      <c r="AE187" s="2797"/>
      <c r="AF187" s="2788"/>
      <c r="AG187" s="2788"/>
    </row>
    <row r="188" spans="1:33" s="1284" customFormat="1" ht="9.75" customHeight="1">
      <c r="A188" s="1607"/>
      <c r="B188" s="1601"/>
      <c r="C188" s="159"/>
      <c r="D188" s="222"/>
      <c r="E188" s="1561"/>
      <c r="F188" s="1561"/>
      <c r="G188" s="1561"/>
      <c r="H188" s="1561"/>
      <c r="I188" s="1561"/>
      <c r="J188" s="1561"/>
      <c r="K188" s="1561"/>
      <c r="L188" s="1561"/>
      <c r="M188" s="1561"/>
      <c r="N188" s="1561"/>
      <c r="O188" s="1561"/>
      <c r="P188" s="1561"/>
      <c r="Q188" s="1561"/>
      <c r="R188" s="1561"/>
      <c r="S188" s="1561"/>
      <c r="T188" s="2481"/>
      <c r="U188" s="2481"/>
      <c r="V188" s="2481"/>
      <c r="W188" s="1608"/>
      <c r="X188" s="1608"/>
      <c r="Y188" s="1608"/>
      <c r="Z188" s="1608"/>
      <c r="AA188" s="2505"/>
      <c r="AB188" s="2504"/>
      <c r="AC188" s="226"/>
      <c r="AD188" s="226"/>
      <c r="AE188" s="2797"/>
      <c r="AF188" s="2788"/>
      <c r="AG188" s="2788"/>
    </row>
    <row r="190" spans="1:33" s="1284" customFormat="1" ht="9.75" customHeight="1">
      <c r="A190" s="1610">
        <v>1.9</v>
      </c>
      <c r="B190" s="1601" t="s">
        <v>189</v>
      </c>
      <c r="C190" s="1546"/>
      <c r="D190" s="222"/>
      <c r="E190" s="1561"/>
      <c r="F190" s="1561"/>
      <c r="G190" s="1561"/>
      <c r="H190" s="1561"/>
      <c r="I190" s="1561"/>
      <c r="J190" s="1561"/>
      <c r="K190" s="1561"/>
      <c r="L190" s="1561"/>
      <c r="M190" s="1561"/>
      <c r="N190" s="1561"/>
      <c r="O190" s="1561"/>
      <c r="P190" s="1561"/>
      <c r="Q190" s="1561"/>
      <c r="R190" s="1561"/>
      <c r="S190" s="1561"/>
      <c r="T190" s="2481"/>
      <c r="U190" s="2481"/>
      <c r="V190" s="2481"/>
      <c r="W190" s="1608"/>
      <c r="X190" s="1608"/>
      <c r="Y190" s="1608"/>
      <c r="Z190" s="1608"/>
      <c r="AA190" s="2505"/>
      <c r="AB190" s="2504"/>
      <c r="AC190" s="226"/>
      <c r="AD190" s="226"/>
      <c r="AE190" s="2797"/>
      <c r="AF190" s="2788"/>
      <c r="AG190" s="2788"/>
    </row>
    <row r="191" spans="1:33" s="1284" customFormat="1" ht="9.75" customHeight="1">
      <c r="A191" s="1611"/>
      <c r="B191" s="1612" t="s">
        <v>190</v>
      </c>
      <c r="C191" s="1546"/>
      <c r="D191" s="222"/>
      <c r="E191" s="1561"/>
      <c r="F191" s="1561"/>
      <c r="G191" s="1561"/>
      <c r="H191" s="1561"/>
      <c r="I191" s="1561"/>
      <c r="J191" s="1561"/>
      <c r="K191" s="1561"/>
      <c r="L191" s="1561"/>
      <c r="M191" s="1561"/>
      <c r="N191" s="1561"/>
      <c r="O191" s="1561"/>
      <c r="P191" s="1561"/>
      <c r="Q191" s="1561"/>
      <c r="R191" s="1561"/>
      <c r="S191" s="1561"/>
      <c r="T191" s="2481"/>
      <c r="U191" s="2481"/>
      <c r="V191" s="2481"/>
      <c r="W191" s="1608"/>
      <c r="X191" s="1608"/>
      <c r="Y191" s="1608"/>
      <c r="Z191" s="1608"/>
      <c r="AA191" s="2505"/>
      <c r="AB191" s="2504"/>
      <c r="AC191" s="226"/>
      <c r="AD191" s="226"/>
      <c r="AE191" s="2797"/>
      <c r="AF191" s="2788"/>
      <c r="AG191" s="2788"/>
    </row>
    <row r="192" spans="1:33" s="1284" customFormat="1" ht="12" customHeight="1">
      <c r="A192" s="1607"/>
      <c r="B192" s="1601"/>
      <c r="C192" s="159"/>
      <c r="D192" s="222"/>
      <c r="E192" s="1561"/>
      <c r="F192" s="1561"/>
      <c r="G192" s="1561"/>
      <c r="H192" s="1561"/>
      <c r="I192" s="1561"/>
      <c r="J192" s="1561"/>
      <c r="K192" s="1561"/>
      <c r="L192" s="1561"/>
      <c r="M192" s="1561"/>
      <c r="N192" s="1561"/>
      <c r="O192" s="1561" t="s">
        <v>40</v>
      </c>
      <c r="P192" s="1561"/>
      <c r="Q192" s="1561"/>
      <c r="R192" s="1561"/>
      <c r="S192" s="1561"/>
      <c r="T192" s="2481"/>
      <c r="U192" s="2481"/>
      <c r="V192" s="2481"/>
      <c r="W192" s="1608"/>
      <c r="X192" s="1608"/>
      <c r="Y192" s="1608"/>
      <c r="Z192" s="1608"/>
      <c r="AA192" s="2807"/>
      <c r="AB192" s="3285" t="s">
        <v>191</v>
      </c>
      <c r="AC192" s="3286"/>
      <c r="AD192" s="742"/>
      <c r="AE192" s="2797"/>
      <c r="AF192" s="2788"/>
      <c r="AG192" s="2788"/>
    </row>
    <row r="193" spans="1:33" s="1284" customFormat="1" ht="11.25" customHeight="1">
      <c r="A193" s="1607"/>
      <c r="B193" s="2476" t="s">
        <v>180</v>
      </c>
      <c r="C193" s="1601" t="s">
        <v>2383</v>
      </c>
      <c r="D193" s="222"/>
      <c r="E193" s="1561"/>
      <c r="F193" s="1561"/>
      <c r="G193" s="1561"/>
      <c r="H193" s="1561"/>
      <c r="I193" s="1561"/>
      <c r="J193" s="1561"/>
      <c r="K193" s="1561"/>
      <c r="L193" s="1561"/>
      <c r="M193" s="1561"/>
      <c r="N193" s="1561"/>
      <c r="O193" s="1561"/>
      <c r="P193" s="1561"/>
      <c r="Q193" s="1561"/>
      <c r="R193" s="1561"/>
      <c r="S193" s="1561"/>
      <c r="T193" s="2481"/>
      <c r="U193" s="2481"/>
      <c r="V193" s="2481"/>
      <c r="W193" s="1608"/>
      <c r="X193" s="1608"/>
      <c r="Y193" s="1608"/>
      <c r="Z193" s="1608"/>
      <c r="AA193" s="3257"/>
      <c r="AB193" s="3258"/>
      <c r="AC193" s="3259"/>
      <c r="AD193" s="3296" t="s">
        <v>192</v>
      </c>
      <c r="AE193" s="2797"/>
      <c r="AF193" s="2788"/>
      <c r="AG193" s="2788"/>
    </row>
    <row r="194" spans="1:33" s="1284" customFormat="1" ht="11.25" customHeight="1">
      <c r="A194" s="1607"/>
      <c r="B194" s="2720"/>
      <c r="C194" s="1575" t="s">
        <v>2245</v>
      </c>
      <c r="D194" s="222"/>
      <c r="E194" s="1561"/>
      <c r="F194" s="1561"/>
      <c r="G194" s="1561"/>
      <c r="H194" s="1561"/>
      <c r="I194" s="1561"/>
      <c r="J194" s="1561"/>
      <c r="K194" s="1561"/>
      <c r="L194" s="1561"/>
      <c r="M194" s="1561"/>
      <c r="N194" s="1561"/>
      <c r="O194" s="1561"/>
      <c r="P194" s="1561"/>
      <c r="Q194" s="1561"/>
      <c r="R194" s="1561"/>
      <c r="S194" s="1561"/>
      <c r="T194" s="2481"/>
      <c r="U194" s="2481"/>
      <c r="V194" s="2481"/>
      <c r="W194" s="1608"/>
      <c r="X194" s="1608"/>
      <c r="Y194" s="1608"/>
      <c r="Z194" s="1608"/>
      <c r="AA194" s="3260"/>
      <c r="AB194" s="3261"/>
      <c r="AC194" s="3262"/>
      <c r="AD194" s="3296"/>
      <c r="AE194" s="2797"/>
      <c r="AF194" s="2788"/>
      <c r="AG194" s="2788"/>
    </row>
    <row r="195" spans="1:33" s="1284" customFormat="1" ht="6.75" customHeight="1">
      <c r="A195" s="1607"/>
      <c r="B195" s="2720"/>
      <c r="C195" s="1575"/>
      <c r="D195" s="222"/>
      <c r="E195" s="1561"/>
      <c r="F195" s="1561"/>
      <c r="G195" s="1561"/>
      <c r="H195" s="1561"/>
      <c r="I195" s="1561"/>
      <c r="J195" s="1561"/>
      <c r="K195" s="1561"/>
      <c r="L195" s="1561"/>
      <c r="M195" s="1561"/>
      <c r="N195" s="1561"/>
      <c r="O195" s="1561"/>
      <c r="P195" s="1561"/>
      <c r="Q195" s="1561"/>
      <c r="R195" s="1561"/>
      <c r="S195" s="1561"/>
      <c r="T195" s="2481"/>
      <c r="U195" s="2481"/>
      <c r="V195" s="2481"/>
      <c r="W195" s="1608"/>
      <c r="X195" s="1608"/>
      <c r="Y195" s="1608"/>
      <c r="Z195" s="1608"/>
      <c r="AA195" s="2808"/>
      <c r="AB195" s="2808"/>
      <c r="AC195" s="2808"/>
      <c r="AD195" s="1306"/>
      <c r="AE195" s="2797"/>
      <c r="AF195" s="2788"/>
      <c r="AG195" s="2788"/>
    </row>
    <row r="196" spans="1:33" s="1284" customFormat="1" ht="9.75" customHeight="1">
      <c r="A196" s="1607"/>
      <c r="B196" s="2476"/>
      <c r="C196" s="159"/>
      <c r="D196" s="222"/>
      <c r="E196" s="1561"/>
      <c r="F196" s="1561"/>
      <c r="G196" s="1561"/>
      <c r="H196" s="1561"/>
      <c r="I196" s="1561"/>
      <c r="J196" s="1561"/>
      <c r="K196" s="1561"/>
      <c r="L196" s="1561"/>
      <c r="M196" s="1561"/>
      <c r="N196" s="1561"/>
      <c r="O196" s="1561"/>
      <c r="P196" s="1561"/>
      <c r="Q196" s="1561"/>
      <c r="R196" s="1561"/>
      <c r="S196" s="1561"/>
      <c r="T196" s="2481"/>
      <c r="U196" s="2481"/>
      <c r="V196" s="2481"/>
      <c r="W196" s="1608"/>
      <c r="X196" s="1608"/>
      <c r="Y196" s="1608"/>
      <c r="Z196" s="1608"/>
      <c r="AA196" s="2807"/>
      <c r="AB196" s="3285" t="s">
        <v>193</v>
      </c>
      <c r="AC196" s="3286"/>
      <c r="AD196" s="742"/>
      <c r="AE196" s="2797"/>
      <c r="AF196" s="2788"/>
      <c r="AG196" s="2788"/>
    </row>
    <row r="197" spans="1:33" s="1284" customFormat="1" ht="11.25" customHeight="1">
      <c r="A197" s="1607"/>
      <c r="B197" s="2476" t="s">
        <v>183</v>
      </c>
      <c r="C197" s="1601" t="s">
        <v>2384</v>
      </c>
      <c r="D197" s="222"/>
      <c r="E197" s="1561"/>
      <c r="F197" s="1561"/>
      <c r="G197" s="1561"/>
      <c r="H197" s="1561"/>
      <c r="I197" s="1561"/>
      <c r="J197" s="1561"/>
      <c r="K197" s="1561"/>
      <c r="L197" s="1561"/>
      <c r="M197" s="1561"/>
      <c r="N197" s="1561"/>
      <c r="O197" s="1561"/>
      <c r="P197" s="1561"/>
      <c r="Q197" s="1561"/>
      <c r="R197" s="1561"/>
      <c r="S197" s="1561"/>
      <c r="T197" s="2481"/>
      <c r="U197" s="2481"/>
      <c r="V197" s="2481"/>
      <c r="W197" s="1608"/>
      <c r="X197" s="1608"/>
      <c r="Y197" s="1608"/>
      <c r="Z197" s="1608"/>
      <c r="AA197" s="3257"/>
      <c r="AB197" s="3258"/>
      <c r="AC197" s="3259"/>
      <c r="AD197" s="3296" t="s">
        <v>192</v>
      </c>
      <c r="AE197" s="2797"/>
      <c r="AF197" s="2788"/>
      <c r="AG197" s="2788"/>
    </row>
    <row r="198" spans="1:33" s="1284" customFormat="1" ht="11.25" customHeight="1">
      <c r="A198" s="1607"/>
      <c r="B198" s="1575"/>
      <c r="C198" s="1575" t="s">
        <v>2246</v>
      </c>
      <c r="D198" s="222"/>
      <c r="E198" s="1561"/>
      <c r="F198" s="1561"/>
      <c r="G198" s="1561"/>
      <c r="H198" s="1561"/>
      <c r="I198" s="1561"/>
      <c r="J198" s="1561"/>
      <c r="K198" s="1561"/>
      <c r="L198" s="1561"/>
      <c r="M198" s="1561"/>
      <c r="N198" s="1561"/>
      <c r="O198" s="1561"/>
      <c r="P198" s="1561"/>
      <c r="Q198" s="1561"/>
      <c r="R198" s="1561"/>
      <c r="S198" s="1561"/>
      <c r="T198" s="2481"/>
      <c r="U198" s="2481"/>
      <c r="V198" s="2481"/>
      <c r="W198" s="1608"/>
      <c r="X198" s="1608"/>
      <c r="Y198" s="1608"/>
      <c r="Z198" s="1608"/>
      <c r="AA198" s="3260"/>
      <c r="AB198" s="3261"/>
      <c r="AC198" s="3262"/>
      <c r="AD198" s="3296"/>
      <c r="AE198" s="2797"/>
      <c r="AF198" s="2788"/>
      <c r="AG198" s="2788"/>
    </row>
    <row r="199" spans="1:33" s="1284" customFormat="1" ht="14.25" customHeight="1">
      <c r="A199" s="1607"/>
      <c r="B199" s="1601"/>
      <c r="C199" s="159"/>
      <c r="D199" s="222"/>
      <c r="E199" s="1561"/>
      <c r="F199" s="1561"/>
      <c r="G199" s="1561"/>
      <c r="H199" s="1561"/>
      <c r="I199" s="1561"/>
      <c r="J199" s="1561"/>
      <c r="K199" s="1561"/>
      <c r="L199" s="1561"/>
      <c r="M199" s="1561"/>
      <c r="N199" s="1561"/>
      <c r="O199" s="1561"/>
      <c r="P199" s="1561"/>
      <c r="Q199" s="1561"/>
      <c r="R199" s="1561"/>
      <c r="S199" s="1561"/>
      <c r="T199" s="2481"/>
      <c r="U199" s="2481"/>
      <c r="V199" s="2481"/>
      <c r="W199" s="3297" t="s">
        <v>194</v>
      </c>
      <c r="X199" s="3298"/>
      <c r="Y199" s="1608"/>
      <c r="Z199" s="1608"/>
      <c r="AA199" s="2505"/>
      <c r="AB199" s="2504"/>
      <c r="AC199" s="226"/>
      <c r="AD199" s="226"/>
      <c r="AE199" s="2797"/>
      <c r="AF199" s="2788"/>
      <c r="AG199" s="2788"/>
    </row>
    <row r="200" spans="1:33" s="1284" customFormat="1" ht="21" customHeight="1">
      <c r="A200" s="1607"/>
      <c r="B200" s="1601"/>
      <c r="C200" s="3206"/>
      <c r="D200" s="3207"/>
      <c r="E200" s="3207"/>
      <c r="F200" s="3207"/>
      <c r="G200" s="3207"/>
      <c r="H200" s="3207"/>
      <c r="I200" s="3207"/>
      <c r="J200" s="3207"/>
      <c r="K200" s="3207"/>
      <c r="L200" s="3207"/>
      <c r="M200" s="3207"/>
      <c r="N200" s="3207"/>
      <c r="O200" s="3207"/>
      <c r="P200" s="3207"/>
      <c r="Q200" s="3207"/>
      <c r="R200" s="3207"/>
      <c r="S200" s="3207"/>
      <c r="T200" s="3207"/>
      <c r="U200" s="3207"/>
      <c r="V200" s="3207"/>
      <c r="W200" s="3207"/>
      <c r="X200" s="3208"/>
      <c r="Y200" s="1608"/>
      <c r="Z200" s="1608"/>
      <c r="AA200" s="2505"/>
      <c r="AB200" s="2504"/>
      <c r="AC200" s="226"/>
      <c r="AD200" s="226"/>
      <c r="AE200" s="2797"/>
      <c r="AF200" s="2788"/>
      <c r="AG200" s="2788"/>
    </row>
    <row r="201" spans="1:33" s="1284" customFormat="1" ht="21" customHeight="1">
      <c r="A201" s="1607"/>
      <c r="B201" s="1601"/>
      <c r="C201" s="3247"/>
      <c r="D201" s="3224"/>
      <c r="E201" s="3224"/>
      <c r="F201" s="3224"/>
      <c r="G201" s="3224"/>
      <c r="H201" s="3224"/>
      <c r="I201" s="3224"/>
      <c r="J201" s="3224"/>
      <c r="K201" s="3224"/>
      <c r="L201" s="3224"/>
      <c r="M201" s="3224"/>
      <c r="N201" s="3224"/>
      <c r="O201" s="3224"/>
      <c r="P201" s="3224"/>
      <c r="Q201" s="3224"/>
      <c r="R201" s="3224"/>
      <c r="S201" s="3224"/>
      <c r="T201" s="3224"/>
      <c r="U201" s="3224"/>
      <c r="V201" s="3224"/>
      <c r="W201" s="3224"/>
      <c r="X201" s="3248"/>
      <c r="Y201" s="1608"/>
      <c r="Z201" s="1608"/>
      <c r="AA201" s="2807"/>
      <c r="AB201" s="2807"/>
      <c r="AC201" s="2807"/>
      <c r="AD201" s="226"/>
      <c r="AE201" s="2797"/>
      <c r="AF201" s="2788"/>
      <c r="AG201" s="2788"/>
    </row>
    <row r="202" spans="1:33" s="1284" customFormat="1" ht="24" customHeight="1">
      <c r="A202" s="1607"/>
      <c r="B202" s="1601"/>
      <c r="C202" s="3209"/>
      <c r="D202" s="3210"/>
      <c r="E202" s="3210"/>
      <c r="F202" s="3210"/>
      <c r="G202" s="3210"/>
      <c r="H202" s="3210"/>
      <c r="I202" s="3210"/>
      <c r="J202" s="3210"/>
      <c r="K202" s="3210"/>
      <c r="L202" s="3210"/>
      <c r="M202" s="3210"/>
      <c r="N202" s="3210"/>
      <c r="O202" s="3210"/>
      <c r="P202" s="3210"/>
      <c r="Q202" s="3210"/>
      <c r="R202" s="3210"/>
      <c r="S202" s="3210"/>
      <c r="T202" s="3210"/>
      <c r="U202" s="3210"/>
      <c r="V202" s="3210"/>
      <c r="W202" s="3210"/>
      <c r="X202" s="3211"/>
      <c r="Y202" s="3291" t="s">
        <v>195</v>
      </c>
      <c r="Z202" s="3292"/>
      <c r="AA202" s="3293">
        <v>100</v>
      </c>
      <c r="AB202" s="3294"/>
      <c r="AC202" s="3295"/>
      <c r="AD202" s="226" t="s">
        <v>192</v>
      </c>
      <c r="AE202" s="2797"/>
      <c r="AF202" s="2788"/>
      <c r="AG202" s="2788"/>
    </row>
    <row r="203" spans="1:33" s="1284" customFormat="1" ht="9.75" customHeight="1">
      <c r="A203" s="1607"/>
      <c r="B203" s="1601"/>
      <c r="C203" s="159"/>
      <c r="D203" s="222"/>
      <c r="E203" s="1561"/>
      <c r="F203" s="1561"/>
      <c r="G203" s="1561"/>
      <c r="H203" s="1561"/>
      <c r="I203" s="1561"/>
      <c r="J203" s="1561"/>
      <c r="K203" s="1561"/>
      <c r="L203" s="1561"/>
      <c r="M203" s="1561"/>
      <c r="N203" s="1561"/>
      <c r="O203" s="1561"/>
      <c r="P203" s="1561"/>
      <c r="Q203" s="1561"/>
      <c r="R203" s="1561"/>
      <c r="S203" s="1561"/>
      <c r="T203" s="2481"/>
      <c r="U203" s="2481"/>
      <c r="V203" s="2481"/>
      <c r="W203" s="1608"/>
      <c r="X203" s="1608"/>
      <c r="Y203" s="1608"/>
      <c r="Z203" s="1608"/>
      <c r="AA203" s="2505"/>
      <c r="AB203" s="2504"/>
      <c r="AC203" s="226"/>
      <c r="AD203" s="226"/>
      <c r="AE203" s="2797"/>
      <c r="AF203" s="2788"/>
      <c r="AG203" s="2788"/>
    </row>
    <row r="204" spans="1:33" s="1284" customFormat="1" ht="9.75" customHeight="1">
      <c r="A204" s="1607"/>
      <c r="B204" s="1601"/>
      <c r="C204" s="159"/>
      <c r="D204" s="222"/>
      <c r="E204" s="1561"/>
      <c r="F204" s="1561"/>
      <c r="G204" s="1561"/>
      <c r="H204" s="1561"/>
      <c r="I204" s="1561"/>
      <c r="J204" s="1561"/>
      <c r="K204" s="1561"/>
      <c r="L204" s="1561"/>
      <c r="M204" s="1561"/>
      <c r="N204" s="1561"/>
      <c r="O204" s="1561"/>
      <c r="P204" s="1561"/>
      <c r="Q204" s="1561"/>
      <c r="R204" s="1561"/>
      <c r="S204" s="1561"/>
      <c r="T204" s="2481"/>
      <c r="U204" s="2481"/>
      <c r="V204" s="2481"/>
      <c r="W204" s="1608"/>
      <c r="X204" s="1608"/>
      <c r="Y204" s="1608"/>
      <c r="Z204" s="1608"/>
      <c r="AA204" s="2505"/>
      <c r="AB204" s="2504"/>
      <c r="AC204" s="226"/>
      <c r="AD204" s="226"/>
      <c r="AE204" s="2797"/>
      <c r="AF204" s="2788"/>
      <c r="AG204" s="2788"/>
    </row>
    <row r="205" spans="1:33" s="1284" customFormat="1" ht="11.25" customHeight="1">
      <c r="A205" s="2741"/>
      <c r="B205" s="2742"/>
      <c r="C205" s="2743"/>
      <c r="D205" s="2744"/>
      <c r="E205" s="2745"/>
      <c r="F205" s="2745"/>
      <c r="G205" s="2745"/>
      <c r="H205" s="2745"/>
      <c r="I205" s="2745"/>
      <c r="J205" s="2745"/>
      <c r="K205" s="2745"/>
      <c r="L205" s="2745"/>
      <c r="M205" s="2745"/>
      <c r="N205" s="2745"/>
      <c r="O205" s="2745"/>
      <c r="P205" s="2745"/>
      <c r="Q205" s="2745"/>
      <c r="R205" s="2745"/>
      <c r="S205" s="2745"/>
      <c r="T205" s="2746"/>
      <c r="U205" s="2746"/>
      <c r="V205" s="2746"/>
      <c r="W205" s="2747"/>
      <c r="X205" s="2747"/>
      <c r="Y205" s="2747"/>
      <c r="Z205" s="2747"/>
      <c r="AA205" s="2748"/>
      <c r="AB205" s="2749"/>
      <c r="AC205" s="2750"/>
      <c r="AD205" s="2750"/>
      <c r="AE205" s="2798"/>
      <c r="AF205" s="2788"/>
      <c r="AG205" s="2788"/>
    </row>
    <row r="206" spans="1:33" s="1284" customFormat="1" ht="11.25" customHeight="1">
      <c r="A206" s="2741"/>
      <c r="B206" s="2742" t="s">
        <v>142</v>
      </c>
      <c r="C206" s="2743"/>
      <c r="D206" s="2753"/>
      <c r="E206" s="2745"/>
      <c r="F206" s="2745"/>
      <c r="G206" s="2745"/>
      <c r="H206" s="2745"/>
      <c r="I206" s="2745"/>
      <c r="J206" s="2745"/>
      <c r="K206" s="2745"/>
      <c r="L206" s="2745"/>
      <c r="M206" s="2745"/>
      <c r="N206" s="2745"/>
      <c r="O206" s="2745"/>
      <c r="P206" s="2745"/>
      <c r="Q206" s="2745"/>
      <c r="R206" s="2745"/>
      <c r="S206" s="2745"/>
      <c r="T206" s="2746"/>
      <c r="U206" s="2746"/>
      <c r="V206" s="2746"/>
      <c r="W206" s="2747"/>
      <c r="X206" s="2747"/>
      <c r="Y206" s="2747"/>
      <c r="Z206" s="2747"/>
      <c r="AA206" s="2748"/>
      <c r="AB206" s="2749"/>
      <c r="AC206" s="2750"/>
      <c r="AD206" s="2750"/>
      <c r="AE206" s="2798"/>
      <c r="AF206" s="2788"/>
      <c r="AG206" s="2788"/>
    </row>
    <row r="207" spans="1:33" s="1284" customFormat="1" ht="11.25" customHeight="1">
      <c r="A207" s="2741"/>
      <c r="B207" s="2742"/>
      <c r="C207" s="2743"/>
      <c r="D207" s="2744"/>
      <c r="E207" s="2745"/>
      <c r="F207" s="2745"/>
      <c r="G207" s="2745"/>
      <c r="H207" s="2745"/>
      <c r="I207" s="3280"/>
      <c r="J207" s="3280"/>
      <c r="K207" s="2745"/>
      <c r="L207" s="3280"/>
      <c r="M207" s="3280"/>
      <c r="N207" s="2745"/>
      <c r="O207" s="2745"/>
      <c r="P207" s="3280"/>
      <c r="Q207" s="3280"/>
      <c r="R207" s="3280"/>
      <c r="S207" s="2755"/>
      <c r="T207" s="2756"/>
      <c r="U207" s="2756"/>
      <c r="V207" s="2756"/>
      <c r="W207" s="2761"/>
      <c r="X207" s="3281"/>
      <c r="Y207" s="3281"/>
      <c r="Z207" s="3281"/>
      <c r="AA207" s="2799"/>
      <c r="AB207" s="2799"/>
      <c r="AC207" s="3282" t="s">
        <v>196</v>
      </c>
      <c r="AD207" s="3283"/>
      <c r="AE207" s="2798"/>
      <c r="AF207" s="2788"/>
      <c r="AG207" s="2788"/>
    </row>
    <row r="208" spans="1:33" s="1284" customFormat="1" ht="11.25" customHeight="1">
      <c r="A208" s="2741"/>
      <c r="B208" s="2800" t="s">
        <v>180</v>
      </c>
      <c r="C208" s="2742" t="s">
        <v>197</v>
      </c>
      <c r="D208" s="2762"/>
      <c r="E208" s="2745"/>
      <c r="F208" s="2745"/>
      <c r="G208" s="2745"/>
      <c r="H208" s="2745"/>
      <c r="I208" s="2745"/>
      <c r="J208" s="2745"/>
      <c r="K208" s="2745"/>
      <c r="L208" s="2745"/>
      <c r="M208" s="2745"/>
      <c r="N208" s="2745"/>
      <c r="O208" s="2745"/>
      <c r="P208" s="2745"/>
      <c r="Q208" s="2745"/>
      <c r="R208" s="3287"/>
      <c r="S208" s="2745"/>
      <c r="T208" s="3288"/>
      <c r="U208" s="3288"/>
      <c r="V208" s="3288"/>
      <c r="W208" s="3289"/>
      <c r="X208" s="2801"/>
      <c r="Y208" s="3284"/>
      <c r="Z208" s="3257"/>
      <c r="AA208" s="3258"/>
      <c r="AB208" s="3258"/>
      <c r="AC208" s="3258"/>
      <c r="AD208" s="3259"/>
      <c r="AE208" s="2798"/>
      <c r="AF208" s="2788"/>
      <c r="AG208" s="2788"/>
    </row>
    <row r="209" spans="1:33" s="1284" customFormat="1" ht="11.25" customHeight="1">
      <c r="A209" s="2741"/>
      <c r="B209" s="2764"/>
      <c r="C209" s="2764" t="s">
        <v>198</v>
      </c>
      <c r="D209" s="2765"/>
      <c r="E209" s="2745"/>
      <c r="F209" s="2745"/>
      <c r="G209" s="2745"/>
      <c r="H209" s="2745"/>
      <c r="I209" s="2745"/>
      <c r="J209" s="2745"/>
      <c r="K209" s="2745"/>
      <c r="L209" s="2745"/>
      <c r="M209" s="2745"/>
      <c r="N209" s="2745"/>
      <c r="O209" s="2745"/>
      <c r="P209" s="2745"/>
      <c r="Q209" s="2745"/>
      <c r="R209" s="3287"/>
      <c r="S209" s="2745"/>
      <c r="T209" s="3288"/>
      <c r="U209" s="3288"/>
      <c r="V209" s="3288"/>
      <c r="W209" s="3290"/>
      <c r="X209" s="2801"/>
      <c r="Y209" s="3284"/>
      <c r="Z209" s="3260"/>
      <c r="AA209" s="3261"/>
      <c r="AB209" s="3261"/>
      <c r="AC209" s="3261"/>
      <c r="AD209" s="3262"/>
      <c r="AE209" s="2798"/>
      <c r="AF209" s="2788"/>
      <c r="AG209" s="2788"/>
    </row>
    <row r="210" spans="1:33" s="1284" customFormat="1" ht="21" customHeight="1">
      <c r="A210" s="2809"/>
      <c r="B210" s="2810"/>
      <c r="C210" s="2811"/>
      <c r="D210" s="2812"/>
      <c r="E210" s="2813"/>
      <c r="F210" s="2813"/>
      <c r="G210" s="2813"/>
      <c r="H210" s="2813"/>
      <c r="I210" s="2813"/>
      <c r="J210" s="2813"/>
      <c r="K210" s="2813"/>
      <c r="L210" s="2813"/>
      <c r="M210" s="2813"/>
      <c r="N210" s="2813"/>
      <c r="O210" s="2813"/>
      <c r="P210" s="2813"/>
      <c r="Q210" s="2813"/>
      <c r="R210" s="2813"/>
      <c r="S210" s="2813"/>
      <c r="T210" s="2814"/>
      <c r="U210" s="2814"/>
      <c r="V210" s="2814"/>
      <c r="W210" s="2815"/>
      <c r="X210" s="2815"/>
      <c r="Y210" s="2815"/>
      <c r="Z210" s="2815"/>
      <c r="AA210" s="2816"/>
      <c r="AB210" s="2817"/>
      <c r="AC210" s="2818"/>
      <c r="AD210" s="2818"/>
      <c r="AE210" s="2819"/>
      <c r="AF210" s="2788"/>
      <c r="AG210" s="2788"/>
    </row>
    <row r="211" spans="1:33" s="1284" customFormat="1" ht="12" customHeight="1">
      <c r="A211" s="1607"/>
      <c r="B211" s="1601"/>
      <c r="C211" s="159"/>
      <c r="D211" s="222"/>
      <c r="E211" s="1561"/>
      <c r="F211" s="1561"/>
      <c r="G211" s="1561"/>
      <c r="H211" s="1561"/>
      <c r="I211" s="1561"/>
      <c r="J211" s="1561"/>
      <c r="K211" s="1561"/>
      <c r="L211" s="1561"/>
      <c r="M211" s="1561"/>
      <c r="N211" s="1561"/>
      <c r="O211" s="1561"/>
      <c r="P211" s="1561"/>
      <c r="Q211" s="1561"/>
      <c r="R211" s="1561"/>
      <c r="S211" s="1561"/>
      <c r="T211" s="2481"/>
      <c r="U211" s="2481"/>
      <c r="V211" s="2481"/>
      <c r="W211" s="1608"/>
      <c r="X211" s="1608"/>
      <c r="Y211" s="1608"/>
      <c r="Z211" s="1608"/>
      <c r="AA211" s="2505"/>
      <c r="AB211" s="2504"/>
      <c r="AC211" s="226"/>
      <c r="AD211" s="226"/>
      <c r="AE211" s="2797"/>
      <c r="AF211" s="2788"/>
      <c r="AG211" s="2788"/>
    </row>
    <row r="212" spans="1:33" s="1284" customFormat="1" ht="9.75" customHeight="1">
      <c r="A212" s="1613" t="s">
        <v>2691</v>
      </c>
      <c r="B212" s="1507" t="s">
        <v>199</v>
      </c>
      <c r="C212" s="1546"/>
      <c r="D212" s="740"/>
      <c r="E212" s="2477"/>
      <c r="F212" s="741"/>
      <c r="G212" s="741"/>
      <c r="H212" s="2477"/>
      <c r="I212" s="2481"/>
      <c r="J212" s="168"/>
      <c r="K212" s="168"/>
      <c r="L212" s="168"/>
      <c r="M212" s="168"/>
      <c r="N212" s="168"/>
      <c r="O212" s="168"/>
      <c r="P212" s="168"/>
      <c r="Q212" s="168"/>
      <c r="R212" s="168"/>
      <c r="S212" s="168"/>
      <c r="T212" s="168"/>
      <c r="U212" s="168"/>
      <c r="V212" s="742"/>
      <c r="W212" s="742"/>
      <c r="X212" s="742"/>
      <c r="Y212" s="742"/>
      <c r="Z212" s="742"/>
      <c r="AA212" s="742"/>
      <c r="AB212" s="742"/>
      <c r="AC212" s="742"/>
      <c r="AD212" s="742"/>
      <c r="AE212" s="2787"/>
      <c r="AF212" s="2788"/>
      <c r="AG212" s="2788"/>
    </row>
    <row r="213" spans="1:33" ht="11.25" customHeight="1">
      <c r="A213" s="1287"/>
      <c r="B213" s="1546" t="s">
        <v>200</v>
      </c>
      <c r="C213" s="168"/>
      <c r="D213" s="168"/>
      <c r="E213" s="168"/>
      <c r="F213" s="168"/>
      <c r="G213" s="168"/>
      <c r="H213" s="168"/>
      <c r="I213" s="168"/>
      <c r="J213" s="168"/>
      <c r="K213" s="168"/>
      <c r="L213" s="168"/>
      <c r="M213" s="168"/>
      <c r="N213" s="168"/>
      <c r="O213" s="168"/>
      <c r="P213" s="168"/>
      <c r="Q213" s="168"/>
      <c r="R213" s="168"/>
      <c r="S213" s="168"/>
      <c r="T213" s="168"/>
      <c r="U213" s="168"/>
      <c r="V213" s="951"/>
      <c r="W213" s="168"/>
      <c r="X213" s="168"/>
      <c r="Y213" s="159"/>
      <c r="Z213" s="159"/>
      <c r="AA213" s="159"/>
      <c r="AB213" s="159"/>
      <c r="AC213" s="159"/>
      <c r="AD213" s="159"/>
      <c r="AE213" s="2705"/>
      <c r="AF213" s="2708"/>
      <c r="AG213" s="1307"/>
    </row>
    <row r="214" spans="1:33" ht="6.75" customHeight="1">
      <c r="A214" s="1287"/>
      <c r="B214" s="1546"/>
      <c r="C214" s="168"/>
      <c r="D214" s="168"/>
      <c r="E214" s="168"/>
      <c r="F214" s="168"/>
      <c r="G214" s="168"/>
      <c r="H214" s="168"/>
      <c r="I214" s="168"/>
      <c r="J214" s="168"/>
      <c r="K214" s="168"/>
      <c r="L214" s="168"/>
      <c r="M214" s="168"/>
      <c r="N214" s="168"/>
      <c r="O214" s="168"/>
      <c r="P214" s="168"/>
      <c r="Q214" s="168"/>
      <c r="R214" s="168"/>
      <c r="S214" s="168"/>
      <c r="T214" s="168"/>
      <c r="U214" s="168"/>
      <c r="V214" s="2489"/>
      <c r="W214" s="168"/>
      <c r="X214" s="168"/>
      <c r="Y214" s="159"/>
      <c r="Z214" s="159"/>
      <c r="AA214" s="159"/>
      <c r="AB214" s="159"/>
      <c r="AC214" s="159"/>
      <c r="AD214" s="159"/>
      <c r="AE214" s="2705"/>
      <c r="AF214" s="2708"/>
      <c r="AG214" s="2820"/>
    </row>
    <row r="215" spans="1:33" ht="6.75" customHeight="1">
      <c r="A215" s="1304"/>
      <c r="B215" s="2495"/>
      <c r="C215" s="1579"/>
      <c r="D215" s="168"/>
      <c r="E215" s="168"/>
      <c r="F215" s="168"/>
      <c r="G215" s="168"/>
      <c r="H215" s="168"/>
      <c r="I215" s="168"/>
      <c r="J215" s="168"/>
      <c r="K215" s="168"/>
      <c r="L215" s="168"/>
      <c r="M215" s="168"/>
      <c r="N215" s="168"/>
      <c r="O215" s="168"/>
      <c r="P215" s="168"/>
      <c r="Q215" s="168"/>
      <c r="R215" s="3305"/>
      <c r="S215" s="3214"/>
      <c r="T215" s="34"/>
      <c r="U215" s="2503"/>
      <c r="V215" s="1301"/>
      <c r="W215" s="2486"/>
      <c r="X215" s="2486"/>
      <c r="Y215" s="2489"/>
      <c r="Z215" s="1507"/>
      <c r="AA215" s="1507"/>
      <c r="AB215" s="1507"/>
      <c r="AC215" s="1507"/>
      <c r="AD215" s="3306"/>
      <c r="AE215" s="2821"/>
      <c r="AF215" s="2822"/>
      <c r="AG215" s="2823"/>
    </row>
    <row r="216" spans="1:33" ht="11.25" customHeight="1">
      <c r="A216" s="1304"/>
      <c r="B216" s="2495"/>
      <c r="C216" s="1601"/>
      <c r="D216" s="2487" t="s">
        <v>201</v>
      </c>
      <c r="E216" s="168"/>
      <c r="F216" s="168"/>
      <c r="G216" s="168"/>
      <c r="H216" s="168"/>
      <c r="I216" s="168"/>
      <c r="J216" s="168"/>
      <c r="K216" s="168"/>
      <c r="L216" s="168"/>
      <c r="M216" s="168"/>
      <c r="N216" s="168"/>
      <c r="O216" s="168"/>
      <c r="P216" s="168"/>
      <c r="Q216" s="168"/>
      <c r="R216" s="3305"/>
      <c r="S216" s="3214"/>
      <c r="T216" s="34"/>
      <c r="U216" s="2503"/>
      <c r="V216" s="1301"/>
      <c r="W216" s="2486"/>
      <c r="X216" s="2486"/>
      <c r="Y216" s="2489"/>
      <c r="Z216" s="1507"/>
      <c r="AA216" s="1507"/>
      <c r="AB216" s="1507"/>
      <c r="AC216" s="1507"/>
      <c r="AD216" s="3306"/>
      <c r="AE216" s="2821"/>
      <c r="AF216" s="2822"/>
      <c r="AG216" s="2823"/>
    </row>
    <row r="217" spans="1:33" ht="9.75" customHeight="1">
      <c r="A217" s="1304"/>
      <c r="B217" s="2495"/>
      <c r="C217" s="3307">
        <v>1</v>
      </c>
      <c r="D217" s="3236"/>
      <c r="E217" s="3214" t="s">
        <v>202</v>
      </c>
      <c r="F217" s="3214"/>
      <c r="G217" s="168"/>
      <c r="H217" s="168"/>
      <c r="I217" s="168"/>
      <c r="J217" s="3308">
        <v>2</v>
      </c>
      <c r="K217" s="3236"/>
      <c r="L217" s="3309" t="s">
        <v>203</v>
      </c>
      <c r="M217" s="3310"/>
      <c r="N217" s="3310"/>
      <c r="O217" s="168"/>
      <c r="P217" s="168"/>
      <c r="Q217" s="168"/>
      <c r="R217" s="3305"/>
      <c r="S217" s="3214"/>
      <c r="T217" s="34"/>
      <c r="U217" s="2503"/>
      <c r="V217" s="1301"/>
      <c r="W217" s="2486"/>
      <c r="X217" s="2486"/>
      <c r="Y217" s="2489"/>
      <c r="Z217" s="1507"/>
      <c r="AA217" s="1507"/>
      <c r="AB217" s="1507"/>
      <c r="AC217" s="1507"/>
      <c r="AD217" s="3306"/>
      <c r="AE217" s="2821"/>
      <c r="AF217" s="2822"/>
      <c r="AG217" s="2823"/>
    </row>
    <row r="218" spans="1:33" ht="9.75" customHeight="1">
      <c r="A218" s="1304"/>
      <c r="B218" s="2495"/>
      <c r="C218" s="3307"/>
      <c r="D218" s="3237"/>
      <c r="E218" s="3214"/>
      <c r="F218" s="3214"/>
      <c r="G218" s="168"/>
      <c r="H218" s="168"/>
      <c r="I218" s="168"/>
      <c r="J218" s="3308"/>
      <c r="K218" s="3237"/>
      <c r="L218" s="3309"/>
      <c r="M218" s="3310"/>
      <c r="N218" s="3310"/>
      <c r="O218" s="168"/>
      <c r="P218" s="168"/>
      <c r="Q218" s="168"/>
      <c r="R218" s="3305"/>
      <c r="S218" s="3214"/>
      <c r="T218" s="34"/>
      <c r="U218" s="2503"/>
      <c r="V218" s="1301"/>
      <c r="W218" s="2486"/>
      <c r="X218" s="2486"/>
      <c r="Y218" s="2489"/>
      <c r="Z218" s="1507"/>
      <c r="AA218" s="1507"/>
      <c r="AB218" s="1507"/>
      <c r="AC218" s="1507"/>
      <c r="AD218" s="3306"/>
      <c r="AE218" s="2821"/>
      <c r="AF218" s="2822"/>
      <c r="AG218" s="2823"/>
    </row>
    <row r="219" spans="1:33" ht="9.75" customHeight="1">
      <c r="A219" s="1304"/>
      <c r="B219" s="2495"/>
      <c r="C219" s="1615"/>
      <c r="D219" s="2481"/>
      <c r="E219" s="2477"/>
      <c r="F219" s="2477"/>
      <c r="G219" s="168"/>
      <c r="H219" s="168"/>
      <c r="I219" s="168"/>
      <c r="J219" s="1606"/>
      <c r="K219" s="2481"/>
      <c r="L219" s="2485"/>
      <c r="M219" s="2485"/>
      <c r="N219" s="2485"/>
      <c r="O219" s="168"/>
      <c r="P219" s="168"/>
      <c r="Q219" s="168"/>
      <c r="R219" s="2824"/>
      <c r="S219" s="2477"/>
      <c r="T219" s="34"/>
      <c r="U219" s="2503"/>
      <c r="V219" s="1301"/>
      <c r="W219" s="2486"/>
      <c r="X219" s="2486"/>
      <c r="Y219" s="2489"/>
      <c r="Z219" s="1507"/>
      <c r="AA219" s="1507"/>
      <c r="AB219" s="1507"/>
      <c r="AC219" s="1507"/>
      <c r="AD219" s="2484"/>
      <c r="AE219" s="2821"/>
      <c r="AF219" s="2822"/>
      <c r="AG219" s="2823"/>
    </row>
    <row r="220" spans="1:33" ht="9.75" customHeight="1">
      <c r="A220" s="2825"/>
      <c r="B220" s="2826"/>
      <c r="C220" s="2827"/>
      <c r="D220" s="2794"/>
      <c r="E220" s="2792"/>
      <c r="F220" s="2792"/>
      <c r="G220" s="2732"/>
      <c r="H220" s="2732"/>
      <c r="I220" s="2732"/>
      <c r="J220" s="2785"/>
      <c r="K220" s="2794"/>
      <c r="L220" s="2828"/>
      <c r="M220" s="2828"/>
      <c r="N220" s="2828"/>
      <c r="O220" s="2732"/>
      <c r="P220" s="2732"/>
      <c r="Q220" s="2732"/>
      <c r="R220" s="2829"/>
      <c r="S220" s="2792"/>
      <c r="T220" s="2830"/>
      <c r="U220" s="2779"/>
      <c r="V220" s="2780"/>
      <c r="W220" s="2781"/>
      <c r="X220" s="2781"/>
      <c r="Y220" s="2784"/>
      <c r="Z220" s="2831"/>
      <c r="AA220" s="2831"/>
      <c r="AB220" s="2831"/>
      <c r="AC220" s="2831"/>
      <c r="AD220" s="2832"/>
      <c r="AE220" s="2833"/>
      <c r="AF220" s="2822"/>
      <c r="AG220" s="2823"/>
    </row>
    <row r="221" spans="1:33" ht="9.75" customHeight="1">
      <c r="A221" s="1304"/>
      <c r="B221" s="2495"/>
      <c r="C221" s="1615"/>
      <c r="D221" s="2481"/>
      <c r="E221" s="2477"/>
      <c r="F221" s="2477"/>
      <c r="G221" s="168"/>
      <c r="H221" s="168"/>
      <c r="I221" s="168"/>
      <c r="J221" s="1606"/>
      <c r="K221" s="2481"/>
      <c r="L221" s="2485"/>
      <c r="M221" s="2485"/>
      <c r="N221" s="2485"/>
      <c r="O221" s="168"/>
      <c r="P221" s="168"/>
      <c r="Q221" s="168"/>
      <c r="R221" s="2824"/>
      <c r="S221" s="2477"/>
      <c r="T221" s="34"/>
      <c r="U221" s="2503"/>
      <c r="V221" s="1301"/>
      <c r="W221" s="2486"/>
      <c r="X221" s="2486"/>
      <c r="Y221" s="2489"/>
      <c r="Z221" s="1507"/>
      <c r="AA221" s="1507"/>
      <c r="AB221" s="1507"/>
      <c r="AC221" s="1507"/>
      <c r="AD221" s="2484"/>
      <c r="AE221" s="2821"/>
      <c r="AF221" s="2822"/>
      <c r="AG221" s="2823"/>
    </row>
    <row r="222" spans="1:33" ht="9.75" customHeight="1">
      <c r="A222" s="1304"/>
      <c r="B222" s="2495"/>
      <c r="C222" s="1615"/>
      <c r="D222" s="2481"/>
      <c r="E222" s="2477"/>
      <c r="F222" s="2477"/>
      <c r="G222" s="168"/>
      <c r="H222" s="168"/>
      <c r="I222" s="168"/>
      <c r="J222" s="1606"/>
      <c r="K222" s="2481"/>
      <c r="L222" s="2485"/>
      <c r="M222" s="2485"/>
      <c r="N222" s="2485"/>
      <c r="O222" s="168"/>
      <c r="P222" s="168"/>
      <c r="Q222" s="168"/>
      <c r="R222" s="2824"/>
      <c r="S222" s="2477"/>
      <c r="T222" s="34"/>
      <c r="U222" s="2503"/>
      <c r="V222" s="1301"/>
      <c r="W222" s="2486"/>
      <c r="X222" s="2486"/>
      <c r="Y222" s="2489"/>
      <c r="Z222" s="1507"/>
      <c r="AA222" s="1507"/>
      <c r="AB222" s="1507"/>
      <c r="AC222" s="1507"/>
      <c r="AD222" s="2484"/>
      <c r="AE222" s="2821"/>
      <c r="AF222" s="2822"/>
      <c r="AG222" s="2823"/>
    </row>
    <row r="223" spans="1:33" ht="9.75" customHeight="1">
      <c r="A223" s="1613" t="s">
        <v>204</v>
      </c>
      <c r="B223" s="1507" t="s">
        <v>2692</v>
      </c>
      <c r="C223" s="1546"/>
      <c r="D223" s="740"/>
      <c r="E223" s="2477"/>
      <c r="F223" s="2477"/>
      <c r="G223" s="168"/>
      <c r="H223" s="168"/>
      <c r="I223" s="168"/>
      <c r="J223" s="1606"/>
      <c r="K223" s="2481"/>
      <c r="L223" s="2485"/>
      <c r="M223" s="2485"/>
      <c r="N223" s="2485"/>
      <c r="O223" s="168"/>
      <c r="P223" s="168"/>
      <c r="Q223" s="168"/>
      <c r="R223" s="2824"/>
      <c r="S223" s="2477"/>
      <c r="T223" s="34"/>
      <c r="U223" s="2503"/>
      <c r="V223" s="1301"/>
      <c r="W223" s="2486"/>
      <c r="X223" s="2486"/>
      <c r="Y223" s="2489"/>
      <c r="Z223" s="1507"/>
      <c r="AA223" s="1507"/>
      <c r="AB223" s="1507"/>
      <c r="AC223" s="1507"/>
      <c r="AD223" s="2484"/>
      <c r="AE223" s="2821"/>
      <c r="AF223" s="2822"/>
      <c r="AG223" s="2823"/>
    </row>
    <row r="224" spans="1:33" ht="9.75" customHeight="1">
      <c r="A224" s="1287"/>
      <c r="B224" s="1546" t="s">
        <v>2693</v>
      </c>
      <c r="C224" s="168"/>
      <c r="D224" s="168"/>
      <c r="E224" s="2477"/>
      <c r="F224" s="2477"/>
      <c r="G224" s="168"/>
      <c r="H224" s="168"/>
      <c r="I224" s="168"/>
      <c r="J224" s="1606"/>
      <c r="K224" s="2481"/>
      <c r="L224" s="2485"/>
      <c r="M224" s="2485"/>
      <c r="N224" s="2485"/>
      <c r="O224" s="168"/>
      <c r="P224" s="168"/>
      <c r="Q224" s="168"/>
      <c r="R224" s="2824"/>
      <c r="S224" s="2477"/>
      <c r="T224" s="34"/>
      <c r="U224" s="2503"/>
      <c r="V224" s="1301"/>
      <c r="W224" s="2486"/>
      <c r="X224" s="2486"/>
      <c r="Y224" s="2489"/>
      <c r="Z224" s="1507"/>
      <c r="AA224" s="1507"/>
      <c r="AB224" s="1507"/>
      <c r="AC224" s="1507"/>
      <c r="AD224" s="2484"/>
      <c r="AE224" s="2821"/>
      <c r="AF224" s="2822"/>
      <c r="AG224" s="2823"/>
    </row>
    <row r="225" spans="1:33" ht="9.75" customHeight="1">
      <c r="A225" s="1304"/>
      <c r="B225" s="2495"/>
      <c r="C225" s="1615"/>
      <c r="D225" s="2481"/>
      <c r="E225" s="2477"/>
      <c r="F225" s="2477"/>
      <c r="G225" s="168"/>
      <c r="H225" s="168"/>
      <c r="I225" s="168"/>
      <c r="J225" s="1606"/>
      <c r="K225" s="2481"/>
      <c r="L225" s="2485"/>
      <c r="M225" s="2485"/>
      <c r="N225" s="2485"/>
      <c r="O225" s="168"/>
      <c r="P225" s="168"/>
      <c r="Q225" s="168"/>
      <c r="R225" s="2824"/>
      <c r="S225" s="2477"/>
      <c r="T225" s="34"/>
      <c r="U225" s="2503"/>
      <c r="V225" s="1301"/>
      <c r="W225" s="2486"/>
      <c r="X225" s="2486"/>
      <c r="Y225" s="2489"/>
      <c r="Z225" s="1507"/>
      <c r="AA225" s="1507"/>
      <c r="AB225" s="1507"/>
      <c r="AC225" s="1507"/>
      <c r="AD225" s="2484"/>
      <c r="AE225" s="2821"/>
      <c r="AF225" s="2822"/>
      <c r="AG225" s="2823"/>
    </row>
    <row r="226" spans="1:33" ht="9.75" customHeight="1">
      <c r="A226" s="1304"/>
      <c r="B226" s="2495"/>
      <c r="C226" s="1615"/>
      <c r="D226" s="2481"/>
      <c r="E226" s="2477"/>
      <c r="F226" s="2477"/>
      <c r="G226" s="168"/>
      <c r="H226" s="168"/>
      <c r="I226" s="168"/>
      <c r="J226" s="1606"/>
      <c r="K226" s="2481"/>
      <c r="L226" s="2485"/>
      <c r="M226" s="2485"/>
      <c r="N226" s="2485"/>
      <c r="O226" s="168"/>
      <c r="P226" s="168"/>
      <c r="Q226" s="168"/>
      <c r="R226" s="2824"/>
      <c r="S226" s="2477"/>
      <c r="T226" s="34"/>
      <c r="U226" s="2834" t="s">
        <v>2341</v>
      </c>
      <c r="V226" s="1305"/>
      <c r="W226" s="2486"/>
      <c r="X226" s="2486"/>
      <c r="Y226" s="2489"/>
      <c r="Z226" s="1507"/>
      <c r="AA226" s="1507"/>
      <c r="AB226" s="1507"/>
      <c r="AC226" s="1507"/>
      <c r="AD226" s="2484"/>
      <c r="AE226" s="2821"/>
      <c r="AF226" s="2822"/>
      <c r="AG226" s="2823"/>
    </row>
    <row r="227" spans="1:33" ht="22.5" customHeight="1">
      <c r="A227" s="1304"/>
      <c r="B227" s="3299"/>
      <c r="C227" s="3300"/>
      <c r="D227" s="3300"/>
      <c r="E227" s="3300"/>
      <c r="F227" s="3300"/>
      <c r="G227" s="3300"/>
      <c r="H227" s="3300"/>
      <c r="I227" s="3300"/>
      <c r="J227" s="3300"/>
      <c r="K227" s="3300"/>
      <c r="L227" s="3300"/>
      <c r="M227" s="3300"/>
      <c r="N227" s="3300"/>
      <c r="O227" s="3300"/>
      <c r="P227" s="3300"/>
      <c r="Q227" s="3300"/>
      <c r="R227" s="3300"/>
      <c r="S227" s="3300"/>
      <c r="T227" s="3300"/>
      <c r="U227" s="3300"/>
      <c r="V227" s="3301"/>
      <c r="W227" s="2486"/>
      <c r="X227" s="2486"/>
      <c r="Y227" s="2489"/>
      <c r="Z227" s="1507"/>
      <c r="AA227" s="1507"/>
      <c r="AB227" s="1507"/>
      <c r="AC227" s="1507"/>
      <c r="AD227" s="2484"/>
      <c r="AE227" s="2821"/>
      <c r="AF227" s="2822"/>
      <c r="AG227" s="2823"/>
    </row>
    <row r="228" spans="1:33" ht="22.5" customHeight="1">
      <c r="A228" s="1304"/>
      <c r="B228" s="3302"/>
      <c r="C228" s="3303"/>
      <c r="D228" s="3303"/>
      <c r="E228" s="3303"/>
      <c r="F228" s="3303"/>
      <c r="G228" s="3303"/>
      <c r="H228" s="3303"/>
      <c r="I228" s="3303"/>
      <c r="J228" s="3303"/>
      <c r="K228" s="3303"/>
      <c r="L228" s="3303"/>
      <c r="M228" s="3303"/>
      <c r="N228" s="3303"/>
      <c r="O228" s="3303"/>
      <c r="P228" s="3303"/>
      <c r="Q228" s="3303"/>
      <c r="R228" s="3303"/>
      <c r="S228" s="3303"/>
      <c r="T228" s="3303"/>
      <c r="U228" s="3303"/>
      <c r="V228" s="3304"/>
      <c r="W228" s="2486"/>
      <c r="X228" s="2486"/>
      <c r="Y228" s="2489"/>
      <c r="Z228" s="1507"/>
      <c r="AA228" s="1507"/>
      <c r="AB228" s="1507"/>
      <c r="AC228" s="1507"/>
      <c r="AD228" s="2484"/>
      <c r="AE228" s="2821"/>
      <c r="AF228" s="2822"/>
      <c r="AG228" s="2823"/>
    </row>
    <row r="229" spans="1:33" ht="9.75" customHeight="1">
      <c r="A229" s="1304"/>
      <c r="B229" s="2495"/>
      <c r="C229" s="1615"/>
      <c r="D229" s="2481"/>
      <c r="E229" s="2477"/>
      <c r="F229" s="2477"/>
      <c r="G229" s="168"/>
      <c r="H229" s="168"/>
      <c r="I229" s="168"/>
      <c r="J229" s="1606"/>
      <c r="K229" s="2481"/>
      <c r="L229" s="2485"/>
      <c r="M229" s="2485"/>
      <c r="N229" s="2485"/>
      <c r="O229" s="168"/>
      <c r="P229" s="168"/>
      <c r="Q229" s="168"/>
      <c r="R229" s="2824"/>
      <c r="S229" s="2477"/>
      <c r="T229" s="34"/>
      <c r="U229" s="2503"/>
      <c r="V229" s="1301"/>
      <c r="W229" s="2486"/>
      <c r="X229" s="2486"/>
      <c r="Y229" s="2489"/>
      <c r="Z229" s="1507"/>
      <c r="AA229" s="1507"/>
      <c r="AB229" s="1507"/>
      <c r="AC229" s="1507"/>
      <c r="AD229" s="2484"/>
      <c r="AE229" s="2821"/>
      <c r="AF229" s="2822"/>
      <c r="AG229" s="2823"/>
    </row>
    <row r="230" spans="1:33" ht="9.75" customHeight="1">
      <c r="A230" s="1304"/>
      <c r="B230" s="2495"/>
      <c r="C230" s="1615"/>
      <c r="D230" s="2481"/>
      <c r="E230" s="2477"/>
      <c r="F230" s="2477"/>
      <c r="G230" s="168"/>
      <c r="H230" s="168"/>
      <c r="I230" s="168"/>
      <c r="J230" s="1606"/>
      <c r="K230" s="2481"/>
      <c r="L230" s="2485"/>
      <c r="M230" s="2485"/>
      <c r="N230" s="2485"/>
      <c r="O230" s="168"/>
      <c r="P230" s="168"/>
      <c r="Q230" s="168"/>
      <c r="R230" s="2824"/>
      <c r="S230" s="2477"/>
      <c r="T230" s="34"/>
      <c r="U230" s="2503"/>
      <c r="V230" s="1301"/>
      <c r="W230" s="2486"/>
      <c r="X230" s="2486"/>
      <c r="Y230" s="2489"/>
      <c r="Z230" s="1507"/>
      <c r="AA230" s="1507"/>
      <c r="AB230" s="1507"/>
      <c r="AC230" s="1507"/>
      <c r="AD230" s="2484"/>
      <c r="AE230" s="2821"/>
      <c r="AF230" s="2822"/>
      <c r="AG230" s="2823"/>
    </row>
    <row r="231" spans="1:33" ht="9.75" customHeight="1">
      <c r="A231" s="1304"/>
      <c r="B231" s="1507" t="s">
        <v>2694</v>
      </c>
      <c r="C231" s="1615"/>
      <c r="D231" s="2481"/>
      <c r="E231" s="2477"/>
      <c r="F231" s="2477"/>
      <c r="G231" s="168"/>
      <c r="H231" s="168"/>
      <c r="I231" s="168"/>
      <c r="J231" s="1606"/>
      <c r="K231" s="2481"/>
      <c r="L231" s="2485"/>
      <c r="M231" s="2485"/>
      <c r="N231" s="2485"/>
      <c r="O231" s="168"/>
      <c r="P231" s="168"/>
      <c r="Q231" s="168"/>
      <c r="R231" s="2824"/>
      <c r="S231" s="2477"/>
      <c r="T231" s="34"/>
      <c r="U231" s="2503"/>
      <c r="V231" s="1301"/>
      <c r="W231" s="2486"/>
      <c r="X231" s="2486"/>
      <c r="Y231" s="2489"/>
      <c r="Z231" s="1507"/>
      <c r="AA231" s="1507"/>
      <c r="AB231" s="1507"/>
      <c r="AC231" s="1507"/>
      <c r="AD231" s="2484"/>
      <c r="AE231" s="2821"/>
      <c r="AF231" s="2822"/>
      <c r="AG231" s="2823"/>
    </row>
    <row r="232" spans="1:33" ht="9.75" customHeight="1">
      <c r="A232" s="1304"/>
      <c r="B232" s="1546" t="s">
        <v>2695</v>
      </c>
      <c r="C232" s="1615"/>
      <c r="D232" s="2481"/>
      <c r="E232" s="2477"/>
      <c r="F232" s="2477"/>
      <c r="G232" s="168"/>
      <c r="H232" s="168"/>
      <c r="I232" s="168"/>
      <c r="J232" s="1606"/>
      <c r="K232" s="2481"/>
      <c r="L232" s="2485"/>
      <c r="M232" s="2485"/>
      <c r="N232" s="2485"/>
      <c r="O232" s="168"/>
      <c r="P232" s="168"/>
      <c r="Q232" s="168"/>
      <c r="R232" s="2824"/>
      <c r="S232" s="2477"/>
      <c r="T232" s="34"/>
      <c r="U232" s="2503"/>
      <c r="V232" s="1301"/>
      <c r="W232" s="2486"/>
      <c r="X232" s="2486"/>
      <c r="Y232" s="2489"/>
      <c r="Z232" s="1507"/>
      <c r="AA232" s="1507"/>
      <c r="AB232" s="1507"/>
      <c r="AC232" s="1507"/>
      <c r="AD232" s="2484"/>
      <c r="AE232" s="2821"/>
      <c r="AF232" s="2822"/>
      <c r="AG232" s="2823"/>
    </row>
    <row r="233" spans="1:33" ht="9.75" customHeight="1">
      <c r="A233" s="1304"/>
      <c r="B233" s="2495"/>
      <c r="C233" s="1615"/>
      <c r="D233" s="2481"/>
      <c r="E233" s="2477"/>
      <c r="F233" s="2477"/>
      <c r="G233" s="168"/>
      <c r="H233" s="168"/>
      <c r="I233" s="168"/>
      <c r="J233" s="1606"/>
      <c r="K233" s="2481"/>
      <c r="L233" s="2485"/>
      <c r="M233" s="2485"/>
      <c r="N233" s="2485"/>
      <c r="O233" s="168"/>
      <c r="P233" s="168"/>
      <c r="Q233" s="168"/>
      <c r="R233" s="2824"/>
      <c r="S233" s="2477"/>
      <c r="T233" s="34"/>
      <c r="U233" s="2503"/>
      <c r="V233" s="1301"/>
      <c r="W233" s="2486"/>
      <c r="X233" s="2486"/>
      <c r="Y233" s="2489"/>
      <c r="Z233" s="1507"/>
      <c r="AA233" s="1507"/>
      <c r="AB233" s="1507"/>
      <c r="AC233" s="1507"/>
      <c r="AD233" s="2484"/>
      <c r="AE233" s="2821"/>
      <c r="AF233" s="2822"/>
      <c r="AG233" s="2823"/>
    </row>
    <row r="234" spans="1:33" ht="9.75" customHeight="1">
      <c r="A234" s="1304"/>
      <c r="B234" s="2835" t="s">
        <v>180</v>
      </c>
      <c r="C234" s="1615" t="s">
        <v>205</v>
      </c>
      <c r="D234" s="2481"/>
      <c r="E234" s="2477"/>
      <c r="F234" s="2477"/>
      <c r="G234" s="168"/>
      <c r="H234" s="168"/>
      <c r="I234" s="168"/>
      <c r="J234" s="1606"/>
      <c r="K234" s="2481"/>
      <c r="L234" s="2485"/>
      <c r="M234" s="2485"/>
      <c r="N234" s="2485"/>
      <c r="O234" s="168"/>
      <c r="P234" s="168"/>
      <c r="Q234" s="168"/>
      <c r="R234" s="2824"/>
      <c r="S234" s="2477"/>
      <c r="T234" s="34"/>
      <c r="U234" s="2503"/>
      <c r="V234" s="1301"/>
      <c r="W234" s="2486"/>
      <c r="X234" s="2486"/>
      <c r="Y234" s="2489"/>
      <c r="Z234" s="1507"/>
      <c r="AA234" s="1507"/>
      <c r="AB234" s="1507"/>
      <c r="AC234" s="1507"/>
      <c r="AD234" s="2484"/>
      <c r="AE234" s="2821"/>
      <c r="AF234" s="2822"/>
      <c r="AG234" s="2823"/>
    </row>
    <row r="235" spans="1:33" ht="9.75" customHeight="1">
      <c r="A235" s="1304"/>
      <c r="B235" s="2495"/>
      <c r="C235" s="1569" t="s">
        <v>2696</v>
      </c>
      <c r="D235" s="2481"/>
      <c r="E235" s="2477"/>
      <c r="F235" s="2477"/>
      <c r="G235" s="168"/>
      <c r="H235" s="168"/>
      <c r="I235" s="168"/>
      <c r="J235" s="1606"/>
      <c r="K235" s="2481"/>
      <c r="L235" s="2485"/>
      <c r="M235" s="2485"/>
      <c r="N235" s="2485"/>
      <c r="O235" s="168"/>
      <c r="P235" s="168"/>
      <c r="Q235" s="168"/>
      <c r="R235" s="2824"/>
      <c r="S235" s="2477"/>
      <c r="T235" s="34"/>
      <c r="U235" s="2503"/>
      <c r="V235" s="1301"/>
      <c r="W235" s="2486"/>
      <c r="X235" s="2486"/>
      <c r="Y235" s="2489"/>
      <c r="Z235" s="1507"/>
      <c r="AA235" s="1507"/>
      <c r="AB235" s="1507"/>
      <c r="AC235" s="1507"/>
      <c r="AD235" s="2484"/>
      <c r="AE235" s="2821"/>
      <c r="AF235" s="2822"/>
      <c r="AG235" s="2823"/>
    </row>
    <row r="236" spans="1:33" ht="9.75" customHeight="1">
      <c r="A236" s="1304"/>
      <c r="B236" s="2495"/>
      <c r="C236" s="1615"/>
      <c r="D236" s="2481"/>
      <c r="E236" s="2477"/>
      <c r="F236" s="2477"/>
      <c r="G236" s="168"/>
      <c r="H236" s="168"/>
      <c r="I236" s="168"/>
      <c r="J236" s="1606"/>
      <c r="K236" s="2481"/>
      <c r="L236" s="2485"/>
      <c r="M236" s="2485"/>
      <c r="N236" s="2485"/>
      <c r="O236" s="168"/>
      <c r="P236" s="168"/>
      <c r="Q236" s="168"/>
      <c r="R236" s="2824"/>
      <c r="S236" s="2477"/>
      <c r="T236" s="34"/>
      <c r="U236" s="2834" t="s">
        <v>2342</v>
      </c>
      <c r="V236" s="1305"/>
      <c r="W236" s="2486"/>
      <c r="X236" s="2486"/>
      <c r="Y236" s="2489"/>
      <c r="Z236" s="1507"/>
      <c r="AA236" s="1507"/>
      <c r="AB236" s="1507"/>
      <c r="AC236" s="1507"/>
      <c r="AD236" s="2484"/>
      <c r="AE236" s="2821"/>
      <c r="AF236" s="2822"/>
      <c r="AG236" s="2823"/>
    </row>
    <row r="237" spans="1:33" ht="22.5" customHeight="1">
      <c r="A237" s="1304"/>
      <c r="B237" s="3299"/>
      <c r="C237" s="3300"/>
      <c r="D237" s="3300"/>
      <c r="E237" s="3300"/>
      <c r="F237" s="3300"/>
      <c r="G237" s="3300"/>
      <c r="H237" s="3300"/>
      <c r="I237" s="3300"/>
      <c r="J237" s="3300"/>
      <c r="K237" s="3300"/>
      <c r="L237" s="3300"/>
      <c r="M237" s="3300"/>
      <c r="N237" s="3300"/>
      <c r="O237" s="3300"/>
      <c r="P237" s="3300"/>
      <c r="Q237" s="3300"/>
      <c r="R237" s="3300"/>
      <c r="S237" s="3300"/>
      <c r="T237" s="3300"/>
      <c r="U237" s="3300"/>
      <c r="V237" s="3301"/>
      <c r="W237" s="2486"/>
      <c r="X237" s="2486"/>
      <c r="Y237" s="2489"/>
      <c r="Z237" s="1507"/>
      <c r="AA237" s="1507"/>
      <c r="AB237" s="1507"/>
      <c r="AC237" s="1507"/>
      <c r="AD237" s="2484"/>
      <c r="AE237" s="2821"/>
      <c r="AF237" s="2822"/>
      <c r="AG237" s="2823"/>
    </row>
    <row r="238" spans="1:33" ht="22.5" customHeight="1">
      <c r="A238" s="1304"/>
      <c r="B238" s="3302"/>
      <c r="C238" s="3303"/>
      <c r="D238" s="3303"/>
      <c r="E238" s="3303"/>
      <c r="F238" s="3303"/>
      <c r="G238" s="3303"/>
      <c r="H238" s="3303"/>
      <c r="I238" s="3303"/>
      <c r="J238" s="3303"/>
      <c r="K238" s="3303"/>
      <c r="L238" s="3303"/>
      <c r="M238" s="3303"/>
      <c r="N238" s="3303"/>
      <c r="O238" s="3303"/>
      <c r="P238" s="3303"/>
      <c r="Q238" s="3303"/>
      <c r="R238" s="3303"/>
      <c r="S238" s="3303"/>
      <c r="T238" s="3303"/>
      <c r="U238" s="3303"/>
      <c r="V238" s="3304"/>
      <c r="W238" s="2486"/>
      <c r="X238" s="2486"/>
      <c r="Y238" s="2489"/>
      <c r="Z238" s="1507"/>
      <c r="AA238" s="1507"/>
      <c r="AB238" s="1507"/>
      <c r="AC238" s="1507"/>
      <c r="AD238" s="2484"/>
      <c r="AE238" s="2821"/>
      <c r="AF238" s="2822"/>
      <c r="AG238" s="2823"/>
    </row>
    <row r="239" spans="1:33" ht="9.75" customHeight="1">
      <c r="A239" s="1304"/>
      <c r="B239" s="2495"/>
      <c r="C239" s="1615"/>
      <c r="D239" s="2481"/>
      <c r="E239" s="2477"/>
      <c r="F239" s="2477"/>
      <c r="G239" s="168"/>
      <c r="H239" s="168"/>
      <c r="I239" s="168"/>
      <c r="J239" s="1606"/>
      <c r="K239" s="2481"/>
      <c r="L239" s="2485"/>
      <c r="M239" s="2485"/>
      <c r="N239" s="2485"/>
      <c r="O239" s="168"/>
      <c r="P239" s="168"/>
      <c r="Q239" s="168"/>
      <c r="R239" s="2824"/>
      <c r="S239" s="2477"/>
      <c r="T239" s="34"/>
      <c r="U239" s="2503"/>
      <c r="V239" s="1301"/>
      <c r="W239" s="2486"/>
      <c r="X239" s="2486"/>
      <c r="Y239" s="2489"/>
      <c r="Z239" s="1507"/>
      <c r="AA239" s="1507"/>
      <c r="AB239" s="1507"/>
      <c r="AC239" s="1507"/>
      <c r="AD239" s="2484"/>
      <c r="AE239" s="2821"/>
      <c r="AF239" s="2822"/>
      <c r="AG239" s="2823"/>
    </row>
    <row r="240" spans="1:33" ht="9.75" customHeight="1">
      <c r="A240" s="1304"/>
      <c r="B240" s="2495"/>
      <c r="C240" s="1615"/>
      <c r="D240" s="2481"/>
      <c r="E240" s="2477"/>
      <c r="F240" s="2477"/>
      <c r="G240" s="168"/>
      <c r="H240" s="168"/>
      <c r="I240" s="168"/>
      <c r="J240" s="1606"/>
      <c r="K240" s="2481"/>
      <c r="L240" s="2485"/>
      <c r="M240" s="2485"/>
      <c r="N240" s="2485"/>
      <c r="O240" s="168"/>
      <c r="P240" s="168"/>
      <c r="Q240" s="168"/>
      <c r="R240" s="2824"/>
      <c r="S240" s="2477"/>
      <c r="T240" s="34"/>
      <c r="U240" s="2503"/>
      <c r="V240" s="1301"/>
      <c r="W240" s="2486"/>
      <c r="X240" s="2486"/>
      <c r="Y240" s="2489"/>
      <c r="Z240" s="1507"/>
      <c r="AA240" s="1507"/>
      <c r="AB240" s="1507"/>
      <c r="AC240" s="1507"/>
      <c r="AD240" s="2484"/>
      <c r="AE240" s="2821"/>
      <c r="AF240" s="2822"/>
      <c r="AG240" s="2823"/>
    </row>
    <row r="241" spans="1:33" ht="9.75" customHeight="1">
      <c r="A241" s="1304"/>
      <c r="B241" s="2835" t="s">
        <v>183</v>
      </c>
      <c r="C241" s="1615" t="s">
        <v>206</v>
      </c>
      <c r="D241" s="2481"/>
      <c r="E241" s="2477"/>
      <c r="F241" s="2477"/>
      <c r="G241" s="168"/>
      <c r="H241" s="168"/>
      <c r="I241" s="168"/>
      <c r="J241" s="1606"/>
      <c r="K241" s="2481"/>
      <c r="L241" s="2485"/>
      <c r="M241" s="2485"/>
      <c r="N241" s="2485"/>
      <c r="O241" s="168"/>
      <c r="P241" s="168"/>
      <c r="Q241" s="168"/>
      <c r="R241" s="2824"/>
      <c r="S241" s="2477"/>
      <c r="T241" s="34"/>
      <c r="U241" s="2503"/>
      <c r="V241" s="1301"/>
      <c r="W241" s="2486"/>
      <c r="X241" s="2486"/>
      <c r="Y241" s="2489"/>
      <c r="Z241" s="1507"/>
      <c r="AA241" s="1507"/>
      <c r="AB241" s="1507"/>
      <c r="AC241" s="1507"/>
      <c r="AD241" s="2484"/>
      <c r="AE241" s="2821"/>
      <c r="AF241" s="2822"/>
      <c r="AG241" s="2823"/>
    </row>
    <row r="242" spans="1:33" ht="9.75" customHeight="1">
      <c r="A242" s="1304"/>
      <c r="B242" s="2495"/>
      <c r="C242" s="1569" t="s">
        <v>2697</v>
      </c>
      <c r="D242" s="2481"/>
      <c r="E242" s="2477"/>
      <c r="F242" s="2477"/>
      <c r="G242" s="168"/>
      <c r="H242" s="168"/>
      <c r="I242" s="168"/>
      <c r="J242" s="1606"/>
      <c r="K242" s="2481"/>
      <c r="L242" s="2485"/>
      <c r="M242" s="2485"/>
      <c r="N242" s="2485"/>
      <c r="O242" s="168"/>
      <c r="P242" s="168"/>
      <c r="Q242" s="168"/>
      <c r="R242" s="2824"/>
      <c r="S242" s="2477"/>
      <c r="T242" s="34"/>
      <c r="U242" s="2503"/>
      <c r="V242" s="1301"/>
      <c r="W242" s="2486"/>
      <c r="X242" s="2486"/>
      <c r="Y242" s="2489"/>
      <c r="Z242" s="1507"/>
      <c r="AA242" s="1507"/>
      <c r="AB242" s="1507"/>
      <c r="AC242" s="1507"/>
      <c r="AD242" s="2484"/>
      <c r="AE242" s="2821"/>
      <c r="AF242" s="2822"/>
      <c r="AG242" s="2823"/>
    </row>
    <row r="243" spans="1:33" ht="9.75" customHeight="1">
      <c r="A243" s="1304"/>
      <c r="B243" s="2495"/>
      <c r="C243" s="1615"/>
      <c r="D243" s="2481"/>
      <c r="E243" s="2477"/>
      <c r="F243" s="2477"/>
      <c r="G243" s="168"/>
      <c r="H243" s="168"/>
      <c r="I243" s="168"/>
      <c r="J243" s="1606"/>
      <c r="K243" s="2481"/>
      <c r="L243" s="2485"/>
      <c r="M243" s="2485"/>
      <c r="N243" s="2485"/>
      <c r="O243" s="168"/>
      <c r="P243" s="168"/>
      <c r="Q243" s="168"/>
      <c r="R243" s="2824"/>
      <c r="S243" s="2477"/>
      <c r="T243" s="34"/>
      <c r="U243" s="2834" t="s">
        <v>2343</v>
      </c>
      <c r="V243" s="1305"/>
      <c r="W243" s="2486"/>
      <c r="X243" s="2486"/>
      <c r="Y243" s="2489"/>
      <c r="Z243" s="1507"/>
      <c r="AA243" s="1507"/>
      <c r="AB243" s="1507"/>
      <c r="AC243" s="1507"/>
      <c r="AD243" s="2484"/>
      <c r="AE243" s="2821"/>
      <c r="AF243" s="2822"/>
      <c r="AG243" s="2823"/>
    </row>
    <row r="244" spans="1:33" ht="22.5" customHeight="1">
      <c r="A244" s="1304"/>
      <c r="B244" s="3299"/>
      <c r="C244" s="3300"/>
      <c r="D244" s="3300"/>
      <c r="E244" s="3300"/>
      <c r="F244" s="3300"/>
      <c r="G244" s="3300"/>
      <c r="H244" s="3300"/>
      <c r="I244" s="3300"/>
      <c r="J244" s="3300"/>
      <c r="K244" s="3300"/>
      <c r="L244" s="3300"/>
      <c r="M244" s="3300"/>
      <c r="N244" s="3300"/>
      <c r="O244" s="3300"/>
      <c r="P244" s="3300"/>
      <c r="Q244" s="3300"/>
      <c r="R244" s="3300"/>
      <c r="S244" s="3300"/>
      <c r="T244" s="3300"/>
      <c r="U244" s="3300"/>
      <c r="V244" s="3301"/>
      <c r="W244" s="2486"/>
      <c r="X244" s="2486"/>
      <c r="Y244" s="2489"/>
      <c r="Z244" s="1507"/>
      <c r="AA244" s="1507"/>
      <c r="AB244" s="1507"/>
      <c r="AC244" s="1507"/>
      <c r="AD244" s="2484"/>
      <c r="AE244" s="2821"/>
      <c r="AF244" s="2822"/>
      <c r="AG244" s="2823"/>
    </row>
    <row r="245" spans="1:33" ht="22.5" customHeight="1">
      <c r="A245" s="1304"/>
      <c r="B245" s="3302"/>
      <c r="C245" s="3303"/>
      <c r="D245" s="3303"/>
      <c r="E245" s="3303"/>
      <c r="F245" s="3303"/>
      <c r="G245" s="3303"/>
      <c r="H245" s="3303"/>
      <c r="I245" s="3303"/>
      <c r="J245" s="3303"/>
      <c r="K245" s="3303"/>
      <c r="L245" s="3303"/>
      <c r="M245" s="3303"/>
      <c r="N245" s="3303"/>
      <c r="O245" s="3303"/>
      <c r="P245" s="3303"/>
      <c r="Q245" s="3303"/>
      <c r="R245" s="3303"/>
      <c r="S245" s="3303"/>
      <c r="T245" s="3303"/>
      <c r="U245" s="3303"/>
      <c r="V245" s="3304"/>
      <c r="W245" s="2486"/>
      <c r="X245" s="2486"/>
      <c r="Y245" s="2489"/>
      <c r="Z245" s="1507"/>
      <c r="AA245" s="1507"/>
      <c r="AB245" s="1507"/>
      <c r="AC245" s="1507"/>
      <c r="AD245" s="2484"/>
      <c r="AE245" s="2821"/>
      <c r="AF245" s="2822"/>
      <c r="AG245" s="2823"/>
    </row>
    <row r="246" spans="1:33" ht="9.75" customHeight="1">
      <c r="A246" s="1304"/>
      <c r="B246" s="2495"/>
      <c r="C246" s="1615"/>
      <c r="D246" s="2481"/>
      <c r="E246" s="2477"/>
      <c r="F246" s="2477"/>
      <c r="G246" s="168"/>
      <c r="H246" s="168"/>
      <c r="I246" s="168"/>
      <c r="J246" s="1606"/>
      <c r="K246" s="2481"/>
      <c r="L246" s="2485"/>
      <c r="M246" s="2485"/>
      <c r="N246" s="2485"/>
      <c r="O246" s="168"/>
      <c r="P246" s="168"/>
      <c r="Q246" s="168"/>
      <c r="R246" s="2824"/>
      <c r="S246" s="2477"/>
      <c r="T246" s="34"/>
      <c r="U246" s="2503"/>
      <c r="V246" s="1301"/>
      <c r="W246" s="2486"/>
      <c r="X246" s="2486"/>
      <c r="Y246" s="2489"/>
      <c r="Z246" s="1507"/>
      <c r="AA246" s="1507"/>
      <c r="AB246" s="1507"/>
      <c r="AC246" s="1507"/>
      <c r="AD246" s="2484"/>
      <c r="AE246" s="2821"/>
      <c r="AF246" s="2822"/>
      <c r="AG246" s="2823"/>
    </row>
    <row r="247" spans="1:33" ht="9.75" customHeight="1">
      <c r="A247" s="1304"/>
      <c r="B247" s="2495"/>
      <c r="C247" s="1615"/>
      <c r="D247" s="2481"/>
      <c r="E247" s="2477"/>
      <c r="F247" s="2477"/>
      <c r="G247" s="168"/>
      <c r="H247" s="168"/>
      <c r="I247" s="168"/>
      <c r="J247" s="1606"/>
      <c r="K247" s="2481"/>
      <c r="L247" s="2485"/>
      <c r="M247" s="2485"/>
      <c r="N247" s="2485"/>
      <c r="O247" s="168"/>
      <c r="P247" s="168"/>
      <c r="Q247" s="168"/>
      <c r="R247" s="2824"/>
      <c r="S247" s="2477"/>
      <c r="T247" s="34"/>
      <c r="U247" s="2503"/>
      <c r="V247" s="1301"/>
      <c r="W247" s="2486"/>
      <c r="X247" s="2486"/>
      <c r="Y247" s="2489"/>
      <c r="Z247" s="1507"/>
      <c r="AA247" s="1507"/>
      <c r="AB247" s="1507"/>
      <c r="AC247" s="1507"/>
      <c r="AD247" s="2484"/>
      <c r="AE247" s="2821"/>
      <c r="AF247" s="2822"/>
      <c r="AG247" s="2823"/>
    </row>
    <row r="248" spans="1:33" ht="9.75" customHeight="1">
      <c r="A248" s="1304"/>
      <c r="B248" s="2835" t="s">
        <v>207</v>
      </c>
      <c r="C248" s="1615" t="s">
        <v>208</v>
      </c>
      <c r="D248" s="2481"/>
      <c r="E248" s="2477"/>
      <c r="F248" s="2477"/>
      <c r="G248" s="168"/>
      <c r="H248" s="168"/>
      <c r="I248" s="168"/>
      <c r="J248" s="1606"/>
      <c r="K248" s="2481"/>
      <c r="L248" s="2485"/>
      <c r="M248" s="2485"/>
      <c r="N248" s="2485"/>
      <c r="O248" s="168"/>
      <c r="P248" s="168"/>
      <c r="Q248" s="168"/>
      <c r="R248" s="2824"/>
      <c r="S248" s="2477"/>
      <c r="T248" s="34"/>
      <c r="U248" s="2503"/>
      <c r="V248" s="1301"/>
      <c r="W248" s="2486"/>
      <c r="X248" s="2486"/>
      <c r="Y248" s="2489"/>
      <c r="Z248" s="1507"/>
      <c r="AA248" s="1507"/>
      <c r="AB248" s="1507"/>
      <c r="AC248" s="1507"/>
      <c r="AD248" s="2484"/>
      <c r="AE248" s="2821"/>
      <c r="AF248" s="2822"/>
      <c r="AG248" s="2823"/>
    </row>
    <row r="249" spans="1:33" ht="9.75" customHeight="1">
      <c r="A249" s="1304"/>
      <c r="B249" s="2495"/>
      <c r="C249" s="1569" t="s">
        <v>2698</v>
      </c>
      <c r="D249" s="2481"/>
      <c r="E249" s="2477"/>
      <c r="F249" s="2477"/>
      <c r="G249" s="168"/>
      <c r="H249" s="168"/>
      <c r="I249" s="168"/>
      <c r="J249" s="1606"/>
      <c r="K249" s="2481"/>
      <c r="L249" s="2485"/>
      <c r="M249" s="2485"/>
      <c r="N249" s="2485"/>
      <c r="O249" s="168"/>
      <c r="P249" s="168"/>
      <c r="Q249" s="168"/>
      <c r="R249" s="2824"/>
      <c r="S249" s="2477"/>
      <c r="T249" s="34"/>
      <c r="U249" s="2503"/>
      <c r="V249" s="1301"/>
      <c r="W249" s="2486"/>
      <c r="X249" s="2486"/>
      <c r="Y249" s="2489"/>
      <c r="Z249" s="1507"/>
      <c r="AA249" s="1507"/>
      <c r="AB249" s="1507"/>
      <c r="AC249" s="1507"/>
      <c r="AD249" s="2484"/>
      <c r="AE249" s="2821"/>
      <c r="AF249" s="2822"/>
      <c r="AG249" s="2823"/>
    </row>
    <row r="250" spans="1:33" ht="9.75" customHeight="1">
      <c r="A250" s="1304"/>
      <c r="B250" s="2495"/>
      <c r="C250" s="1615"/>
      <c r="D250" s="2481"/>
      <c r="E250" s="2477"/>
      <c r="F250" s="2477"/>
      <c r="G250" s="168"/>
      <c r="H250" s="168"/>
      <c r="I250" s="168"/>
      <c r="J250" s="1606"/>
      <c r="K250" s="2481"/>
      <c r="L250" s="2485"/>
      <c r="M250" s="2485"/>
      <c r="N250" s="2485"/>
      <c r="O250" s="168"/>
      <c r="P250" s="168"/>
      <c r="Q250" s="168"/>
      <c r="R250" s="2824"/>
      <c r="S250" s="2477"/>
      <c r="T250" s="34"/>
      <c r="U250" s="2834" t="s">
        <v>2344</v>
      </c>
      <c r="V250" s="1305"/>
      <c r="W250" s="2486"/>
      <c r="X250" s="2486"/>
      <c r="Y250" s="2489"/>
      <c r="Z250" s="1507"/>
      <c r="AA250" s="1507"/>
      <c r="AB250" s="1507"/>
      <c r="AC250" s="1507"/>
      <c r="AD250" s="2484"/>
      <c r="AE250" s="2821"/>
      <c r="AF250" s="2822"/>
      <c r="AG250" s="2823"/>
    </row>
    <row r="251" spans="1:33" ht="22.5" customHeight="1">
      <c r="A251" s="1304"/>
      <c r="B251" s="3299"/>
      <c r="C251" s="3300"/>
      <c r="D251" s="3300"/>
      <c r="E251" s="3300"/>
      <c r="F251" s="3300"/>
      <c r="G251" s="3300"/>
      <c r="H251" s="3300"/>
      <c r="I251" s="3300"/>
      <c r="J251" s="3300"/>
      <c r="K251" s="3300"/>
      <c r="L251" s="3300"/>
      <c r="M251" s="3300"/>
      <c r="N251" s="3300"/>
      <c r="O251" s="3300"/>
      <c r="P251" s="3300"/>
      <c r="Q251" s="3300"/>
      <c r="R251" s="3300"/>
      <c r="S251" s="3300"/>
      <c r="T251" s="3300"/>
      <c r="U251" s="3300"/>
      <c r="V251" s="3301"/>
      <c r="W251" s="2486"/>
      <c r="X251" s="2486"/>
      <c r="Y251" s="2489"/>
      <c r="Z251" s="1507"/>
      <c r="AA251" s="1507"/>
      <c r="AB251" s="1507"/>
      <c r="AC251" s="1507"/>
      <c r="AD251" s="2484"/>
      <c r="AE251" s="2821"/>
      <c r="AF251" s="2822"/>
      <c r="AG251" s="2823"/>
    </row>
    <row r="252" spans="1:33" ht="22.5" customHeight="1">
      <c r="A252" s="1304"/>
      <c r="B252" s="3302"/>
      <c r="C252" s="3303"/>
      <c r="D252" s="3303"/>
      <c r="E252" s="3303"/>
      <c r="F252" s="3303"/>
      <c r="G252" s="3303"/>
      <c r="H252" s="3303"/>
      <c r="I252" s="3303"/>
      <c r="J252" s="3303"/>
      <c r="K252" s="3303"/>
      <c r="L252" s="3303"/>
      <c r="M252" s="3303"/>
      <c r="N252" s="3303"/>
      <c r="O252" s="3303"/>
      <c r="P252" s="3303"/>
      <c r="Q252" s="3303"/>
      <c r="R252" s="3303"/>
      <c r="S252" s="3303"/>
      <c r="T252" s="3303"/>
      <c r="U252" s="3303"/>
      <c r="V252" s="3304"/>
      <c r="W252" s="2486"/>
      <c r="X252" s="2486"/>
      <c r="Y252" s="2489"/>
      <c r="Z252" s="1507"/>
      <c r="AA252" s="1507"/>
      <c r="AB252" s="1507"/>
      <c r="AC252" s="1507"/>
      <c r="AD252" s="2484"/>
      <c r="AE252" s="2821"/>
      <c r="AF252" s="2822"/>
      <c r="AG252" s="2823"/>
    </row>
    <row r="253" spans="1:33" ht="9.75" customHeight="1">
      <c r="A253" s="1304"/>
      <c r="B253" s="2495"/>
      <c r="C253" s="1615"/>
      <c r="D253" s="2481"/>
      <c r="E253" s="2477"/>
      <c r="F253" s="2477"/>
      <c r="G253" s="168"/>
      <c r="H253" s="168"/>
      <c r="I253" s="168"/>
      <c r="J253" s="1606"/>
      <c r="K253" s="2481"/>
      <c r="L253" s="2485"/>
      <c r="M253" s="2485"/>
      <c r="N253" s="2485"/>
      <c r="O253" s="168"/>
      <c r="P253" s="168"/>
      <c r="Q253" s="168"/>
      <c r="R253" s="2824"/>
      <c r="S253" s="2477"/>
      <c r="T253" s="34"/>
      <c r="U253" s="2503"/>
      <c r="V253" s="1301"/>
      <c r="W253" s="2486"/>
      <c r="X253" s="2486"/>
      <c r="Y253" s="2489"/>
      <c r="Z253" s="1507"/>
      <c r="AA253" s="1507"/>
      <c r="AB253" s="1507"/>
      <c r="AC253" s="1507"/>
      <c r="AD253" s="2484"/>
      <c r="AE253" s="2821"/>
      <c r="AF253" s="2822"/>
      <c r="AG253" s="2823"/>
    </row>
    <row r="254" spans="1:33" ht="9.75" customHeight="1">
      <c r="A254" s="1304"/>
      <c r="B254" s="2495"/>
      <c r="C254" s="1615"/>
      <c r="D254" s="2481"/>
      <c r="E254" s="2477"/>
      <c r="F254" s="2477"/>
      <c r="G254" s="168"/>
      <c r="H254" s="168"/>
      <c r="I254" s="168"/>
      <c r="J254" s="1606"/>
      <c r="K254" s="2481"/>
      <c r="L254" s="2485"/>
      <c r="M254" s="2485"/>
      <c r="N254" s="2485"/>
      <c r="O254" s="168"/>
      <c r="P254" s="168"/>
      <c r="Q254" s="168"/>
      <c r="R254" s="2824"/>
      <c r="S254" s="2477"/>
      <c r="T254" s="34"/>
      <c r="U254" s="2503"/>
      <c r="V254" s="1301"/>
      <c r="W254" s="2486"/>
      <c r="X254" s="2486"/>
      <c r="Y254" s="2489"/>
      <c r="Z254" s="1507"/>
      <c r="AA254" s="1507"/>
      <c r="AB254" s="1507"/>
      <c r="AC254" s="1507"/>
      <c r="AD254" s="2484"/>
      <c r="AE254" s="2821"/>
      <c r="AF254" s="2822"/>
      <c r="AG254" s="2823"/>
    </row>
    <row r="255" spans="1:33" ht="9.75" customHeight="1">
      <c r="A255" s="1304"/>
      <c r="B255" s="2835" t="s">
        <v>209</v>
      </c>
      <c r="C255" s="1615" t="s">
        <v>210</v>
      </c>
      <c r="D255" s="2481"/>
      <c r="E255" s="2477"/>
      <c r="F255" s="2477"/>
      <c r="G255" s="168"/>
      <c r="H255" s="168"/>
      <c r="I255" s="168"/>
      <c r="J255" s="1606"/>
      <c r="K255" s="2481"/>
      <c r="L255" s="2485"/>
      <c r="M255" s="2485"/>
      <c r="N255" s="2485"/>
      <c r="O255" s="168"/>
      <c r="P255" s="168"/>
      <c r="Q255" s="168"/>
      <c r="R255" s="2824"/>
      <c r="S255" s="2477"/>
      <c r="T255" s="34"/>
      <c r="U255" s="2503"/>
      <c r="V255" s="1301"/>
      <c r="W255" s="2486"/>
      <c r="X255" s="2486"/>
      <c r="Y255" s="2489"/>
      <c r="Z255" s="1507"/>
      <c r="AA255" s="1507"/>
      <c r="AB255" s="1507"/>
      <c r="AC255" s="1507"/>
      <c r="AD255" s="2484"/>
      <c r="AE255" s="2821"/>
      <c r="AF255" s="2822"/>
      <c r="AG255" s="2823"/>
    </row>
    <row r="256" spans="1:33" ht="9.75" customHeight="1">
      <c r="A256" s="1304"/>
      <c r="B256" s="2495"/>
      <c r="C256" s="1569" t="s">
        <v>2699</v>
      </c>
      <c r="D256" s="2481"/>
      <c r="E256" s="2477"/>
      <c r="F256" s="2477"/>
      <c r="G256" s="168"/>
      <c r="H256" s="168"/>
      <c r="I256" s="168"/>
      <c r="J256" s="1606"/>
      <c r="K256" s="2481"/>
      <c r="L256" s="2485"/>
      <c r="M256" s="2485"/>
      <c r="N256" s="2485"/>
      <c r="O256" s="168"/>
      <c r="P256" s="168"/>
      <c r="Q256" s="168"/>
      <c r="R256" s="2824"/>
      <c r="S256" s="2477"/>
      <c r="T256" s="34"/>
      <c r="U256" s="2503"/>
      <c r="V256" s="1301"/>
      <c r="W256" s="2486"/>
      <c r="X256" s="2486"/>
      <c r="Y256" s="2489"/>
      <c r="Z256" s="1507"/>
      <c r="AA256" s="1507"/>
      <c r="AB256" s="1507"/>
      <c r="AC256" s="1507"/>
      <c r="AD256" s="2484"/>
      <c r="AE256" s="2821"/>
      <c r="AF256" s="2822"/>
      <c r="AG256" s="2823"/>
    </row>
    <row r="257" spans="1:33" ht="9.75" customHeight="1">
      <c r="A257" s="1304"/>
      <c r="B257" s="2495"/>
      <c r="C257" s="1615"/>
      <c r="D257" s="2481"/>
      <c r="E257" s="2477"/>
      <c r="F257" s="2477"/>
      <c r="G257" s="168"/>
      <c r="H257" s="168"/>
      <c r="I257" s="168"/>
      <c r="J257" s="1606"/>
      <c r="K257" s="2481"/>
      <c r="L257" s="2485"/>
      <c r="M257" s="2485"/>
      <c r="N257" s="2485"/>
      <c r="O257" s="168"/>
      <c r="P257" s="168"/>
      <c r="Q257" s="168"/>
      <c r="R257" s="2824"/>
      <c r="S257" s="2477"/>
      <c r="T257" s="34"/>
      <c r="U257" s="2834" t="s">
        <v>2345</v>
      </c>
      <c r="V257" s="1305"/>
      <c r="W257" s="2486"/>
      <c r="X257" s="2486"/>
      <c r="Y257" s="2489"/>
      <c r="Z257" s="1507"/>
      <c r="AA257" s="1507"/>
      <c r="AB257" s="1507"/>
      <c r="AC257" s="1507"/>
      <c r="AD257" s="2484"/>
      <c r="AE257" s="2821"/>
      <c r="AF257" s="2822"/>
      <c r="AG257" s="2823"/>
    </row>
    <row r="258" spans="1:33" ht="22.5" customHeight="1">
      <c r="A258" s="1304"/>
      <c r="B258" s="3299"/>
      <c r="C258" s="3300"/>
      <c r="D258" s="3300"/>
      <c r="E258" s="3300"/>
      <c r="F258" s="3300"/>
      <c r="G258" s="3300"/>
      <c r="H258" s="3300"/>
      <c r="I258" s="3300"/>
      <c r="J258" s="3300"/>
      <c r="K258" s="3300"/>
      <c r="L258" s="3300"/>
      <c r="M258" s="3300"/>
      <c r="N258" s="3300"/>
      <c r="O258" s="3300"/>
      <c r="P258" s="3300"/>
      <c r="Q258" s="3300"/>
      <c r="R258" s="3300"/>
      <c r="S258" s="3300"/>
      <c r="T258" s="3300"/>
      <c r="U258" s="3300"/>
      <c r="V258" s="3301"/>
      <c r="W258" s="2486"/>
      <c r="X258" s="2486"/>
      <c r="Y258" s="2489"/>
      <c r="Z258" s="1507"/>
      <c r="AA258" s="1507"/>
      <c r="AB258" s="1507"/>
      <c r="AC258" s="1507"/>
      <c r="AD258" s="2484"/>
      <c r="AE258" s="2821"/>
      <c r="AF258" s="2822"/>
      <c r="AG258" s="2823"/>
    </row>
    <row r="259" spans="1:33" ht="22.5" customHeight="1">
      <c r="A259" s="1304"/>
      <c r="B259" s="3302"/>
      <c r="C259" s="3303"/>
      <c r="D259" s="3303"/>
      <c r="E259" s="3303"/>
      <c r="F259" s="3303"/>
      <c r="G259" s="3303"/>
      <c r="H259" s="3303"/>
      <c r="I259" s="3303"/>
      <c r="J259" s="3303"/>
      <c r="K259" s="3303"/>
      <c r="L259" s="3303"/>
      <c r="M259" s="3303"/>
      <c r="N259" s="3303"/>
      <c r="O259" s="3303"/>
      <c r="P259" s="3303"/>
      <c r="Q259" s="3303"/>
      <c r="R259" s="3303"/>
      <c r="S259" s="3303"/>
      <c r="T259" s="3303"/>
      <c r="U259" s="3303"/>
      <c r="V259" s="3304"/>
      <c r="W259" s="2486"/>
      <c r="X259" s="2486"/>
      <c r="Y259" s="2489"/>
      <c r="Z259" s="1507"/>
      <c r="AA259" s="1507"/>
      <c r="AB259" s="1507"/>
      <c r="AC259" s="1507"/>
      <c r="AD259" s="2484"/>
      <c r="AE259" s="2821"/>
      <c r="AF259" s="2822"/>
      <c r="AG259" s="2823"/>
    </row>
    <row r="260" spans="1:33" ht="9.75" customHeight="1">
      <c r="A260" s="1304"/>
      <c r="B260" s="2495"/>
      <c r="C260" s="1615"/>
      <c r="D260" s="2481"/>
      <c r="E260" s="2477"/>
      <c r="F260" s="2477"/>
      <c r="G260" s="168"/>
      <c r="H260" s="168"/>
      <c r="I260" s="168"/>
      <c r="J260" s="1606"/>
      <c r="K260" s="2481"/>
      <c r="L260" s="2485"/>
      <c r="M260" s="2485"/>
      <c r="N260" s="2485"/>
      <c r="O260" s="168"/>
      <c r="P260" s="168"/>
      <c r="Q260" s="168"/>
      <c r="R260" s="2824"/>
      <c r="S260" s="2477"/>
      <c r="T260" s="34"/>
      <c r="U260" s="2503"/>
      <c r="V260" s="1301"/>
      <c r="W260" s="2486"/>
      <c r="X260" s="2486"/>
      <c r="Y260" s="2489"/>
      <c r="Z260" s="1507"/>
      <c r="AA260" s="1507"/>
      <c r="AB260" s="1507"/>
      <c r="AC260" s="1507"/>
      <c r="AD260" s="2484"/>
      <c r="AE260" s="2821"/>
      <c r="AF260" s="2822"/>
      <c r="AG260" s="2823"/>
    </row>
    <row r="261" spans="1:33" ht="9.75" customHeight="1">
      <c r="A261" s="1304"/>
      <c r="B261" s="2495"/>
      <c r="C261" s="1615"/>
      <c r="D261" s="2481"/>
      <c r="E261" s="2477"/>
      <c r="F261" s="2477"/>
      <c r="G261" s="168"/>
      <c r="H261" s="168"/>
      <c r="I261" s="168"/>
      <c r="J261" s="1606"/>
      <c r="K261" s="2481"/>
      <c r="L261" s="2485"/>
      <c r="M261" s="2485"/>
      <c r="N261" s="2485"/>
      <c r="O261" s="168"/>
      <c r="P261" s="168"/>
      <c r="Q261" s="168"/>
      <c r="R261" s="2824"/>
      <c r="S261" s="2477"/>
      <c r="T261" s="34"/>
      <c r="U261" s="2503"/>
      <c r="V261" s="1301"/>
      <c r="W261" s="2486"/>
      <c r="X261" s="2486"/>
      <c r="Y261" s="2489"/>
      <c r="Z261" s="1507"/>
      <c r="AA261" s="1507"/>
      <c r="AB261" s="1507"/>
      <c r="AC261" s="1507"/>
      <c r="AD261" s="2484"/>
      <c r="AE261" s="2821"/>
      <c r="AF261" s="2822"/>
      <c r="AG261" s="2823"/>
    </row>
    <row r="262" spans="1:33" ht="9.75" customHeight="1">
      <c r="A262" s="1304"/>
      <c r="B262" s="2495"/>
      <c r="C262" s="1615"/>
      <c r="D262" s="2481"/>
      <c r="E262" s="2477"/>
      <c r="F262" s="2477"/>
      <c r="G262" s="168"/>
      <c r="H262" s="168"/>
      <c r="I262" s="168"/>
      <c r="J262" s="1606"/>
      <c r="K262" s="2481"/>
      <c r="L262" s="2485"/>
      <c r="M262" s="2485"/>
      <c r="N262" s="2485"/>
      <c r="O262" s="168"/>
      <c r="P262" s="168"/>
      <c r="Q262" s="168"/>
      <c r="R262" s="2824"/>
      <c r="S262" s="2477"/>
      <c r="T262" s="34"/>
      <c r="U262" s="2503"/>
      <c r="V262" s="1301"/>
      <c r="W262" s="2486"/>
      <c r="X262" s="2486"/>
      <c r="Y262" s="2489"/>
      <c r="Z262" s="1507"/>
      <c r="AA262" s="1507"/>
      <c r="AB262" s="1507"/>
      <c r="AC262" s="1507"/>
      <c r="AD262" s="2484"/>
      <c r="AE262" s="2821"/>
      <c r="AF262" s="2822"/>
      <c r="AG262" s="2823"/>
    </row>
    <row r="263" spans="1:33" ht="9.75" customHeight="1">
      <c r="A263" s="3247">
        <v>5</v>
      </c>
      <c r="B263" s="3224"/>
      <c r="C263" s="3224"/>
      <c r="D263" s="3224"/>
      <c r="E263" s="3224"/>
      <c r="F263" s="3224"/>
      <c r="G263" s="3224"/>
      <c r="H263" s="3224"/>
      <c r="I263" s="3224"/>
      <c r="J263" s="3224"/>
      <c r="K263" s="3224"/>
      <c r="L263" s="3224"/>
      <c r="M263" s="3224"/>
      <c r="N263" s="3224"/>
      <c r="O263" s="3224"/>
      <c r="P263" s="3224"/>
      <c r="Q263" s="3224"/>
      <c r="R263" s="3224"/>
      <c r="S263" s="3224"/>
      <c r="T263" s="3224"/>
      <c r="U263" s="3224"/>
      <c r="V263" s="3224"/>
      <c r="W263" s="3224"/>
      <c r="X263" s="3224"/>
      <c r="Y263" s="3224"/>
      <c r="Z263" s="3224"/>
      <c r="AA263" s="3224"/>
      <c r="AB263" s="3224"/>
      <c r="AC263" s="3224"/>
      <c r="AD263" s="3224"/>
      <c r="AE263" s="3248"/>
      <c r="AF263" s="2822"/>
      <c r="AG263" s="2823"/>
    </row>
  </sheetData>
  <sheetProtection selectLockedCells="1" selectUnlockedCells="1"/>
  <mergeCells count="169">
    <mergeCell ref="B227:V228"/>
    <mergeCell ref="B237:V238"/>
    <mergeCell ref="B244:V245"/>
    <mergeCell ref="B251:V252"/>
    <mergeCell ref="B258:V259"/>
    <mergeCell ref="A263:AE263"/>
    <mergeCell ref="Z208:AD209"/>
    <mergeCell ref="R215:R218"/>
    <mergeCell ref="S215:S218"/>
    <mergeCell ref="AD215:AD218"/>
    <mergeCell ref="C217:C218"/>
    <mergeCell ref="D217:D218"/>
    <mergeCell ref="E217:F218"/>
    <mergeCell ref="J217:J218"/>
    <mergeCell ref="K217:K218"/>
    <mergeCell ref="L217:N218"/>
    <mergeCell ref="R208:R209"/>
    <mergeCell ref="T208:T209"/>
    <mergeCell ref="U208:U209"/>
    <mergeCell ref="V208:V209"/>
    <mergeCell ref="W208:W209"/>
    <mergeCell ref="Y208:Y209"/>
    <mergeCell ref="C200:X202"/>
    <mergeCell ref="Y202:Z202"/>
    <mergeCell ref="AA202:AC202"/>
    <mergeCell ref="I207:J207"/>
    <mergeCell ref="L207:M207"/>
    <mergeCell ref="P207:R207"/>
    <mergeCell ref="X207:Z207"/>
    <mergeCell ref="AC207:AD207"/>
    <mergeCell ref="AA193:AC194"/>
    <mergeCell ref="AD193:AD194"/>
    <mergeCell ref="AB196:AC196"/>
    <mergeCell ref="AA197:AC198"/>
    <mergeCell ref="AD197:AD198"/>
    <mergeCell ref="W199:X199"/>
    <mergeCell ref="Z150:AD151"/>
    <mergeCell ref="Y153:Y154"/>
    <mergeCell ref="Z153:AD154"/>
    <mergeCell ref="A181:AE181"/>
    <mergeCell ref="F184:Z185"/>
    <mergeCell ref="AB192:AC192"/>
    <mergeCell ref="R150:R151"/>
    <mergeCell ref="T150:T151"/>
    <mergeCell ref="U150:U151"/>
    <mergeCell ref="V150:V151"/>
    <mergeCell ref="W150:W151"/>
    <mergeCell ref="Y150:Y151"/>
    <mergeCell ref="AC143:AD143"/>
    <mergeCell ref="B144:AD145"/>
    <mergeCell ref="I149:J149"/>
    <mergeCell ref="L149:M149"/>
    <mergeCell ref="P149:R149"/>
    <mergeCell ref="X149:Z149"/>
    <mergeCell ref="AC149:AD149"/>
    <mergeCell ref="AD134:AD135"/>
    <mergeCell ref="AC136:AC137"/>
    <mergeCell ref="AD122:AD123"/>
    <mergeCell ref="AD127:AD128"/>
    <mergeCell ref="AD130:AD131"/>
    <mergeCell ref="B121:Z123"/>
    <mergeCell ref="AC124:AC125"/>
    <mergeCell ref="AC127:AC128"/>
    <mergeCell ref="AC130:AC131"/>
    <mergeCell ref="AD113:AD114"/>
    <mergeCell ref="AD116:AD117"/>
    <mergeCell ref="AD119:AD120"/>
    <mergeCell ref="AC113:AC114"/>
    <mergeCell ref="AC116:AC117"/>
    <mergeCell ref="B119:Z120"/>
    <mergeCell ref="AB82:AB83"/>
    <mergeCell ref="A90:AE90"/>
    <mergeCell ref="F93:Z94"/>
    <mergeCell ref="B106:B107"/>
    <mergeCell ref="C106:C107"/>
    <mergeCell ref="D106:E107"/>
    <mergeCell ref="G106:G107"/>
    <mergeCell ref="H106:H107"/>
    <mergeCell ref="I106:J107"/>
    <mergeCell ref="I82:J83"/>
    <mergeCell ref="L82:M83"/>
    <mergeCell ref="P82:R83"/>
    <mergeCell ref="T82:V83"/>
    <mergeCell ref="W82:W83"/>
    <mergeCell ref="X82:Z83"/>
    <mergeCell ref="X78:Z79"/>
    <mergeCell ref="AB78:AB79"/>
    <mergeCell ref="I81:J81"/>
    <mergeCell ref="L81:M81"/>
    <mergeCell ref="P81:R81"/>
    <mergeCell ref="X81:Z81"/>
    <mergeCell ref="I77:J77"/>
    <mergeCell ref="L77:M77"/>
    <mergeCell ref="P77:R77"/>
    <mergeCell ref="X77:Z77"/>
    <mergeCell ref="AA77:AB77"/>
    <mergeCell ref="I78:J79"/>
    <mergeCell ref="L78:M79"/>
    <mergeCell ref="P78:R79"/>
    <mergeCell ref="T78:V79"/>
    <mergeCell ref="W78:W79"/>
    <mergeCell ref="W53:X53"/>
    <mergeCell ref="AC57:AD57"/>
    <mergeCell ref="B58:AD58"/>
    <mergeCell ref="U63:V63"/>
    <mergeCell ref="B64:V68"/>
    <mergeCell ref="AC66:AD66"/>
    <mergeCell ref="Z67:AD68"/>
    <mergeCell ref="D50:T52"/>
    <mergeCell ref="D53:E53"/>
    <mergeCell ref="F53:G53"/>
    <mergeCell ref="K53:L53"/>
    <mergeCell ref="M53:N53"/>
    <mergeCell ref="O53:S53"/>
    <mergeCell ref="K44:K45"/>
    <mergeCell ref="AC44:AC45"/>
    <mergeCell ref="AD44:AD45"/>
    <mergeCell ref="AC47:AC48"/>
    <mergeCell ref="AD47:AD48"/>
    <mergeCell ref="S49:T49"/>
    <mergeCell ref="J38:J39"/>
    <mergeCell ref="AC38:AC39"/>
    <mergeCell ref="AD38:AD39"/>
    <mergeCell ref="J41:J42"/>
    <mergeCell ref="AC41:AC42"/>
    <mergeCell ref="AD41:AD42"/>
    <mergeCell ref="AD32:AD33"/>
    <mergeCell ref="J35:J36"/>
    <mergeCell ref="AC35:AC36"/>
    <mergeCell ref="AD35:AD36"/>
    <mergeCell ref="W23:W24"/>
    <mergeCell ref="X23:Y24"/>
    <mergeCell ref="Z23:Z24"/>
    <mergeCell ref="AA23:AD24"/>
    <mergeCell ref="P24:Q24"/>
    <mergeCell ref="J29:J30"/>
    <mergeCell ref="Y29:Y30"/>
    <mergeCell ref="AC29:AC30"/>
    <mergeCell ref="AD29:AD30"/>
    <mergeCell ref="D23:E24"/>
    <mergeCell ref="F23:F24"/>
    <mergeCell ref="G23:H24"/>
    <mergeCell ref="I23:I24"/>
    <mergeCell ref="J23:M24"/>
    <mergeCell ref="P23:Q23"/>
    <mergeCell ref="U23:V24"/>
    <mergeCell ref="J32:J33"/>
    <mergeCell ref="AC32:AC33"/>
    <mergeCell ref="W17:X17"/>
    <mergeCell ref="O14:P14"/>
    <mergeCell ref="O15:O16"/>
    <mergeCell ref="P15:P16"/>
    <mergeCell ref="R15:R16"/>
    <mergeCell ref="S15:S16"/>
    <mergeCell ref="T15:T16"/>
    <mergeCell ref="W18:X18"/>
    <mergeCell ref="O22:P22"/>
    <mergeCell ref="R22:S22"/>
    <mergeCell ref="A1:AF1"/>
    <mergeCell ref="A2:AF2"/>
    <mergeCell ref="A3:AF3"/>
    <mergeCell ref="F5:Y6"/>
    <mergeCell ref="AC8:AD8"/>
    <mergeCell ref="S9:AD10"/>
    <mergeCell ref="U15:U16"/>
    <mergeCell ref="V15:V16"/>
    <mergeCell ref="W15:W16"/>
    <mergeCell ref="X15:X16"/>
    <mergeCell ref="AA15:AD16"/>
  </mergeCells>
  <printOptions horizontalCentered="1"/>
  <pageMargins left="0" right="0" top="0.31496062992126" bottom="0.31496062992126" header="0.511811023622047" footer="0.511811023622047"/>
  <pageSetup paperSize="9" scale="82" firstPageNumber="2" orientation="portrait" useFirstPageNumber="1" horizontalDpi="300" verticalDpi="300" r:id="rId1"/>
  <headerFooter alignWithMargins="0"/>
  <drawing r:id="rId2"/>
  <legacyDrawing r:id="rId3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D573FC-B8D9-4DEC-B97D-1207C6A07DB0}">
  <sheetPr>
    <tabColor rgb="FF002060"/>
  </sheetPr>
  <dimension ref="A1:AS489"/>
  <sheetViews>
    <sheetView showGridLines="0" view="pageBreakPreview" zoomScaleNormal="100" workbookViewId="0">
      <selection sqref="A1:AK1"/>
    </sheetView>
  </sheetViews>
  <sheetFormatPr baseColWidth="10" defaultColWidth="9.1640625" defaultRowHeight="11"/>
  <cols>
    <col min="1" max="1" width="3.6640625" style="36" customWidth="1"/>
    <col min="2" max="2" width="0.6640625" style="25" customWidth="1"/>
    <col min="3" max="3" width="4.5" style="25" customWidth="1"/>
    <col min="4" max="4" width="3.83203125" style="25" customWidth="1"/>
    <col min="5" max="6" width="4.83203125" style="25" customWidth="1"/>
    <col min="7" max="9" width="3.5" style="25" customWidth="1"/>
    <col min="10" max="13" width="3.6640625" style="25" customWidth="1"/>
    <col min="14" max="14" width="4.5" style="25" customWidth="1"/>
    <col min="15" max="17" width="3.33203125" style="25" customWidth="1"/>
    <col min="18" max="20" width="3.83203125" style="25" customWidth="1"/>
    <col min="21" max="21" width="7" style="25" customWidth="1"/>
    <col min="22" max="33" width="3.83203125" style="25" customWidth="1"/>
    <col min="34" max="34" width="6" style="25" customWidth="1"/>
    <col min="35" max="35" width="4.33203125" style="25" customWidth="1"/>
    <col min="36" max="37" width="3.83203125" style="25" customWidth="1"/>
    <col min="38" max="39" width="3.6640625" style="25" customWidth="1"/>
    <col min="40" max="16384" width="9.1640625" style="25"/>
  </cols>
  <sheetData>
    <row r="1" spans="1:45" ht="12">
      <c r="A1" s="4993" t="s">
        <v>1174</v>
      </c>
      <c r="B1" s="4993"/>
      <c r="C1" s="4993"/>
      <c r="D1" s="4993"/>
      <c r="E1" s="4993"/>
      <c r="F1" s="4993"/>
      <c r="G1" s="4993"/>
      <c r="H1" s="4993"/>
      <c r="I1" s="4993"/>
      <c r="J1" s="4993"/>
      <c r="K1" s="4993"/>
      <c r="L1" s="4993"/>
      <c r="M1" s="4993"/>
      <c r="N1" s="4993"/>
      <c r="O1" s="4993"/>
      <c r="P1" s="4993"/>
      <c r="Q1" s="4993"/>
      <c r="R1" s="4993"/>
      <c r="S1" s="4993"/>
      <c r="T1" s="4993"/>
      <c r="U1" s="4993"/>
      <c r="V1" s="4993"/>
      <c r="W1" s="4993"/>
      <c r="X1" s="4993"/>
      <c r="Y1" s="4993"/>
      <c r="Z1" s="4993"/>
      <c r="AA1" s="4993"/>
      <c r="AB1" s="4993"/>
      <c r="AC1" s="4993"/>
      <c r="AD1" s="4993"/>
      <c r="AE1" s="4993"/>
      <c r="AF1" s="4993"/>
      <c r="AG1" s="4993"/>
      <c r="AH1" s="4993"/>
      <c r="AI1" s="4993"/>
      <c r="AJ1" s="4993"/>
      <c r="AK1" s="4993"/>
      <c r="AL1" s="2246"/>
    </row>
    <row r="2" spans="1:45">
      <c r="A2" s="4994" t="s">
        <v>2302</v>
      </c>
      <c r="B2" s="4994"/>
      <c r="C2" s="4994"/>
      <c r="D2" s="4994"/>
      <c r="E2" s="4994"/>
      <c r="F2" s="4994"/>
      <c r="G2" s="4994"/>
      <c r="H2" s="4994"/>
      <c r="I2" s="4994"/>
      <c r="J2" s="4994"/>
      <c r="K2" s="4994"/>
      <c r="L2" s="4994"/>
      <c r="M2" s="4994"/>
      <c r="N2" s="4994"/>
      <c r="O2" s="4994"/>
      <c r="P2" s="4994"/>
      <c r="Q2" s="4994"/>
      <c r="R2" s="4994"/>
      <c r="S2" s="4994"/>
      <c r="T2" s="4994"/>
      <c r="U2" s="4994"/>
      <c r="V2" s="4994"/>
      <c r="W2" s="4994"/>
      <c r="X2" s="4994"/>
      <c r="Y2" s="4994"/>
      <c r="Z2" s="4994"/>
      <c r="AA2" s="4994"/>
      <c r="AB2" s="4994"/>
      <c r="AC2" s="4994"/>
      <c r="AD2" s="4994"/>
      <c r="AE2" s="4994"/>
      <c r="AF2" s="4994"/>
      <c r="AG2" s="4994"/>
      <c r="AH2" s="4994"/>
      <c r="AI2" s="4994"/>
      <c r="AJ2" s="4994"/>
      <c r="AK2" s="4994"/>
      <c r="AL2" s="2247"/>
    </row>
    <row r="3" spans="1:45">
      <c r="A3" s="4995" t="s">
        <v>2445</v>
      </c>
      <c r="B3" s="4995"/>
      <c r="C3" s="4995"/>
      <c r="D3" s="4995"/>
      <c r="E3" s="4995"/>
      <c r="F3" s="4995"/>
      <c r="G3" s="4995"/>
      <c r="H3" s="4995"/>
      <c r="I3" s="4995"/>
      <c r="J3" s="4995"/>
      <c r="K3" s="4995"/>
      <c r="L3" s="4995"/>
      <c r="M3" s="4995"/>
      <c r="N3" s="4995"/>
      <c r="O3" s="4995"/>
      <c r="P3" s="4995"/>
      <c r="Q3" s="4995"/>
      <c r="R3" s="4995"/>
      <c r="S3" s="4995"/>
      <c r="T3" s="4995"/>
      <c r="U3" s="4995"/>
      <c r="V3" s="4995"/>
      <c r="W3" s="4995"/>
      <c r="X3" s="4995"/>
      <c r="Y3" s="4995"/>
      <c r="Z3" s="4995"/>
      <c r="AA3" s="4995"/>
      <c r="AB3" s="4995"/>
      <c r="AC3" s="4995"/>
      <c r="AD3" s="4995"/>
      <c r="AE3" s="4995"/>
      <c r="AF3" s="4995"/>
      <c r="AG3" s="4995"/>
      <c r="AH3" s="4995"/>
      <c r="AI3" s="4995"/>
      <c r="AJ3" s="4995"/>
      <c r="AK3" s="4995"/>
      <c r="AL3" s="2248"/>
    </row>
    <row r="4" spans="1:45">
      <c r="A4" s="1739"/>
      <c r="B4" s="1310"/>
      <c r="C4" s="1716"/>
      <c r="D4" s="1716"/>
      <c r="E4" s="1716"/>
      <c r="F4" s="1716"/>
      <c r="G4" s="1723"/>
      <c r="H4" s="1716"/>
      <c r="I4" s="1716"/>
      <c r="J4" s="1716"/>
      <c r="K4" s="1716"/>
      <c r="L4" s="1716"/>
      <c r="M4" s="1716"/>
      <c r="N4" s="1716"/>
      <c r="O4" s="1716"/>
      <c r="P4" s="1723"/>
      <c r="Q4" s="1723"/>
      <c r="R4" s="1723"/>
      <c r="S4" s="1723"/>
      <c r="T4" s="1723"/>
      <c r="U4" s="1723"/>
      <c r="V4" s="1723"/>
      <c r="W4" s="1723"/>
      <c r="X4" s="2212"/>
      <c r="Y4" s="1659"/>
      <c r="Z4" s="2099"/>
      <c r="AA4" s="2099"/>
      <c r="AB4" s="2099"/>
      <c r="AC4" s="2099"/>
      <c r="AD4" s="2099"/>
      <c r="AE4" s="2099"/>
      <c r="AF4" s="2099"/>
      <c r="AG4" s="2099"/>
      <c r="AH4" s="2099"/>
      <c r="AI4" s="2099"/>
      <c r="AJ4" s="2099"/>
      <c r="AK4" s="2099"/>
      <c r="AL4" s="2099"/>
      <c r="AM4" s="29"/>
    </row>
    <row r="5" spans="1:45" ht="15" customHeight="1">
      <c r="A5" s="32"/>
      <c r="B5" s="4997" t="s">
        <v>1175</v>
      </c>
      <c r="C5" s="4998"/>
      <c r="D5" s="4998"/>
      <c r="E5" s="4998"/>
      <c r="F5" s="4998"/>
      <c r="G5" s="4999"/>
      <c r="H5" s="5003" t="s">
        <v>1699</v>
      </c>
      <c r="I5" s="5004"/>
      <c r="J5" s="2204"/>
      <c r="K5" s="2205" t="s">
        <v>1700</v>
      </c>
      <c r="L5" s="2204"/>
      <c r="M5" s="2204"/>
      <c r="O5" s="81"/>
      <c r="P5" s="81"/>
      <c r="Q5" s="81"/>
      <c r="R5" s="2201"/>
      <c r="S5" s="2201"/>
      <c r="T5" s="2201"/>
      <c r="U5" s="2201"/>
      <c r="V5" s="2201"/>
      <c r="W5" s="2201"/>
      <c r="X5" s="2201"/>
      <c r="Y5" s="2201"/>
      <c r="Z5" s="2201"/>
      <c r="AA5" s="2201"/>
      <c r="AB5" s="2201"/>
      <c r="AC5" s="2201"/>
      <c r="AD5" s="2201"/>
      <c r="AE5" s="2201"/>
      <c r="AF5" s="1881"/>
      <c r="AG5" s="1881"/>
      <c r="AH5" s="1881"/>
      <c r="AI5" s="1881"/>
      <c r="AJ5" s="1881"/>
      <c r="AK5" s="1881"/>
      <c r="AL5" s="1881"/>
      <c r="AM5" s="1881"/>
    </row>
    <row r="6" spans="1:45" ht="15" customHeight="1">
      <c r="A6" s="2200"/>
      <c r="B6" s="5000"/>
      <c r="C6" s="5001"/>
      <c r="D6" s="5001"/>
      <c r="E6" s="5001"/>
      <c r="F6" s="5001"/>
      <c r="G6" s="5002"/>
      <c r="H6" s="5005"/>
      <c r="I6" s="5006"/>
      <c r="J6" s="2206"/>
      <c r="K6" s="1767" t="s">
        <v>1701</v>
      </c>
      <c r="L6" s="2206"/>
      <c r="M6" s="2206"/>
      <c r="O6" s="82"/>
      <c r="P6" s="82"/>
      <c r="Q6" s="82"/>
      <c r="R6" s="2207"/>
      <c r="S6" s="2207"/>
      <c r="T6" s="2207"/>
      <c r="U6" s="1881"/>
      <c r="V6" s="1881"/>
      <c r="W6" s="1881"/>
      <c r="X6" s="1881"/>
      <c r="Y6" s="1881"/>
      <c r="Z6" s="1881"/>
      <c r="AA6" s="1881"/>
      <c r="AB6" s="1881"/>
      <c r="AC6" s="1881"/>
      <c r="AD6" s="1881"/>
      <c r="AE6" s="1881"/>
      <c r="AF6" s="2209"/>
      <c r="AG6" s="2209"/>
      <c r="AH6" s="1594"/>
      <c r="AI6" s="1594"/>
      <c r="AJ6" s="1594"/>
      <c r="AK6" s="1594"/>
      <c r="AL6" s="1594"/>
      <c r="AM6" s="1594"/>
      <c r="AN6" s="2210"/>
      <c r="AO6" s="2210"/>
      <c r="AP6" s="2210"/>
      <c r="AQ6" s="2210"/>
      <c r="AR6" s="2210"/>
      <c r="AS6" s="2210"/>
    </row>
    <row r="7" spans="1:45">
      <c r="A7" s="1739"/>
      <c r="B7" s="1310"/>
      <c r="C7" s="1716"/>
      <c r="D7" s="1716"/>
      <c r="E7" s="1716"/>
      <c r="F7" s="1716"/>
      <c r="G7" s="1723"/>
      <c r="H7" s="1716"/>
      <c r="I7" s="1716"/>
      <c r="J7" s="1716"/>
      <c r="K7" s="1716"/>
      <c r="L7" s="1716"/>
      <c r="M7" s="1716"/>
      <c r="N7" s="1716"/>
      <c r="O7" s="1716"/>
      <c r="P7" s="1723"/>
      <c r="Q7" s="1723"/>
      <c r="R7" s="1723"/>
      <c r="S7" s="1723"/>
      <c r="T7" s="1723"/>
      <c r="U7" s="1723"/>
      <c r="V7" s="1723"/>
      <c r="W7" s="1723"/>
      <c r="X7" s="2212"/>
      <c r="Y7" s="1659"/>
      <c r="Z7" s="2099"/>
      <c r="AA7" s="2099"/>
      <c r="AB7" s="2099"/>
      <c r="AC7" s="2099"/>
      <c r="AD7" s="2099"/>
      <c r="AE7" s="2099"/>
      <c r="AF7" s="2099"/>
      <c r="AG7" s="2099"/>
      <c r="AH7" s="2099"/>
      <c r="AI7" s="2099"/>
      <c r="AJ7" s="2099"/>
      <c r="AK7" s="2099"/>
      <c r="AL7" s="2099"/>
      <c r="AM7" s="29"/>
    </row>
    <row r="8" spans="1:45">
      <c r="A8" s="1739"/>
      <c r="B8" s="1310"/>
      <c r="C8" s="1716"/>
      <c r="D8" s="1716"/>
      <c r="E8" s="1716"/>
      <c r="F8" s="1716"/>
      <c r="G8" s="1723"/>
      <c r="H8" s="1716"/>
      <c r="I8" s="1716"/>
      <c r="J8" s="1716"/>
      <c r="K8" s="1716"/>
      <c r="L8" s="1716"/>
      <c r="M8" s="1716"/>
      <c r="N8" s="1716"/>
      <c r="O8" s="1716"/>
      <c r="P8" s="1723"/>
      <c r="Q8" s="1723"/>
      <c r="R8" s="1723"/>
      <c r="S8" s="1723"/>
      <c r="T8" s="1723"/>
      <c r="U8" s="1723"/>
      <c r="V8" s="1723"/>
      <c r="W8" s="1723"/>
      <c r="X8" s="2212"/>
      <c r="Y8" s="1659"/>
      <c r="Z8" s="2099"/>
      <c r="AA8" s="2099"/>
      <c r="AB8" s="2099"/>
      <c r="AC8" s="2099"/>
      <c r="AD8" s="2099"/>
      <c r="AE8" s="2099"/>
      <c r="AF8" s="2099"/>
      <c r="AG8" s="2099"/>
      <c r="AH8" s="2099"/>
      <c r="AI8" s="2099"/>
      <c r="AJ8" s="2099"/>
      <c r="AK8" s="2099"/>
      <c r="AL8" s="2099"/>
      <c r="AM8" s="29"/>
    </row>
    <row r="9" spans="1:45" s="2241" customFormat="1" ht="11.25" customHeight="1">
      <c r="A9" s="2249" t="s">
        <v>1702</v>
      </c>
      <c r="B9" s="29"/>
      <c r="C9" s="1578" t="s">
        <v>2589</v>
      </c>
      <c r="D9" s="29"/>
      <c r="E9" s="29"/>
      <c r="F9" s="29"/>
      <c r="G9" s="29"/>
      <c r="H9" s="29"/>
      <c r="I9" s="29"/>
      <c r="J9" s="29"/>
      <c r="K9" s="29"/>
      <c r="L9" s="29"/>
      <c r="M9" s="29"/>
      <c r="N9" s="29"/>
      <c r="O9" s="29"/>
      <c r="P9" s="29"/>
      <c r="Q9" s="29"/>
      <c r="R9" s="1578"/>
      <c r="S9" s="1578"/>
      <c r="T9" s="1578"/>
      <c r="U9" s="2099"/>
      <c r="V9" s="2099"/>
      <c r="W9" s="2099"/>
      <c r="X9" s="2099"/>
      <c r="Y9" s="2099"/>
      <c r="Z9" s="2099"/>
      <c r="AD9" s="2241" t="s">
        <v>173</v>
      </c>
      <c r="AF9" s="2099"/>
      <c r="AG9" s="2099"/>
      <c r="AH9" s="2099"/>
      <c r="AI9" s="2099"/>
      <c r="AJ9" s="2099"/>
      <c r="AK9" s="2099"/>
      <c r="AL9" s="2099"/>
      <c r="AM9" s="29"/>
    </row>
    <row r="10" spans="1:45" s="2241" customFormat="1" ht="11.25" customHeight="1">
      <c r="A10" s="32"/>
      <c r="B10" s="29"/>
      <c r="C10" s="1506" t="s">
        <v>2590</v>
      </c>
      <c r="D10" s="29"/>
      <c r="E10" s="29"/>
      <c r="F10" s="29"/>
      <c r="G10" s="29"/>
      <c r="H10" s="29"/>
      <c r="I10" s="29"/>
      <c r="J10" s="29"/>
      <c r="K10" s="29"/>
      <c r="L10" s="29"/>
      <c r="M10" s="29"/>
      <c r="N10" s="29"/>
      <c r="O10" s="29"/>
      <c r="P10" s="29"/>
      <c r="Q10" s="29"/>
      <c r="R10" s="1578"/>
      <c r="S10" s="1578"/>
      <c r="T10" s="1578"/>
      <c r="U10" s="2099"/>
      <c r="V10" s="2099"/>
      <c r="W10" s="2099"/>
      <c r="X10" s="2099"/>
      <c r="Y10" s="2099"/>
      <c r="Z10" s="2099"/>
      <c r="AD10" s="2210" t="s">
        <v>174</v>
      </c>
      <c r="AF10" s="2107"/>
      <c r="AG10" s="2107"/>
      <c r="AH10" s="2099"/>
      <c r="AI10" s="2099"/>
      <c r="AJ10" s="2099"/>
      <c r="AK10" s="2099"/>
      <c r="AL10" s="2099"/>
      <c r="AM10" s="29"/>
    </row>
    <row r="11" spans="1:45" s="2241" customFormat="1" ht="4.5" customHeight="1">
      <c r="A11" s="32"/>
      <c r="B11" s="29"/>
      <c r="C11" s="1506"/>
      <c r="D11" s="29"/>
      <c r="E11" s="29"/>
      <c r="F11" s="29"/>
      <c r="G11" s="29"/>
      <c r="H11" s="29"/>
      <c r="I11" s="29"/>
      <c r="J11" s="29"/>
      <c r="K11" s="29"/>
      <c r="L11" s="29"/>
      <c r="M11" s="29"/>
      <c r="N11" s="29"/>
      <c r="O11" s="29"/>
      <c r="P11" s="29"/>
      <c r="Q11" s="29"/>
      <c r="R11" s="1578"/>
      <c r="S11" s="1578"/>
      <c r="T11" s="1578"/>
      <c r="U11" s="2099"/>
      <c r="V11" s="2099"/>
      <c r="W11" s="2099"/>
      <c r="X11" s="2099"/>
      <c r="Y11" s="2099"/>
      <c r="Z11" s="2099"/>
      <c r="AA11" s="2099"/>
      <c r="AB11" s="2099"/>
      <c r="AC11" s="2099"/>
      <c r="AD11" s="2099"/>
      <c r="AE11" s="2099"/>
      <c r="AF11" s="2099"/>
      <c r="AG11" s="2099"/>
      <c r="AH11" s="2099"/>
      <c r="AI11" s="2099"/>
      <c r="AJ11" s="2099"/>
      <c r="AK11" s="2099"/>
      <c r="AL11" s="2099"/>
      <c r="AM11" s="29"/>
    </row>
    <row r="12" spans="1:45" s="2241" customFormat="1" ht="15.75" customHeight="1">
      <c r="A12" s="2250"/>
      <c r="B12" s="2251"/>
      <c r="C12" s="1509"/>
      <c r="D12" s="1833"/>
      <c r="E12" s="1508"/>
      <c r="F12" s="146"/>
      <c r="G12" s="144"/>
      <c r="H12" s="144"/>
      <c r="I12" s="144"/>
      <c r="J12" s="1881"/>
      <c r="K12" s="1881"/>
      <c r="L12" s="1881"/>
      <c r="M12" s="1881"/>
      <c r="N12" s="1881"/>
      <c r="O12" s="144"/>
      <c r="P12" s="144"/>
      <c r="Q12" s="144"/>
      <c r="R12" s="1509"/>
      <c r="S12" s="1508"/>
      <c r="T12" s="146"/>
      <c r="U12" s="144"/>
      <c r="V12" s="144"/>
      <c r="W12" s="144"/>
      <c r="X12" s="144"/>
      <c r="Y12" s="144"/>
      <c r="Z12" s="144"/>
      <c r="AA12" s="144"/>
      <c r="AB12" s="144"/>
      <c r="AC12" s="144"/>
      <c r="AD12" s="144"/>
      <c r="AE12" s="144"/>
      <c r="AH12" s="2099"/>
      <c r="AI12" s="5139">
        <v>370001</v>
      </c>
      <c r="AJ12" s="5139"/>
      <c r="AL12" s="2099"/>
      <c r="AM12" s="29"/>
    </row>
    <row r="13" spans="1:45" s="2241" customFormat="1" ht="11.25" customHeight="1">
      <c r="A13" s="2250"/>
      <c r="B13" s="2251"/>
      <c r="C13" s="1716" t="s">
        <v>180</v>
      </c>
      <c r="D13" s="2099" t="s">
        <v>1703</v>
      </c>
      <c r="E13" s="1833"/>
      <c r="F13" s="2100"/>
      <c r="G13" s="2100"/>
      <c r="H13" s="2100"/>
      <c r="I13" s="2100"/>
      <c r="J13" s="146"/>
      <c r="K13" s="146"/>
      <c r="L13" s="146"/>
      <c r="M13" s="146"/>
      <c r="N13" s="2252"/>
      <c r="O13" s="2100"/>
      <c r="P13" s="2100"/>
      <c r="Q13" s="1881"/>
      <c r="R13" s="1723"/>
      <c r="S13" s="1833"/>
      <c r="T13" s="2100"/>
      <c r="U13" s="2100"/>
      <c r="V13" s="2100"/>
      <c r="W13" s="2100"/>
      <c r="X13" s="2100"/>
      <c r="Y13" s="2100"/>
      <c r="Z13" s="2100"/>
      <c r="AA13" s="2100"/>
      <c r="AB13" s="2100"/>
      <c r="AC13" s="2100"/>
      <c r="AD13" s="2100"/>
      <c r="AE13" s="2100"/>
      <c r="AH13" s="2099"/>
      <c r="AI13" s="5098">
        <v>1</v>
      </c>
      <c r="AJ13" s="5008"/>
      <c r="AL13" s="2099"/>
      <c r="AM13" s="29"/>
    </row>
    <row r="14" spans="1:45" s="2241" customFormat="1" ht="11.25" customHeight="1">
      <c r="A14" s="2250"/>
      <c r="B14" s="2251"/>
      <c r="C14" s="1723"/>
      <c r="D14" s="1505" t="s">
        <v>1704</v>
      </c>
      <c r="E14" s="144"/>
      <c r="F14" s="1505"/>
      <c r="G14" s="146"/>
      <c r="H14" s="146"/>
      <c r="I14" s="146"/>
      <c r="J14" s="2253"/>
      <c r="K14" s="2253"/>
      <c r="L14" s="2253"/>
      <c r="M14" s="2253"/>
      <c r="N14" s="2252"/>
      <c r="O14" s="146"/>
      <c r="P14" s="146"/>
      <c r="Q14" s="1881"/>
      <c r="R14" s="1723"/>
      <c r="S14" s="144"/>
      <c r="T14" s="1505"/>
      <c r="U14" s="146"/>
      <c r="V14" s="146"/>
      <c r="W14" s="146"/>
      <c r="X14" s="146"/>
      <c r="Y14" s="146"/>
      <c r="Z14" s="146"/>
      <c r="AA14" s="146"/>
      <c r="AB14" s="146"/>
      <c r="AC14" s="146"/>
      <c r="AD14" s="146"/>
      <c r="AE14" s="146"/>
      <c r="AH14" s="2099"/>
      <c r="AI14" s="5098"/>
      <c r="AJ14" s="5031"/>
      <c r="AL14" s="2099"/>
      <c r="AM14" s="29"/>
    </row>
    <row r="15" spans="1:45" s="29" customFormat="1" ht="5.25" customHeight="1">
      <c r="A15" s="2254"/>
      <c r="B15" s="2253"/>
      <c r="C15" s="2253"/>
      <c r="D15" s="2253"/>
      <c r="E15" s="2253"/>
      <c r="F15" s="2253"/>
      <c r="G15" s="2253"/>
      <c r="H15" s="2253"/>
      <c r="I15" s="153"/>
      <c r="J15" s="1881"/>
      <c r="K15" s="1881"/>
      <c r="L15" s="1881"/>
      <c r="M15" s="1881"/>
      <c r="N15" s="1881"/>
      <c r="O15" s="2253"/>
      <c r="P15" s="2253"/>
      <c r="Q15" s="1881"/>
      <c r="R15" s="1881"/>
      <c r="S15" s="2255"/>
      <c r="T15" s="2255"/>
      <c r="U15" s="2255"/>
      <c r="V15" s="2255"/>
      <c r="W15" s="2255"/>
      <c r="X15" s="2255"/>
      <c r="Y15" s="5210"/>
      <c r="Z15" s="5210"/>
      <c r="AA15" s="5210"/>
      <c r="AB15" s="2256"/>
      <c r="AC15" s="2256"/>
      <c r="AD15" s="2256"/>
      <c r="AE15" s="2256"/>
      <c r="AF15" s="5210"/>
      <c r="AG15" s="2256"/>
      <c r="AH15" s="1172"/>
      <c r="AI15" s="1172"/>
      <c r="AJ15" s="1172"/>
      <c r="AK15" s="1172"/>
      <c r="AL15" s="1172"/>
      <c r="AM15" s="1172"/>
      <c r="AN15" s="153"/>
    </row>
    <row r="16" spans="1:45" s="29" customFormat="1" ht="11.25" customHeight="1">
      <c r="A16" s="2257"/>
      <c r="B16" s="1594"/>
      <c r="C16" s="1716" t="s">
        <v>183</v>
      </c>
      <c r="D16" s="2099" t="s">
        <v>1705</v>
      </c>
      <c r="E16" s="1833"/>
      <c r="F16" s="2100"/>
      <c r="G16" s="2100"/>
      <c r="H16" s="2100"/>
      <c r="I16" s="2100"/>
      <c r="J16" s="146"/>
      <c r="K16" s="146"/>
      <c r="L16" s="146"/>
      <c r="M16" s="146"/>
      <c r="N16" s="2252"/>
      <c r="O16" s="153"/>
      <c r="P16" s="153"/>
      <c r="Q16" s="1881"/>
      <c r="R16" s="1881"/>
      <c r="S16" s="2255"/>
      <c r="T16" s="2255"/>
      <c r="U16" s="2255"/>
      <c r="V16" s="2255"/>
      <c r="W16" s="2255"/>
      <c r="X16" s="2255"/>
      <c r="Y16" s="4989"/>
      <c r="Z16" s="4989"/>
      <c r="AA16" s="4989"/>
      <c r="AB16" s="1746"/>
      <c r="AC16" s="1746"/>
      <c r="AD16" s="1746"/>
      <c r="AE16" s="1746"/>
      <c r="AF16" s="5210"/>
      <c r="AG16" s="2256"/>
      <c r="AH16" s="1172"/>
      <c r="AI16" s="5098">
        <v>2</v>
      </c>
      <c r="AJ16" s="5008"/>
      <c r="AK16" s="1172"/>
      <c r="AL16" s="1172"/>
      <c r="AM16" s="1172"/>
      <c r="AN16" s="153"/>
    </row>
    <row r="17" spans="1:40" s="29" customFormat="1" ht="11.25" customHeight="1">
      <c r="A17" s="2254"/>
      <c r="B17" s="2253"/>
      <c r="C17" s="1723"/>
      <c r="D17" s="1505" t="s">
        <v>1706</v>
      </c>
      <c r="E17" s="144"/>
      <c r="F17" s="1505"/>
      <c r="G17" s="146"/>
      <c r="H17" s="146"/>
      <c r="I17" s="146"/>
      <c r="J17" s="2253"/>
      <c r="K17" s="2253"/>
      <c r="L17" s="2253"/>
      <c r="M17" s="2253"/>
      <c r="N17" s="2252"/>
      <c r="O17" s="2253"/>
      <c r="P17" s="2253"/>
      <c r="Q17" s="1881"/>
      <c r="R17" s="1881"/>
      <c r="S17" s="2201"/>
      <c r="T17" s="2201"/>
      <c r="U17" s="2201"/>
      <c r="V17" s="2201"/>
      <c r="W17" s="2201"/>
      <c r="X17" s="2201"/>
      <c r="Y17" s="5211"/>
      <c r="Z17" s="5211"/>
      <c r="AA17" s="5211"/>
      <c r="AB17" s="2258"/>
      <c r="AC17" s="2258"/>
      <c r="AD17" s="2258"/>
      <c r="AE17" s="2258"/>
      <c r="AF17" s="5210"/>
      <c r="AG17" s="2256"/>
      <c r="AH17" s="2201"/>
      <c r="AI17" s="5098"/>
      <c r="AJ17" s="5031"/>
      <c r="AK17" s="2201"/>
      <c r="AL17" s="2201"/>
      <c r="AM17" s="2201"/>
      <c r="AN17" s="153"/>
    </row>
    <row r="18" spans="1:40" ht="5.25" customHeight="1">
      <c r="A18" s="2257"/>
      <c r="B18" s="1594"/>
      <c r="C18" s="2251"/>
      <c r="D18" s="2251"/>
      <c r="E18" s="2251"/>
      <c r="F18" s="2251"/>
      <c r="G18" s="2251"/>
      <c r="H18" s="2251"/>
      <c r="I18" s="2251"/>
      <c r="O18" s="153"/>
      <c r="P18" s="153"/>
      <c r="Q18" s="1881"/>
      <c r="R18" s="1881"/>
      <c r="S18" s="2201"/>
      <c r="T18" s="2201"/>
      <c r="U18" s="2201"/>
      <c r="V18" s="2201"/>
      <c r="W18" s="2201"/>
      <c r="X18" s="2201"/>
      <c r="Y18" s="5211"/>
      <c r="Z18" s="5211"/>
      <c r="AA18" s="5211"/>
      <c r="AB18" s="2258"/>
      <c r="AC18" s="2258"/>
      <c r="AD18" s="2258"/>
      <c r="AE18" s="2258"/>
      <c r="AF18" s="5210"/>
      <c r="AG18" s="2256"/>
      <c r="AH18" s="2201"/>
      <c r="AI18" s="2201"/>
      <c r="AJ18" s="2201"/>
      <c r="AK18" s="2201"/>
      <c r="AL18" s="2201"/>
      <c r="AM18" s="2201"/>
      <c r="AN18" s="176"/>
    </row>
    <row r="19" spans="1:40" ht="11.25" customHeight="1">
      <c r="A19" s="2257"/>
      <c r="B19" s="1594"/>
      <c r="C19" s="1716" t="s">
        <v>207</v>
      </c>
      <c r="D19" s="2099" t="s">
        <v>1707</v>
      </c>
      <c r="E19" s="2251"/>
      <c r="F19" s="2251"/>
      <c r="G19" s="2251"/>
      <c r="H19" s="2251"/>
      <c r="I19" s="2251"/>
      <c r="O19" s="153"/>
      <c r="P19" s="153"/>
      <c r="Q19" s="1881"/>
      <c r="R19" s="1881"/>
      <c r="S19" s="2201"/>
      <c r="T19" s="2201"/>
      <c r="U19" s="2201"/>
      <c r="V19" s="2201"/>
      <c r="W19" s="2201"/>
      <c r="X19" s="2201"/>
      <c r="Y19" s="2258"/>
      <c r="Z19" s="2258"/>
      <c r="AA19" s="2258"/>
      <c r="AB19" s="2258"/>
      <c r="AC19" s="2258"/>
      <c r="AD19" s="2258"/>
      <c r="AE19" s="2258"/>
      <c r="AF19" s="2256"/>
      <c r="AG19" s="2256"/>
      <c r="AH19" s="2201"/>
      <c r="AI19" s="5135">
        <v>3</v>
      </c>
      <c r="AJ19" s="5008"/>
      <c r="AK19" s="2201"/>
      <c r="AL19" s="2201"/>
      <c r="AM19" s="2201"/>
      <c r="AN19" s="176"/>
    </row>
    <row r="20" spans="1:40" ht="11.25" customHeight="1">
      <c r="A20" s="2257"/>
      <c r="B20" s="1594"/>
      <c r="C20" s="2251"/>
      <c r="D20" s="1593" t="s">
        <v>2591</v>
      </c>
      <c r="E20" s="2251"/>
      <c r="F20" s="2251"/>
      <c r="G20" s="2251"/>
      <c r="H20" s="2251"/>
      <c r="I20" s="2251"/>
      <c r="O20" s="153"/>
      <c r="P20" s="153"/>
      <c r="Q20" s="1881"/>
      <c r="R20" s="1881"/>
      <c r="S20" s="2201"/>
      <c r="T20" s="2201"/>
      <c r="U20" s="2201"/>
      <c r="V20" s="2201"/>
      <c r="W20" s="2201"/>
      <c r="X20" s="2201"/>
      <c r="Y20" s="2258"/>
      <c r="Z20" s="2258"/>
      <c r="AA20" s="2258"/>
      <c r="AB20" s="2258"/>
      <c r="AC20" s="2258"/>
      <c r="AD20" s="2258"/>
      <c r="AE20" s="2258"/>
      <c r="AF20" s="2256"/>
      <c r="AG20" s="2256"/>
      <c r="AH20" s="2201"/>
      <c r="AI20" s="5135"/>
      <c r="AJ20" s="5031"/>
      <c r="AK20" s="2201"/>
      <c r="AL20" s="2201"/>
      <c r="AM20" s="2201"/>
      <c r="AN20" s="176"/>
    </row>
    <row r="21" spans="1:40" ht="5.25" customHeight="1">
      <c r="A21" s="2257"/>
      <c r="B21" s="1594"/>
      <c r="C21" s="2251"/>
      <c r="D21" s="2251"/>
      <c r="E21" s="2251"/>
      <c r="F21" s="2251"/>
      <c r="G21" s="2251"/>
      <c r="H21" s="2251"/>
      <c r="I21" s="2251"/>
      <c r="O21" s="153"/>
      <c r="P21" s="153"/>
      <c r="Q21" s="1881"/>
      <c r="R21" s="1881"/>
      <c r="S21" s="2201"/>
      <c r="T21" s="2201"/>
      <c r="U21" s="2201"/>
      <c r="V21" s="2201"/>
      <c r="W21" s="2201"/>
      <c r="X21" s="2201"/>
      <c r="Y21" s="2258"/>
      <c r="Z21" s="2258"/>
      <c r="AA21" s="2258"/>
      <c r="AB21" s="2258"/>
      <c r="AC21" s="2258"/>
      <c r="AD21" s="2258"/>
      <c r="AE21" s="2258"/>
      <c r="AF21" s="2256"/>
      <c r="AG21" s="2256"/>
      <c r="AH21" s="2201"/>
      <c r="AI21" s="2117"/>
      <c r="AJ21" s="2201"/>
      <c r="AK21" s="2201"/>
      <c r="AL21" s="2201"/>
      <c r="AM21" s="2201"/>
      <c r="AN21" s="176"/>
    </row>
    <row r="22" spans="1:40" ht="10.5" customHeight="1">
      <c r="A22" s="2257"/>
      <c r="B22" s="1594"/>
      <c r="C22" s="1716" t="s">
        <v>209</v>
      </c>
      <c r="D22" s="2099" t="s">
        <v>1708</v>
      </c>
      <c r="E22" s="2251"/>
      <c r="F22" s="2251"/>
      <c r="G22" s="2251"/>
      <c r="H22" s="2251"/>
      <c r="I22" s="2251"/>
      <c r="O22" s="153"/>
      <c r="P22" s="153"/>
      <c r="Q22" s="1881"/>
      <c r="R22" s="1881"/>
      <c r="S22" s="2201"/>
      <c r="T22" s="2201"/>
      <c r="U22" s="2201"/>
      <c r="V22" s="2201"/>
      <c r="W22" s="2201"/>
      <c r="X22" s="2201"/>
      <c r="Y22" s="2258"/>
      <c r="Z22" s="2258"/>
      <c r="AA22" s="2258"/>
      <c r="AB22" s="2258"/>
      <c r="AC22" s="2258"/>
      <c r="AD22" s="2258"/>
      <c r="AE22" s="2258"/>
      <c r="AF22" s="2256"/>
      <c r="AG22" s="2256"/>
      <c r="AH22" s="2201"/>
      <c r="AI22" s="5098">
        <v>4</v>
      </c>
      <c r="AJ22" s="5008"/>
      <c r="AK22" s="2201"/>
      <c r="AL22" s="2201"/>
      <c r="AM22" s="2201"/>
      <c r="AN22" s="176"/>
    </row>
    <row r="23" spans="1:40" ht="10.5" customHeight="1">
      <c r="A23" s="2257"/>
      <c r="B23" s="1594"/>
      <c r="C23" s="2251"/>
      <c r="D23" s="1593" t="s">
        <v>1709</v>
      </c>
      <c r="E23" s="2251"/>
      <c r="F23" s="2251"/>
      <c r="G23" s="2251"/>
      <c r="H23" s="2251"/>
      <c r="I23" s="2251"/>
      <c r="O23" s="153"/>
      <c r="P23" s="153"/>
      <c r="Q23" s="1881"/>
      <c r="R23" s="1881"/>
      <c r="S23" s="2201"/>
      <c r="T23" s="2201"/>
      <c r="U23" s="2201"/>
      <c r="V23" s="2201"/>
      <c r="W23" s="2201"/>
      <c r="X23" s="2201"/>
      <c r="Y23" s="2258"/>
      <c r="Z23" s="2258"/>
      <c r="AA23" s="2258"/>
      <c r="AB23" s="2258"/>
      <c r="AC23" s="2258"/>
      <c r="AD23" s="2258"/>
      <c r="AE23" s="2258"/>
      <c r="AF23" s="2256"/>
      <c r="AG23" s="2256"/>
      <c r="AH23" s="2201"/>
      <c r="AI23" s="5098"/>
      <c r="AJ23" s="5031"/>
      <c r="AK23" s="2201"/>
      <c r="AL23" s="2201"/>
      <c r="AM23" s="2201"/>
      <c r="AN23" s="176"/>
    </row>
    <row r="24" spans="1:40" ht="6" customHeight="1">
      <c r="A24" s="2257"/>
      <c r="B24" s="1594"/>
      <c r="C24" s="2251"/>
      <c r="D24" s="2251"/>
      <c r="E24" s="2251"/>
      <c r="F24" s="2251"/>
      <c r="G24" s="2251"/>
      <c r="H24" s="2251"/>
      <c r="I24" s="2251"/>
      <c r="O24" s="153"/>
      <c r="P24" s="153"/>
      <c r="Q24" s="1881"/>
      <c r="R24" s="1881"/>
      <c r="S24" s="2201"/>
      <c r="T24" s="2201"/>
      <c r="U24" s="2201"/>
      <c r="V24" s="2201"/>
      <c r="W24" s="2201"/>
      <c r="X24" s="2201"/>
      <c r="Y24" s="2258"/>
      <c r="Z24" s="2258"/>
      <c r="AA24" s="2258"/>
      <c r="AB24" s="2258"/>
      <c r="AC24" s="2258"/>
      <c r="AD24" s="2258"/>
      <c r="AE24" s="2258"/>
      <c r="AF24" s="2256"/>
      <c r="AG24" s="2256"/>
      <c r="AH24" s="2201"/>
      <c r="AI24" s="2201"/>
      <c r="AJ24" s="2201"/>
      <c r="AK24" s="2201"/>
      <c r="AL24" s="2201"/>
      <c r="AM24" s="2201"/>
      <c r="AN24" s="176"/>
    </row>
    <row r="25" spans="1:40" ht="10.5" customHeight="1">
      <c r="A25" s="2257"/>
      <c r="B25" s="1594"/>
      <c r="C25" s="1716" t="s">
        <v>217</v>
      </c>
      <c r="D25" s="2099" t="s">
        <v>1710</v>
      </c>
      <c r="E25" s="2251"/>
      <c r="F25" s="2251"/>
      <c r="G25" s="2251"/>
      <c r="H25" s="2251"/>
      <c r="I25" s="2251"/>
      <c r="O25" s="153"/>
      <c r="P25" s="153"/>
      <c r="Q25" s="1881"/>
      <c r="R25" s="1881"/>
      <c r="S25" s="2201"/>
      <c r="T25" s="2201"/>
      <c r="U25" s="2201"/>
      <c r="V25" s="2201"/>
      <c r="W25" s="2201"/>
      <c r="X25" s="2201"/>
      <c r="Y25" s="2258"/>
      <c r="Z25" s="2258"/>
      <c r="AA25" s="2258"/>
      <c r="AB25" s="2258"/>
      <c r="AC25" s="2258"/>
      <c r="AD25" s="2258"/>
      <c r="AE25" s="2258"/>
      <c r="AF25" s="2256"/>
      <c r="AG25" s="2256"/>
      <c r="AH25" s="2201"/>
      <c r="AI25" s="5098">
        <v>5</v>
      </c>
      <c r="AJ25" s="5008"/>
      <c r="AK25" s="2201"/>
      <c r="AL25" s="2201"/>
      <c r="AM25" s="2201"/>
      <c r="AN25" s="176"/>
    </row>
    <row r="26" spans="1:40" ht="10.5" customHeight="1">
      <c r="A26" s="2257"/>
      <c r="B26" s="1594"/>
      <c r="C26" s="2251"/>
      <c r="D26" s="1593" t="s">
        <v>1710</v>
      </c>
      <c r="E26" s="2251"/>
      <c r="F26" s="2251"/>
      <c r="G26" s="2251"/>
      <c r="H26" s="2251"/>
      <c r="I26" s="2251"/>
      <c r="O26" s="153"/>
      <c r="P26" s="153"/>
      <c r="Q26" s="1881"/>
      <c r="R26" s="1881"/>
      <c r="S26" s="2201"/>
      <c r="T26" s="2201"/>
      <c r="U26" s="2201"/>
      <c r="V26" s="2201"/>
      <c r="W26" s="2201"/>
      <c r="X26" s="2201"/>
      <c r="Y26" s="2258"/>
      <c r="Z26" s="2258"/>
      <c r="AA26" s="2258"/>
      <c r="AB26" s="2258"/>
      <c r="AC26" s="2258"/>
      <c r="AD26" s="2258"/>
      <c r="AE26" s="2258"/>
      <c r="AF26" s="2256"/>
      <c r="AG26" s="2256"/>
      <c r="AH26" s="2201"/>
      <c r="AI26" s="5098"/>
      <c r="AJ26" s="5031"/>
      <c r="AK26" s="2201"/>
      <c r="AL26" s="2201"/>
      <c r="AM26" s="2201"/>
      <c r="AN26" s="176"/>
    </row>
    <row r="27" spans="1:40" ht="12.75" customHeight="1">
      <c r="A27" s="2259"/>
      <c r="B27" s="2260"/>
      <c r="C27" s="2261"/>
      <c r="D27" s="2261"/>
      <c r="E27" s="2261"/>
      <c r="F27" s="2261"/>
      <c r="G27" s="2261"/>
      <c r="H27" s="2261"/>
      <c r="I27" s="2261"/>
      <c r="J27" s="2215"/>
      <c r="K27" s="2215"/>
      <c r="L27" s="2215"/>
      <c r="M27" s="2215"/>
      <c r="N27" s="2215"/>
      <c r="O27" s="2262"/>
      <c r="P27" s="2262"/>
      <c r="Q27" s="2123"/>
      <c r="R27" s="2123"/>
      <c r="S27" s="2263"/>
      <c r="T27" s="2263"/>
      <c r="U27" s="2263"/>
      <c r="V27" s="2263"/>
      <c r="W27" s="2263"/>
      <c r="X27" s="2263"/>
      <c r="Y27" s="2264"/>
      <c r="Z27" s="2264"/>
      <c r="AA27" s="2264"/>
      <c r="AB27" s="2264"/>
      <c r="AC27" s="2264"/>
      <c r="AD27" s="2264"/>
      <c r="AE27" s="2264"/>
      <c r="AF27" s="2265"/>
      <c r="AG27" s="2265"/>
      <c r="AH27" s="2263"/>
      <c r="AI27" s="2263"/>
      <c r="AJ27" s="2263"/>
      <c r="AK27" s="2263"/>
      <c r="AL27" s="2201"/>
      <c r="AM27" s="2201"/>
      <c r="AN27" s="176"/>
    </row>
    <row r="28" spans="1:40" ht="6" customHeight="1">
      <c r="A28" s="2257"/>
      <c r="B28" s="1594"/>
      <c r="C28" s="2251"/>
      <c r="D28" s="2251"/>
      <c r="E28" s="2251"/>
      <c r="F28" s="2251"/>
      <c r="G28" s="2251"/>
      <c r="H28" s="2251"/>
      <c r="I28" s="2251"/>
      <c r="O28" s="153"/>
      <c r="P28" s="153"/>
      <c r="Q28" s="1881"/>
      <c r="R28" s="1881"/>
      <c r="S28" s="2201"/>
      <c r="T28" s="2201"/>
      <c r="U28" s="2201"/>
      <c r="V28" s="2201"/>
      <c r="W28" s="2201"/>
      <c r="X28" s="2201"/>
      <c r="Y28" s="2258"/>
      <c r="Z28" s="2258"/>
      <c r="AA28" s="2258"/>
      <c r="AB28" s="2258"/>
      <c r="AC28" s="2258"/>
      <c r="AD28" s="2258"/>
      <c r="AE28" s="2258"/>
      <c r="AF28" s="2256"/>
      <c r="AG28" s="2256"/>
      <c r="AH28" s="2201"/>
      <c r="AI28" s="2201"/>
      <c r="AJ28" s="2201"/>
      <c r="AK28" s="2201"/>
      <c r="AL28" s="2201"/>
      <c r="AM28" s="2201"/>
      <c r="AN28" s="176"/>
    </row>
    <row r="29" spans="1:40" s="2241" customFormat="1" ht="11.25" customHeight="1">
      <c r="A29" s="2249" t="s">
        <v>1711</v>
      </c>
      <c r="B29" s="29"/>
      <c r="C29" s="1578" t="s">
        <v>2592</v>
      </c>
      <c r="D29" s="29"/>
      <c r="E29" s="29"/>
      <c r="F29" s="29"/>
      <c r="G29" s="29"/>
      <c r="H29" s="29"/>
      <c r="I29" s="29"/>
      <c r="J29" s="29"/>
      <c r="K29" s="29"/>
      <c r="L29" s="29"/>
      <c r="M29" s="29"/>
      <c r="N29" s="29"/>
      <c r="O29" s="29"/>
      <c r="P29" s="29"/>
      <c r="Q29" s="29"/>
      <c r="R29" s="1578"/>
      <c r="S29" s="1578"/>
      <c r="T29" s="1578"/>
      <c r="U29" s="2099"/>
      <c r="V29" s="2099"/>
      <c r="W29" s="2099"/>
      <c r="X29" s="2099"/>
      <c r="Y29" s="2099"/>
      <c r="Z29" s="2099"/>
      <c r="AA29" s="2099"/>
      <c r="AB29" s="2099"/>
      <c r="AC29" s="2099"/>
      <c r="AD29" s="2099"/>
      <c r="AE29" s="2099"/>
      <c r="AF29" s="2099"/>
      <c r="AG29" s="2099"/>
      <c r="AH29" s="2099"/>
      <c r="AI29" s="2099"/>
      <c r="AJ29" s="2099"/>
      <c r="AK29" s="2099"/>
      <c r="AL29" s="2099"/>
      <c r="AM29" s="29"/>
    </row>
    <row r="30" spans="1:40" s="2241" customFormat="1" ht="11.25" customHeight="1">
      <c r="A30" s="32"/>
      <c r="B30" s="29"/>
      <c r="C30" s="1506" t="s">
        <v>2593</v>
      </c>
      <c r="D30" s="29"/>
      <c r="E30" s="29"/>
      <c r="F30" s="29"/>
      <c r="G30" s="29"/>
      <c r="H30" s="29"/>
      <c r="I30" s="29"/>
      <c r="J30" s="29"/>
      <c r="K30" s="29"/>
      <c r="L30" s="29"/>
      <c r="M30" s="29"/>
      <c r="N30" s="29"/>
      <c r="O30" s="29"/>
      <c r="P30" s="29"/>
      <c r="Q30" s="29"/>
      <c r="R30" s="1578"/>
      <c r="S30" s="1578"/>
      <c r="T30" s="1578"/>
      <c r="U30" s="2099"/>
      <c r="V30" s="2099"/>
      <c r="W30" s="2099"/>
      <c r="X30" s="2099"/>
      <c r="Y30" s="2099"/>
      <c r="Z30" s="2099"/>
      <c r="AA30" s="2099"/>
      <c r="AB30" s="2099"/>
      <c r="AC30" s="2099"/>
      <c r="AD30" s="2099"/>
      <c r="AE30" s="2099"/>
      <c r="AF30" s="2099"/>
      <c r="AG30" s="2099"/>
      <c r="AH30" s="2099"/>
      <c r="AI30" s="2099"/>
      <c r="AJ30" s="2099"/>
      <c r="AK30" s="2099"/>
      <c r="AL30" s="2099"/>
      <c r="AM30" s="29"/>
    </row>
    <row r="31" spans="1:40" ht="6" customHeight="1">
      <c r="A31" s="160"/>
      <c r="B31" s="1594"/>
      <c r="C31" s="153"/>
      <c r="D31" s="153"/>
      <c r="E31" s="153"/>
      <c r="F31" s="153"/>
      <c r="G31" s="153"/>
      <c r="H31" s="153"/>
      <c r="I31" s="153"/>
      <c r="J31" s="153"/>
      <c r="K31" s="153"/>
      <c r="L31" s="153"/>
      <c r="M31" s="153"/>
      <c r="N31" s="153"/>
      <c r="O31" s="153"/>
      <c r="P31" s="153"/>
      <c r="Q31" s="2253"/>
      <c r="R31" s="153"/>
      <c r="S31" s="153"/>
      <c r="T31" s="153"/>
      <c r="U31" s="153"/>
      <c r="V31" s="153"/>
      <c r="W31" s="153"/>
      <c r="X31" s="153"/>
      <c r="Y31" s="153"/>
      <c r="Z31" s="153"/>
      <c r="AA31" s="153"/>
      <c r="AB31" s="153"/>
      <c r="AC31" s="153"/>
      <c r="AD31" s="153"/>
      <c r="AE31" s="153"/>
      <c r="AF31" s="153"/>
      <c r="AG31" s="153"/>
      <c r="AH31" s="153"/>
      <c r="AI31" s="153"/>
      <c r="AJ31" s="153"/>
      <c r="AK31" s="153"/>
      <c r="AL31" s="153"/>
      <c r="AM31" s="153"/>
    </row>
    <row r="32" spans="1:40" ht="11.25" customHeight="1">
      <c r="A32" s="160"/>
      <c r="B32" s="1594"/>
      <c r="C32" s="5139">
        <v>370002</v>
      </c>
      <c r="D32" s="5139"/>
      <c r="E32" s="1508"/>
      <c r="F32" s="146"/>
      <c r="G32" s="144"/>
      <c r="H32" s="144"/>
      <c r="I32" s="144"/>
      <c r="J32" s="1881"/>
      <c r="K32" s="1881"/>
      <c r="L32" s="1881"/>
      <c r="M32" s="1881"/>
      <c r="N32" s="1881"/>
      <c r="O32" s="144"/>
      <c r="P32" s="144"/>
      <c r="Q32" s="29"/>
      <c r="R32" s="29"/>
      <c r="S32" s="153"/>
      <c r="T32" s="153"/>
      <c r="U32" s="29"/>
      <c r="V32" s="29"/>
      <c r="W32" s="29"/>
      <c r="X32" s="29"/>
      <c r="Y32" s="29"/>
      <c r="Z32" s="29"/>
      <c r="AA32" s="1881"/>
      <c r="AB32" s="1881"/>
      <c r="AC32" s="1881"/>
      <c r="AD32" s="1881"/>
      <c r="AE32" s="1881"/>
      <c r="AF32" s="29"/>
      <c r="AG32" s="29"/>
      <c r="AH32" s="29"/>
      <c r="AI32" s="29"/>
      <c r="AJ32" s="29"/>
      <c r="AK32" s="29"/>
      <c r="AL32" s="153"/>
      <c r="AM32" s="153"/>
    </row>
    <row r="33" spans="1:39" ht="11.25" customHeight="1">
      <c r="A33" s="160"/>
      <c r="B33" s="1594"/>
      <c r="C33" s="5098">
        <v>1</v>
      </c>
      <c r="D33" s="5008"/>
      <c r="E33" s="5212" t="s">
        <v>1185</v>
      </c>
      <c r="F33" s="5213"/>
      <c r="G33" s="144"/>
      <c r="H33" s="144"/>
      <c r="I33" s="1881"/>
      <c r="J33" s="2266"/>
      <c r="K33" s="1881"/>
      <c r="L33" s="1881"/>
      <c r="M33" s="1881"/>
      <c r="N33" s="1592"/>
      <c r="Q33" s="29"/>
      <c r="R33" s="29"/>
      <c r="S33" s="153"/>
      <c r="T33" s="153"/>
      <c r="U33" s="29"/>
      <c r="V33" s="29"/>
      <c r="W33" s="29"/>
      <c r="X33" s="29"/>
      <c r="Y33" s="29"/>
      <c r="Z33" s="29"/>
      <c r="AA33" s="1881"/>
      <c r="AB33" s="1881"/>
      <c r="AC33" s="1881"/>
      <c r="AD33" s="1881"/>
      <c r="AE33" s="1881"/>
      <c r="AF33" s="29"/>
      <c r="AG33" s="29"/>
      <c r="AH33" s="29"/>
      <c r="AI33" s="2212" t="s">
        <v>263</v>
      </c>
      <c r="AJ33" s="29"/>
      <c r="AK33" s="29"/>
      <c r="AL33" s="153"/>
      <c r="AM33" s="153"/>
    </row>
    <row r="34" spans="1:39" ht="11.25" customHeight="1">
      <c r="A34" s="160"/>
      <c r="B34" s="1594"/>
      <c r="C34" s="5098"/>
      <c r="D34" s="5031"/>
      <c r="E34" s="5212"/>
      <c r="F34" s="5213"/>
      <c r="G34" s="144"/>
      <c r="H34" s="144"/>
      <c r="I34" s="1881"/>
      <c r="J34" s="2266"/>
      <c r="K34" s="1881"/>
      <c r="L34" s="1881"/>
      <c r="M34" s="1881"/>
      <c r="N34" s="1592"/>
      <c r="Q34" s="29"/>
      <c r="R34" s="29"/>
      <c r="S34" s="153"/>
      <c r="T34" s="153"/>
      <c r="U34" s="29"/>
      <c r="V34" s="29"/>
      <c r="W34" s="29"/>
      <c r="X34" s="29"/>
      <c r="Y34" s="29"/>
      <c r="Z34" s="29"/>
      <c r="AF34" s="29"/>
      <c r="AG34" s="29"/>
      <c r="AH34" s="29"/>
      <c r="AI34" s="2267" t="s">
        <v>264</v>
      </c>
      <c r="AK34" s="29"/>
      <c r="AL34" s="153"/>
      <c r="AM34" s="153"/>
    </row>
    <row r="35" spans="1:39" ht="11.25" customHeight="1">
      <c r="A35" s="160"/>
      <c r="B35" s="1594"/>
      <c r="C35" s="1509"/>
      <c r="D35" s="1833"/>
      <c r="E35" s="1508"/>
      <c r="F35" s="146"/>
      <c r="G35" s="144"/>
      <c r="H35" s="144"/>
      <c r="I35" s="144"/>
      <c r="J35" s="1881"/>
      <c r="K35" s="1881"/>
      <c r="L35" s="1881"/>
      <c r="M35" s="1881"/>
      <c r="N35" s="1881"/>
      <c r="O35" s="144"/>
      <c r="P35" s="144"/>
      <c r="Q35" s="29"/>
      <c r="R35" s="29"/>
      <c r="S35" s="153"/>
      <c r="T35" s="153"/>
      <c r="U35" s="29"/>
      <c r="V35" s="29"/>
      <c r="W35" s="29"/>
      <c r="X35" s="29"/>
      <c r="Y35" s="29"/>
      <c r="Z35" s="29"/>
      <c r="AF35" s="29"/>
      <c r="AG35" s="29"/>
      <c r="AH35" s="29"/>
      <c r="AI35" s="2212" t="s">
        <v>192</v>
      </c>
      <c r="AK35" s="29"/>
      <c r="AL35" s="153"/>
      <c r="AM35" s="153"/>
    </row>
    <row r="36" spans="1:39" ht="11.25" customHeight="1">
      <c r="A36" s="160"/>
      <c r="B36" s="1594"/>
      <c r="C36" s="1509"/>
      <c r="D36" s="1833"/>
      <c r="E36" s="1508"/>
      <c r="F36" s="146"/>
      <c r="G36" s="144"/>
      <c r="H36" s="144"/>
      <c r="I36" s="144"/>
      <c r="J36" s="1881"/>
      <c r="K36" s="1881"/>
      <c r="L36" s="1881"/>
      <c r="M36" s="1881"/>
      <c r="N36" s="1881"/>
      <c r="O36" s="144"/>
      <c r="P36" s="144"/>
      <c r="Q36" s="29"/>
      <c r="R36" s="29"/>
      <c r="S36" s="153"/>
      <c r="T36" s="153"/>
      <c r="U36" s="29"/>
      <c r="V36" s="29"/>
      <c r="W36" s="29"/>
      <c r="X36" s="29"/>
      <c r="Y36" s="29"/>
      <c r="Z36" s="29"/>
      <c r="AA36" s="1881"/>
      <c r="AB36" s="1881"/>
      <c r="AC36" s="1881"/>
      <c r="AD36" s="1881"/>
      <c r="AE36" s="1881"/>
      <c r="AF36" s="29"/>
      <c r="AG36" s="29"/>
      <c r="AH36" s="29"/>
      <c r="AI36" s="5177">
        <v>3700</v>
      </c>
      <c r="AJ36" s="5177"/>
      <c r="AK36" s="29"/>
      <c r="AL36" s="153"/>
      <c r="AM36" s="153"/>
    </row>
    <row r="37" spans="1:39" ht="11.25" customHeight="1">
      <c r="A37" s="160"/>
      <c r="B37" s="1594"/>
      <c r="C37" s="1716">
        <v>1</v>
      </c>
      <c r="D37" s="2099" t="s">
        <v>1712</v>
      </c>
      <c r="E37" s="1508"/>
      <c r="F37" s="146"/>
      <c r="G37" s="144"/>
      <c r="H37" s="144"/>
      <c r="I37" s="144"/>
      <c r="J37" s="1881"/>
      <c r="K37" s="1881"/>
      <c r="L37" s="1881"/>
      <c r="M37" s="1881"/>
      <c r="N37" s="1881"/>
      <c r="O37" s="144"/>
      <c r="P37" s="144"/>
      <c r="Q37" s="29"/>
      <c r="R37" s="29"/>
      <c r="S37" s="153"/>
      <c r="T37" s="153"/>
      <c r="U37" s="29"/>
      <c r="V37" s="29"/>
      <c r="W37" s="29"/>
      <c r="X37" s="29"/>
      <c r="Y37" s="29"/>
      <c r="Z37" s="29"/>
      <c r="AA37" s="1881"/>
      <c r="AB37" s="1881"/>
      <c r="AC37" s="1881"/>
      <c r="AD37" s="1881"/>
      <c r="AE37" s="1881"/>
      <c r="AG37" s="5198" t="s">
        <v>266</v>
      </c>
      <c r="AH37" s="5063"/>
      <c r="AI37" s="5034"/>
      <c r="AJ37" s="5035"/>
      <c r="AK37" s="29"/>
      <c r="AL37" s="153"/>
      <c r="AM37" s="153"/>
    </row>
    <row r="38" spans="1:39" ht="11.25" customHeight="1">
      <c r="A38" s="160"/>
      <c r="B38" s="1594"/>
      <c r="C38" s="1509"/>
      <c r="D38" s="1745" t="s">
        <v>1713</v>
      </c>
      <c r="E38" s="1508"/>
      <c r="F38" s="146"/>
      <c r="G38" s="144"/>
      <c r="H38" s="144"/>
      <c r="I38" s="144"/>
      <c r="J38" s="1881"/>
      <c r="K38" s="1881"/>
      <c r="L38" s="1881"/>
      <c r="M38" s="1881"/>
      <c r="N38" s="1881"/>
      <c r="O38" s="144"/>
      <c r="P38" s="144"/>
      <c r="Q38" s="29"/>
      <c r="R38" s="29"/>
      <c r="S38" s="153"/>
      <c r="T38" s="153"/>
      <c r="U38" s="29"/>
      <c r="V38" s="29"/>
      <c r="W38" s="29"/>
      <c r="X38" s="29"/>
      <c r="Y38" s="29"/>
      <c r="Z38" s="29"/>
      <c r="AA38" s="1881"/>
      <c r="AB38" s="1881"/>
      <c r="AC38" s="1881"/>
      <c r="AD38" s="1881"/>
      <c r="AE38" s="1881"/>
      <c r="AG38" s="5199"/>
      <c r="AH38" s="5036"/>
      <c r="AI38" s="5037"/>
      <c r="AJ38" s="5038"/>
      <c r="AK38" s="29"/>
      <c r="AL38" s="153"/>
      <c r="AM38" s="153"/>
    </row>
    <row r="39" spans="1:39" ht="4.5" customHeight="1">
      <c r="A39" s="160"/>
      <c r="B39" s="1594"/>
      <c r="C39" s="1509"/>
      <c r="D39" s="1833"/>
      <c r="E39" s="1508"/>
      <c r="F39" s="146"/>
      <c r="G39" s="144"/>
      <c r="H39" s="144"/>
      <c r="I39" s="144"/>
      <c r="J39" s="1881"/>
      <c r="K39" s="1881"/>
      <c r="L39" s="1881"/>
      <c r="M39" s="1881"/>
      <c r="N39" s="1881"/>
      <c r="O39" s="144"/>
      <c r="P39" s="144"/>
      <c r="Q39" s="29"/>
      <c r="R39" s="29"/>
      <c r="S39" s="153"/>
      <c r="T39" s="153"/>
      <c r="U39" s="29"/>
      <c r="V39" s="29"/>
      <c r="W39" s="29"/>
      <c r="X39" s="29"/>
      <c r="Y39" s="29"/>
      <c r="Z39" s="29"/>
      <c r="AA39" s="1881"/>
      <c r="AB39" s="1881"/>
      <c r="AC39" s="1881"/>
      <c r="AD39" s="1881"/>
      <c r="AE39" s="1881"/>
      <c r="AG39" s="29"/>
      <c r="AH39" s="29"/>
      <c r="AI39" s="29"/>
      <c r="AJ39" s="29"/>
      <c r="AK39" s="29"/>
      <c r="AL39" s="153"/>
      <c r="AM39" s="153"/>
    </row>
    <row r="40" spans="1:39" ht="11.25" customHeight="1">
      <c r="A40" s="160"/>
      <c r="B40" s="1594"/>
      <c r="C40" s="1716">
        <v>2</v>
      </c>
      <c r="D40" s="2099" t="s">
        <v>1714</v>
      </c>
      <c r="E40" s="1833"/>
      <c r="F40" s="2100"/>
      <c r="G40" s="2100"/>
      <c r="H40" s="2100"/>
      <c r="I40" s="2100"/>
      <c r="J40" s="1881"/>
      <c r="K40" s="1881"/>
      <c r="L40" s="1881"/>
      <c r="M40" s="1881"/>
      <c r="N40" s="2268"/>
      <c r="O40" s="2100"/>
      <c r="P40" s="2100"/>
      <c r="Q40" s="29"/>
      <c r="R40" s="1716"/>
      <c r="S40" s="1508"/>
      <c r="T40" s="146"/>
      <c r="U40" s="144"/>
      <c r="V40" s="144"/>
      <c r="W40" s="144"/>
      <c r="X40" s="144"/>
      <c r="Y40" s="144"/>
      <c r="Z40" s="144"/>
      <c r="AA40" s="2117"/>
      <c r="AB40" s="2117"/>
      <c r="AC40" s="2117"/>
      <c r="AD40" s="2117"/>
      <c r="AE40" s="2117"/>
      <c r="AG40" s="5198" t="s">
        <v>268</v>
      </c>
      <c r="AH40" s="5063"/>
      <c r="AI40" s="5034"/>
      <c r="AJ40" s="5035"/>
      <c r="AK40" s="29"/>
      <c r="AL40" s="153"/>
      <c r="AM40" s="153"/>
    </row>
    <row r="41" spans="1:39" ht="11.25" customHeight="1">
      <c r="A41" s="160"/>
      <c r="B41" s="1594"/>
      <c r="C41" s="1723"/>
      <c r="D41" s="1505" t="s">
        <v>1715</v>
      </c>
      <c r="E41" s="144"/>
      <c r="F41" s="1505"/>
      <c r="G41" s="146"/>
      <c r="H41" s="146"/>
      <c r="I41" s="146"/>
      <c r="J41" s="1881"/>
      <c r="K41" s="1881"/>
      <c r="L41" s="1881"/>
      <c r="M41" s="1881"/>
      <c r="N41" s="2268"/>
      <c r="O41" s="146"/>
      <c r="P41" s="146"/>
      <c r="Q41" s="29"/>
      <c r="R41" s="1716"/>
      <c r="S41" s="1833"/>
      <c r="T41" s="2100"/>
      <c r="U41" s="2100"/>
      <c r="V41" s="2100"/>
      <c r="W41" s="2100"/>
      <c r="X41" s="2100"/>
      <c r="Y41" s="2100"/>
      <c r="Z41" s="2100"/>
      <c r="AA41" s="2117"/>
      <c r="AB41" s="2117"/>
      <c r="AC41" s="2117"/>
      <c r="AD41" s="2117"/>
      <c r="AE41" s="2117"/>
      <c r="AG41" s="5199"/>
      <c r="AH41" s="5036"/>
      <c r="AI41" s="5037"/>
      <c r="AJ41" s="5038"/>
      <c r="AK41" s="29"/>
      <c r="AL41" s="153"/>
      <c r="AM41" s="153"/>
    </row>
    <row r="42" spans="1:39" ht="11.25" customHeight="1">
      <c r="A42" s="160"/>
      <c r="B42" s="1594"/>
      <c r="C42" s="1723"/>
      <c r="D42" s="1505"/>
      <c r="E42" s="144"/>
      <c r="F42" s="1505"/>
      <c r="G42" s="146"/>
      <c r="H42" s="146"/>
      <c r="I42" s="146"/>
      <c r="J42" s="1881"/>
      <c r="K42" s="1881"/>
      <c r="L42" s="1881"/>
      <c r="M42" s="1881"/>
      <c r="N42" s="2268"/>
      <c r="O42" s="146"/>
      <c r="P42" s="146"/>
      <c r="Q42" s="29"/>
      <c r="R42" s="1716"/>
      <c r="S42" s="1833"/>
      <c r="T42" s="2100"/>
      <c r="U42" s="2100"/>
      <c r="V42" s="2100"/>
      <c r="W42" s="2100"/>
      <c r="X42" s="2100"/>
      <c r="Y42" s="2100"/>
      <c r="Z42" s="2100"/>
      <c r="AA42" s="2117"/>
      <c r="AB42" s="2117"/>
      <c r="AC42" s="2117"/>
      <c r="AD42" s="2117"/>
      <c r="AE42" s="2117"/>
      <c r="AG42" s="1659"/>
      <c r="AH42" s="1716"/>
      <c r="AI42" s="1716"/>
      <c r="AJ42" s="1716"/>
      <c r="AK42" s="29"/>
      <c r="AL42" s="153"/>
      <c r="AM42" s="153"/>
    </row>
    <row r="43" spans="1:39" ht="11.25" customHeight="1">
      <c r="A43" s="160"/>
      <c r="B43" s="1594"/>
      <c r="C43" s="5098">
        <v>2</v>
      </c>
      <c r="D43" s="5008"/>
      <c r="E43" s="5212" t="s">
        <v>2143</v>
      </c>
      <c r="F43" s="5213"/>
      <c r="G43" s="146"/>
      <c r="H43" s="146"/>
      <c r="I43" s="146"/>
      <c r="J43" s="1881"/>
      <c r="K43" s="1881"/>
      <c r="L43" s="1881"/>
      <c r="M43" s="1881"/>
      <c r="N43" s="2268"/>
      <c r="O43" s="146"/>
      <c r="P43" s="146"/>
      <c r="Q43" s="29"/>
      <c r="R43" s="1716"/>
      <c r="S43" s="1833"/>
      <c r="T43" s="2100"/>
      <c r="U43" s="2100"/>
      <c r="V43" s="2100"/>
      <c r="W43" s="2100"/>
      <c r="X43" s="2100"/>
      <c r="Y43" s="2100"/>
      <c r="Z43" s="2100"/>
      <c r="AA43" s="2117"/>
      <c r="AB43" s="2117"/>
      <c r="AC43" s="2117"/>
      <c r="AD43" s="2117"/>
      <c r="AE43" s="2117"/>
      <c r="AG43" s="1659"/>
      <c r="AH43" s="1716"/>
      <c r="AI43" s="1716"/>
      <c r="AJ43" s="1716"/>
      <c r="AK43" s="29"/>
      <c r="AL43" s="153"/>
      <c r="AM43" s="153"/>
    </row>
    <row r="44" spans="1:39" ht="11.25" customHeight="1">
      <c r="A44" s="160"/>
      <c r="B44" s="1594"/>
      <c r="C44" s="5098"/>
      <c r="D44" s="5031"/>
      <c r="E44" s="5212"/>
      <c r="F44" s="5213"/>
      <c r="G44" s="146"/>
      <c r="H44" s="146"/>
      <c r="I44" s="146"/>
      <c r="J44" s="1881"/>
      <c r="K44" s="1881"/>
      <c r="L44" s="1881"/>
      <c r="M44" s="1881"/>
      <c r="N44" s="2268"/>
      <c r="O44" s="146"/>
      <c r="P44" s="146"/>
      <c r="Q44" s="29"/>
      <c r="R44" s="1716"/>
      <c r="S44" s="1833"/>
      <c r="T44" s="2100"/>
      <c r="U44" s="2100"/>
      <c r="V44" s="2100"/>
      <c r="W44" s="2100"/>
      <c r="X44" s="2100"/>
      <c r="Y44" s="2100"/>
      <c r="Z44" s="2100"/>
      <c r="AA44" s="2117"/>
      <c r="AB44" s="2117"/>
      <c r="AC44" s="2117"/>
      <c r="AD44" s="2117"/>
      <c r="AE44" s="2117"/>
      <c r="AG44" s="1659"/>
      <c r="AH44" s="1716"/>
      <c r="AI44" s="1716"/>
      <c r="AJ44" s="1716"/>
      <c r="AK44" s="29"/>
      <c r="AL44" s="153"/>
      <c r="AM44" s="153"/>
    </row>
    <row r="45" spans="1:39" ht="16.5" customHeight="1">
      <c r="A45" s="2269"/>
      <c r="B45" s="2260"/>
      <c r="C45" s="2119"/>
      <c r="D45" s="2270"/>
      <c r="E45" s="2122"/>
      <c r="F45" s="2270"/>
      <c r="G45" s="2271"/>
      <c r="H45" s="2271"/>
      <c r="I45" s="2271"/>
      <c r="J45" s="2130"/>
      <c r="K45" s="2130"/>
      <c r="L45" s="2130"/>
      <c r="M45" s="2130"/>
      <c r="N45" s="2272"/>
      <c r="O45" s="2271"/>
      <c r="P45" s="2271"/>
      <c r="Q45" s="2215"/>
      <c r="R45" s="2119"/>
      <c r="S45" s="1842"/>
      <c r="T45" s="2121"/>
      <c r="U45" s="2121"/>
      <c r="V45" s="2121"/>
      <c r="W45" s="2121"/>
      <c r="X45" s="2121"/>
      <c r="Y45" s="2121"/>
      <c r="Z45" s="2121"/>
      <c r="AA45" s="2130"/>
      <c r="AB45" s="2130"/>
      <c r="AC45" s="2130"/>
      <c r="AD45" s="2130"/>
      <c r="AE45" s="2130"/>
      <c r="AF45" s="2215"/>
      <c r="AG45" s="2215"/>
      <c r="AH45" s="2215"/>
      <c r="AI45" s="2215"/>
      <c r="AJ45" s="2215"/>
      <c r="AK45" s="2215"/>
      <c r="AL45" s="153"/>
      <c r="AM45" s="153"/>
    </row>
    <row r="46" spans="1:39" ht="14.25" customHeight="1">
      <c r="A46" s="160"/>
      <c r="B46" s="1594"/>
      <c r="C46" s="1716"/>
      <c r="D46" s="1505"/>
      <c r="E46" s="144"/>
      <c r="F46" s="1505"/>
      <c r="G46" s="146"/>
      <c r="H46" s="146"/>
      <c r="I46" s="146"/>
      <c r="J46" s="2117"/>
      <c r="K46" s="2117"/>
      <c r="L46" s="2117"/>
      <c r="M46" s="2117"/>
      <c r="N46" s="2252"/>
      <c r="O46" s="146"/>
      <c r="P46" s="146"/>
      <c r="Q46" s="29"/>
      <c r="R46" s="1716"/>
      <c r="S46" s="1833"/>
      <c r="T46" s="2100"/>
      <c r="U46" s="2100"/>
      <c r="V46" s="2100"/>
      <c r="W46" s="2100"/>
      <c r="X46" s="2100"/>
      <c r="Y46" s="2100"/>
      <c r="Z46" s="2100"/>
      <c r="AA46" s="2117"/>
      <c r="AB46" s="2117"/>
      <c r="AC46" s="2117"/>
      <c r="AD46" s="2117"/>
      <c r="AE46" s="2117"/>
      <c r="AF46" s="29"/>
      <c r="AG46" s="29"/>
      <c r="AH46" s="29"/>
      <c r="AI46" s="29"/>
      <c r="AJ46" s="29"/>
      <c r="AK46" s="29"/>
      <c r="AL46" s="153"/>
      <c r="AM46" s="153"/>
    </row>
    <row r="47" spans="1:39" ht="11.25" customHeight="1">
      <c r="A47" s="2249" t="s">
        <v>1716</v>
      </c>
      <c r="B47" s="29"/>
      <c r="C47" s="1578" t="s">
        <v>2594</v>
      </c>
      <c r="D47" s="29"/>
      <c r="E47" s="144"/>
      <c r="F47" s="1505"/>
      <c r="G47" s="146"/>
      <c r="H47" s="146"/>
      <c r="I47" s="146"/>
      <c r="J47" s="2117"/>
      <c r="K47" s="2117"/>
      <c r="L47" s="2117"/>
      <c r="M47" s="2117"/>
      <c r="N47" s="2252"/>
      <c r="O47" s="146"/>
      <c r="P47" s="146"/>
      <c r="Q47" s="29"/>
      <c r="R47" s="1716"/>
      <c r="S47" s="1833"/>
      <c r="T47" s="2100"/>
      <c r="U47" s="2100"/>
      <c r="V47" s="2100"/>
      <c r="W47" s="2100"/>
      <c r="X47" s="2100"/>
      <c r="Y47" s="2100"/>
      <c r="Z47" s="2100"/>
      <c r="AA47" s="2117"/>
      <c r="AB47" s="2117"/>
      <c r="AC47" s="2117"/>
      <c r="AD47" s="2117"/>
      <c r="AE47" s="2117"/>
      <c r="AF47" s="29"/>
      <c r="AG47" s="29"/>
      <c r="AH47" s="29"/>
      <c r="AI47" s="29"/>
      <c r="AJ47" s="29"/>
      <c r="AK47" s="29"/>
      <c r="AL47" s="153"/>
      <c r="AM47" s="153"/>
    </row>
    <row r="48" spans="1:39" ht="12">
      <c r="A48" s="32"/>
      <c r="B48" s="29"/>
      <c r="C48" s="1506" t="s">
        <v>2595</v>
      </c>
      <c r="D48" s="29"/>
      <c r="E48" s="144"/>
      <c r="F48" s="1505"/>
      <c r="G48" s="146"/>
      <c r="H48" s="146"/>
      <c r="I48" s="146"/>
      <c r="J48" s="2117"/>
      <c r="K48" s="2117"/>
      <c r="L48" s="2117"/>
      <c r="M48" s="2117"/>
      <c r="N48" s="2252"/>
      <c r="O48" s="146"/>
      <c r="P48" s="146"/>
      <c r="Q48" s="29"/>
      <c r="R48" s="1716"/>
      <c r="S48" s="1833"/>
      <c r="T48" s="2100"/>
      <c r="U48" s="2100"/>
      <c r="V48" s="2100"/>
      <c r="W48" s="2100"/>
      <c r="X48" s="2100"/>
      <c r="Y48" s="2100"/>
      <c r="Z48" s="2100"/>
      <c r="AA48" s="2117"/>
      <c r="AB48" s="2117"/>
      <c r="AC48" s="2117"/>
      <c r="AD48" s="2117"/>
      <c r="AE48" s="2117"/>
      <c r="AF48" s="29"/>
      <c r="AG48" s="29"/>
      <c r="AH48" s="29"/>
      <c r="AI48" s="29"/>
      <c r="AJ48" s="29"/>
      <c r="AK48" s="29"/>
      <c r="AL48" s="153"/>
      <c r="AM48" s="153"/>
    </row>
    <row r="49" spans="1:39" ht="12" customHeight="1">
      <c r="A49" s="32"/>
      <c r="B49" s="29"/>
      <c r="C49" s="1506"/>
      <c r="D49" s="29"/>
      <c r="E49" s="144"/>
      <c r="F49" s="1505"/>
      <c r="G49" s="146"/>
      <c r="H49" s="146"/>
      <c r="I49" s="146"/>
      <c r="J49" s="2117"/>
      <c r="K49" s="2117"/>
      <c r="L49" s="2117"/>
      <c r="M49" s="2117"/>
      <c r="N49" s="2252"/>
      <c r="O49" s="146"/>
      <c r="P49" s="146"/>
      <c r="Q49" s="29"/>
      <c r="R49" s="1716"/>
      <c r="S49" s="1833"/>
      <c r="T49" s="2100"/>
      <c r="U49" s="2100"/>
      <c r="V49" s="2100"/>
      <c r="W49" s="2100"/>
      <c r="X49" s="2100"/>
      <c r="Y49" s="2100"/>
      <c r="Z49" s="2100"/>
      <c r="AA49" s="2117"/>
      <c r="AB49" s="2117"/>
      <c r="AC49" s="2117"/>
      <c r="AD49" s="2117"/>
      <c r="AE49" s="2117"/>
      <c r="AF49" s="29"/>
      <c r="AG49" s="29"/>
      <c r="AH49" s="29"/>
      <c r="AI49" s="29"/>
      <c r="AJ49" s="29"/>
      <c r="AK49" s="29"/>
      <c r="AL49" s="153"/>
      <c r="AM49" s="153"/>
    </row>
    <row r="50" spans="1:39" ht="10.5" customHeight="1">
      <c r="A50" s="32"/>
      <c r="B50" s="29"/>
      <c r="C50" s="2273" t="s">
        <v>43</v>
      </c>
      <c r="D50" s="1578" t="s">
        <v>2201</v>
      </c>
      <c r="E50" s="144"/>
      <c r="F50" s="1505"/>
      <c r="G50" s="146"/>
      <c r="H50" s="146"/>
      <c r="I50" s="146"/>
      <c r="J50" s="2117"/>
      <c r="K50" s="2117"/>
      <c r="L50" s="2117"/>
      <c r="M50" s="2117"/>
      <c r="N50" s="2252"/>
      <c r="O50" s="146"/>
      <c r="P50" s="146"/>
      <c r="Q50" s="29"/>
      <c r="R50" s="1716"/>
      <c r="S50" s="1833"/>
      <c r="T50" s="2100"/>
      <c r="U50" s="2100"/>
      <c r="V50" s="2100"/>
      <c r="W50" s="2100"/>
      <c r="X50" s="2100"/>
      <c r="Y50" s="2100"/>
      <c r="Z50" s="2100"/>
      <c r="AA50" s="2117"/>
      <c r="AB50" s="2117"/>
      <c r="AC50" s="2117"/>
      <c r="AD50" s="2117"/>
      <c r="AE50" s="2117"/>
      <c r="AF50" s="29"/>
      <c r="AG50" s="29"/>
      <c r="AH50" s="29"/>
      <c r="AI50" s="29"/>
      <c r="AJ50" s="29"/>
      <c r="AK50" s="29"/>
      <c r="AL50" s="153"/>
      <c r="AM50" s="153"/>
    </row>
    <row r="51" spans="1:39" ht="10.5" customHeight="1">
      <c r="A51" s="32"/>
      <c r="B51" s="29"/>
      <c r="C51" s="1506"/>
      <c r="D51" s="1506" t="s">
        <v>2202</v>
      </c>
      <c r="E51" s="144"/>
      <c r="F51" s="1505"/>
      <c r="G51" s="146"/>
      <c r="H51" s="146"/>
      <c r="I51" s="146"/>
      <c r="J51" s="2117"/>
      <c r="K51" s="2117"/>
      <c r="L51" s="2117"/>
      <c r="M51" s="2117"/>
      <c r="N51" s="2252"/>
      <c r="O51" s="146"/>
      <c r="P51" s="146"/>
      <c r="Q51" s="29"/>
      <c r="R51" s="1716"/>
      <c r="S51" s="1833"/>
      <c r="T51" s="2100"/>
      <c r="U51" s="2100"/>
      <c r="V51" s="2100"/>
      <c r="W51" s="2100"/>
      <c r="X51" s="2100"/>
      <c r="Y51" s="2100"/>
      <c r="Z51" s="2100"/>
      <c r="AA51" s="2117"/>
      <c r="AB51" s="2117"/>
      <c r="AC51" s="2117"/>
      <c r="AD51" s="2117"/>
      <c r="AE51" s="2117"/>
      <c r="AF51" s="29"/>
      <c r="AG51" s="29"/>
      <c r="AH51" s="29"/>
      <c r="AI51" s="29"/>
      <c r="AJ51" s="29"/>
      <c r="AK51" s="29"/>
      <c r="AL51" s="153"/>
      <c r="AM51" s="153"/>
    </row>
    <row r="52" spans="1:39" ht="9.75" customHeight="1">
      <c r="A52" s="2250"/>
      <c r="B52" s="2251"/>
      <c r="C52" s="1509"/>
      <c r="D52" s="1833"/>
      <c r="E52" s="144"/>
      <c r="F52" s="1505"/>
      <c r="G52" s="146"/>
      <c r="H52" s="146"/>
      <c r="I52" s="146"/>
      <c r="J52" s="2117"/>
      <c r="K52" s="2117"/>
      <c r="L52" s="2117"/>
      <c r="M52" s="2117"/>
      <c r="N52" s="2252"/>
      <c r="O52" s="146"/>
      <c r="P52" s="146"/>
      <c r="Q52" s="5139"/>
      <c r="R52" s="5139"/>
      <c r="S52" s="1833"/>
      <c r="T52" s="2100"/>
      <c r="U52" s="2100"/>
      <c r="V52" s="2100"/>
      <c r="W52" s="2100"/>
      <c r="X52" s="2100"/>
      <c r="Y52" s="2100"/>
      <c r="Z52" s="2100"/>
      <c r="AA52" s="2117"/>
      <c r="AB52" s="2117"/>
      <c r="AC52" s="2117"/>
      <c r="AD52" s="2117"/>
      <c r="AE52" s="2117"/>
      <c r="AF52" s="29"/>
      <c r="AG52" s="29"/>
      <c r="AH52" s="29"/>
      <c r="AI52" s="5139">
        <v>3700</v>
      </c>
      <c r="AJ52" s="5139"/>
      <c r="AK52" s="29"/>
      <c r="AL52" s="153"/>
      <c r="AM52" s="153"/>
    </row>
    <row r="53" spans="1:39" ht="11.25" customHeight="1">
      <c r="A53" s="2250"/>
      <c r="B53" s="2251"/>
      <c r="C53" s="1716" t="s">
        <v>180</v>
      </c>
      <c r="D53" s="2099" t="s">
        <v>1717</v>
      </c>
      <c r="E53" s="144"/>
      <c r="F53" s="1505"/>
      <c r="G53" s="146"/>
      <c r="H53" s="146"/>
      <c r="I53" s="146"/>
      <c r="J53" s="2117"/>
      <c r="K53" s="2117"/>
      <c r="L53" s="2117"/>
      <c r="M53" s="2117"/>
      <c r="N53" s="2252"/>
      <c r="O53" s="146"/>
      <c r="P53" s="146"/>
      <c r="Q53" s="5198" t="s">
        <v>270</v>
      </c>
      <c r="R53" s="5008"/>
      <c r="S53" s="1833"/>
      <c r="T53" s="1716" t="s">
        <v>814</v>
      </c>
      <c r="U53" s="2099" t="s">
        <v>1718</v>
      </c>
      <c r="V53" s="2100"/>
      <c r="W53" s="2100"/>
      <c r="X53" s="2100"/>
      <c r="Y53" s="2100"/>
      <c r="Z53" s="2100"/>
      <c r="AA53" s="2117"/>
      <c r="AB53" s="2117"/>
      <c r="AC53" s="2117"/>
      <c r="AD53" s="2117"/>
      <c r="AE53" s="2117"/>
      <c r="AF53" s="29"/>
      <c r="AG53" s="29"/>
      <c r="AH53" s="29"/>
      <c r="AI53" s="5199">
        <v>14</v>
      </c>
      <c r="AJ53" s="5008"/>
      <c r="AK53" s="29"/>
      <c r="AL53" s="153"/>
      <c r="AM53" s="153"/>
    </row>
    <row r="54" spans="1:39" ht="11.25" customHeight="1">
      <c r="A54" s="2250"/>
      <c r="B54" s="2251"/>
      <c r="C54" s="1723"/>
      <c r="D54" s="1505" t="s">
        <v>1719</v>
      </c>
      <c r="E54" s="144"/>
      <c r="F54" s="1505"/>
      <c r="G54" s="146"/>
      <c r="H54" s="146"/>
      <c r="I54" s="146"/>
      <c r="J54" s="2117"/>
      <c r="K54" s="2117"/>
      <c r="L54" s="2117"/>
      <c r="M54" s="2117"/>
      <c r="N54" s="2252"/>
      <c r="O54" s="146"/>
      <c r="P54" s="146"/>
      <c r="Q54" s="5199"/>
      <c r="R54" s="5031"/>
      <c r="S54" s="1833"/>
      <c r="T54" s="1723"/>
      <c r="U54" s="2241" t="s">
        <v>1720</v>
      </c>
      <c r="V54" s="2100"/>
      <c r="W54" s="2100"/>
      <c r="X54" s="2100"/>
      <c r="Y54" s="2100"/>
      <c r="Z54" s="2100"/>
      <c r="AA54" s="2117"/>
      <c r="AB54" s="2117"/>
      <c r="AC54" s="2117"/>
      <c r="AD54" s="2117"/>
      <c r="AE54" s="2117"/>
      <c r="AF54" s="29"/>
      <c r="AG54" s="29"/>
      <c r="AH54" s="29"/>
      <c r="AI54" s="5199"/>
      <c r="AJ54" s="5031"/>
      <c r="AK54" s="29"/>
      <c r="AL54" s="153"/>
      <c r="AM54" s="153"/>
    </row>
    <row r="55" spans="1:39" ht="3.75" customHeight="1">
      <c r="A55" s="2254"/>
      <c r="B55" s="2253"/>
      <c r="C55" s="2253"/>
      <c r="D55" s="2253"/>
      <c r="E55" s="144"/>
      <c r="F55" s="1505"/>
      <c r="G55" s="146"/>
      <c r="H55" s="146"/>
      <c r="I55" s="146"/>
      <c r="J55" s="2117"/>
      <c r="K55" s="2117"/>
      <c r="L55" s="2117"/>
      <c r="M55" s="2117"/>
      <c r="N55" s="2252"/>
      <c r="O55" s="146"/>
      <c r="P55" s="146"/>
      <c r="Q55" s="1172"/>
      <c r="R55" s="1172"/>
      <c r="S55" s="1833"/>
      <c r="T55" s="2253"/>
      <c r="U55" s="2253"/>
      <c r="V55" s="2100"/>
      <c r="W55" s="2100"/>
      <c r="X55" s="2100"/>
      <c r="Y55" s="2100"/>
      <c r="Z55" s="2100"/>
      <c r="AA55" s="2117"/>
      <c r="AB55" s="2117"/>
      <c r="AC55" s="2117"/>
      <c r="AD55" s="2117"/>
      <c r="AE55" s="2117"/>
      <c r="AF55" s="29"/>
      <c r="AG55" s="29"/>
      <c r="AH55" s="29"/>
      <c r="AI55" s="1172"/>
      <c r="AJ55" s="1172"/>
      <c r="AK55" s="29"/>
      <c r="AL55" s="153"/>
      <c r="AM55" s="153"/>
    </row>
    <row r="56" spans="1:39" ht="11.25" customHeight="1">
      <c r="A56" s="2257"/>
      <c r="B56" s="1594"/>
      <c r="C56" s="1716" t="s">
        <v>183</v>
      </c>
      <c r="D56" s="2099" t="s">
        <v>1721</v>
      </c>
      <c r="E56" s="144"/>
      <c r="F56" s="1505"/>
      <c r="G56" s="146"/>
      <c r="H56" s="146"/>
      <c r="I56" s="146"/>
      <c r="J56" s="2117"/>
      <c r="K56" s="2117"/>
      <c r="L56" s="2117"/>
      <c r="M56" s="2117"/>
      <c r="N56" s="2252"/>
      <c r="O56" s="146"/>
      <c r="P56" s="146"/>
      <c r="Q56" s="5198" t="s">
        <v>107</v>
      </c>
      <c r="R56" s="5008"/>
      <c r="S56" s="1833"/>
      <c r="T56" s="1716"/>
      <c r="U56" s="1536" t="s">
        <v>1722</v>
      </c>
      <c r="V56" s="2100"/>
      <c r="W56" s="2100"/>
      <c r="X56" s="2100"/>
      <c r="Y56" s="2100"/>
      <c r="Z56" s="2100"/>
      <c r="AA56" s="2117"/>
      <c r="AB56" s="2117"/>
      <c r="AC56" s="2117"/>
      <c r="AD56" s="2117"/>
      <c r="AE56" s="2117"/>
      <c r="AF56" s="29"/>
      <c r="AG56" s="29"/>
      <c r="AH56" s="29"/>
      <c r="AI56" s="1881"/>
      <c r="AJ56" s="1172"/>
      <c r="AK56" s="29"/>
      <c r="AL56" s="153"/>
      <c r="AM56" s="153"/>
    </row>
    <row r="57" spans="1:39" ht="11.25" customHeight="1">
      <c r="A57" s="2254"/>
      <c r="B57" s="2253"/>
      <c r="C57" s="1723"/>
      <c r="D57" s="1505" t="s">
        <v>1723</v>
      </c>
      <c r="E57" s="144"/>
      <c r="F57" s="1505"/>
      <c r="G57" s="146"/>
      <c r="H57" s="146"/>
      <c r="I57" s="146"/>
      <c r="J57" s="2117"/>
      <c r="K57" s="2117"/>
      <c r="L57" s="2117"/>
      <c r="M57" s="2117"/>
      <c r="N57" s="2252"/>
      <c r="O57" s="146"/>
      <c r="P57" s="146"/>
      <c r="Q57" s="5199"/>
      <c r="R57" s="5031"/>
      <c r="S57" s="1833"/>
      <c r="T57" s="1723"/>
      <c r="U57" s="1505"/>
      <c r="V57" s="2100"/>
      <c r="W57" s="2100"/>
      <c r="X57" s="2100"/>
      <c r="Y57" s="2100"/>
      <c r="Z57" s="2100"/>
      <c r="AA57" s="2117"/>
      <c r="AB57" s="2117"/>
      <c r="AC57" s="2117"/>
      <c r="AD57" s="2117"/>
      <c r="AE57" s="2117"/>
      <c r="AF57" s="29"/>
      <c r="AG57" s="29"/>
      <c r="AH57" s="29"/>
      <c r="AI57" s="1881"/>
      <c r="AJ57" s="1172"/>
      <c r="AK57" s="29"/>
      <c r="AL57" s="153"/>
      <c r="AM57" s="153"/>
    </row>
    <row r="58" spans="1:39" ht="3.75" customHeight="1">
      <c r="A58" s="2257"/>
      <c r="B58" s="1594"/>
      <c r="C58" s="2251"/>
      <c r="D58" s="2251"/>
      <c r="E58" s="144"/>
      <c r="F58" s="1505"/>
      <c r="G58" s="146"/>
      <c r="H58" s="146"/>
      <c r="I58" s="146"/>
      <c r="J58" s="2117"/>
      <c r="K58" s="2117"/>
      <c r="L58" s="2117"/>
      <c r="M58" s="2117"/>
      <c r="N58" s="2252"/>
      <c r="O58" s="146"/>
      <c r="P58" s="146"/>
      <c r="Q58" s="2201"/>
      <c r="R58" s="2201"/>
      <c r="S58" s="1833"/>
      <c r="T58" s="2251"/>
      <c r="U58" s="2251"/>
      <c r="V58" s="2100"/>
      <c r="W58" s="2100"/>
      <c r="X58" s="2100"/>
      <c r="Y58" s="2100"/>
      <c r="Z58" s="2100"/>
      <c r="AA58" s="2117"/>
      <c r="AB58" s="2117"/>
      <c r="AC58" s="2117"/>
      <c r="AD58" s="2117"/>
      <c r="AE58" s="2117"/>
      <c r="AF58" s="29"/>
      <c r="AG58" s="29"/>
      <c r="AH58" s="29"/>
      <c r="AI58" s="2201"/>
      <c r="AJ58" s="2201"/>
      <c r="AK58" s="29"/>
      <c r="AL58" s="153"/>
      <c r="AM58" s="153"/>
    </row>
    <row r="59" spans="1:39" ht="11.25" customHeight="1">
      <c r="A59" s="2257"/>
      <c r="B59" s="1594"/>
      <c r="C59" s="1716" t="s">
        <v>207</v>
      </c>
      <c r="D59" s="2099" t="s">
        <v>1724</v>
      </c>
      <c r="E59" s="144"/>
      <c r="F59" s="1505"/>
      <c r="G59" s="146"/>
      <c r="H59" s="146"/>
      <c r="I59" s="146"/>
      <c r="J59" s="2117"/>
      <c r="K59" s="2117"/>
      <c r="L59" s="2117"/>
      <c r="M59" s="2117"/>
      <c r="N59" s="2252"/>
      <c r="O59" s="146"/>
      <c r="P59" s="146"/>
      <c r="Q59" s="5198" t="s">
        <v>111</v>
      </c>
      <c r="R59" s="5008"/>
      <c r="S59" s="1833"/>
      <c r="T59" s="1716" t="s">
        <v>819</v>
      </c>
      <c r="U59" s="2099" t="s">
        <v>1725</v>
      </c>
      <c r="V59" s="2100"/>
      <c r="W59" s="2100"/>
      <c r="X59" s="2100"/>
      <c r="Y59" s="2100"/>
      <c r="Z59" s="2100"/>
      <c r="AA59" s="2117"/>
      <c r="AB59" s="2117"/>
      <c r="AC59" s="2117"/>
      <c r="AD59" s="2117"/>
      <c r="AE59" s="2117"/>
      <c r="AF59" s="29"/>
      <c r="AG59" s="29"/>
      <c r="AH59" s="29"/>
      <c r="AI59" s="5199">
        <v>15</v>
      </c>
      <c r="AJ59" s="5008"/>
      <c r="AK59" s="29"/>
      <c r="AL59" s="153"/>
      <c r="AM59" s="153"/>
    </row>
    <row r="60" spans="1:39" ht="11.25" customHeight="1">
      <c r="A60" s="2257"/>
      <c r="B60" s="1594"/>
      <c r="C60" s="2251"/>
      <c r="D60" s="1593" t="s">
        <v>1726</v>
      </c>
      <c r="E60" s="144"/>
      <c r="F60" s="1505"/>
      <c r="G60" s="146"/>
      <c r="H60" s="146"/>
      <c r="I60" s="146"/>
      <c r="J60" s="2117"/>
      <c r="K60" s="2117"/>
      <c r="L60" s="2117"/>
      <c r="M60" s="2117"/>
      <c r="N60" s="2252"/>
      <c r="O60" s="146"/>
      <c r="P60" s="146"/>
      <c r="Q60" s="5199"/>
      <c r="R60" s="5031"/>
      <c r="S60" s="1833"/>
      <c r="T60" s="2251"/>
      <c r="U60" s="1593" t="s">
        <v>1727</v>
      </c>
      <c r="V60" s="2100"/>
      <c r="W60" s="2100"/>
      <c r="X60" s="2100"/>
      <c r="Y60" s="2100"/>
      <c r="Z60" s="2100"/>
      <c r="AA60" s="2117"/>
      <c r="AB60" s="2117"/>
      <c r="AC60" s="2117"/>
      <c r="AD60" s="2117"/>
      <c r="AE60" s="2117"/>
      <c r="AF60" s="29"/>
      <c r="AG60" s="29"/>
      <c r="AH60" s="29"/>
      <c r="AI60" s="5199"/>
      <c r="AJ60" s="5031"/>
      <c r="AK60" s="29"/>
      <c r="AL60" s="153"/>
      <c r="AM60" s="153"/>
    </row>
    <row r="61" spans="1:39" ht="3.75" customHeight="1">
      <c r="A61" s="2257"/>
      <c r="B61" s="1594"/>
      <c r="C61" s="2251"/>
      <c r="D61" s="2251"/>
      <c r="E61" s="144"/>
      <c r="F61" s="1505"/>
      <c r="G61" s="146"/>
      <c r="H61" s="146"/>
      <c r="I61" s="146"/>
      <c r="J61" s="2117"/>
      <c r="K61" s="2117"/>
      <c r="L61" s="2117"/>
      <c r="M61" s="2117"/>
      <c r="N61" s="2252"/>
      <c r="O61" s="146"/>
      <c r="P61" s="146"/>
      <c r="Q61" s="2117"/>
      <c r="R61" s="2201"/>
      <c r="S61" s="1833"/>
      <c r="T61" s="2251"/>
      <c r="U61" s="2251"/>
      <c r="V61" s="2100"/>
      <c r="W61" s="2100"/>
      <c r="X61" s="2100"/>
      <c r="Y61" s="2100"/>
      <c r="Z61" s="2100"/>
      <c r="AA61" s="2117"/>
      <c r="AB61" s="2117"/>
      <c r="AC61" s="2117"/>
      <c r="AD61" s="2117"/>
      <c r="AE61" s="2117"/>
      <c r="AF61" s="29"/>
      <c r="AG61" s="29"/>
      <c r="AH61" s="29"/>
      <c r="AI61" s="2117"/>
      <c r="AJ61" s="2201"/>
      <c r="AK61" s="29"/>
      <c r="AL61" s="153"/>
      <c r="AM61" s="153"/>
    </row>
    <row r="62" spans="1:39" ht="11.25" customHeight="1">
      <c r="A62" s="2257"/>
      <c r="B62" s="1594"/>
      <c r="C62" s="1716" t="s">
        <v>209</v>
      </c>
      <c r="D62" s="2099" t="s">
        <v>1728</v>
      </c>
      <c r="E62" s="144"/>
      <c r="F62" s="1505"/>
      <c r="G62" s="146"/>
      <c r="H62" s="146"/>
      <c r="I62" s="146"/>
      <c r="J62" s="2117"/>
      <c r="K62" s="2117"/>
      <c r="L62" s="2117"/>
      <c r="M62" s="2117"/>
      <c r="N62" s="2252"/>
      <c r="O62" s="146"/>
      <c r="P62" s="146"/>
      <c r="Q62" s="5198" t="s">
        <v>115</v>
      </c>
      <c r="R62" s="5008"/>
      <c r="S62" s="1833"/>
      <c r="T62" s="1716" t="s">
        <v>1267</v>
      </c>
      <c r="U62" s="2099" t="s">
        <v>1729</v>
      </c>
      <c r="V62" s="2100"/>
      <c r="W62" s="2100"/>
      <c r="X62" s="2100"/>
      <c r="Y62" s="2100"/>
      <c r="Z62" s="2100"/>
      <c r="AA62" s="2117"/>
      <c r="AB62" s="2117"/>
      <c r="AC62" s="2117"/>
      <c r="AD62" s="2117"/>
      <c r="AE62" s="2117"/>
      <c r="AF62" s="29"/>
      <c r="AG62" s="29"/>
      <c r="AH62" s="29"/>
      <c r="AI62" s="5199">
        <v>16</v>
      </c>
      <c r="AJ62" s="5008"/>
      <c r="AK62" s="29"/>
      <c r="AL62" s="153"/>
      <c r="AM62" s="153"/>
    </row>
    <row r="63" spans="1:39" ht="11.25" customHeight="1">
      <c r="A63" s="160"/>
      <c r="B63" s="1594"/>
      <c r="C63" s="1716"/>
      <c r="D63" s="1505" t="s">
        <v>1730</v>
      </c>
      <c r="E63" s="144"/>
      <c r="F63" s="1505"/>
      <c r="G63" s="146"/>
      <c r="H63" s="146"/>
      <c r="I63" s="146"/>
      <c r="J63" s="2117"/>
      <c r="K63" s="2117"/>
      <c r="L63" s="2117"/>
      <c r="M63" s="2117"/>
      <c r="N63" s="2252"/>
      <c r="O63" s="146"/>
      <c r="P63" s="146"/>
      <c r="Q63" s="5199"/>
      <c r="R63" s="5031"/>
      <c r="S63" s="1833"/>
      <c r="T63" s="1716"/>
      <c r="U63" s="1505" t="s">
        <v>2596</v>
      </c>
      <c r="V63" s="2100"/>
      <c r="W63" s="2100"/>
      <c r="X63" s="2100"/>
      <c r="Y63" s="2100"/>
      <c r="Z63" s="2100"/>
      <c r="AA63" s="2117"/>
      <c r="AB63" s="2117"/>
      <c r="AC63" s="2117"/>
      <c r="AD63" s="2117"/>
      <c r="AE63" s="2117"/>
      <c r="AF63" s="29"/>
      <c r="AG63" s="29"/>
      <c r="AH63" s="29"/>
      <c r="AI63" s="5199"/>
      <c r="AJ63" s="5031"/>
      <c r="AK63" s="29"/>
      <c r="AL63" s="153"/>
      <c r="AM63" s="153"/>
    </row>
    <row r="64" spans="1:39" ht="3.75" customHeight="1">
      <c r="A64" s="160"/>
      <c r="B64" s="1594"/>
      <c r="C64" s="1716"/>
      <c r="D64" s="1505"/>
      <c r="E64" s="144"/>
      <c r="F64" s="1505"/>
      <c r="G64" s="146"/>
      <c r="H64" s="146"/>
      <c r="I64" s="146"/>
      <c r="J64" s="2117"/>
      <c r="K64" s="2117"/>
      <c r="L64" s="2117"/>
      <c r="M64" s="2117"/>
      <c r="N64" s="2252"/>
      <c r="O64" s="146"/>
      <c r="P64" s="146"/>
      <c r="Q64" s="29"/>
      <c r="R64" s="1716"/>
      <c r="S64" s="1833"/>
      <c r="T64" s="1716"/>
      <c r="U64" s="1505"/>
      <c r="V64" s="2100"/>
      <c r="W64" s="2100"/>
      <c r="X64" s="2100"/>
      <c r="Y64" s="2100"/>
      <c r="Z64" s="2100"/>
      <c r="AA64" s="2117"/>
      <c r="AB64" s="2117"/>
      <c r="AC64" s="2117"/>
      <c r="AD64" s="2117"/>
      <c r="AE64" s="2117"/>
      <c r="AF64" s="29"/>
      <c r="AG64" s="29"/>
      <c r="AH64" s="29"/>
      <c r="AI64" s="29"/>
      <c r="AJ64" s="29"/>
      <c r="AK64" s="29"/>
      <c r="AL64" s="153"/>
      <c r="AM64" s="153"/>
    </row>
    <row r="65" spans="1:39" ht="11.25" customHeight="1">
      <c r="A65" s="160"/>
      <c r="B65" s="1594"/>
      <c r="C65" s="1716" t="s">
        <v>217</v>
      </c>
      <c r="D65" s="2099" t="s">
        <v>1731</v>
      </c>
      <c r="E65" s="144"/>
      <c r="F65" s="1505"/>
      <c r="G65" s="146"/>
      <c r="H65" s="146"/>
      <c r="I65" s="146"/>
      <c r="J65" s="2117"/>
      <c r="K65" s="2117"/>
      <c r="L65" s="2117"/>
      <c r="M65" s="2117"/>
      <c r="N65" s="2252"/>
      <c r="O65" s="146"/>
      <c r="P65" s="146"/>
      <c r="Q65" s="5198" t="s">
        <v>119</v>
      </c>
      <c r="R65" s="5008"/>
      <c r="S65" s="1833"/>
      <c r="T65" s="1716" t="s">
        <v>1270</v>
      </c>
      <c r="U65" s="2099" t="s">
        <v>1732</v>
      </c>
      <c r="V65" s="2100"/>
      <c r="W65" s="2100"/>
      <c r="X65" s="2100"/>
      <c r="Y65" s="2100"/>
      <c r="Z65" s="2100"/>
      <c r="AA65" s="2117"/>
      <c r="AB65" s="2117"/>
      <c r="AC65" s="2117"/>
      <c r="AD65" s="2117"/>
      <c r="AE65" s="2117"/>
      <c r="AF65" s="29"/>
      <c r="AG65" s="29"/>
      <c r="AH65" s="29"/>
      <c r="AI65" s="5199">
        <v>17</v>
      </c>
      <c r="AJ65" s="5008"/>
      <c r="AK65" s="29"/>
      <c r="AL65" s="153"/>
      <c r="AM65" s="153"/>
    </row>
    <row r="66" spans="1:39" ht="11.25" customHeight="1">
      <c r="A66" s="160"/>
      <c r="B66" s="1594"/>
      <c r="C66" s="1716"/>
      <c r="D66" s="1505" t="s">
        <v>1733</v>
      </c>
      <c r="E66" s="144"/>
      <c r="F66" s="1505"/>
      <c r="G66" s="146"/>
      <c r="H66" s="146"/>
      <c r="I66" s="146"/>
      <c r="J66" s="2117"/>
      <c r="K66" s="2117"/>
      <c r="L66" s="2117"/>
      <c r="M66" s="2117"/>
      <c r="N66" s="2252"/>
      <c r="O66" s="146"/>
      <c r="P66" s="146"/>
      <c r="Q66" s="5199"/>
      <c r="R66" s="5031"/>
      <c r="S66" s="1833"/>
      <c r="T66" s="1716"/>
      <c r="U66" s="1505" t="s">
        <v>2597</v>
      </c>
      <c r="V66" s="2100"/>
      <c r="W66" s="2100"/>
      <c r="X66" s="2100"/>
      <c r="Y66" s="2100"/>
      <c r="Z66" s="2100"/>
      <c r="AA66" s="2117"/>
      <c r="AB66" s="2117"/>
      <c r="AC66" s="2117"/>
      <c r="AD66" s="2117"/>
      <c r="AE66" s="2117"/>
      <c r="AF66" s="29"/>
      <c r="AG66" s="29"/>
      <c r="AH66" s="29"/>
      <c r="AI66" s="5199"/>
      <c r="AJ66" s="5031"/>
      <c r="AK66" s="29"/>
      <c r="AL66" s="153"/>
      <c r="AM66" s="153"/>
    </row>
    <row r="67" spans="1:39" ht="3.75" customHeight="1">
      <c r="A67" s="160"/>
      <c r="B67" s="1594"/>
      <c r="C67" s="1716"/>
      <c r="D67" s="1505"/>
      <c r="E67" s="144"/>
      <c r="F67" s="1505"/>
      <c r="G67" s="146"/>
      <c r="H67" s="146"/>
      <c r="I67" s="146"/>
      <c r="J67" s="2117"/>
      <c r="K67" s="2117"/>
      <c r="L67" s="2117"/>
      <c r="M67" s="2117"/>
      <c r="N67" s="2252"/>
      <c r="O67" s="146"/>
      <c r="P67" s="146"/>
      <c r="Q67" s="29"/>
      <c r="R67" s="1716"/>
      <c r="S67" s="1833"/>
      <c r="T67" s="1716"/>
      <c r="U67" s="1505"/>
      <c r="V67" s="2100"/>
      <c r="W67" s="2100"/>
      <c r="X67" s="2100"/>
      <c r="Y67" s="2100"/>
      <c r="Z67" s="2100"/>
      <c r="AA67" s="2117"/>
      <c r="AB67" s="2117"/>
      <c r="AC67" s="2117"/>
      <c r="AD67" s="2117"/>
      <c r="AE67" s="2117"/>
      <c r="AF67" s="29"/>
      <c r="AG67" s="29"/>
      <c r="AH67" s="29"/>
      <c r="AI67" s="29"/>
      <c r="AJ67" s="29"/>
      <c r="AK67" s="29"/>
      <c r="AL67" s="153"/>
      <c r="AM67" s="153"/>
    </row>
    <row r="68" spans="1:39" ht="11.25" customHeight="1">
      <c r="A68" s="160"/>
      <c r="B68" s="1594"/>
      <c r="C68" s="1716" t="s">
        <v>220</v>
      </c>
      <c r="D68" s="2099" t="s">
        <v>1735</v>
      </c>
      <c r="E68" s="144"/>
      <c r="F68" s="1505"/>
      <c r="G68" s="146"/>
      <c r="H68" s="146"/>
      <c r="I68" s="146"/>
      <c r="J68" s="2117"/>
      <c r="K68" s="2117"/>
      <c r="L68" s="2117"/>
      <c r="M68" s="2117"/>
      <c r="N68" s="2252"/>
      <c r="O68" s="146"/>
      <c r="P68" s="146"/>
      <c r="Q68" s="5199">
        <v>10</v>
      </c>
      <c r="R68" s="5008"/>
      <c r="S68" s="1833"/>
      <c r="T68" s="1716" t="s">
        <v>2081</v>
      </c>
      <c r="U68" s="2099" t="s">
        <v>1736</v>
      </c>
      <c r="V68" s="2100"/>
      <c r="W68" s="2100"/>
      <c r="X68" s="2100"/>
      <c r="Y68" s="2100"/>
      <c r="Z68" s="2100"/>
      <c r="AA68" s="2117"/>
      <c r="AB68" s="2117"/>
      <c r="AC68" s="2117"/>
      <c r="AD68" s="2117"/>
      <c r="AE68" s="2117"/>
      <c r="AF68" s="29"/>
      <c r="AG68" s="29"/>
      <c r="AH68" s="29"/>
      <c r="AI68" s="5199">
        <v>18</v>
      </c>
      <c r="AJ68" s="5008"/>
      <c r="AK68" s="29"/>
      <c r="AL68" s="153"/>
      <c r="AM68" s="153"/>
    </row>
    <row r="69" spans="1:39" ht="11.25" customHeight="1">
      <c r="A69" s="160"/>
      <c r="B69" s="1594"/>
      <c r="C69" s="1716"/>
      <c r="D69" s="1505" t="s">
        <v>1737</v>
      </c>
      <c r="E69" s="144"/>
      <c r="F69" s="1505"/>
      <c r="G69" s="146"/>
      <c r="H69" s="146"/>
      <c r="I69" s="146"/>
      <c r="J69" s="2117"/>
      <c r="K69" s="2117"/>
      <c r="L69" s="2117"/>
      <c r="M69" s="2117"/>
      <c r="N69" s="2252"/>
      <c r="O69" s="146"/>
      <c r="P69" s="146"/>
      <c r="Q69" s="5199"/>
      <c r="R69" s="5031"/>
      <c r="S69" s="1833"/>
      <c r="T69" s="2100"/>
      <c r="U69" s="2100" t="s">
        <v>1738</v>
      </c>
      <c r="V69" s="2100"/>
      <c r="W69" s="2100"/>
      <c r="X69" s="2100"/>
      <c r="Y69" s="2100"/>
      <c r="Z69" s="2100"/>
      <c r="AA69" s="2117"/>
      <c r="AB69" s="2117"/>
      <c r="AC69" s="2117"/>
      <c r="AD69" s="2117"/>
      <c r="AE69" s="2117"/>
      <c r="AF69" s="29"/>
      <c r="AG69" s="29"/>
      <c r="AH69" s="29"/>
      <c r="AI69" s="5199"/>
      <c r="AJ69" s="5031"/>
      <c r="AK69" s="29"/>
      <c r="AL69" s="153"/>
      <c r="AM69" s="153"/>
    </row>
    <row r="70" spans="1:39" ht="3.75" customHeight="1">
      <c r="A70" s="160"/>
      <c r="B70" s="1594"/>
      <c r="C70" s="1716"/>
      <c r="D70" s="1505"/>
      <c r="E70" s="144"/>
      <c r="F70" s="1505"/>
      <c r="G70" s="146"/>
      <c r="H70" s="146"/>
      <c r="I70" s="146"/>
      <c r="J70" s="2117"/>
      <c r="K70" s="2117"/>
      <c r="L70" s="2117"/>
      <c r="M70" s="2117"/>
      <c r="N70" s="2252"/>
      <c r="O70" s="146"/>
      <c r="P70" s="146"/>
      <c r="Q70" s="29"/>
      <c r="R70" s="1716"/>
      <c r="S70" s="1833"/>
      <c r="T70" s="2100"/>
      <c r="U70" s="2079"/>
      <c r="V70" s="2079"/>
      <c r="W70" s="1310"/>
      <c r="X70" s="1772"/>
      <c r="Y70" s="1772"/>
      <c r="Z70" s="1772"/>
      <c r="AA70" s="2117"/>
      <c r="AB70" s="2117"/>
      <c r="AC70" s="2117"/>
      <c r="AD70" s="2117"/>
      <c r="AE70" s="2117"/>
      <c r="AF70" s="153"/>
      <c r="AG70" s="153"/>
      <c r="AH70" s="153"/>
      <c r="AI70" s="29"/>
      <c r="AJ70" s="29"/>
      <c r="AK70" s="29"/>
      <c r="AL70" s="153"/>
      <c r="AM70" s="153"/>
    </row>
    <row r="71" spans="1:39" ht="11.25" customHeight="1">
      <c r="A71" s="2257"/>
      <c r="B71" s="1594"/>
      <c r="C71" s="1716" t="s">
        <v>223</v>
      </c>
      <c r="D71" s="2099" t="s">
        <v>2598</v>
      </c>
      <c r="E71" s="144"/>
      <c r="F71" s="1505"/>
      <c r="G71" s="146"/>
      <c r="H71" s="146"/>
      <c r="I71" s="146"/>
      <c r="J71" s="2117"/>
      <c r="K71" s="2117"/>
      <c r="L71" s="2117"/>
      <c r="M71" s="2117"/>
      <c r="N71" s="2252"/>
      <c r="O71" s="146"/>
      <c r="P71" s="146"/>
      <c r="Q71" s="5199">
        <v>11</v>
      </c>
      <c r="R71" s="5008"/>
      <c r="S71" s="1833"/>
      <c r="T71" s="1716" t="s">
        <v>2082</v>
      </c>
      <c r="U71" s="2099" t="s">
        <v>1739</v>
      </c>
      <c r="V71" s="2100"/>
      <c r="W71" s="2100"/>
      <c r="X71" s="2100"/>
      <c r="Y71" s="2100"/>
      <c r="Z71" s="2100"/>
      <c r="AA71" s="2117"/>
      <c r="AB71" s="2117"/>
      <c r="AC71" s="2117"/>
      <c r="AD71" s="2117"/>
      <c r="AE71" s="2117"/>
      <c r="AF71" s="29"/>
      <c r="AG71" s="29"/>
      <c r="AH71" s="29"/>
      <c r="AI71" s="5199">
        <v>19</v>
      </c>
      <c r="AJ71" s="5008"/>
      <c r="AK71" s="29"/>
      <c r="AL71" s="153"/>
      <c r="AM71" s="153"/>
    </row>
    <row r="72" spans="1:39" ht="11.25" customHeight="1">
      <c r="A72" s="160"/>
      <c r="B72" s="1594"/>
      <c r="C72" s="1716"/>
      <c r="D72" s="1505" t="s">
        <v>1740</v>
      </c>
      <c r="E72" s="144"/>
      <c r="F72" s="1505"/>
      <c r="G72" s="146"/>
      <c r="H72" s="146"/>
      <c r="I72" s="146"/>
      <c r="J72" s="2117"/>
      <c r="K72" s="2117"/>
      <c r="L72" s="2117"/>
      <c r="M72" s="2117"/>
      <c r="N72" s="2252"/>
      <c r="O72" s="146"/>
      <c r="P72" s="146"/>
      <c r="Q72" s="5199"/>
      <c r="R72" s="5031"/>
      <c r="S72" s="1833"/>
      <c r="T72" s="1716"/>
      <c r="U72" s="1505" t="s">
        <v>1741</v>
      </c>
      <c r="V72" s="2100"/>
      <c r="W72" s="2100"/>
      <c r="X72" s="2100"/>
      <c r="Y72" s="2100"/>
      <c r="Z72" s="2100"/>
      <c r="AA72" s="2117"/>
      <c r="AB72" s="2117"/>
      <c r="AC72" s="2117"/>
      <c r="AD72" s="2117"/>
      <c r="AE72" s="2117"/>
      <c r="AF72" s="29"/>
      <c r="AG72" s="29"/>
      <c r="AH72" s="29"/>
      <c r="AI72" s="5199"/>
      <c r="AJ72" s="5031"/>
      <c r="AK72" s="29"/>
      <c r="AL72" s="153"/>
      <c r="AM72" s="153"/>
    </row>
    <row r="73" spans="1:39" ht="3.75" customHeight="1">
      <c r="A73" s="160"/>
      <c r="B73" s="1594"/>
      <c r="C73" s="1716"/>
      <c r="D73" s="1505"/>
      <c r="E73" s="144"/>
      <c r="F73" s="1505"/>
      <c r="G73" s="146"/>
      <c r="H73" s="146"/>
      <c r="I73" s="146"/>
      <c r="J73" s="2117"/>
      <c r="K73" s="2117"/>
      <c r="L73" s="2117"/>
      <c r="M73" s="2117"/>
      <c r="N73" s="2252"/>
      <c r="O73" s="146"/>
      <c r="P73" s="146"/>
      <c r="Q73" s="29"/>
      <c r="R73" s="1716"/>
      <c r="S73" s="1833"/>
      <c r="T73" s="1716"/>
      <c r="U73" s="1505"/>
      <c r="V73" s="2100"/>
      <c r="W73" s="2100"/>
      <c r="X73" s="2100"/>
      <c r="Y73" s="2100"/>
      <c r="Z73" s="2100"/>
      <c r="AA73" s="2117"/>
      <c r="AB73" s="2117"/>
      <c r="AC73" s="2117"/>
      <c r="AD73" s="2117"/>
      <c r="AE73" s="2117"/>
      <c r="AF73" s="29"/>
      <c r="AG73" s="29"/>
      <c r="AH73" s="29"/>
      <c r="AI73" s="29"/>
      <c r="AJ73" s="29"/>
      <c r="AK73" s="29"/>
      <c r="AL73" s="153"/>
      <c r="AM73" s="153"/>
    </row>
    <row r="74" spans="1:39" ht="11.25" customHeight="1">
      <c r="A74" s="160"/>
      <c r="B74" s="1594"/>
      <c r="C74" s="1716" t="s">
        <v>226</v>
      </c>
      <c r="D74" s="2099" t="s">
        <v>1742</v>
      </c>
      <c r="E74" s="144"/>
      <c r="F74" s="1505"/>
      <c r="G74" s="146"/>
      <c r="H74" s="146"/>
      <c r="I74" s="146"/>
      <c r="J74" s="2117"/>
      <c r="K74" s="2117"/>
      <c r="L74" s="2117"/>
      <c r="M74" s="2117"/>
      <c r="N74" s="2252"/>
      <c r="O74" s="146"/>
      <c r="P74" s="146"/>
      <c r="Q74" s="5199">
        <v>12</v>
      </c>
      <c r="R74" s="5008"/>
      <c r="S74" s="1833"/>
      <c r="T74" s="1716" t="s">
        <v>2599</v>
      </c>
      <c r="U74" s="2099" t="s">
        <v>1743</v>
      </c>
      <c r="V74" s="2100"/>
      <c r="W74" s="2100"/>
      <c r="X74" s="2100"/>
      <c r="Y74" s="2100"/>
      <c r="Z74" s="2100"/>
      <c r="AA74" s="2117"/>
      <c r="AB74" s="2117"/>
      <c r="AC74" s="2117"/>
      <c r="AD74" s="2117"/>
      <c r="AE74" s="2117"/>
      <c r="AF74" s="29"/>
      <c r="AG74" s="29"/>
      <c r="AH74" s="29"/>
      <c r="AI74" s="5199">
        <v>20</v>
      </c>
      <c r="AJ74" s="5008"/>
      <c r="AK74" s="29"/>
      <c r="AL74" s="153"/>
      <c r="AM74" s="153"/>
    </row>
    <row r="75" spans="1:39" ht="11.25" customHeight="1">
      <c r="A75" s="160"/>
      <c r="B75" s="1594"/>
      <c r="C75" s="1716"/>
      <c r="D75" s="1505" t="s">
        <v>1744</v>
      </c>
      <c r="E75" s="144"/>
      <c r="F75" s="1505"/>
      <c r="G75" s="146"/>
      <c r="H75" s="146"/>
      <c r="I75" s="146"/>
      <c r="J75" s="2117"/>
      <c r="K75" s="2117"/>
      <c r="L75" s="2117"/>
      <c r="M75" s="2117"/>
      <c r="N75" s="2252"/>
      <c r="O75" s="146"/>
      <c r="P75" s="146"/>
      <c r="Q75" s="5199"/>
      <c r="R75" s="5031"/>
      <c r="S75" s="1833"/>
      <c r="T75" s="1716"/>
      <c r="U75" s="1505" t="s">
        <v>132</v>
      </c>
      <c r="V75" s="2100"/>
      <c r="W75" s="2100"/>
      <c r="X75" s="2100"/>
      <c r="Y75" s="2100"/>
      <c r="Z75" s="2100"/>
      <c r="AA75" s="2117"/>
      <c r="AB75" s="2117"/>
      <c r="AC75" s="2117"/>
      <c r="AD75" s="2117"/>
      <c r="AE75" s="2117"/>
      <c r="AF75" s="29"/>
      <c r="AG75" s="29"/>
      <c r="AH75" s="29"/>
      <c r="AI75" s="5199"/>
      <c r="AJ75" s="5031"/>
      <c r="AK75" s="29"/>
      <c r="AL75" s="153"/>
      <c r="AM75" s="153"/>
    </row>
    <row r="76" spans="1:39" ht="3.75" customHeight="1">
      <c r="A76" s="160"/>
      <c r="B76" s="1594"/>
      <c r="C76" s="1716"/>
      <c r="D76" s="1505"/>
      <c r="E76" s="144"/>
      <c r="F76" s="1505"/>
      <c r="G76" s="146"/>
      <c r="H76" s="146"/>
      <c r="I76" s="146"/>
      <c r="J76" s="2117"/>
      <c r="K76" s="2117"/>
      <c r="L76" s="2117"/>
      <c r="M76" s="2117"/>
      <c r="N76" s="2252"/>
      <c r="O76" s="146"/>
      <c r="P76" s="146"/>
      <c r="Q76" s="29"/>
      <c r="R76" s="1716"/>
      <c r="S76" s="1833"/>
      <c r="T76" s="1716"/>
      <c r="U76" s="1505"/>
      <c r="V76" s="2100"/>
      <c r="W76" s="2100"/>
      <c r="X76" s="2100"/>
      <c r="Y76" s="2100"/>
      <c r="Z76" s="2100"/>
      <c r="AA76" s="2117"/>
      <c r="AB76" s="2117"/>
      <c r="AC76" s="2117"/>
      <c r="AD76" s="2117"/>
      <c r="AE76" s="2117"/>
      <c r="AF76" s="29"/>
      <c r="AG76" s="29"/>
      <c r="AH76" s="29"/>
      <c r="AI76" s="29"/>
      <c r="AJ76" s="29"/>
      <c r="AK76" s="29"/>
      <c r="AL76" s="153"/>
      <c r="AM76" s="153"/>
    </row>
    <row r="77" spans="1:39" ht="11.25" customHeight="1">
      <c r="A77" s="160"/>
      <c r="B77" s="1594"/>
      <c r="C77" s="1716" t="s">
        <v>627</v>
      </c>
      <c r="D77" s="2099" t="s">
        <v>1745</v>
      </c>
      <c r="E77" s="144"/>
      <c r="F77" s="1505"/>
      <c r="G77" s="146"/>
      <c r="H77" s="146"/>
      <c r="I77" s="146"/>
      <c r="J77" s="2117"/>
      <c r="K77" s="2117"/>
      <c r="L77" s="2117"/>
      <c r="M77" s="2117"/>
      <c r="N77" s="2252"/>
      <c r="O77" s="146"/>
      <c r="P77" s="146"/>
      <c r="Q77" s="5199">
        <v>13</v>
      </c>
      <c r="R77" s="5008"/>
      <c r="S77" s="1833"/>
      <c r="T77" s="1716"/>
      <c r="U77" s="2274"/>
      <c r="V77" s="2275"/>
      <c r="W77" s="2275"/>
      <c r="X77" s="2275"/>
      <c r="Y77" s="2275"/>
      <c r="Z77" s="2275"/>
      <c r="AA77" s="2276"/>
      <c r="AB77" s="2276"/>
      <c r="AC77" s="2276"/>
      <c r="AD77" s="2276"/>
      <c r="AE77" s="2276"/>
      <c r="AF77" s="29"/>
      <c r="AG77" s="29"/>
      <c r="AH77" s="29"/>
      <c r="AI77" s="5135"/>
      <c r="AJ77" s="2201"/>
      <c r="AK77" s="29"/>
      <c r="AL77" s="153"/>
      <c r="AM77" s="153"/>
    </row>
    <row r="78" spans="1:39" ht="11.25" customHeight="1">
      <c r="A78" s="160"/>
      <c r="B78" s="1594"/>
      <c r="C78" s="1716"/>
      <c r="D78" s="2241" t="s">
        <v>1746</v>
      </c>
      <c r="E78" s="144"/>
      <c r="F78" s="1505"/>
      <c r="G78" s="146"/>
      <c r="H78" s="146"/>
      <c r="I78" s="146"/>
      <c r="J78" s="2117"/>
      <c r="K78" s="2117"/>
      <c r="L78" s="2117"/>
      <c r="M78" s="2117"/>
      <c r="N78" s="2252"/>
      <c r="O78" s="146"/>
      <c r="P78" s="146"/>
      <c r="Q78" s="5199"/>
      <c r="R78" s="5031"/>
      <c r="S78" s="1833"/>
      <c r="T78" s="2100"/>
      <c r="U78" s="2100"/>
      <c r="V78" s="2100"/>
      <c r="W78" s="2100"/>
      <c r="X78" s="2100"/>
      <c r="Y78" s="2100"/>
      <c r="Z78" s="2100"/>
      <c r="AA78" s="2117"/>
      <c r="AB78" s="2117"/>
      <c r="AC78" s="2117"/>
      <c r="AD78" s="2117"/>
      <c r="AE78" s="2117"/>
      <c r="AF78" s="29"/>
      <c r="AG78" s="29"/>
      <c r="AH78" s="29"/>
      <c r="AI78" s="5135"/>
      <c r="AJ78" s="2201"/>
      <c r="AK78" s="29"/>
      <c r="AL78" s="153"/>
      <c r="AM78" s="153"/>
    </row>
    <row r="79" spans="1:39" ht="11.25" customHeight="1">
      <c r="A79" s="160"/>
      <c r="B79" s="1594"/>
      <c r="C79" s="1716"/>
      <c r="D79" s="1505" t="s">
        <v>1747</v>
      </c>
      <c r="E79" s="144"/>
      <c r="F79" s="1505"/>
      <c r="G79" s="146"/>
      <c r="H79" s="146"/>
      <c r="I79" s="146"/>
      <c r="J79" s="2117"/>
      <c r="K79" s="2117"/>
      <c r="L79" s="2117"/>
      <c r="M79" s="2117"/>
      <c r="N79" s="2252"/>
      <c r="O79" s="146"/>
      <c r="P79" s="146"/>
      <c r="Q79" s="29"/>
      <c r="R79" s="1716"/>
      <c r="S79" s="1833"/>
      <c r="T79" s="2100"/>
      <c r="U79" s="2079"/>
      <c r="V79" s="2079"/>
      <c r="W79" s="1310"/>
      <c r="X79" s="1772"/>
      <c r="Y79" s="1772"/>
      <c r="Z79" s="1772"/>
      <c r="AA79" s="2117"/>
      <c r="AB79" s="2117"/>
      <c r="AC79" s="2117"/>
      <c r="AD79" s="2117"/>
      <c r="AE79" s="2117"/>
      <c r="AF79" s="153"/>
      <c r="AG79" s="153"/>
      <c r="AH79" s="153"/>
      <c r="AI79" s="29"/>
      <c r="AJ79" s="29"/>
      <c r="AK79" s="29"/>
      <c r="AL79" s="153"/>
      <c r="AM79" s="153"/>
    </row>
    <row r="80" spans="1:39" ht="11.25" customHeight="1">
      <c r="A80" s="160"/>
      <c r="B80" s="1594"/>
      <c r="C80" s="1716"/>
      <c r="D80" s="1505" t="s">
        <v>1748</v>
      </c>
      <c r="E80" s="144"/>
      <c r="F80" s="1505"/>
      <c r="G80" s="146"/>
      <c r="H80" s="146"/>
      <c r="I80" s="146"/>
      <c r="J80" s="2117"/>
      <c r="K80" s="2117"/>
      <c r="L80" s="2117"/>
      <c r="M80" s="2117"/>
      <c r="N80" s="2252"/>
      <c r="O80" s="146"/>
      <c r="P80" s="146"/>
      <c r="Q80" s="29"/>
      <c r="R80" s="1716"/>
      <c r="S80" s="1833"/>
      <c r="T80" s="2100"/>
      <c r="U80" s="2079"/>
      <c r="V80" s="2079"/>
      <c r="W80" s="1310"/>
      <c r="X80" s="1772"/>
      <c r="Y80" s="1772"/>
      <c r="Z80" s="1772"/>
      <c r="AA80" s="2117"/>
      <c r="AB80" s="2117"/>
      <c r="AC80" s="2117"/>
      <c r="AD80" s="2117"/>
      <c r="AE80" s="2117"/>
      <c r="AF80" s="153"/>
      <c r="AG80" s="153"/>
      <c r="AH80" s="153"/>
      <c r="AI80" s="29"/>
      <c r="AJ80" s="29"/>
      <c r="AK80" s="29"/>
      <c r="AL80" s="153"/>
      <c r="AM80" s="153"/>
    </row>
    <row r="81" spans="1:39" ht="11.25" customHeight="1">
      <c r="A81" s="160"/>
      <c r="B81" s="1869"/>
      <c r="C81" s="1881"/>
      <c r="D81" s="2201"/>
      <c r="E81" s="2201"/>
      <c r="F81" s="2201"/>
      <c r="G81" s="2201"/>
      <c r="H81" s="2201"/>
      <c r="I81" s="2201"/>
      <c r="J81" s="2201"/>
      <c r="K81" s="2201"/>
      <c r="L81" s="2201"/>
      <c r="M81" s="2201"/>
      <c r="N81" s="2201"/>
      <c r="O81" s="2201"/>
      <c r="P81" s="2201"/>
      <c r="Q81" s="2201"/>
      <c r="R81" s="8"/>
      <c r="S81" s="8"/>
      <c r="T81" s="8"/>
      <c r="U81" s="8"/>
      <c r="V81" s="8"/>
      <c r="W81" s="8"/>
      <c r="X81" s="8"/>
      <c r="Y81" s="8"/>
      <c r="Z81" s="8"/>
      <c r="AA81" s="8"/>
      <c r="AB81" s="8"/>
      <c r="AC81" s="8"/>
      <c r="AD81" s="8"/>
      <c r="AE81" s="8"/>
      <c r="AF81" s="8"/>
      <c r="AG81" s="8"/>
      <c r="AH81" s="8"/>
      <c r="AI81" s="8"/>
      <c r="AJ81" s="8"/>
      <c r="AK81" s="8"/>
      <c r="AL81" s="2201"/>
      <c r="AM81" s="153"/>
    </row>
    <row r="82" spans="1:39" ht="11.25" customHeight="1">
      <c r="A82" s="160"/>
      <c r="B82" s="1869"/>
      <c r="C82" s="1881"/>
      <c r="D82" s="2201"/>
      <c r="E82" s="2201"/>
      <c r="F82" s="2201"/>
      <c r="G82" s="2201"/>
      <c r="H82" s="2201"/>
      <c r="I82" s="2201"/>
      <c r="J82" s="2201"/>
      <c r="K82" s="2201"/>
      <c r="L82" s="2201"/>
      <c r="M82" s="2201"/>
      <c r="N82" s="2201"/>
      <c r="O82" s="2201"/>
      <c r="P82" s="2201"/>
      <c r="Q82" s="2201"/>
      <c r="R82" s="8"/>
      <c r="S82" s="8"/>
      <c r="T82" s="8"/>
      <c r="U82" s="8"/>
      <c r="V82" s="8"/>
      <c r="W82" s="8"/>
      <c r="X82" s="8"/>
      <c r="Y82" s="8"/>
      <c r="Z82" s="8"/>
      <c r="AA82" s="8"/>
      <c r="AB82" s="8"/>
      <c r="AC82" s="8"/>
      <c r="AD82" s="8"/>
      <c r="AE82" s="8"/>
      <c r="AF82" s="8"/>
      <c r="AG82" s="8"/>
      <c r="AH82" s="8"/>
      <c r="AI82" s="8"/>
      <c r="AJ82" s="8"/>
      <c r="AK82" s="8"/>
      <c r="AL82" s="2201"/>
      <c r="AM82" s="153"/>
    </row>
    <row r="83" spans="1:39" ht="12" customHeight="1">
      <c r="A83" s="32"/>
      <c r="B83" s="29"/>
      <c r="C83" s="2273" t="s">
        <v>45</v>
      </c>
      <c r="D83" s="1578" t="s">
        <v>2204</v>
      </c>
      <c r="E83" s="144"/>
      <c r="F83" s="1505"/>
      <c r="G83" s="146"/>
      <c r="H83" s="146"/>
      <c r="I83" s="146"/>
      <c r="J83" s="2117"/>
      <c r="K83" s="2117"/>
      <c r="L83" s="2117"/>
      <c r="M83" s="2117"/>
      <c r="N83" s="2252"/>
      <c r="O83" s="146"/>
      <c r="P83" s="146"/>
      <c r="Q83" s="29"/>
      <c r="R83" s="1716"/>
      <c r="S83" s="1833"/>
      <c r="T83" s="2100"/>
      <c r="U83" s="2100"/>
      <c r="V83" s="2100"/>
      <c r="W83" s="2100"/>
      <c r="X83" s="2100"/>
      <c r="Y83" s="2100"/>
      <c r="Z83" s="2100"/>
      <c r="AA83" s="2117"/>
      <c r="AB83" s="2117"/>
      <c r="AC83" s="2117"/>
      <c r="AD83" s="2117"/>
      <c r="AE83" s="2117"/>
      <c r="AF83" s="29"/>
      <c r="AG83" s="29"/>
      <c r="AH83" s="29"/>
      <c r="AI83" s="29"/>
      <c r="AJ83" s="29"/>
      <c r="AK83" s="29"/>
      <c r="AL83" s="153"/>
      <c r="AM83" s="153"/>
    </row>
    <row r="84" spans="1:39" ht="12" customHeight="1">
      <c r="A84" s="32"/>
      <c r="B84" s="29"/>
      <c r="C84" s="1578"/>
      <c r="D84" s="1506" t="s">
        <v>2203</v>
      </c>
      <c r="E84" s="144"/>
      <c r="F84" s="1505"/>
      <c r="G84" s="146"/>
      <c r="H84" s="146"/>
      <c r="I84" s="146"/>
      <c r="J84" s="2117"/>
      <c r="K84" s="2117"/>
      <c r="L84" s="2117"/>
      <c r="M84" s="2117"/>
      <c r="N84" s="2252"/>
      <c r="O84" s="146"/>
      <c r="P84" s="146"/>
      <c r="Q84" s="29"/>
      <c r="R84" s="1716"/>
      <c r="S84" s="1833"/>
      <c r="T84" s="2100"/>
      <c r="U84" s="2100"/>
      <c r="V84" s="2100"/>
      <c r="W84" s="2100"/>
      <c r="X84" s="2100"/>
      <c r="Y84" s="2100"/>
      <c r="Z84" s="2100"/>
      <c r="AA84" s="2117"/>
      <c r="AB84" s="2117"/>
      <c r="AC84" s="2117"/>
      <c r="AD84" s="2117"/>
      <c r="AE84" s="2117"/>
      <c r="AF84" s="29"/>
      <c r="AG84" s="29"/>
      <c r="AH84" s="29"/>
      <c r="AI84" s="29"/>
      <c r="AJ84" s="1578">
        <v>3700</v>
      </c>
      <c r="AK84" s="29"/>
      <c r="AL84" s="153"/>
      <c r="AM84" s="153"/>
    </row>
    <row r="85" spans="1:39" ht="3.75" customHeight="1">
      <c r="A85" s="160"/>
      <c r="B85" s="1869"/>
      <c r="C85" s="1881"/>
      <c r="D85" s="2201"/>
      <c r="E85" s="2201"/>
      <c r="F85" s="2201"/>
      <c r="G85" s="2201"/>
      <c r="H85" s="2201"/>
      <c r="I85" s="2201"/>
      <c r="J85" s="2201"/>
      <c r="K85" s="2201"/>
      <c r="L85" s="2201"/>
      <c r="M85" s="2201"/>
      <c r="N85" s="2201"/>
      <c r="O85" s="2201"/>
      <c r="P85" s="2201"/>
      <c r="Q85" s="2201"/>
      <c r="R85" s="8"/>
      <c r="S85" s="8"/>
      <c r="T85" s="8"/>
      <c r="U85" s="8"/>
      <c r="V85" s="8"/>
      <c r="W85" s="8"/>
      <c r="X85" s="8"/>
      <c r="Y85" s="8"/>
      <c r="Z85" s="8"/>
      <c r="AA85" s="8"/>
      <c r="AB85" s="8"/>
      <c r="AC85" s="8"/>
      <c r="AD85" s="8"/>
      <c r="AE85" s="8"/>
      <c r="AF85" s="8"/>
      <c r="AG85" s="8"/>
      <c r="AH85" s="8"/>
      <c r="AI85" s="8"/>
      <c r="AJ85" s="8"/>
      <c r="AK85" s="8"/>
      <c r="AL85" s="2201"/>
      <c r="AM85" s="153"/>
    </row>
    <row r="86" spans="1:39" ht="11.25" customHeight="1">
      <c r="A86" s="160"/>
      <c r="B86" s="1594"/>
      <c r="C86" s="1716" t="s">
        <v>180</v>
      </c>
      <c r="D86" s="2099" t="s">
        <v>1749</v>
      </c>
      <c r="E86" s="144"/>
      <c r="F86" s="1505"/>
      <c r="G86" s="146"/>
      <c r="H86" s="146"/>
      <c r="I86" s="146"/>
      <c r="J86" s="2117"/>
      <c r="K86" s="2117"/>
      <c r="L86" s="2117"/>
      <c r="M86" s="2117"/>
      <c r="N86" s="2252"/>
      <c r="O86" s="146"/>
      <c r="P86" s="146"/>
      <c r="Q86" s="5199">
        <v>21</v>
      </c>
      <c r="R86" s="5008"/>
      <c r="S86" s="1833"/>
      <c r="T86" s="1716" t="s">
        <v>220</v>
      </c>
      <c r="U86" s="2099" t="s">
        <v>1729</v>
      </c>
      <c r="V86" s="2100"/>
      <c r="W86" s="2100"/>
      <c r="X86" s="2100"/>
      <c r="Y86" s="2100"/>
      <c r="Z86" s="2100"/>
      <c r="AA86" s="2117"/>
      <c r="AB86" s="2117"/>
      <c r="AC86" s="2117"/>
      <c r="AD86" s="2117"/>
      <c r="AE86" s="2117"/>
      <c r="AF86" s="29"/>
      <c r="AG86" s="29"/>
      <c r="AH86" s="29"/>
      <c r="AI86" s="5199">
        <v>26</v>
      </c>
      <c r="AJ86" s="5008"/>
      <c r="AK86" s="29"/>
      <c r="AL86" s="153"/>
      <c r="AM86" s="153"/>
    </row>
    <row r="87" spans="1:39" ht="11.25" customHeight="1">
      <c r="A87" s="160"/>
      <c r="B87" s="1594"/>
      <c r="C87" s="1723"/>
      <c r="D87" s="1505" t="s">
        <v>1750</v>
      </c>
      <c r="E87" s="144"/>
      <c r="F87" s="1505"/>
      <c r="G87" s="146"/>
      <c r="H87" s="146"/>
      <c r="I87" s="146"/>
      <c r="J87" s="2117"/>
      <c r="K87" s="2117"/>
      <c r="L87" s="2117"/>
      <c r="M87" s="2117"/>
      <c r="N87" s="2252"/>
      <c r="O87" s="146"/>
      <c r="P87" s="146"/>
      <c r="Q87" s="5199"/>
      <c r="R87" s="5031"/>
      <c r="S87" s="1833"/>
      <c r="T87" s="1716"/>
      <c r="U87" s="1505" t="s">
        <v>2596</v>
      </c>
      <c r="V87" s="2100"/>
      <c r="W87" s="2100"/>
      <c r="X87" s="2100"/>
      <c r="Y87" s="2100"/>
      <c r="Z87" s="2100"/>
      <c r="AA87" s="2117"/>
      <c r="AB87" s="2117"/>
      <c r="AC87" s="2117"/>
      <c r="AD87" s="2117"/>
      <c r="AE87" s="2117"/>
      <c r="AF87" s="29"/>
      <c r="AG87" s="29"/>
      <c r="AH87" s="29"/>
      <c r="AI87" s="5199"/>
      <c r="AJ87" s="5031"/>
      <c r="AK87" s="29"/>
      <c r="AL87" s="153"/>
      <c r="AM87" s="153"/>
    </row>
    <row r="88" spans="1:39" ht="3.75" customHeight="1">
      <c r="A88" s="160"/>
      <c r="B88" s="1594"/>
      <c r="C88" s="2253"/>
      <c r="D88" s="1505"/>
      <c r="E88" s="144"/>
      <c r="F88" s="1505"/>
      <c r="G88" s="146"/>
      <c r="H88" s="146"/>
      <c r="I88" s="146"/>
      <c r="J88" s="2117"/>
      <c r="K88" s="2117"/>
      <c r="L88" s="2117"/>
      <c r="M88" s="2117"/>
      <c r="N88" s="2252"/>
      <c r="O88" s="146"/>
      <c r="P88" s="146"/>
      <c r="Q88" s="29"/>
      <c r="R88" s="1716"/>
      <c r="S88" s="1833"/>
      <c r="T88" s="1716"/>
      <c r="U88" s="1505"/>
      <c r="V88" s="2100"/>
      <c r="W88" s="2100"/>
      <c r="X88" s="2100"/>
      <c r="Y88" s="2100"/>
      <c r="Z88" s="2100"/>
      <c r="AA88" s="2117"/>
      <c r="AB88" s="2117"/>
      <c r="AC88" s="2117"/>
      <c r="AD88" s="2117"/>
      <c r="AE88" s="2117"/>
      <c r="AF88" s="29"/>
      <c r="AG88" s="29"/>
      <c r="AH88" s="29"/>
      <c r="AI88" s="29"/>
      <c r="AJ88" s="29"/>
      <c r="AK88" s="29"/>
      <c r="AL88" s="153"/>
      <c r="AM88" s="153"/>
    </row>
    <row r="89" spans="1:39" ht="11.25" customHeight="1">
      <c r="A89" s="160"/>
      <c r="B89" s="1594"/>
      <c r="C89" s="1716" t="s">
        <v>183</v>
      </c>
      <c r="D89" s="2099" t="s">
        <v>1751</v>
      </c>
      <c r="E89" s="144"/>
      <c r="F89" s="1505"/>
      <c r="G89" s="146"/>
      <c r="H89" s="146"/>
      <c r="I89" s="146"/>
      <c r="J89" s="2117"/>
      <c r="K89" s="2117"/>
      <c r="L89" s="2117"/>
      <c r="M89" s="2117"/>
      <c r="N89" s="2252"/>
      <c r="O89" s="146"/>
      <c r="P89" s="146"/>
      <c r="Q89" s="5199">
        <v>22</v>
      </c>
      <c r="R89" s="5008"/>
      <c r="S89" s="1833"/>
      <c r="T89" s="1716" t="s">
        <v>223</v>
      </c>
      <c r="U89" s="2099" t="s">
        <v>1732</v>
      </c>
      <c r="V89" s="2100"/>
      <c r="W89" s="2100"/>
      <c r="X89" s="2100"/>
      <c r="Y89" s="2100"/>
      <c r="Z89" s="2100"/>
      <c r="AA89" s="2117"/>
      <c r="AB89" s="2117"/>
      <c r="AC89" s="2117"/>
      <c r="AD89" s="2117"/>
      <c r="AE89" s="2117"/>
      <c r="AF89" s="29"/>
      <c r="AG89" s="29"/>
      <c r="AH89" s="29"/>
      <c r="AI89" s="5199">
        <v>27</v>
      </c>
      <c r="AJ89" s="5008"/>
      <c r="AK89" s="29"/>
      <c r="AL89" s="153"/>
      <c r="AM89" s="153"/>
    </row>
    <row r="90" spans="1:39" ht="11.25" customHeight="1">
      <c r="A90" s="160"/>
      <c r="B90" s="1594"/>
      <c r="C90" s="1723"/>
      <c r="D90" s="1505" t="s">
        <v>1752</v>
      </c>
      <c r="E90" s="144"/>
      <c r="F90" s="1505"/>
      <c r="G90" s="146"/>
      <c r="H90" s="146"/>
      <c r="I90" s="146"/>
      <c r="J90" s="2117"/>
      <c r="K90" s="2117"/>
      <c r="L90" s="2117"/>
      <c r="M90" s="2117"/>
      <c r="N90" s="2252"/>
      <c r="O90" s="146"/>
      <c r="P90" s="146"/>
      <c r="Q90" s="5199"/>
      <c r="R90" s="5031"/>
      <c r="S90" s="1833"/>
      <c r="T90" s="1716"/>
      <c r="U90" s="2107" t="s">
        <v>1734</v>
      </c>
      <c r="V90" s="2100"/>
      <c r="W90" s="2100"/>
      <c r="X90" s="2100"/>
      <c r="Y90" s="2100"/>
      <c r="Z90" s="2100"/>
      <c r="AA90" s="2117"/>
      <c r="AB90" s="2117"/>
      <c r="AC90" s="2117"/>
      <c r="AD90" s="2117"/>
      <c r="AE90" s="2117"/>
      <c r="AF90" s="29"/>
      <c r="AG90" s="29"/>
      <c r="AH90" s="29"/>
      <c r="AI90" s="5199"/>
      <c r="AJ90" s="5031"/>
      <c r="AK90" s="29"/>
      <c r="AL90" s="153"/>
      <c r="AM90" s="153"/>
    </row>
    <row r="91" spans="1:39" ht="3.75" customHeight="1">
      <c r="A91" s="160"/>
      <c r="B91" s="1594"/>
      <c r="C91" s="2251"/>
      <c r="D91" s="1505"/>
      <c r="E91" s="144"/>
      <c r="F91" s="1505"/>
      <c r="G91" s="146"/>
      <c r="H91" s="146"/>
      <c r="I91" s="146"/>
      <c r="J91" s="2117"/>
      <c r="K91" s="2117"/>
      <c r="L91" s="2117"/>
      <c r="M91" s="2117"/>
      <c r="N91" s="2252"/>
      <c r="O91" s="146"/>
      <c r="P91" s="146"/>
      <c r="Q91" s="29"/>
      <c r="R91" s="1716"/>
      <c r="S91" s="1833"/>
      <c r="T91" s="1716"/>
      <c r="U91" s="2079"/>
      <c r="V91" s="2079"/>
      <c r="W91" s="1310"/>
      <c r="X91" s="1772"/>
      <c r="Y91" s="1772"/>
      <c r="Z91" s="1772"/>
      <c r="AA91" s="2117"/>
      <c r="AB91" s="2117"/>
      <c r="AC91" s="2117"/>
      <c r="AD91" s="2117"/>
      <c r="AE91" s="2117"/>
      <c r="AF91" s="153"/>
      <c r="AG91" s="153"/>
      <c r="AH91" s="153"/>
      <c r="AI91" s="29"/>
      <c r="AJ91" s="29"/>
      <c r="AK91" s="29"/>
      <c r="AL91" s="153"/>
      <c r="AM91" s="153"/>
    </row>
    <row r="92" spans="1:39" ht="11.25" customHeight="1">
      <c r="A92" s="2257"/>
      <c r="B92" s="1594"/>
      <c r="C92" s="1716" t="s">
        <v>207</v>
      </c>
      <c r="D92" s="2099" t="s">
        <v>1753</v>
      </c>
      <c r="E92" s="144"/>
      <c r="F92" s="1505"/>
      <c r="G92" s="146"/>
      <c r="H92" s="146"/>
      <c r="I92" s="146"/>
      <c r="J92" s="2117"/>
      <c r="K92" s="2117"/>
      <c r="L92" s="2117"/>
      <c r="M92" s="2117"/>
      <c r="N92" s="2252"/>
      <c r="O92" s="146"/>
      <c r="P92" s="146"/>
      <c r="Q92" s="5199">
        <v>23</v>
      </c>
      <c r="R92" s="5008"/>
      <c r="S92" s="1833"/>
      <c r="T92" s="1716" t="s">
        <v>226</v>
      </c>
      <c r="U92" s="2099" t="s">
        <v>1736</v>
      </c>
      <c r="V92" s="2100"/>
      <c r="W92" s="2100"/>
      <c r="X92" s="2100"/>
      <c r="Y92" s="2100"/>
      <c r="Z92" s="2100"/>
      <c r="AA92" s="2117"/>
      <c r="AB92" s="2117"/>
      <c r="AC92" s="2117"/>
      <c r="AD92" s="2117"/>
      <c r="AE92" s="2117"/>
      <c r="AF92" s="29"/>
      <c r="AG92" s="29"/>
      <c r="AH92" s="29"/>
      <c r="AI92" s="5199">
        <v>28</v>
      </c>
      <c r="AJ92" s="5008"/>
      <c r="AK92" s="29"/>
      <c r="AL92" s="153"/>
      <c r="AM92" s="153"/>
    </row>
    <row r="93" spans="1:39" ht="11.25" customHeight="1">
      <c r="A93" s="160"/>
      <c r="B93" s="1594"/>
      <c r="C93" s="2251"/>
      <c r="D93" s="1505" t="s">
        <v>1754</v>
      </c>
      <c r="E93" s="144"/>
      <c r="F93" s="1505"/>
      <c r="G93" s="146"/>
      <c r="H93" s="146"/>
      <c r="I93" s="146"/>
      <c r="J93" s="2117"/>
      <c r="K93" s="2117"/>
      <c r="L93" s="2117"/>
      <c r="M93" s="2117"/>
      <c r="N93" s="2252"/>
      <c r="O93" s="146"/>
      <c r="P93" s="146"/>
      <c r="Q93" s="5199"/>
      <c r="R93" s="5031"/>
      <c r="S93" s="1833"/>
      <c r="T93" s="1716"/>
      <c r="U93" s="1505" t="s">
        <v>1738</v>
      </c>
      <c r="V93" s="2100"/>
      <c r="W93" s="2100"/>
      <c r="X93" s="2100"/>
      <c r="Y93" s="2100"/>
      <c r="Z93" s="2100"/>
      <c r="AA93" s="2117"/>
      <c r="AB93" s="2117"/>
      <c r="AC93" s="2117"/>
      <c r="AD93" s="2117"/>
      <c r="AE93" s="2117"/>
      <c r="AF93" s="29"/>
      <c r="AG93" s="29"/>
      <c r="AH93" s="29"/>
      <c r="AI93" s="5199"/>
      <c r="AJ93" s="5031"/>
      <c r="AK93" s="29"/>
      <c r="AL93" s="153"/>
      <c r="AM93" s="153"/>
    </row>
    <row r="94" spans="1:39" ht="3.75" customHeight="1">
      <c r="A94" s="160"/>
      <c r="B94" s="1594"/>
      <c r="C94" s="2251"/>
      <c r="D94" s="1505"/>
      <c r="E94" s="144"/>
      <c r="F94" s="1505"/>
      <c r="G94" s="146"/>
      <c r="H94" s="146"/>
      <c r="I94" s="146"/>
      <c r="J94" s="2117"/>
      <c r="K94" s="2117"/>
      <c r="L94" s="2117"/>
      <c r="M94" s="2117"/>
      <c r="N94" s="2252"/>
      <c r="O94" s="146"/>
      <c r="P94" s="146"/>
      <c r="Q94" s="29"/>
      <c r="R94" s="1716"/>
      <c r="S94" s="1833"/>
      <c r="T94" s="1716"/>
      <c r="U94" s="1505"/>
      <c r="V94" s="2100"/>
      <c r="W94" s="2100"/>
      <c r="X94" s="2100"/>
      <c r="Y94" s="2100"/>
      <c r="Z94" s="2100"/>
      <c r="AA94" s="2117"/>
      <c r="AB94" s="2117"/>
      <c r="AC94" s="2117"/>
      <c r="AD94" s="2117"/>
      <c r="AE94" s="2117"/>
      <c r="AF94" s="29"/>
      <c r="AG94" s="29"/>
      <c r="AH94" s="29"/>
      <c r="AI94" s="29"/>
      <c r="AJ94" s="29"/>
      <c r="AK94" s="29"/>
      <c r="AL94" s="153"/>
      <c r="AM94" s="153"/>
    </row>
    <row r="95" spans="1:39" ht="11.25" customHeight="1">
      <c r="A95" s="160"/>
      <c r="B95" s="1594"/>
      <c r="C95" s="1716" t="s">
        <v>209</v>
      </c>
      <c r="D95" s="2099" t="s">
        <v>1755</v>
      </c>
      <c r="E95" s="144"/>
      <c r="F95" s="1505"/>
      <c r="G95" s="146"/>
      <c r="H95" s="146"/>
      <c r="I95" s="146"/>
      <c r="J95" s="2117"/>
      <c r="K95" s="2117"/>
      <c r="L95" s="2117"/>
      <c r="M95" s="2117"/>
      <c r="N95" s="2252"/>
      <c r="O95" s="146"/>
      <c r="P95" s="146"/>
      <c r="Q95" s="5199">
        <v>24</v>
      </c>
      <c r="R95" s="5008"/>
      <c r="S95" s="1833"/>
      <c r="T95" s="1716" t="s">
        <v>627</v>
      </c>
      <c r="U95" s="2099" t="s">
        <v>1743</v>
      </c>
      <c r="V95" s="2100"/>
      <c r="W95" s="2100"/>
      <c r="X95" s="2100"/>
      <c r="Y95" s="2100"/>
      <c r="Z95" s="2100"/>
      <c r="AA95" s="2117"/>
      <c r="AB95" s="2117"/>
      <c r="AC95" s="2117"/>
      <c r="AD95" s="2117"/>
      <c r="AE95" s="2117"/>
      <c r="AF95" s="29"/>
      <c r="AG95" s="29"/>
      <c r="AH95" s="29"/>
      <c r="AI95" s="5199">
        <v>29</v>
      </c>
      <c r="AJ95" s="5008"/>
      <c r="AK95" s="29"/>
      <c r="AL95" s="153"/>
      <c r="AM95" s="153"/>
    </row>
    <row r="96" spans="1:39" ht="11.25" customHeight="1">
      <c r="A96" s="160"/>
      <c r="B96" s="1594"/>
      <c r="C96" s="1716"/>
      <c r="D96" s="1505" t="s">
        <v>1756</v>
      </c>
      <c r="E96" s="144"/>
      <c r="F96" s="1505"/>
      <c r="G96" s="146"/>
      <c r="H96" s="146"/>
      <c r="I96" s="146"/>
      <c r="J96" s="2117"/>
      <c r="K96" s="2117"/>
      <c r="L96" s="2117"/>
      <c r="M96" s="2117"/>
      <c r="N96" s="2252"/>
      <c r="O96" s="146"/>
      <c r="P96" s="146"/>
      <c r="Q96" s="5199"/>
      <c r="R96" s="5031"/>
      <c r="S96" s="1833"/>
      <c r="T96" s="1716"/>
      <c r="U96" s="1505" t="s">
        <v>132</v>
      </c>
      <c r="V96" s="2100"/>
      <c r="W96" s="2100"/>
      <c r="X96" s="2100"/>
      <c r="Y96" s="2100"/>
      <c r="Z96" s="2100"/>
      <c r="AA96" s="2117"/>
      <c r="AB96" s="2117"/>
      <c r="AC96" s="2117"/>
      <c r="AD96" s="2117"/>
      <c r="AE96" s="2117"/>
      <c r="AF96" s="29"/>
      <c r="AG96" s="29"/>
      <c r="AH96" s="29"/>
      <c r="AI96" s="5199"/>
      <c r="AJ96" s="5031"/>
      <c r="AK96" s="29"/>
      <c r="AL96" s="153"/>
      <c r="AM96" s="153"/>
    </row>
    <row r="97" spans="1:39" ht="3.75" customHeight="1">
      <c r="A97" s="160"/>
      <c r="B97" s="1594"/>
      <c r="C97" s="1716"/>
      <c r="D97" s="1505"/>
      <c r="E97" s="144"/>
      <c r="F97" s="1505"/>
      <c r="G97" s="146"/>
      <c r="H97" s="146"/>
      <c r="I97" s="146"/>
      <c r="J97" s="2117"/>
      <c r="K97" s="2117"/>
      <c r="L97" s="2117"/>
      <c r="M97" s="2117"/>
      <c r="N97" s="2252"/>
      <c r="O97" s="146"/>
      <c r="P97" s="146"/>
      <c r="Q97" s="29"/>
      <c r="R97" s="1716"/>
      <c r="S97" s="1833"/>
      <c r="T97" s="1716"/>
      <c r="U97" s="1505"/>
      <c r="V97" s="2100"/>
      <c r="W97" s="2100"/>
      <c r="X97" s="2100"/>
      <c r="Y97" s="2100"/>
      <c r="Z97" s="2100"/>
      <c r="AA97" s="2117"/>
      <c r="AB97" s="2117"/>
      <c r="AC97" s="2117"/>
      <c r="AD97" s="2117"/>
      <c r="AE97" s="2117"/>
      <c r="AF97" s="29"/>
      <c r="AG97" s="29"/>
      <c r="AH97" s="29"/>
      <c r="AI97" s="29"/>
      <c r="AJ97" s="29"/>
      <c r="AK97" s="29"/>
      <c r="AL97" s="153"/>
      <c r="AM97" s="153"/>
    </row>
    <row r="98" spans="1:39" ht="11.25" customHeight="1">
      <c r="A98" s="160"/>
      <c r="B98" s="1594"/>
      <c r="C98" s="1716" t="s">
        <v>217</v>
      </c>
      <c r="D98" s="2099" t="s">
        <v>2600</v>
      </c>
      <c r="E98" s="144"/>
      <c r="F98" s="1505"/>
      <c r="G98" s="146"/>
      <c r="H98" s="146"/>
      <c r="I98" s="146"/>
      <c r="J98" s="2117"/>
      <c r="K98" s="2117"/>
      <c r="L98" s="2117"/>
      <c r="M98" s="2117"/>
      <c r="N98" s="2252"/>
      <c r="O98" s="146"/>
      <c r="P98" s="146"/>
      <c r="Q98" s="5199">
        <v>25</v>
      </c>
      <c r="R98" s="5008"/>
      <c r="S98" s="1833"/>
      <c r="T98" s="1716"/>
      <c r="U98" s="2274"/>
      <c r="V98" s="2275"/>
      <c r="W98" s="2275"/>
      <c r="X98" s="2275"/>
      <c r="Y98" s="2275"/>
      <c r="Z98" s="2275"/>
      <c r="AA98" s="2276"/>
      <c r="AB98" s="2276"/>
      <c r="AC98" s="2276"/>
      <c r="AD98" s="2276"/>
      <c r="AE98" s="2276"/>
      <c r="AF98" s="29"/>
      <c r="AG98" s="29"/>
      <c r="AH98" s="29"/>
      <c r="AI98" s="5135"/>
      <c r="AJ98" s="2201"/>
      <c r="AK98" s="29"/>
      <c r="AL98" s="153"/>
      <c r="AM98" s="153"/>
    </row>
    <row r="99" spans="1:39" ht="11.25" customHeight="1">
      <c r="A99" s="160"/>
      <c r="B99" s="1594"/>
      <c r="C99" s="1716"/>
      <c r="D99" s="1505" t="s">
        <v>2601</v>
      </c>
      <c r="E99" s="144"/>
      <c r="F99" s="1505"/>
      <c r="G99" s="146"/>
      <c r="H99" s="146"/>
      <c r="I99" s="146"/>
      <c r="J99" s="2117"/>
      <c r="K99" s="2117"/>
      <c r="L99" s="2117"/>
      <c r="M99" s="2117"/>
      <c r="N99" s="2252"/>
      <c r="O99" s="146"/>
      <c r="P99" s="146"/>
      <c r="Q99" s="5199"/>
      <c r="R99" s="5031"/>
      <c r="S99" s="1833"/>
      <c r="T99" s="2100"/>
      <c r="U99" s="2100"/>
      <c r="V99" s="2100"/>
      <c r="W99" s="2100"/>
      <c r="X99" s="2100"/>
      <c r="Y99" s="2100"/>
      <c r="Z99" s="2100"/>
      <c r="AA99" s="2117"/>
      <c r="AB99" s="2117"/>
      <c r="AC99" s="2117"/>
      <c r="AD99" s="2117"/>
      <c r="AE99" s="2117"/>
      <c r="AF99" s="29"/>
      <c r="AG99" s="29"/>
      <c r="AH99" s="29"/>
      <c r="AI99" s="5135"/>
      <c r="AJ99" s="2201"/>
      <c r="AK99" s="29"/>
      <c r="AL99" s="153"/>
      <c r="AM99" s="153"/>
    </row>
    <row r="100" spans="1:39" ht="11.25" customHeight="1">
      <c r="A100" s="160"/>
      <c r="B100" s="1594"/>
      <c r="C100" s="1716"/>
      <c r="E100" s="144"/>
      <c r="F100" s="1505"/>
      <c r="G100" s="146"/>
      <c r="H100" s="146"/>
      <c r="I100" s="146"/>
      <c r="J100" s="2117"/>
      <c r="K100" s="2117"/>
      <c r="L100" s="2117"/>
      <c r="M100" s="2117"/>
      <c r="N100" s="2252"/>
      <c r="O100" s="146"/>
      <c r="P100" s="146"/>
      <c r="Q100" s="29"/>
      <c r="R100" s="1716"/>
      <c r="S100" s="1833"/>
      <c r="T100" s="2100"/>
      <c r="U100" s="2079"/>
      <c r="V100" s="2079"/>
      <c r="W100" s="1310"/>
      <c r="X100" s="1772"/>
      <c r="Y100" s="1772"/>
      <c r="Z100" s="1772"/>
      <c r="AA100" s="2117"/>
      <c r="AB100" s="2117"/>
      <c r="AC100" s="2117"/>
      <c r="AD100" s="2117"/>
      <c r="AE100" s="2117"/>
      <c r="AF100" s="153"/>
      <c r="AG100" s="153"/>
      <c r="AH100" s="153"/>
      <c r="AI100" s="29"/>
      <c r="AJ100" s="29"/>
      <c r="AK100" s="29"/>
      <c r="AL100" s="153"/>
      <c r="AM100" s="153"/>
    </row>
    <row r="101" spans="1:39" ht="11.25" customHeight="1">
      <c r="A101" s="160"/>
      <c r="B101" s="1594"/>
      <c r="C101" s="1716"/>
      <c r="D101" s="1505"/>
      <c r="E101" s="144"/>
      <c r="F101" s="1505"/>
      <c r="G101" s="146"/>
      <c r="H101" s="146"/>
      <c r="I101" s="146"/>
      <c r="J101" s="2117"/>
      <c r="K101" s="2117"/>
      <c r="L101" s="2117"/>
      <c r="M101" s="2117"/>
      <c r="N101" s="2252"/>
      <c r="O101" s="146"/>
      <c r="P101" s="146"/>
      <c r="Q101" s="29"/>
      <c r="R101" s="1716"/>
      <c r="S101" s="1833"/>
      <c r="T101" s="2100"/>
      <c r="U101" s="2079"/>
      <c r="V101" s="2079"/>
      <c r="W101" s="1310"/>
      <c r="X101" s="1772"/>
      <c r="Y101" s="1772"/>
      <c r="Z101" s="1772"/>
      <c r="AA101" s="2117"/>
      <c r="AB101" s="2117"/>
      <c r="AC101" s="2117"/>
      <c r="AD101" s="2117"/>
      <c r="AE101" s="2117"/>
      <c r="AF101" s="153"/>
      <c r="AG101" s="153"/>
      <c r="AH101" s="153"/>
      <c r="AI101" s="29"/>
      <c r="AJ101" s="29"/>
      <c r="AK101" s="29"/>
      <c r="AL101" s="153"/>
      <c r="AM101" s="153"/>
    </row>
    <row r="102" spans="1:39" ht="11.25" customHeight="1">
      <c r="A102" s="160"/>
      <c r="B102" s="1869"/>
      <c r="C102" s="1881"/>
      <c r="D102" s="2201"/>
      <c r="E102" s="2201"/>
      <c r="F102" s="2201"/>
      <c r="G102" s="2201"/>
      <c r="H102" s="2201"/>
      <c r="I102" s="2201"/>
      <c r="J102" s="2201"/>
      <c r="K102" s="2201"/>
      <c r="L102" s="2201"/>
      <c r="M102" s="2201"/>
      <c r="N102" s="2201"/>
      <c r="O102" s="2201"/>
      <c r="P102" s="2201"/>
      <c r="Q102" s="2201"/>
      <c r="R102" s="8"/>
      <c r="S102" s="8"/>
      <c r="T102" s="8"/>
      <c r="U102" s="8"/>
      <c r="V102" s="8"/>
      <c r="W102" s="8"/>
      <c r="X102" s="8"/>
      <c r="Y102" s="8"/>
      <c r="Z102" s="8"/>
      <c r="AA102" s="8"/>
      <c r="AB102" s="8"/>
      <c r="AC102" s="8"/>
      <c r="AD102" s="8"/>
      <c r="AE102" s="8"/>
      <c r="AF102" s="8"/>
      <c r="AG102" s="8"/>
      <c r="AH102" s="8"/>
      <c r="AI102" s="8"/>
      <c r="AJ102" s="8"/>
      <c r="AK102" s="8"/>
      <c r="AL102" s="2201"/>
      <c r="AM102" s="153"/>
    </row>
    <row r="103" spans="1:39" ht="11.25" customHeight="1">
      <c r="A103" s="160"/>
      <c r="B103" s="1869"/>
      <c r="C103" s="1881"/>
      <c r="D103" s="2201"/>
      <c r="E103" s="2201"/>
      <c r="F103" s="2201"/>
      <c r="G103" s="2201"/>
      <c r="H103" s="2201"/>
      <c r="I103" s="2201"/>
      <c r="J103" s="2201"/>
      <c r="K103" s="2201"/>
      <c r="L103" s="2201"/>
      <c r="M103" s="2201"/>
      <c r="N103" s="2201"/>
      <c r="O103" s="2201"/>
      <c r="P103" s="2201"/>
      <c r="Q103" s="2201"/>
      <c r="R103" s="8"/>
      <c r="S103" s="8"/>
      <c r="T103" s="8"/>
      <c r="U103" s="8"/>
      <c r="V103" s="8"/>
      <c r="W103" s="8"/>
      <c r="X103" s="8"/>
      <c r="Y103" s="8"/>
      <c r="Z103" s="8"/>
      <c r="AA103" s="8"/>
      <c r="AB103" s="8"/>
      <c r="AC103" s="8"/>
      <c r="AD103" s="8"/>
      <c r="AE103" s="8"/>
      <c r="AF103" s="8"/>
      <c r="AG103" s="8"/>
      <c r="AH103" s="8"/>
      <c r="AI103" s="8"/>
      <c r="AJ103" s="8"/>
      <c r="AK103" s="8"/>
      <c r="AL103" s="2201"/>
      <c r="AM103" s="153"/>
    </row>
    <row r="104" spans="1:39" ht="11.25" customHeight="1">
      <c r="A104" s="160"/>
      <c r="B104" s="1869"/>
      <c r="C104" s="1881"/>
      <c r="D104" s="2201"/>
      <c r="E104" s="2201"/>
      <c r="F104" s="2201"/>
      <c r="G104" s="2201"/>
      <c r="H104" s="2201"/>
      <c r="I104" s="2201"/>
      <c r="J104" s="2201"/>
      <c r="K104" s="2201"/>
      <c r="L104" s="2201"/>
      <c r="M104" s="2201"/>
      <c r="N104" s="2201"/>
      <c r="O104" s="2201"/>
      <c r="P104" s="2201"/>
      <c r="Q104" s="2201"/>
      <c r="R104" s="8"/>
      <c r="S104" s="8"/>
      <c r="T104" s="8"/>
      <c r="U104" s="8"/>
      <c r="V104" s="8"/>
      <c r="W104" s="8"/>
      <c r="X104" s="8"/>
      <c r="Y104" s="8"/>
      <c r="Z104" s="8"/>
      <c r="AA104" s="8"/>
      <c r="AB104" s="8"/>
      <c r="AC104" s="8"/>
      <c r="AD104" s="8"/>
      <c r="AE104" s="8"/>
      <c r="AF104" s="8"/>
      <c r="AG104" s="8"/>
      <c r="AH104" s="8"/>
      <c r="AI104" s="8"/>
      <c r="AJ104" s="8"/>
      <c r="AK104" s="8"/>
      <c r="AL104" s="2201"/>
      <c r="AM104" s="153"/>
    </row>
    <row r="105" spans="1:39" ht="11.25" customHeight="1">
      <c r="A105" s="160"/>
      <c r="B105" s="1869"/>
      <c r="C105" s="1881"/>
      <c r="D105" s="2201"/>
      <c r="E105" s="2201"/>
      <c r="F105" s="2201"/>
      <c r="G105" s="2201"/>
      <c r="H105" s="2201"/>
      <c r="I105" s="2201"/>
      <c r="J105" s="2201"/>
      <c r="K105" s="2201"/>
      <c r="L105" s="2201"/>
      <c r="M105" s="2201"/>
      <c r="N105" s="2201"/>
      <c r="O105" s="2201"/>
      <c r="P105" s="2201"/>
      <c r="Q105" s="2201"/>
      <c r="R105" s="8"/>
      <c r="S105" s="8"/>
      <c r="T105" s="8"/>
      <c r="U105" s="8"/>
      <c r="V105" s="8"/>
      <c r="W105" s="8"/>
      <c r="X105" s="8"/>
      <c r="Y105" s="8"/>
      <c r="Z105" s="8"/>
      <c r="AA105" s="8"/>
      <c r="AB105" s="8"/>
      <c r="AC105" s="8"/>
      <c r="AD105" s="8"/>
      <c r="AE105" s="8"/>
      <c r="AF105" s="8"/>
      <c r="AG105" s="8"/>
      <c r="AH105" s="8"/>
      <c r="AI105" s="8"/>
      <c r="AJ105" s="8"/>
      <c r="AK105" s="8"/>
      <c r="AL105" s="2201"/>
      <c r="AM105" s="153"/>
    </row>
    <row r="106" spans="1:39" ht="11.25" customHeight="1">
      <c r="A106" s="160"/>
      <c r="B106" s="1869"/>
      <c r="C106" s="1881"/>
      <c r="D106" s="2201"/>
      <c r="E106" s="2201"/>
      <c r="F106" s="2201"/>
      <c r="G106" s="2201"/>
      <c r="H106" s="2201"/>
      <c r="I106" s="2201"/>
      <c r="J106" s="2201"/>
      <c r="K106" s="2201"/>
      <c r="L106" s="2201"/>
      <c r="M106" s="2201"/>
      <c r="N106" s="2201"/>
      <c r="O106" s="2201"/>
      <c r="P106" s="2201"/>
      <c r="Q106" s="2201"/>
      <c r="R106" s="8"/>
      <c r="S106" s="8"/>
      <c r="T106" s="8"/>
      <c r="U106" s="8"/>
      <c r="V106" s="8" t="s">
        <v>1757</v>
      </c>
      <c r="W106" s="8"/>
      <c r="X106" s="8"/>
      <c r="Y106" s="8"/>
      <c r="Z106" s="8"/>
      <c r="AA106" s="8"/>
      <c r="AB106" s="8"/>
      <c r="AC106" s="8"/>
      <c r="AD106" s="8"/>
      <c r="AE106" s="8"/>
      <c r="AF106" s="8"/>
      <c r="AG106" s="8"/>
      <c r="AH106" s="8"/>
      <c r="AI106" s="8"/>
      <c r="AJ106" s="8"/>
      <c r="AK106" s="8"/>
      <c r="AL106" s="2201"/>
      <c r="AM106" s="153"/>
    </row>
    <row r="107" spans="1:39" ht="11.25" customHeight="1">
      <c r="A107" s="160"/>
      <c r="B107" s="1869"/>
      <c r="C107" s="1881"/>
      <c r="D107" s="2201"/>
      <c r="E107" s="2201"/>
      <c r="F107" s="2201"/>
      <c r="G107" s="2201"/>
      <c r="H107" s="2201"/>
      <c r="I107" s="2201"/>
      <c r="J107" s="2201"/>
      <c r="K107" s="2201"/>
      <c r="L107" s="2201"/>
      <c r="M107" s="2201"/>
      <c r="N107" s="2201"/>
      <c r="O107" s="2201"/>
      <c r="P107" s="2201"/>
      <c r="Q107" s="2201"/>
      <c r="R107" s="8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H107" s="8"/>
      <c r="AI107" s="8"/>
      <c r="AJ107" s="8"/>
      <c r="AK107" s="8"/>
      <c r="AL107" s="2201"/>
      <c r="AM107" s="153"/>
    </row>
    <row r="108" spans="1:39" ht="11.25" customHeight="1">
      <c r="A108" s="160"/>
      <c r="B108" s="1869"/>
      <c r="C108" s="1881"/>
      <c r="D108" s="2201"/>
      <c r="E108" s="2201"/>
      <c r="F108" s="2201"/>
      <c r="G108" s="2201"/>
      <c r="H108" s="2201"/>
      <c r="I108" s="2201"/>
      <c r="J108" s="2201"/>
      <c r="K108" s="2201"/>
      <c r="L108" s="2201"/>
      <c r="M108" s="2201"/>
      <c r="N108" s="2201"/>
      <c r="O108" s="2201"/>
      <c r="P108" s="2201"/>
      <c r="Q108" s="2201"/>
      <c r="R108" s="8"/>
      <c r="S108" s="8"/>
      <c r="T108" s="8"/>
      <c r="U108" s="8"/>
      <c r="V108" s="8"/>
      <c r="W108" s="8"/>
      <c r="X108" s="8"/>
      <c r="Y108" s="8"/>
      <c r="Z108" s="8"/>
      <c r="AA108" s="8"/>
      <c r="AB108" s="8"/>
      <c r="AC108" s="8"/>
      <c r="AD108" s="8"/>
      <c r="AE108" s="8"/>
      <c r="AF108" s="8"/>
      <c r="AG108" s="8"/>
      <c r="AH108" s="8"/>
      <c r="AI108" s="8"/>
      <c r="AJ108" s="8"/>
      <c r="AK108" s="8"/>
      <c r="AL108" s="2201"/>
      <c r="AM108" s="153"/>
    </row>
    <row r="109" spans="1:39" ht="11.25" customHeight="1">
      <c r="A109" s="160"/>
      <c r="B109" s="1869"/>
      <c r="C109" s="1881"/>
      <c r="D109" s="2201"/>
      <c r="E109" s="2201"/>
      <c r="F109" s="2201"/>
      <c r="G109" s="2201"/>
      <c r="H109" s="2201"/>
      <c r="I109" s="2201"/>
      <c r="J109" s="2201"/>
      <c r="K109" s="2201"/>
      <c r="L109" s="2201"/>
      <c r="M109" s="2201"/>
      <c r="N109" s="2201"/>
      <c r="O109" s="2201"/>
      <c r="P109" s="2201"/>
      <c r="Q109" s="2201"/>
      <c r="R109" s="8"/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8"/>
      <c r="AD109" s="8"/>
      <c r="AE109" s="8"/>
      <c r="AF109" s="8"/>
      <c r="AG109" s="8"/>
      <c r="AH109" s="8"/>
      <c r="AI109" s="8"/>
      <c r="AJ109" s="8"/>
      <c r="AK109" s="8"/>
      <c r="AL109" s="2201"/>
      <c r="AM109" s="153"/>
    </row>
    <row r="110" spans="1:39" ht="11.25" customHeight="1">
      <c r="A110" s="160"/>
      <c r="B110" s="1869"/>
      <c r="C110" s="1881"/>
      <c r="D110" s="2201"/>
      <c r="E110" s="2201"/>
      <c r="F110" s="2201"/>
      <c r="G110" s="2201"/>
      <c r="H110" s="2201"/>
      <c r="I110" s="2201"/>
      <c r="J110" s="2201"/>
      <c r="K110" s="2201"/>
      <c r="L110" s="2201"/>
      <c r="M110" s="2201"/>
      <c r="N110" s="2201"/>
      <c r="O110" s="2201"/>
      <c r="P110" s="2201"/>
      <c r="Q110" s="2201"/>
      <c r="R110" s="8"/>
      <c r="S110" s="8"/>
      <c r="T110" s="8"/>
      <c r="U110" s="8"/>
      <c r="V110" s="8"/>
      <c r="W110" s="8"/>
      <c r="X110" s="8"/>
      <c r="Y110" s="8"/>
      <c r="Z110" s="8"/>
      <c r="AA110" s="8"/>
      <c r="AB110" s="8"/>
      <c r="AC110" s="8"/>
      <c r="AD110" s="8"/>
      <c r="AE110" s="8"/>
      <c r="AF110" s="8"/>
      <c r="AG110" s="8"/>
      <c r="AH110" s="8"/>
      <c r="AI110" s="8"/>
      <c r="AJ110" s="8"/>
      <c r="AK110" s="8"/>
      <c r="AL110" s="2201"/>
      <c r="AM110" s="153"/>
    </row>
    <row r="111" spans="1:39" ht="11.25" customHeight="1">
      <c r="A111" s="160"/>
      <c r="B111" s="1869"/>
      <c r="C111" s="1881"/>
      <c r="D111" s="2201"/>
      <c r="E111" s="2201"/>
      <c r="F111" s="2201"/>
      <c r="G111" s="2201"/>
      <c r="H111" s="2201"/>
      <c r="I111" s="2201"/>
      <c r="J111" s="2201"/>
      <c r="K111" s="2201"/>
      <c r="L111" s="2201"/>
      <c r="M111" s="2201"/>
      <c r="N111" s="2201"/>
      <c r="O111" s="2201"/>
      <c r="P111" s="2201"/>
      <c r="Q111" s="2201"/>
      <c r="R111" s="8"/>
      <c r="S111" s="8"/>
      <c r="T111" s="8"/>
      <c r="U111" s="8"/>
      <c r="V111" s="8"/>
      <c r="W111" s="8"/>
      <c r="X111" s="8"/>
      <c r="Y111" s="8"/>
      <c r="Z111" s="8"/>
      <c r="AA111" s="8"/>
      <c r="AB111" s="8"/>
      <c r="AC111" s="8"/>
      <c r="AD111" s="8"/>
      <c r="AE111" s="8"/>
      <c r="AF111" s="8"/>
      <c r="AG111" s="8"/>
      <c r="AH111" s="8"/>
      <c r="AI111" s="8"/>
      <c r="AJ111" s="8"/>
      <c r="AK111" s="8"/>
      <c r="AL111" s="2201"/>
      <c r="AM111" s="153"/>
    </row>
    <row r="112" spans="1:39" ht="11.25" customHeight="1">
      <c r="A112" s="160"/>
      <c r="B112" s="1869"/>
      <c r="C112" s="1881"/>
      <c r="D112" s="2201"/>
      <c r="E112" s="2201"/>
      <c r="F112" s="2201"/>
      <c r="G112" s="2201"/>
      <c r="H112" s="2201"/>
      <c r="I112" s="2201"/>
      <c r="J112" s="2201"/>
      <c r="K112" s="2201"/>
      <c r="L112" s="2201"/>
      <c r="M112" s="2201"/>
      <c r="N112" s="2201"/>
      <c r="O112" s="2201"/>
      <c r="P112" s="2201"/>
      <c r="Q112" s="2201"/>
      <c r="R112" s="8"/>
      <c r="S112" s="8"/>
      <c r="T112" s="8"/>
      <c r="U112" s="8"/>
      <c r="V112" s="8"/>
      <c r="W112" s="8"/>
      <c r="X112" s="8"/>
      <c r="Y112" s="8"/>
      <c r="Z112" s="8"/>
      <c r="AA112" s="8"/>
      <c r="AB112" s="8"/>
      <c r="AC112" s="8"/>
      <c r="AD112" s="8"/>
      <c r="AE112" s="8"/>
      <c r="AF112" s="8"/>
      <c r="AG112" s="8"/>
      <c r="AH112" s="8"/>
      <c r="AI112" s="8"/>
      <c r="AJ112" s="8"/>
      <c r="AK112" s="8"/>
      <c r="AL112" s="2201"/>
      <c r="AM112" s="153"/>
    </row>
    <row r="113" spans="1:39" ht="11.25" customHeight="1">
      <c r="A113" s="160"/>
      <c r="B113" s="1869"/>
      <c r="C113" s="1881"/>
      <c r="D113" s="2201"/>
      <c r="E113" s="2201"/>
      <c r="F113" s="2201"/>
      <c r="G113" s="2201"/>
      <c r="H113" s="2201"/>
      <c r="I113" s="2201"/>
      <c r="J113" s="2201"/>
      <c r="K113" s="2201"/>
      <c r="L113" s="2201"/>
      <c r="M113" s="2201"/>
      <c r="N113" s="2201"/>
      <c r="O113" s="2201"/>
      <c r="P113" s="2201"/>
      <c r="Q113" s="2201"/>
      <c r="R113" s="8"/>
      <c r="S113" s="8"/>
      <c r="T113" s="8"/>
      <c r="U113" s="8"/>
      <c r="V113" s="8"/>
      <c r="W113" s="8"/>
      <c r="X113" s="8"/>
      <c r="Y113" s="8"/>
      <c r="Z113" s="8"/>
      <c r="AA113" s="8"/>
      <c r="AB113" s="8"/>
      <c r="AC113" s="8"/>
      <c r="AD113" s="8"/>
      <c r="AE113" s="8"/>
      <c r="AF113" s="8"/>
      <c r="AG113" s="8"/>
      <c r="AH113" s="8"/>
      <c r="AI113" s="8"/>
      <c r="AJ113" s="8"/>
      <c r="AK113" s="8"/>
      <c r="AL113" s="2201"/>
      <c r="AM113" s="153"/>
    </row>
    <row r="114" spans="1:39" ht="11.25" customHeight="1">
      <c r="A114" s="160"/>
      <c r="B114" s="1869"/>
      <c r="C114" s="1881"/>
      <c r="D114" s="2201"/>
      <c r="E114" s="2201"/>
      <c r="F114" s="2201"/>
      <c r="G114" s="2201"/>
      <c r="H114" s="2201"/>
      <c r="I114" s="2201"/>
      <c r="J114" s="2201"/>
      <c r="K114" s="2201"/>
      <c r="L114" s="2201"/>
      <c r="M114" s="2201"/>
      <c r="N114" s="2201"/>
      <c r="O114" s="2201"/>
      <c r="P114" s="2201"/>
      <c r="Q114" s="2201"/>
      <c r="R114" s="8"/>
      <c r="S114" s="8"/>
      <c r="T114" s="8"/>
      <c r="U114" s="8"/>
      <c r="V114" s="8"/>
      <c r="W114" s="8"/>
      <c r="X114" s="8"/>
      <c r="Y114" s="8"/>
      <c r="Z114" s="8"/>
      <c r="AA114" s="8"/>
      <c r="AB114" s="8"/>
      <c r="AC114" s="8"/>
      <c r="AD114" s="8"/>
      <c r="AE114" s="8"/>
      <c r="AF114" s="8"/>
      <c r="AG114" s="8"/>
      <c r="AH114" s="8"/>
      <c r="AI114" s="8"/>
      <c r="AJ114" s="8"/>
      <c r="AK114" s="8"/>
      <c r="AL114" s="2201"/>
      <c r="AM114" s="153"/>
    </row>
    <row r="115" spans="1:39" ht="11.25" customHeight="1">
      <c r="A115" s="5214">
        <v>50</v>
      </c>
      <c r="B115" s="5214"/>
      <c r="C115" s="5214"/>
      <c r="D115" s="5214"/>
      <c r="E115" s="5214"/>
      <c r="F115" s="5214"/>
      <c r="G115" s="5214"/>
      <c r="H115" s="5214"/>
      <c r="I115" s="5214"/>
      <c r="J115" s="5214"/>
      <c r="K115" s="5214"/>
      <c r="L115" s="5214"/>
      <c r="M115" s="5214"/>
      <c r="N115" s="5214"/>
      <c r="O115" s="5214"/>
      <c r="P115" s="5214"/>
      <c r="Q115" s="5214"/>
      <c r="R115" s="5214"/>
      <c r="S115" s="5214"/>
      <c r="T115" s="5214"/>
      <c r="U115" s="5214"/>
      <c r="V115" s="5214"/>
      <c r="W115" s="5214"/>
      <c r="X115" s="5214"/>
      <c r="Y115" s="5214"/>
      <c r="Z115" s="5214"/>
      <c r="AA115" s="5214"/>
      <c r="AB115" s="5214"/>
      <c r="AC115" s="5214"/>
      <c r="AD115" s="5214"/>
      <c r="AE115" s="5214"/>
      <c r="AF115" s="5214"/>
      <c r="AG115" s="5214"/>
      <c r="AH115" s="5214"/>
      <c r="AI115" s="5214"/>
      <c r="AJ115" s="5214"/>
      <c r="AK115" s="5214"/>
      <c r="AL115" s="2201"/>
      <c r="AM115" s="153"/>
    </row>
    <row r="116" spans="1:39" ht="11.25" customHeight="1">
      <c r="A116" s="160"/>
      <c r="B116" s="1869"/>
      <c r="C116" s="1881"/>
      <c r="D116" s="2201"/>
      <c r="E116" s="2201"/>
      <c r="F116" s="2201"/>
      <c r="G116" s="2201"/>
      <c r="H116" s="2201"/>
      <c r="I116" s="2201"/>
      <c r="J116" s="2201"/>
      <c r="K116" s="2201"/>
      <c r="L116" s="2201"/>
      <c r="M116" s="2201"/>
      <c r="N116" s="2201"/>
      <c r="O116" s="2201"/>
      <c r="P116" s="2201"/>
      <c r="Q116" s="2201"/>
      <c r="R116" s="8"/>
      <c r="S116" s="8"/>
      <c r="T116" s="8"/>
      <c r="U116" s="8"/>
      <c r="V116" s="8"/>
      <c r="W116" s="8"/>
      <c r="X116" s="8"/>
      <c r="Y116" s="8"/>
      <c r="Z116" s="8"/>
      <c r="AA116" s="8"/>
      <c r="AB116" s="8"/>
      <c r="AC116" s="8"/>
      <c r="AD116" s="8"/>
      <c r="AE116" s="8"/>
      <c r="AF116" s="8"/>
      <c r="AG116" s="8"/>
      <c r="AH116" s="8"/>
      <c r="AI116" s="8"/>
      <c r="AJ116" s="8"/>
      <c r="AK116" s="8"/>
      <c r="AL116" s="2201"/>
      <c r="AM116" s="153"/>
    </row>
    <row r="117" spans="1:39" ht="11.25" customHeight="1">
      <c r="A117" s="160"/>
      <c r="B117" s="1869"/>
      <c r="C117" s="1881"/>
      <c r="D117" s="2201"/>
      <c r="E117" s="2201"/>
      <c r="F117" s="2201"/>
      <c r="G117" s="2201"/>
      <c r="H117" s="2201"/>
      <c r="I117" s="2201"/>
      <c r="J117" s="2201"/>
      <c r="K117" s="2201"/>
      <c r="L117" s="2201"/>
      <c r="M117" s="2201"/>
      <c r="N117" s="2201"/>
      <c r="O117" s="2201"/>
      <c r="P117" s="2201"/>
      <c r="Q117" s="2201"/>
      <c r="R117" s="8"/>
      <c r="S117" s="8"/>
      <c r="T117" s="8"/>
      <c r="U117" s="8"/>
      <c r="V117" s="8"/>
      <c r="W117" s="8"/>
      <c r="X117" s="8"/>
      <c r="Y117" s="8"/>
      <c r="Z117" s="8"/>
      <c r="AA117" s="8"/>
      <c r="AB117" s="8"/>
      <c r="AC117" s="8"/>
      <c r="AD117" s="8"/>
      <c r="AE117" s="8"/>
      <c r="AF117" s="8"/>
      <c r="AG117" s="8"/>
      <c r="AH117" s="8"/>
      <c r="AI117" s="8"/>
      <c r="AJ117" s="8"/>
      <c r="AK117" s="8"/>
      <c r="AL117" s="2201"/>
      <c r="AM117" s="153"/>
    </row>
    <row r="118" spans="1:39" ht="15" customHeight="1">
      <c r="A118" s="160"/>
      <c r="B118" s="4997" t="s">
        <v>1175</v>
      </c>
      <c r="C118" s="4998"/>
      <c r="D118" s="4998"/>
      <c r="E118" s="4998"/>
      <c r="F118" s="4998"/>
      <c r="G118" s="4999"/>
      <c r="H118" s="5003" t="s">
        <v>1699</v>
      </c>
      <c r="I118" s="5004"/>
      <c r="J118" s="2204"/>
      <c r="K118" s="2205" t="s">
        <v>1758</v>
      </c>
      <c r="L118" s="2204"/>
      <c r="M118" s="2204"/>
      <c r="O118" s="2201"/>
      <c r="P118" s="2201"/>
      <c r="Q118" s="2201"/>
      <c r="R118" s="8"/>
      <c r="S118" s="8"/>
      <c r="T118" s="8"/>
      <c r="U118" s="8"/>
      <c r="V118" s="8"/>
      <c r="W118" s="8"/>
      <c r="X118" s="8"/>
      <c r="Y118" s="8"/>
      <c r="Z118" s="8"/>
      <c r="AA118" s="8"/>
      <c r="AB118" s="8"/>
      <c r="AC118" s="8"/>
      <c r="AD118" s="8"/>
      <c r="AE118" s="8"/>
      <c r="AF118" s="8"/>
      <c r="AG118" s="8"/>
      <c r="AH118" s="8"/>
      <c r="AI118" s="8"/>
      <c r="AJ118" s="8"/>
      <c r="AK118" s="8"/>
      <c r="AL118" s="2201"/>
      <c r="AM118" s="153"/>
    </row>
    <row r="119" spans="1:39" ht="15" customHeight="1">
      <c r="A119" s="160"/>
      <c r="B119" s="5000"/>
      <c r="C119" s="5001"/>
      <c r="D119" s="5001"/>
      <c r="E119" s="5001"/>
      <c r="F119" s="5001"/>
      <c r="G119" s="5002"/>
      <c r="H119" s="5005"/>
      <c r="I119" s="5006"/>
      <c r="J119" s="2206"/>
      <c r="K119" s="1767" t="s">
        <v>1759</v>
      </c>
      <c r="L119" s="2206"/>
      <c r="M119" s="2206"/>
      <c r="O119" s="2201"/>
      <c r="P119" s="2201"/>
      <c r="Q119" s="2201"/>
      <c r="R119" s="8"/>
      <c r="S119" s="8"/>
      <c r="T119" s="8"/>
      <c r="U119" s="8"/>
      <c r="V119" s="8"/>
      <c r="W119" s="8"/>
      <c r="X119" s="8"/>
      <c r="Y119" s="8"/>
      <c r="Z119" s="8"/>
      <c r="AA119" s="8"/>
      <c r="AB119" s="8"/>
      <c r="AC119" s="8"/>
      <c r="AD119" s="8"/>
      <c r="AE119" s="8"/>
      <c r="AF119" s="8"/>
      <c r="AG119" s="8"/>
      <c r="AH119" s="8"/>
      <c r="AI119" s="8"/>
      <c r="AJ119" s="8"/>
      <c r="AK119" s="8"/>
      <c r="AL119" s="2201"/>
      <c r="AM119" s="153"/>
    </row>
    <row r="120" spans="1:39" ht="18" customHeight="1">
      <c r="A120" s="160"/>
      <c r="B120" s="1869"/>
      <c r="C120" s="1881"/>
      <c r="D120" s="2201"/>
      <c r="E120" s="2201"/>
      <c r="F120" s="2201"/>
      <c r="G120" s="2201"/>
      <c r="H120" s="2201"/>
      <c r="I120" s="2201"/>
      <c r="J120" s="2201"/>
      <c r="K120" s="2201"/>
      <c r="L120" s="2201"/>
      <c r="M120" s="2201"/>
      <c r="N120" s="2201"/>
      <c r="O120" s="2201"/>
      <c r="P120" s="2201"/>
      <c r="Q120" s="2201"/>
      <c r="R120" s="8"/>
      <c r="S120" s="8"/>
      <c r="T120" s="8"/>
      <c r="U120" s="8"/>
      <c r="V120" s="8"/>
      <c r="W120" s="8"/>
      <c r="X120" s="8"/>
      <c r="Y120" s="8"/>
      <c r="Z120" s="8"/>
      <c r="AA120" s="8"/>
      <c r="AB120" s="8"/>
      <c r="AC120" s="8"/>
      <c r="AD120" s="8"/>
      <c r="AE120" s="8"/>
      <c r="AF120" s="8"/>
      <c r="AG120" s="8"/>
      <c r="AH120" s="8"/>
      <c r="AI120" s="8"/>
      <c r="AJ120" s="8"/>
      <c r="AK120" s="8"/>
      <c r="AL120" s="2201"/>
      <c r="AM120" s="153"/>
    </row>
    <row r="121" spans="1:39" ht="12" customHeight="1">
      <c r="A121" s="32"/>
      <c r="B121" s="29"/>
      <c r="C121" s="2273" t="s">
        <v>47</v>
      </c>
      <c r="D121" s="1578" t="s">
        <v>2206</v>
      </c>
      <c r="E121" s="144"/>
      <c r="F121" s="1505"/>
      <c r="G121" s="146"/>
      <c r="H121" s="146"/>
      <c r="I121" s="146"/>
      <c r="J121" s="2117"/>
      <c r="K121" s="2117"/>
      <c r="L121" s="2117"/>
      <c r="M121" s="2117"/>
      <c r="N121" s="2252"/>
      <c r="O121" s="146"/>
      <c r="P121" s="146"/>
      <c r="Q121" s="29"/>
      <c r="R121" s="1716"/>
      <c r="S121" s="1833"/>
      <c r="T121" s="2100"/>
      <c r="U121" s="2100"/>
      <c r="V121" s="2100"/>
      <c r="W121" s="2100"/>
      <c r="X121" s="2100"/>
      <c r="Y121" s="2100"/>
      <c r="Z121" s="2100"/>
      <c r="AA121" s="2117"/>
      <c r="AB121" s="2117"/>
      <c r="AC121" s="2117"/>
      <c r="AD121" s="2117"/>
      <c r="AE121" s="2117"/>
      <c r="AF121" s="29"/>
      <c r="AG121" s="29"/>
      <c r="AH121" s="29"/>
      <c r="AI121" s="29"/>
      <c r="AJ121" s="29"/>
      <c r="AK121" s="29"/>
      <c r="AL121" s="153"/>
      <c r="AM121" s="153"/>
    </row>
    <row r="122" spans="1:39" ht="12" customHeight="1">
      <c r="A122" s="32"/>
      <c r="B122" s="29"/>
      <c r="C122" s="1578"/>
      <c r="D122" s="1506" t="s">
        <v>2205</v>
      </c>
      <c r="E122" s="144"/>
      <c r="F122" s="1505"/>
      <c r="G122" s="146"/>
      <c r="H122" s="146"/>
      <c r="I122" s="146"/>
      <c r="J122" s="2117"/>
      <c r="K122" s="2117"/>
      <c r="L122" s="2117"/>
      <c r="M122" s="2117"/>
      <c r="N122" s="2252"/>
      <c r="O122" s="146"/>
      <c r="P122" s="146"/>
      <c r="Q122" s="29"/>
      <c r="R122" s="1716"/>
      <c r="S122" s="1833"/>
      <c r="T122" s="2100"/>
      <c r="U122" s="2100"/>
      <c r="V122" s="2100"/>
      <c r="W122" s="2100"/>
      <c r="X122" s="2100"/>
      <c r="Y122" s="2100"/>
      <c r="Z122" s="2100"/>
      <c r="AA122" s="2117"/>
      <c r="AB122" s="2117"/>
      <c r="AC122" s="2117"/>
      <c r="AD122" s="2117"/>
      <c r="AE122" s="2117"/>
      <c r="AF122" s="29"/>
      <c r="AG122" s="29"/>
      <c r="AH122" s="29"/>
      <c r="AI122" s="29"/>
      <c r="AJ122" s="29"/>
      <c r="AK122" s="29"/>
      <c r="AL122" s="153"/>
      <c r="AM122" s="153"/>
    </row>
    <row r="123" spans="1:39" ht="11.25" customHeight="1">
      <c r="A123" s="160"/>
      <c r="B123" s="1869"/>
      <c r="C123" s="1881"/>
      <c r="D123" s="2201"/>
      <c r="E123" s="2201"/>
      <c r="F123" s="2201"/>
      <c r="G123" s="2201"/>
      <c r="H123" s="2201"/>
      <c r="I123" s="2201"/>
      <c r="J123" s="2201"/>
      <c r="K123" s="2201"/>
      <c r="L123" s="2201"/>
      <c r="M123" s="2201"/>
      <c r="N123" s="2201"/>
      <c r="O123" s="2201"/>
      <c r="P123" s="2201"/>
      <c r="Q123" s="2201"/>
      <c r="R123" s="8"/>
      <c r="S123" s="8"/>
      <c r="T123" s="8"/>
      <c r="U123" s="8"/>
      <c r="V123" s="8"/>
      <c r="W123" s="8"/>
      <c r="X123" s="8"/>
      <c r="Y123" s="8"/>
      <c r="Z123" s="8"/>
      <c r="AA123" s="8"/>
      <c r="AB123" s="8"/>
      <c r="AC123" s="8"/>
      <c r="AD123" s="8"/>
      <c r="AE123" s="8"/>
      <c r="AF123" s="8"/>
      <c r="AG123" s="8"/>
      <c r="AH123" s="8"/>
      <c r="AI123" s="5215">
        <v>3700</v>
      </c>
      <c r="AJ123" s="5215"/>
      <c r="AK123" s="8"/>
      <c r="AL123" s="2201"/>
      <c r="AM123" s="153"/>
    </row>
    <row r="124" spans="1:39" ht="11.25" customHeight="1">
      <c r="A124" s="160"/>
      <c r="B124" s="1594"/>
      <c r="C124" s="1716" t="s">
        <v>180</v>
      </c>
      <c r="D124" s="2099" t="s">
        <v>1760</v>
      </c>
      <c r="E124" s="144"/>
      <c r="F124" s="1505"/>
      <c r="G124" s="146"/>
      <c r="H124" s="146"/>
      <c r="I124" s="146"/>
      <c r="J124" s="2117"/>
      <c r="K124" s="2117"/>
      <c r="L124" s="2117"/>
      <c r="M124" s="2117"/>
      <c r="N124" s="2252"/>
      <c r="O124" s="146"/>
      <c r="P124" s="146"/>
      <c r="Q124" s="5199">
        <v>30</v>
      </c>
      <c r="R124" s="5008"/>
      <c r="S124" s="1833"/>
      <c r="T124" s="1716" t="s">
        <v>627</v>
      </c>
      <c r="U124" s="2099" t="s">
        <v>1761</v>
      </c>
      <c r="V124" s="2100"/>
      <c r="W124" s="2100"/>
      <c r="X124" s="2100"/>
      <c r="Y124" s="2100"/>
      <c r="Z124" s="2100"/>
      <c r="AA124" s="2117"/>
      <c r="AB124" s="2117"/>
      <c r="AC124" s="2117"/>
      <c r="AD124" s="2117"/>
      <c r="AE124" s="2117"/>
      <c r="AF124" s="29"/>
      <c r="AG124" s="29"/>
      <c r="AH124" s="29"/>
      <c r="AI124" s="5199">
        <v>38</v>
      </c>
      <c r="AJ124" s="5008"/>
      <c r="AK124" s="29"/>
      <c r="AL124" s="153"/>
      <c r="AM124" s="153"/>
    </row>
    <row r="125" spans="1:39" ht="11.25" customHeight="1">
      <c r="A125" s="160"/>
      <c r="B125" s="1594"/>
      <c r="C125" s="1723"/>
      <c r="D125" s="1505" t="s">
        <v>1762</v>
      </c>
      <c r="E125" s="144"/>
      <c r="F125" s="1505"/>
      <c r="G125" s="146"/>
      <c r="H125" s="146"/>
      <c r="I125" s="146"/>
      <c r="J125" s="2117"/>
      <c r="K125" s="2117"/>
      <c r="L125" s="2117"/>
      <c r="M125" s="2117"/>
      <c r="N125" s="2252"/>
      <c r="O125" s="146"/>
      <c r="P125" s="146"/>
      <c r="Q125" s="5199"/>
      <c r="R125" s="5031"/>
      <c r="S125" s="1833"/>
      <c r="T125" s="1716"/>
      <c r="U125" s="1505" t="s">
        <v>1763</v>
      </c>
      <c r="V125" s="2100"/>
      <c r="W125" s="2100"/>
      <c r="X125" s="2100"/>
      <c r="Y125" s="2100"/>
      <c r="Z125" s="2100"/>
      <c r="AA125" s="2117"/>
      <c r="AB125" s="2117"/>
      <c r="AC125" s="2117"/>
      <c r="AD125" s="2117"/>
      <c r="AE125" s="2117"/>
      <c r="AF125" s="29"/>
      <c r="AG125" s="29"/>
      <c r="AH125" s="29"/>
      <c r="AI125" s="5199"/>
      <c r="AJ125" s="5031"/>
      <c r="AK125" s="29"/>
      <c r="AL125" s="153"/>
      <c r="AM125" s="153"/>
    </row>
    <row r="126" spans="1:39" ht="3.75" customHeight="1">
      <c r="A126" s="160"/>
      <c r="B126" s="1594"/>
      <c r="C126" s="2253"/>
      <c r="D126" s="1505"/>
      <c r="E126" s="144"/>
      <c r="F126" s="1505"/>
      <c r="G126" s="146"/>
      <c r="H126" s="146"/>
      <c r="I126" s="146"/>
      <c r="J126" s="2117"/>
      <c r="K126" s="2117"/>
      <c r="L126" s="2117"/>
      <c r="M126" s="2117"/>
      <c r="N126" s="2252"/>
      <c r="O126" s="146"/>
      <c r="P126" s="146"/>
      <c r="Q126" s="29"/>
      <c r="R126" s="1716"/>
      <c r="S126" s="1833"/>
      <c r="T126" s="1716"/>
      <c r="U126" s="1505"/>
      <c r="V126" s="2100"/>
      <c r="W126" s="2100"/>
      <c r="X126" s="2100"/>
      <c r="Y126" s="2100"/>
      <c r="Z126" s="2100"/>
      <c r="AA126" s="2117"/>
      <c r="AB126" s="2117"/>
      <c r="AC126" s="2117"/>
      <c r="AD126" s="2117"/>
      <c r="AE126" s="2117"/>
      <c r="AF126" s="29"/>
      <c r="AG126" s="29"/>
      <c r="AH126" s="29"/>
      <c r="AI126" s="29"/>
      <c r="AJ126" s="29"/>
      <c r="AK126" s="29"/>
      <c r="AL126" s="153"/>
      <c r="AM126" s="153"/>
    </row>
    <row r="127" spans="1:39" ht="11.25" customHeight="1">
      <c r="A127" s="160"/>
      <c r="B127" s="1594"/>
      <c r="C127" s="1716" t="s">
        <v>183</v>
      </c>
      <c r="D127" s="2099" t="s">
        <v>1764</v>
      </c>
      <c r="E127" s="144"/>
      <c r="F127" s="1505"/>
      <c r="G127" s="146"/>
      <c r="H127" s="146"/>
      <c r="I127" s="146"/>
      <c r="J127" s="2117"/>
      <c r="K127" s="2117"/>
      <c r="L127" s="2117"/>
      <c r="M127" s="2117"/>
      <c r="N127" s="2252"/>
      <c r="O127" s="146"/>
      <c r="P127" s="146"/>
      <c r="Q127" s="5199">
        <v>31</v>
      </c>
      <c r="R127" s="5008"/>
      <c r="S127" s="1833"/>
      <c r="T127" s="1716" t="s">
        <v>814</v>
      </c>
      <c r="U127" s="2099" t="s">
        <v>1732</v>
      </c>
      <c r="V127" s="2100"/>
      <c r="W127" s="2100"/>
      <c r="X127" s="2100"/>
      <c r="Y127" s="2100"/>
      <c r="Z127" s="2100"/>
      <c r="AA127" s="2117"/>
      <c r="AB127" s="2117"/>
      <c r="AC127" s="2117"/>
      <c r="AD127" s="2117"/>
      <c r="AE127" s="2117"/>
      <c r="AF127" s="29"/>
      <c r="AG127" s="29"/>
      <c r="AH127" s="29"/>
      <c r="AI127" s="5199">
        <v>39</v>
      </c>
      <c r="AJ127" s="5008"/>
      <c r="AK127" s="29"/>
      <c r="AL127" s="153"/>
      <c r="AM127" s="153"/>
    </row>
    <row r="128" spans="1:39" ht="11.25" customHeight="1">
      <c r="A128" s="160"/>
      <c r="B128" s="1594"/>
      <c r="C128" s="1723"/>
      <c r="D128" s="1505" t="s">
        <v>1765</v>
      </c>
      <c r="E128" s="144"/>
      <c r="F128" s="1505"/>
      <c r="G128" s="146"/>
      <c r="H128" s="146"/>
      <c r="I128" s="146"/>
      <c r="J128" s="2117"/>
      <c r="K128" s="2117"/>
      <c r="L128" s="2117"/>
      <c r="M128" s="2117"/>
      <c r="N128" s="2252"/>
      <c r="O128" s="146"/>
      <c r="P128" s="146"/>
      <c r="Q128" s="5199"/>
      <c r="R128" s="5031"/>
      <c r="S128" s="1833"/>
      <c r="T128" s="2100"/>
      <c r="U128" s="2107" t="s">
        <v>2597</v>
      </c>
      <c r="V128" s="2100"/>
      <c r="W128" s="2100"/>
      <c r="X128" s="2100"/>
      <c r="Y128" s="2100"/>
      <c r="Z128" s="2100"/>
      <c r="AA128" s="2117"/>
      <c r="AB128" s="2117"/>
      <c r="AC128" s="2117"/>
      <c r="AD128" s="2117"/>
      <c r="AE128" s="2117"/>
      <c r="AF128" s="29"/>
      <c r="AG128" s="29"/>
      <c r="AH128" s="29"/>
      <c r="AI128" s="5199"/>
      <c r="AJ128" s="5031"/>
      <c r="AK128" s="29"/>
      <c r="AL128" s="153"/>
      <c r="AM128" s="153"/>
    </row>
    <row r="129" spans="1:39" ht="3.75" customHeight="1">
      <c r="A129" s="160"/>
      <c r="B129" s="1594"/>
      <c r="C129" s="2251"/>
      <c r="D129" s="1505"/>
      <c r="E129" s="144"/>
      <c r="F129" s="1505"/>
      <c r="G129" s="146"/>
      <c r="H129" s="146"/>
      <c r="I129" s="146"/>
      <c r="J129" s="2117"/>
      <c r="K129" s="2117"/>
      <c r="L129" s="2117"/>
      <c r="M129" s="2117"/>
      <c r="N129" s="2252"/>
      <c r="O129" s="146"/>
      <c r="P129" s="146"/>
      <c r="Q129" s="29"/>
      <c r="R129" s="1716"/>
      <c r="S129" s="1833"/>
      <c r="T129" s="2100"/>
      <c r="U129" s="2079"/>
      <c r="V129" s="2079"/>
      <c r="W129" s="1310"/>
      <c r="X129" s="1772"/>
      <c r="Y129" s="1772"/>
      <c r="Z129" s="1772"/>
      <c r="AA129" s="2117"/>
      <c r="AB129" s="2117"/>
      <c r="AC129" s="2117"/>
      <c r="AD129" s="2117"/>
      <c r="AE129" s="2117"/>
      <c r="AF129" s="153"/>
      <c r="AG129" s="153"/>
      <c r="AH129" s="153"/>
      <c r="AI129" s="29"/>
      <c r="AJ129" s="29"/>
      <c r="AK129" s="29"/>
      <c r="AL129" s="153"/>
      <c r="AM129" s="153"/>
    </row>
    <row r="130" spans="1:39" ht="11.25" customHeight="1">
      <c r="A130" s="2257"/>
      <c r="B130" s="1594"/>
      <c r="C130" s="1716" t="s">
        <v>207</v>
      </c>
      <c r="D130" s="2099" t="s">
        <v>1766</v>
      </c>
      <c r="E130" s="144"/>
      <c r="F130" s="1505"/>
      <c r="G130" s="146"/>
      <c r="H130" s="146"/>
      <c r="I130" s="146"/>
      <c r="J130" s="2117"/>
      <c r="K130" s="2117"/>
      <c r="L130" s="2117"/>
      <c r="M130" s="2117"/>
      <c r="N130" s="2252"/>
      <c r="O130" s="146"/>
      <c r="P130" s="146"/>
      <c r="Q130" s="5199">
        <v>32</v>
      </c>
      <c r="R130" s="5008"/>
      <c r="S130" s="1833"/>
      <c r="T130" s="1716" t="s">
        <v>819</v>
      </c>
      <c r="U130" s="2099" t="s">
        <v>1736</v>
      </c>
      <c r="V130" s="2100"/>
      <c r="W130" s="2100"/>
      <c r="X130" s="2100"/>
      <c r="Y130" s="2100"/>
      <c r="Z130" s="2100"/>
      <c r="AA130" s="2117"/>
      <c r="AB130" s="2117"/>
      <c r="AC130" s="2117"/>
      <c r="AD130" s="2117"/>
      <c r="AE130" s="2117"/>
      <c r="AF130" s="29"/>
      <c r="AG130" s="29"/>
      <c r="AH130" s="29"/>
      <c r="AI130" s="5199">
        <v>40</v>
      </c>
      <c r="AJ130" s="5008"/>
      <c r="AK130" s="29"/>
      <c r="AL130" s="153"/>
      <c r="AM130" s="153"/>
    </row>
    <row r="131" spans="1:39" ht="11.25" customHeight="1">
      <c r="A131" s="160"/>
      <c r="B131" s="1594"/>
      <c r="C131" s="2251"/>
      <c r="D131" s="1505" t="s">
        <v>1767</v>
      </c>
      <c r="E131" s="144"/>
      <c r="F131" s="1505"/>
      <c r="G131" s="146"/>
      <c r="H131" s="146"/>
      <c r="I131" s="146"/>
      <c r="J131" s="2117"/>
      <c r="K131" s="2117"/>
      <c r="L131" s="2117"/>
      <c r="M131" s="2117"/>
      <c r="N131" s="2252"/>
      <c r="O131" s="146"/>
      <c r="P131" s="146"/>
      <c r="Q131" s="5199"/>
      <c r="R131" s="5031"/>
      <c r="S131" s="1833"/>
      <c r="T131" s="2251"/>
      <c r="U131" s="1505" t="s">
        <v>1738</v>
      </c>
      <c r="V131" s="2100"/>
      <c r="W131" s="2100"/>
      <c r="X131" s="2100"/>
      <c r="Y131" s="2100"/>
      <c r="Z131" s="2100"/>
      <c r="AA131" s="2117"/>
      <c r="AB131" s="2117"/>
      <c r="AC131" s="2117"/>
      <c r="AD131" s="2117"/>
      <c r="AE131" s="2117"/>
      <c r="AF131" s="29"/>
      <c r="AG131" s="29"/>
      <c r="AH131" s="29"/>
      <c r="AI131" s="5199"/>
      <c r="AJ131" s="5031"/>
      <c r="AK131" s="29"/>
      <c r="AL131" s="153"/>
      <c r="AM131" s="153"/>
    </row>
    <row r="132" spans="1:39" ht="3.75" customHeight="1">
      <c r="A132" s="160"/>
      <c r="B132" s="1594"/>
      <c r="C132" s="2251"/>
      <c r="D132" s="1505"/>
      <c r="E132" s="144"/>
      <c r="F132" s="1505"/>
      <c r="G132" s="146"/>
      <c r="H132" s="146"/>
      <c r="I132" s="146"/>
      <c r="J132" s="2117"/>
      <c r="K132" s="2117"/>
      <c r="L132" s="2117"/>
      <c r="M132" s="2117"/>
      <c r="N132" s="2252"/>
      <c r="O132" s="146"/>
      <c r="P132" s="146"/>
      <c r="Q132" s="29"/>
      <c r="R132" s="1716"/>
      <c r="S132" s="1833"/>
      <c r="T132" s="2251"/>
      <c r="U132" s="1505"/>
      <c r="V132" s="2100"/>
      <c r="W132" s="2100"/>
      <c r="X132" s="2100"/>
      <c r="Y132" s="2100"/>
      <c r="Z132" s="2100"/>
      <c r="AA132" s="2117"/>
      <c r="AB132" s="2117"/>
      <c r="AC132" s="2117"/>
      <c r="AD132" s="2117"/>
      <c r="AE132" s="2117"/>
      <c r="AF132" s="29"/>
      <c r="AG132" s="29"/>
      <c r="AH132" s="29"/>
      <c r="AI132" s="29"/>
      <c r="AJ132" s="29"/>
      <c r="AK132" s="29"/>
      <c r="AL132" s="153"/>
      <c r="AM132" s="153"/>
    </row>
    <row r="133" spans="1:39" ht="11.25" customHeight="1">
      <c r="A133" s="160"/>
      <c r="B133" s="1594"/>
      <c r="C133" s="1716" t="s">
        <v>209</v>
      </c>
      <c r="D133" s="2099" t="s">
        <v>1768</v>
      </c>
      <c r="E133" s="144"/>
      <c r="F133" s="1505"/>
      <c r="G133" s="146"/>
      <c r="H133" s="146"/>
      <c r="I133" s="146"/>
      <c r="J133" s="2117"/>
      <c r="K133" s="2117"/>
      <c r="L133" s="2117"/>
      <c r="M133" s="2117"/>
      <c r="N133" s="2252"/>
      <c r="O133" s="146"/>
      <c r="P133" s="146"/>
      <c r="Q133" s="5199">
        <v>33</v>
      </c>
      <c r="R133" s="5008"/>
      <c r="S133" s="1833"/>
      <c r="T133" s="1716" t="s">
        <v>1267</v>
      </c>
      <c r="U133" s="2099" t="s">
        <v>1769</v>
      </c>
      <c r="V133" s="2100"/>
      <c r="W133" s="2100"/>
      <c r="X133" s="2100"/>
      <c r="Y133" s="2100"/>
      <c r="Z133" s="2100"/>
      <c r="AA133" s="2117"/>
      <c r="AB133" s="2117"/>
      <c r="AC133" s="2117"/>
      <c r="AD133" s="2117"/>
      <c r="AE133" s="2117"/>
      <c r="AF133" s="29"/>
      <c r="AG133" s="29"/>
      <c r="AH133" s="29"/>
      <c r="AI133" s="5199">
        <v>41</v>
      </c>
      <c r="AJ133" s="5008"/>
      <c r="AK133" s="29"/>
      <c r="AL133" s="153"/>
      <c r="AM133" s="153"/>
    </row>
    <row r="134" spans="1:39" ht="11.25" customHeight="1">
      <c r="A134" s="160"/>
      <c r="B134" s="1594"/>
      <c r="C134" s="1716"/>
      <c r="D134" s="1505" t="s">
        <v>1770</v>
      </c>
      <c r="E134" s="144"/>
      <c r="F134" s="1505"/>
      <c r="G134" s="146"/>
      <c r="H134" s="146"/>
      <c r="I134" s="146"/>
      <c r="J134" s="2117"/>
      <c r="K134" s="2117"/>
      <c r="L134" s="2117"/>
      <c r="M134" s="2117"/>
      <c r="N134" s="2252"/>
      <c r="O134" s="146"/>
      <c r="P134" s="146"/>
      <c r="Q134" s="5199"/>
      <c r="R134" s="5031"/>
      <c r="S134" s="1833"/>
      <c r="T134" s="1716"/>
      <c r="U134" s="1505" t="s">
        <v>1771</v>
      </c>
      <c r="V134" s="2100"/>
      <c r="W134" s="2100"/>
      <c r="X134" s="2100"/>
      <c r="Y134" s="2100"/>
      <c r="Z134" s="2100"/>
      <c r="AA134" s="2117"/>
      <c r="AB134" s="2117"/>
      <c r="AC134" s="2117"/>
      <c r="AD134" s="2117"/>
      <c r="AE134" s="2117"/>
      <c r="AF134" s="29"/>
      <c r="AG134" s="29"/>
      <c r="AH134" s="29"/>
      <c r="AI134" s="5199"/>
      <c r="AJ134" s="5031"/>
      <c r="AK134" s="29"/>
      <c r="AL134" s="153"/>
      <c r="AM134" s="153"/>
    </row>
    <row r="135" spans="1:39" ht="3.75" customHeight="1">
      <c r="A135" s="160"/>
      <c r="B135" s="1594"/>
      <c r="C135" s="1716"/>
      <c r="D135" s="1505"/>
      <c r="E135" s="144"/>
      <c r="F135" s="1505"/>
      <c r="G135" s="146"/>
      <c r="H135" s="146"/>
      <c r="I135" s="146"/>
      <c r="J135" s="2117"/>
      <c r="K135" s="2117"/>
      <c r="L135" s="2117"/>
      <c r="M135" s="2117"/>
      <c r="N135" s="2252"/>
      <c r="O135" s="146"/>
      <c r="P135" s="146"/>
      <c r="Q135" s="29"/>
      <c r="R135" s="1716"/>
      <c r="S135" s="1833"/>
      <c r="T135" s="1716"/>
      <c r="U135" s="1505"/>
      <c r="V135" s="2100"/>
      <c r="W135" s="2100"/>
      <c r="X135" s="2100"/>
      <c r="Y135" s="2100"/>
      <c r="Z135" s="2100"/>
      <c r="AA135" s="2117"/>
      <c r="AB135" s="2117"/>
      <c r="AC135" s="2117"/>
      <c r="AD135" s="2117"/>
      <c r="AE135" s="2117"/>
      <c r="AF135" s="29"/>
      <c r="AG135" s="29"/>
      <c r="AH135" s="29"/>
      <c r="AI135" s="29"/>
      <c r="AJ135" s="29"/>
      <c r="AK135" s="29"/>
      <c r="AL135" s="153"/>
      <c r="AM135" s="153"/>
    </row>
    <row r="136" spans="1:39" ht="11.25" customHeight="1">
      <c r="A136" s="160"/>
      <c r="B136" s="1594"/>
      <c r="C136" s="1716" t="s">
        <v>217</v>
      </c>
      <c r="D136" s="2099" t="s">
        <v>1772</v>
      </c>
      <c r="E136" s="144"/>
      <c r="F136" s="1505"/>
      <c r="G136" s="146"/>
      <c r="H136" s="146"/>
      <c r="I136" s="146"/>
      <c r="J136" s="2117"/>
      <c r="K136" s="2117"/>
      <c r="L136" s="2117"/>
      <c r="M136" s="2117"/>
      <c r="N136" s="2252"/>
      <c r="O136" s="146"/>
      <c r="P136" s="146"/>
      <c r="Q136" s="5199">
        <v>34</v>
      </c>
      <c r="R136" s="5008"/>
      <c r="S136" s="1833"/>
      <c r="T136" s="1716" t="s">
        <v>1270</v>
      </c>
      <c r="U136" s="2099" t="s">
        <v>1739</v>
      </c>
      <c r="V136" s="2100"/>
      <c r="W136" s="2100"/>
      <c r="X136" s="2100"/>
      <c r="Y136" s="2100"/>
      <c r="Z136" s="2100"/>
      <c r="AA136" s="2117"/>
      <c r="AB136" s="2117"/>
      <c r="AC136" s="2117"/>
      <c r="AD136" s="2117"/>
      <c r="AE136" s="2117"/>
      <c r="AF136" s="29"/>
      <c r="AG136" s="29"/>
      <c r="AH136" s="29"/>
      <c r="AI136" s="5199">
        <v>42</v>
      </c>
      <c r="AJ136" s="5008"/>
      <c r="AK136" s="29"/>
      <c r="AL136" s="153"/>
      <c r="AM136" s="153"/>
    </row>
    <row r="137" spans="1:39" ht="11.25" customHeight="1">
      <c r="A137" s="160"/>
      <c r="B137" s="1594"/>
      <c r="C137" s="1716"/>
      <c r="D137" s="1505" t="s">
        <v>1773</v>
      </c>
      <c r="E137" s="144"/>
      <c r="F137" s="1505"/>
      <c r="G137" s="146"/>
      <c r="H137" s="146"/>
      <c r="I137" s="146"/>
      <c r="J137" s="2117"/>
      <c r="K137" s="2117"/>
      <c r="L137" s="2117"/>
      <c r="M137" s="2117"/>
      <c r="N137" s="2252"/>
      <c r="O137" s="146"/>
      <c r="P137" s="146"/>
      <c r="Q137" s="5199"/>
      <c r="R137" s="5031"/>
      <c r="S137" s="1833"/>
      <c r="T137" s="1716"/>
      <c r="U137" s="2107" t="s">
        <v>1741</v>
      </c>
      <c r="V137" s="2100"/>
      <c r="W137" s="2100"/>
      <c r="X137" s="2100"/>
      <c r="Y137" s="2100"/>
      <c r="Z137" s="2100"/>
      <c r="AA137" s="2117"/>
      <c r="AB137" s="2117"/>
      <c r="AC137" s="2117"/>
      <c r="AD137" s="2117"/>
      <c r="AE137" s="2117"/>
      <c r="AF137" s="29"/>
      <c r="AG137" s="29"/>
      <c r="AH137" s="29"/>
      <c r="AI137" s="5199"/>
      <c r="AJ137" s="5031"/>
      <c r="AK137" s="29"/>
      <c r="AL137" s="153"/>
      <c r="AM137" s="153"/>
    </row>
    <row r="138" spans="1:39" ht="3.75" customHeight="1">
      <c r="A138" s="160"/>
      <c r="B138" s="1594"/>
      <c r="C138" s="1716"/>
      <c r="D138" s="1505"/>
      <c r="E138" s="144"/>
      <c r="F138" s="1505"/>
      <c r="G138" s="146"/>
      <c r="H138" s="146"/>
      <c r="I138" s="146"/>
      <c r="J138" s="2117"/>
      <c r="K138" s="2117"/>
      <c r="L138" s="2117"/>
      <c r="M138" s="2117"/>
      <c r="N138" s="2252"/>
      <c r="O138" s="146"/>
      <c r="P138" s="146"/>
      <c r="Q138" s="29"/>
      <c r="R138" s="1716"/>
      <c r="S138" s="1833"/>
      <c r="T138" s="1716"/>
      <c r="U138" s="2079"/>
      <c r="V138" s="2079"/>
      <c r="W138" s="1310"/>
      <c r="X138" s="1772"/>
      <c r="Y138" s="1772"/>
      <c r="Z138" s="1772"/>
      <c r="AA138" s="2117"/>
      <c r="AB138" s="2117"/>
      <c r="AC138" s="2117"/>
      <c r="AD138" s="2117"/>
      <c r="AE138" s="2117"/>
      <c r="AF138" s="153"/>
      <c r="AG138" s="153"/>
      <c r="AH138" s="153"/>
      <c r="AI138" s="29"/>
      <c r="AJ138" s="29"/>
      <c r="AK138" s="29"/>
      <c r="AL138" s="153"/>
      <c r="AM138" s="153"/>
    </row>
    <row r="139" spans="1:39" ht="11.25" customHeight="1">
      <c r="A139" s="2257"/>
      <c r="B139" s="1594"/>
      <c r="C139" s="1716" t="s">
        <v>220</v>
      </c>
      <c r="D139" s="2099" t="s">
        <v>1774</v>
      </c>
      <c r="E139" s="144"/>
      <c r="F139" s="1505"/>
      <c r="G139" s="146"/>
      <c r="H139" s="146"/>
      <c r="I139" s="146"/>
      <c r="J139" s="2117"/>
      <c r="K139" s="2117"/>
      <c r="L139" s="2117"/>
      <c r="M139" s="2117"/>
      <c r="N139" s="2252"/>
      <c r="O139" s="146"/>
      <c r="P139" s="146"/>
      <c r="Q139" s="5199">
        <v>35</v>
      </c>
      <c r="R139" s="5008"/>
      <c r="S139" s="1833"/>
      <c r="T139" s="1716" t="s">
        <v>2081</v>
      </c>
      <c r="U139" s="2099" t="s">
        <v>1775</v>
      </c>
      <c r="V139" s="2100"/>
      <c r="W139" s="2100"/>
      <c r="X139" s="2100"/>
      <c r="Y139" s="2100"/>
      <c r="Z139" s="2100"/>
      <c r="AA139" s="2117"/>
      <c r="AB139" s="2117"/>
      <c r="AC139" s="2117"/>
      <c r="AD139" s="2117"/>
      <c r="AE139" s="2117"/>
      <c r="AF139" s="29"/>
      <c r="AG139" s="29"/>
      <c r="AH139" s="29"/>
      <c r="AI139" s="5199">
        <v>43</v>
      </c>
      <c r="AJ139" s="5008"/>
      <c r="AK139" s="29"/>
      <c r="AL139" s="153"/>
      <c r="AM139" s="153"/>
    </row>
    <row r="140" spans="1:39" ht="11.25" customHeight="1">
      <c r="A140" s="160"/>
      <c r="B140" s="1594"/>
      <c r="C140" s="1716"/>
      <c r="D140" s="1505" t="s">
        <v>1776</v>
      </c>
      <c r="E140" s="144"/>
      <c r="F140" s="1505"/>
      <c r="G140" s="146"/>
      <c r="H140" s="146"/>
      <c r="I140" s="146"/>
      <c r="J140" s="2117"/>
      <c r="K140" s="2117"/>
      <c r="L140" s="2117"/>
      <c r="M140" s="2117"/>
      <c r="N140" s="2252"/>
      <c r="O140" s="146"/>
      <c r="P140" s="146"/>
      <c r="Q140" s="5199"/>
      <c r="R140" s="5031"/>
      <c r="S140" s="1833"/>
      <c r="T140" s="2100"/>
      <c r="U140" s="1505" t="s">
        <v>1777</v>
      </c>
      <c r="V140" s="2100"/>
      <c r="W140" s="2100"/>
      <c r="X140" s="2100"/>
      <c r="Y140" s="2100"/>
      <c r="Z140" s="2100"/>
      <c r="AA140" s="2117"/>
      <c r="AB140" s="2117"/>
      <c r="AC140" s="2117"/>
      <c r="AD140" s="2117"/>
      <c r="AE140" s="2117"/>
      <c r="AF140" s="29"/>
      <c r="AG140" s="29"/>
      <c r="AH140" s="29"/>
      <c r="AI140" s="5199"/>
      <c r="AJ140" s="5031"/>
      <c r="AK140" s="29"/>
      <c r="AL140" s="153"/>
      <c r="AM140" s="153"/>
    </row>
    <row r="141" spans="1:39" ht="3.75" customHeight="1">
      <c r="A141" s="160"/>
      <c r="B141" s="1594"/>
      <c r="C141" s="1716"/>
      <c r="D141" s="1505"/>
      <c r="E141" s="144"/>
      <c r="F141" s="1505"/>
      <c r="G141" s="146"/>
      <c r="H141" s="146"/>
      <c r="I141" s="146"/>
      <c r="J141" s="2117"/>
      <c r="K141" s="2117"/>
      <c r="L141" s="2117"/>
      <c r="M141" s="2117"/>
      <c r="N141" s="2252"/>
      <c r="O141" s="146"/>
      <c r="P141" s="146"/>
      <c r="Q141" s="29"/>
      <c r="R141" s="1716"/>
      <c r="S141" s="1833"/>
      <c r="T141" s="2100"/>
      <c r="U141" s="1505"/>
      <c r="V141" s="2100"/>
      <c r="W141" s="2100"/>
      <c r="X141" s="2100"/>
      <c r="Y141" s="2100"/>
      <c r="Z141" s="2100"/>
      <c r="AA141" s="2117"/>
      <c r="AB141" s="2117"/>
      <c r="AC141" s="2117"/>
      <c r="AD141" s="2117"/>
      <c r="AE141" s="2117"/>
      <c r="AF141" s="29"/>
      <c r="AG141" s="29"/>
      <c r="AH141" s="29"/>
      <c r="AI141" s="29"/>
      <c r="AJ141" s="29"/>
      <c r="AK141" s="29"/>
      <c r="AL141" s="153"/>
      <c r="AM141" s="153"/>
    </row>
    <row r="142" spans="1:39" ht="11.25" customHeight="1">
      <c r="A142" s="160"/>
      <c r="B142" s="1594"/>
      <c r="C142" s="1716" t="s">
        <v>223</v>
      </c>
      <c r="D142" s="2099" t="s">
        <v>1778</v>
      </c>
      <c r="E142" s="144"/>
      <c r="F142" s="1505"/>
      <c r="G142" s="146"/>
      <c r="H142" s="146"/>
      <c r="I142" s="146"/>
      <c r="J142" s="2117"/>
      <c r="K142" s="2117"/>
      <c r="L142" s="2117"/>
      <c r="M142" s="2117"/>
      <c r="N142" s="2252"/>
      <c r="O142" s="146"/>
      <c r="P142" s="146"/>
      <c r="Q142" s="5199">
        <v>36</v>
      </c>
      <c r="R142" s="5008"/>
      <c r="S142" s="1833"/>
      <c r="T142" s="1716" t="s">
        <v>2082</v>
      </c>
      <c r="U142" s="2099" t="s">
        <v>1779</v>
      </c>
      <c r="V142" s="2100"/>
      <c r="W142" s="2100"/>
      <c r="X142" s="2100"/>
      <c r="Y142" s="2100"/>
      <c r="Z142" s="2100"/>
      <c r="AA142" s="2117"/>
      <c r="AB142" s="2117"/>
      <c r="AC142" s="2117"/>
      <c r="AD142" s="2117"/>
      <c r="AE142" s="2117"/>
      <c r="AF142" s="29"/>
      <c r="AG142" s="29"/>
      <c r="AH142" s="29"/>
      <c r="AI142" s="5199">
        <v>44</v>
      </c>
      <c r="AJ142" s="5008"/>
      <c r="AK142" s="29"/>
      <c r="AL142" s="153"/>
      <c r="AM142" s="153"/>
    </row>
    <row r="143" spans="1:39" ht="11.25" customHeight="1">
      <c r="A143" s="160"/>
      <c r="B143" s="1594"/>
      <c r="C143" s="1716"/>
      <c r="D143" s="1505" t="s">
        <v>1780</v>
      </c>
      <c r="E143" s="144"/>
      <c r="F143" s="1505"/>
      <c r="G143" s="146"/>
      <c r="H143" s="146"/>
      <c r="I143" s="146"/>
      <c r="J143" s="2117"/>
      <c r="K143" s="2117"/>
      <c r="L143" s="2117"/>
      <c r="M143" s="2117"/>
      <c r="N143" s="2252"/>
      <c r="O143" s="146"/>
      <c r="P143" s="146"/>
      <c r="Q143" s="5199"/>
      <c r="R143" s="5031"/>
      <c r="S143" s="1833"/>
      <c r="T143" s="1716"/>
      <c r="U143" s="1505" t="s">
        <v>1781</v>
      </c>
      <c r="V143" s="2100"/>
      <c r="W143" s="2100"/>
      <c r="X143" s="2100"/>
      <c r="Y143" s="2100"/>
      <c r="Z143" s="2100"/>
      <c r="AA143" s="2117"/>
      <c r="AB143" s="2117"/>
      <c r="AC143" s="2117"/>
      <c r="AD143" s="2117"/>
      <c r="AE143" s="2117"/>
      <c r="AF143" s="29"/>
      <c r="AG143" s="29"/>
      <c r="AH143" s="29"/>
      <c r="AI143" s="5199"/>
      <c r="AJ143" s="5031"/>
      <c r="AK143" s="29"/>
      <c r="AL143" s="153"/>
      <c r="AM143" s="153"/>
    </row>
    <row r="144" spans="1:39" ht="3.75" customHeight="1">
      <c r="A144" s="160"/>
      <c r="B144" s="1594"/>
      <c r="C144" s="1716"/>
      <c r="D144" s="1505"/>
      <c r="E144" s="144"/>
      <c r="F144" s="1505"/>
      <c r="G144" s="146"/>
      <c r="H144" s="146"/>
      <c r="I144" s="146"/>
      <c r="J144" s="2117"/>
      <c r="K144" s="2117"/>
      <c r="L144" s="2117"/>
      <c r="M144" s="2117"/>
      <c r="N144" s="2252"/>
      <c r="O144" s="146"/>
      <c r="P144" s="146"/>
      <c r="Q144" s="29"/>
      <c r="R144" s="1716"/>
      <c r="S144" s="1833"/>
      <c r="T144" s="1716"/>
      <c r="U144" s="1505"/>
      <c r="V144" s="2100"/>
      <c r="W144" s="2100"/>
      <c r="X144" s="2100"/>
      <c r="Y144" s="2100"/>
      <c r="Z144" s="2100"/>
      <c r="AA144" s="2117"/>
      <c r="AB144" s="2117"/>
      <c r="AC144" s="2117"/>
      <c r="AD144" s="2117"/>
      <c r="AE144" s="2117"/>
      <c r="AF144" s="29"/>
      <c r="AG144" s="29"/>
      <c r="AH144" s="29"/>
      <c r="AI144" s="29"/>
      <c r="AJ144" s="29"/>
      <c r="AK144" s="29"/>
      <c r="AL144" s="153"/>
      <c r="AM144" s="153"/>
    </row>
    <row r="145" spans="1:39" ht="11.25" customHeight="1">
      <c r="A145" s="160"/>
      <c r="B145" s="1594"/>
      <c r="C145" s="1716" t="s">
        <v>226</v>
      </c>
      <c r="D145" s="2099" t="s">
        <v>2602</v>
      </c>
      <c r="E145" s="144"/>
      <c r="F145" s="1505"/>
      <c r="G145" s="146"/>
      <c r="H145" s="146"/>
      <c r="I145" s="146"/>
      <c r="J145" s="2117"/>
      <c r="K145" s="2117"/>
      <c r="L145" s="2117"/>
      <c r="M145" s="2117"/>
      <c r="N145" s="2252"/>
      <c r="O145" s="146"/>
      <c r="P145" s="146"/>
      <c r="Q145" s="5199">
        <v>37</v>
      </c>
      <c r="R145" s="5008"/>
      <c r="S145" s="1833"/>
      <c r="T145" s="1716" t="s">
        <v>2599</v>
      </c>
      <c r="U145" s="2099" t="s">
        <v>1743</v>
      </c>
      <c r="V145" s="2100"/>
      <c r="W145" s="2100"/>
      <c r="X145" s="2100"/>
      <c r="Y145" s="2100"/>
      <c r="Z145" s="2100"/>
      <c r="AA145" s="2117"/>
      <c r="AB145" s="2117"/>
      <c r="AC145" s="2117"/>
      <c r="AD145" s="2117"/>
      <c r="AE145" s="2117"/>
      <c r="AF145" s="29"/>
      <c r="AG145" s="29"/>
      <c r="AH145" s="29"/>
      <c r="AI145" s="5199">
        <v>45</v>
      </c>
      <c r="AJ145" s="5008"/>
      <c r="AK145" s="29"/>
      <c r="AL145" s="153"/>
      <c r="AM145" s="153"/>
    </row>
    <row r="146" spans="1:39" ht="11.25" customHeight="1">
      <c r="A146" s="160"/>
      <c r="B146" s="1594"/>
      <c r="C146" s="1716"/>
      <c r="D146" s="1505" t="s">
        <v>2603</v>
      </c>
      <c r="E146" s="144"/>
      <c r="F146" s="1505"/>
      <c r="G146" s="146"/>
      <c r="H146" s="146"/>
      <c r="I146" s="146"/>
      <c r="J146" s="2117"/>
      <c r="K146" s="2117"/>
      <c r="L146" s="2117"/>
      <c r="M146" s="2117"/>
      <c r="N146" s="2252"/>
      <c r="O146" s="146"/>
      <c r="P146" s="146"/>
      <c r="Q146" s="5199"/>
      <c r="R146" s="5031"/>
      <c r="S146" s="1833"/>
      <c r="T146" s="1716"/>
      <c r="U146" s="1505" t="s">
        <v>132</v>
      </c>
      <c r="V146" s="2100"/>
      <c r="W146" s="2100"/>
      <c r="X146" s="2100"/>
      <c r="Y146" s="2100"/>
      <c r="Z146" s="2100"/>
      <c r="AA146" s="2117"/>
      <c r="AB146" s="2117"/>
      <c r="AC146" s="2117"/>
      <c r="AD146" s="2117"/>
      <c r="AE146" s="2117"/>
      <c r="AF146" s="29"/>
      <c r="AG146" s="29"/>
      <c r="AH146" s="29"/>
      <c r="AI146" s="5199"/>
      <c r="AJ146" s="5031"/>
      <c r="AK146" s="29"/>
      <c r="AL146" s="153"/>
      <c r="AM146" s="153"/>
    </row>
    <row r="147" spans="1:39" ht="11.25" customHeight="1">
      <c r="A147" s="160"/>
      <c r="B147" s="1869"/>
      <c r="C147" s="1716"/>
      <c r="D147" s="2201"/>
      <c r="E147" s="2201"/>
      <c r="F147" s="2201"/>
      <c r="G147" s="2201"/>
      <c r="H147" s="2201"/>
      <c r="I147" s="2201"/>
      <c r="J147" s="2201"/>
      <c r="K147" s="2201"/>
      <c r="L147" s="2201"/>
      <c r="M147" s="2201"/>
      <c r="N147" s="2201"/>
      <c r="O147" s="2201"/>
      <c r="P147" s="2201"/>
      <c r="Q147" s="2201"/>
      <c r="R147" s="8"/>
      <c r="S147" s="8"/>
      <c r="T147" s="1716"/>
      <c r="U147" s="2274"/>
      <c r="V147" s="2275"/>
      <c r="W147" s="2275"/>
      <c r="X147" s="2275"/>
      <c r="Y147" s="2275"/>
      <c r="Z147" s="2275"/>
      <c r="AA147" s="2276"/>
      <c r="AB147" s="2276"/>
      <c r="AC147" s="2276"/>
      <c r="AD147" s="2276"/>
      <c r="AE147" s="2276"/>
      <c r="AF147" s="29"/>
      <c r="AG147" s="29"/>
      <c r="AH147" s="29"/>
      <c r="AI147" s="2117"/>
      <c r="AJ147" s="2201"/>
      <c r="AK147" s="8"/>
      <c r="AL147" s="2201"/>
      <c r="AM147" s="153"/>
    </row>
    <row r="148" spans="1:39" ht="11.25" customHeight="1">
      <c r="A148" s="160"/>
      <c r="B148" s="1869"/>
      <c r="D148" s="2201"/>
      <c r="E148" s="2201"/>
      <c r="F148" s="2201"/>
      <c r="G148" s="2201"/>
      <c r="H148" s="2201"/>
      <c r="I148" s="2201"/>
      <c r="J148" s="2201"/>
      <c r="K148" s="2201"/>
      <c r="L148" s="2201"/>
      <c r="M148" s="2201"/>
      <c r="N148" s="2201"/>
      <c r="O148" s="2201"/>
      <c r="P148" s="2201"/>
      <c r="Q148" s="2201"/>
      <c r="R148" s="8"/>
      <c r="S148" s="8"/>
      <c r="T148" s="2100"/>
      <c r="U148" s="2100"/>
      <c r="V148" s="2100"/>
      <c r="W148" s="2100"/>
      <c r="X148" s="2100"/>
      <c r="Y148" s="2100"/>
      <c r="Z148" s="2100"/>
      <c r="AA148" s="2117"/>
      <c r="AB148" s="2117"/>
      <c r="AC148" s="2117"/>
      <c r="AD148" s="2117"/>
      <c r="AE148" s="2117"/>
      <c r="AF148" s="29"/>
      <c r="AG148" s="29"/>
      <c r="AH148" s="29"/>
      <c r="AI148" s="2117"/>
      <c r="AJ148" s="2201"/>
      <c r="AK148" s="8"/>
      <c r="AL148" s="2201"/>
      <c r="AM148" s="153"/>
    </row>
    <row r="149" spans="1:39" ht="11.25" customHeight="1">
      <c r="A149" s="160"/>
      <c r="B149" s="1869"/>
      <c r="C149" s="1881"/>
      <c r="D149" s="2201"/>
      <c r="E149" s="2201"/>
      <c r="F149" s="2201"/>
      <c r="G149" s="2201"/>
      <c r="H149" s="2201"/>
      <c r="I149" s="2201"/>
      <c r="J149" s="2201"/>
      <c r="K149" s="2201"/>
      <c r="L149" s="2201"/>
      <c r="M149" s="2201"/>
      <c r="N149" s="2201"/>
      <c r="O149" s="2201"/>
      <c r="P149" s="2201"/>
      <c r="Q149" s="2201"/>
      <c r="R149" s="8"/>
      <c r="S149" s="8"/>
      <c r="T149" s="8"/>
      <c r="U149" s="8"/>
      <c r="V149" s="8"/>
      <c r="W149" s="8"/>
      <c r="X149" s="8"/>
      <c r="Y149" s="8"/>
      <c r="Z149" s="8"/>
      <c r="AA149" s="8"/>
      <c r="AB149" s="8"/>
      <c r="AC149" s="8"/>
      <c r="AD149" s="8"/>
      <c r="AE149" s="8"/>
      <c r="AF149" s="8"/>
      <c r="AG149" s="8"/>
      <c r="AH149" s="8"/>
      <c r="AI149" s="8"/>
      <c r="AJ149" s="8"/>
      <c r="AK149" s="8"/>
      <c r="AL149" s="2201"/>
      <c r="AM149" s="153"/>
    </row>
    <row r="150" spans="1:39" ht="11.25" customHeight="1">
      <c r="A150" s="160"/>
      <c r="B150" s="1869"/>
      <c r="C150" s="1881"/>
      <c r="D150" s="2201"/>
      <c r="E150" s="2201"/>
      <c r="F150" s="2201"/>
      <c r="G150" s="2201"/>
      <c r="H150" s="2201"/>
      <c r="I150" s="2201"/>
      <c r="J150" s="2201"/>
      <c r="K150" s="2201"/>
      <c r="L150" s="2201"/>
      <c r="M150" s="2201"/>
      <c r="N150" s="2201"/>
      <c r="O150" s="2201"/>
      <c r="P150" s="2201"/>
      <c r="Q150" s="2201"/>
      <c r="R150" s="8"/>
      <c r="S150" s="8"/>
      <c r="T150" s="8"/>
      <c r="U150" s="8"/>
      <c r="V150" s="8"/>
      <c r="W150" s="8"/>
      <c r="X150" s="8"/>
      <c r="Y150" s="8"/>
      <c r="Z150" s="8"/>
      <c r="AA150" s="8"/>
      <c r="AB150" s="8"/>
      <c r="AC150" s="8"/>
      <c r="AD150" s="8"/>
      <c r="AE150" s="8"/>
      <c r="AF150" s="8"/>
      <c r="AG150" s="8"/>
      <c r="AH150" s="8"/>
      <c r="AI150" s="8"/>
      <c r="AJ150" s="8"/>
      <c r="AK150" s="8"/>
      <c r="AL150" s="2201"/>
      <c r="AM150" s="153"/>
    </row>
    <row r="151" spans="1:39" ht="12" customHeight="1">
      <c r="A151" s="32"/>
      <c r="B151" s="29"/>
      <c r="C151" s="2273" t="s">
        <v>49</v>
      </c>
      <c r="D151" s="1578" t="s">
        <v>2208</v>
      </c>
      <c r="E151" s="144"/>
      <c r="F151" s="1505"/>
      <c r="G151" s="146"/>
      <c r="H151" s="146"/>
      <c r="I151" s="146"/>
      <c r="J151" s="2117"/>
      <c r="K151" s="2117"/>
      <c r="L151" s="2117"/>
      <c r="M151" s="2117"/>
      <c r="N151" s="2252"/>
      <c r="O151" s="146"/>
      <c r="P151" s="146"/>
      <c r="Q151" s="29"/>
      <c r="R151" s="1716"/>
      <c r="S151" s="1833"/>
      <c r="T151" s="2100"/>
      <c r="U151" s="2100"/>
      <c r="V151" s="2100"/>
      <c r="W151" s="2100"/>
      <c r="X151" s="2100"/>
      <c r="Y151" s="2100"/>
      <c r="Z151" s="2100"/>
      <c r="AA151" s="2117"/>
      <c r="AB151" s="2117"/>
      <c r="AC151" s="2117"/>
      <c r="AD151" s="2117"/>
      <c r="AE151" s="2117"/>
      <c r="AF151" s="29"/>
      <c r="AG151" s="29"/>
      <c r="AH151" s="29"/>
      <c r="AI151" s="29"/>
      <c r="AJ151" s="29"/>
      <c r="AK151" s="29"/>
      <c r="AL151" s="153"/>
      <c r="AM151" s="153"/>
    </row>
    <row r="152" spans="1:39" ht="12" customHeight="1">
      <c r="A152" s="32"/>
      <c r="B152" s="29"/>
      <c r="C152" s="1578"/>
      <c r="D152" s="1506" t="s">
        <v>2207</v>
      </c>
      <c r="E152" s="144"/>
      <c r="F152" s="1505"/>
      <c r="G152" s="146"/>
      <c r="H152" s="146"/>
      <c r="I152" s="146"/>
      <c r="J152" s="2117"/>
      <c r="K152" s="2117"/>
      <c r="L152" s="2117"/>
      <c r="M152" s="2117"/>
      <c r="N152" s="2252"/>
      <c r="O152" s="146"/>
      <c r="P152" s="146"/>
      <c r="Q152" s="29"/>
      <c r="R152" s="1716"/>
      <c r="S152" s="1833"/>
      <c r="T152" s="2100"/>
      <c r="U152" s="2100"/>
      <c r="V152" s="2100"/>
      <c r="W152" s="2100"/>
      <c r="X152" s="2100"/>
      <c r="Y152" s="2100"/>
      <c r="Z152" s="2100"/>
      <c r="AA152" s="2117"/>
      <c r="AB152" s="2117"/>
      <c r="AC152" s="2117"/>
      <c r="AD152" s="2117"/>
      <c r="AE152" s="2117"/>
      <c r="AF152" s="29"/>
      <c r="AG152" s="29"/>
      <c r="AH152" s="29"/>
      <c r="AI152" s="29"/>
      <c r="AJ152" s="29"/>
      <c r="AK152" s="29"/>
      <c r="AL152" s="153"/>
      <c r="AM152" s="153"/>
    </row>
    <row r="153" spans="1:39" ht="11.25" customHeight="1">
      <c r="A153" s="160"/>
      <c r="B153" s="1869"/>
      <c r="C153" s="1881"/>
      <c r="D153" s="2201"/>
      <c r="E153" s="2201"/>
      <c r="F153" s="2201"/>
      <c r="G153" s="2201"/>
      <c r="H153" s="2201"/>
      <c r="I153" s="2201"/>
      <c r="J153" s="2201"/>
      <c r="K153" s="2201"/>
      <c r="L153" s="2201"/>
      <c r="M153" s="2201"/>
      <c r="N153" s="2201"/>
      <c r="O153" s="2201"/>
      <c r="P153" s="2201"/>
      <c r="Q153" s="2201"/>
      <c r="R153" s="8"/>
      <c r="S153" s="8"/>
      <c r="T153" s="8"/>
      <c r="U153" s="8"/>
      <c r="V153" s="8"/>
      <c r="W153" s="8"/>
      <c r="X153" s="8"/>
      <c r="Y153" s="8"/>
      <c r="Z153" s="8"/>
      <c r="AA153" s="8"/>
      <c r="AB153" s="8"/>
      <c r="AC153" s="8"/>
      <c r="AD153" s="8"/>
      <c r="AE153" s="8"/>
      <c r="AF153" s="8"/>
      <c r="AG153" s="8"/>
      <c r="AH153" s="8"/>
      <c r="AI153" s="5215">
        <v>3700</v>
      </c>
      <c r="AJ153" s="5215"/>
      <c r="AK153" s="8"/>
      <c r="AL153" s="2201"/>
      <c r="AM153" s="153"/>
    </row>
    <row r="154" spans="1:39" ht="11.25" customHeight="1">
      <c r="A154" s="160"/>
      <c r="B154" s="1594"/>
      <c r="C154" s="1716" t="s">
        <v>180</v>
      </c>
      <c r="D154" s="2099" t="s">
        <v>1782</v>
      </c>
      <c r="E154" s="144"/>
      <c r="F154" s="1505"/>
      <c r="G154" s="146"/>
      <c r="H154" s="146"/>
      <c r="I154" s="146"/>
      <c r="J154" s="2117"/>
      <c r="K154" s="2117"/>
      <c r="L154" s="2117"/>
      <c r="M154" s="2117"/>
      <c r="N154" s="2252"/>
      <c r="O154" s="146"/>
      <c r="P154" s="146"/>
      <c r="Q154" s="5199">
        <v>46</v>
      </c>
      <c r="R154" s="5008"/>
      <c r="S154" s="1833"/>
      <c r="T154" s="1716" t="s">
        <v>223</v>
      </c>
      <c r="U154" s="2099" t="s">
        <v>1783</v>
      </c>
      <c r="V154" s="2100"/>
      <c r="W154" s="2100"/>
      <c r="X154" s="2100"/>
      <c r="Y154" s="2100"/>
      <c r="Z154" s="2100"/>
      <c r="AA154" s="2117"/>
      <c r="AB154" s="2117"/>
      <c r="AC154" s="2117"/>
      <c r="AD154" s="2117"/>
      <c r="AE154" s="2117"/>
      <c r="AF154" s="29"/>
      <c r="AG154" s="29"/>
      <c r="AH154" s="29"/>
      <c r="AI154" s="5199">
        <v>52</v>
      </c>
      <c r="AJ154" s="5008"/>
      <c r="AK154" s="29"/>
      <c r="AL154" s="153"/>
      <c r="AM154" s="153"/>
    </row>
    <row r="155" spans="1:39" ht="11.25" customHeight="1">
      <c r="A155" s="160"/>
      <c r="B155" s="1594"/>
      <c r="C155" s="1723"/>
      <c r="D155" s="1505" t="s">
        <v>1782</v>
      </c>
      <c r="E155" s="144"/>
      <c r="F155" s="1505"/>
      <c r="G155" s="146"/>
      <c r="H155" s="146"/>
      <c r="I155" s="146"/>
      <c r="J155" s="2117"/>
      <c r="K155" s="2117"/>
      <c r="L155" s="2117"/>
      <c r="M155" s="2117"/>
      <c r="N155" s="2252"/>
      <c r="O155" s="146"/>
      <c r="P155" s="146"/>
      <c r="Q155" s="5199"/>
      <c r="R155" s="5031"/>
      <c r="S155" s="1833"/>
      <c r="T155" s="1716"/>
      <c r="U155" s="1505" t="s">
        <v>1784</v>
      </c>
      <c r="V155" s="2100"/>
      <c r="W155" s="2100"/>
      <c r="X155" s="2100"/>
      <c r="Y155" s="2100"/>
      <c r="Z155" s="2100"/>
      <c r="AA155" s="2117"/>
      <c r="AB155" s="2117"/>
      <c r="AC155" s="2117"/>
      <c r="AD155" s="2117"/>
      <c r="AE155" s="2117"/>
      <c r="AF155" s="29"/>
      <c r="AG155" s="29"/>
      <c r="AH155" s="29"/>
      <c r="AI155" s="5199"/>
      <c r="AJ155" s="5031"/>
      <c r="AK155" s="29"/>
      <c r="AL155" s="153"/>
      <c r="AM155" s="153"/>
    </row>
    <row r="156" spans="1:39" ht="3.75" customHeight="1">
      <c r="A156" s="160"/>
      <c r="B156" s="1594"/>
      <c r="C156" s="2253"/>
      <c r="D156" s="1505"/>
      <c r="E156" s="144"/>
      <c r="F156" s="1505"/>
      <c r="G156" s="146"/>
      <c r="H156" s="146"/>
      <c r="I156" s="146"/>
      <c r="J156" s="2117"/>
      <c r="K156" s="2117"/>
      <c r="L156" s="2117"/>
      <c r="M156" s="2117"/>
      <c r="N156" s="2252"/>
      <c r="O156" s="146"/>
      <c r="P156" s="146"/>
      <c r="Q156" s="29"/>
      <c r="R156" s="1716"/>
      <c r="S156" s="1833"/>
      <c r="T156" s="1716"/>
      <c r="U156" s="1505"/>
      <c r="V156" s="2100"/>
      <c r="W156" s="2100"/>
      <c r="X156" s="2100"/>
      <c r="Y156" s="2100"/>
      <c r="Z156" s="2100"/>
      <c r="AA156" s="2117"/>
      <c r="AB156" s="2117"/>
      <c r="AC156" s="2117"/>
      <c r="AD156" s="2117"/>
      <c r="AE156" s="2117"/>
      <c r="AF156" s="29"/>
      <c r="AG156" s="29"/>
      <c r="AH156" s="29"/>
      <c r="AI156" s="29"/>
      <c r="AJ156" s="29"/>
      <c r="AK156" s="29"/>
      <c r="AL156" s="153"/>
      <c r="AM156" s="153"/>
    </row>
    <row r="157" spans="1:39" ht="11.25" customHeight="1">
      <c r="A157" s="160"/>
      <c r="B157" s="1594"/>
      <c r="C157" s="1716" t="s">
        <v>183</v>
      </c>
      <c r="D157" s="2099" t="s">
        <v>1785</v>
      </c>
      <c r="E157" s="144"/>
      <c r="F157" s="1505"/>
      <c r="G157" s="146"/>
      <c r="H157" s="146"/>
      <c r="I157" s="146"/>
      <c r="J157" s="2117"/>
      <c r="K157" s="2117"/>
      <c r="L157" s="2117"/>
      <c r="M157" s="2117"/>
      <c r="N157" s="2252"/>
      <c r="O157" s="146"/>
      <c r="P157" s="146"/>
      <c r="Q157" s="5199">
        <v>47</v>
      </c>
      <c r="R157" s="5008"/>
      <c r="S157" s="1833"/>
      <c r="T157" s="1716" t="s">
        <v>226</v>
      </c>
      <c r="U157" s="2099" t="s">
        <v>1732</v>
      </c>
      <c r="V157" s="2100"/>
      <c r="W157" s="2100"/>
      <c r="X157" s="2100"/>
      <c r="Y157" s="2100"/>
      <c r="Z157" s="2100"/>
      <c r="AA157" s="2117"/>
      <c r="AB157" s="2117"/>
      <c r="AC157" s="2117"/>
      <c r="AD157" s="2117"/>
      <c r="AE157" s="2117"/>
      <c r="AF157" s="29"/>
      <c r="AG157" s="29"/>
      <c r="AH157" s="29"/>
      <c r="AI157" s="5199">
        <v>53</v>
      </c>
      <c r="AJ157" s="5008"/>
      <c r="AK157" s="29"/>
      <c r="AL157" s="153"/>
      <c r="AM157" s="153"/>
    </row>
    <row r="158" spans="1:39" ht="11.25" customHeight="1">
      <c r="A158" s="160"/>
      <c r="B158" s="1594"/>
      <c r="C158" s="1723"/>
      <c r="D158" s="1505" t="s">
        <v>1786</v>
      </c>
      <c r="E158" s="144"/>
      <c r="F158" s="1505"/>
      <c r="G158" s="146"/>
      <c r="H158" s="146"/>
      <c r="I158" s="146"/>
      <c r="J158" s="2117"/>
      <c r="K158" s="2117"/>
      <c r="L158" s="2117"/>
      <c r="M158" s="2117"/>
      <c r="N158" s="2252"/>
      <c r="O158" s="146"/>
      <c r="P158" s="146"/>
      <c r="Q158" s="5199"/>
      <c r="R158" s="5031"/>
      <c r="S158" s="1833"/>
      <c r="T158" s="2100"/>
      <c r="U158" s="2107" t="s">
        <v>2597</v>
      </c>
      <c r="V158" s="2100"/>
      <c r="W158" s="2100"/>
      <c r="X158" s="2100"/>
      <c r="Y158" s="2100"/>
      <c r="Z158" s="2100"/>
      <c r="AA158" s="2117"/>
      <c r="AB158" s="2117"/>
      <c r="AC158" s="2117"/>
      <c r="AD158" s="2117"/>
      <c r="AE158" s="2117"/>
      <c r="AF158" s="29"/>
      <c r="AG158" s="29"/>
      <c r="AH158" s="29"/>
      <c r="AI158" s="5199"/>
      <c r="AJ158" s="5031"/>
      <c r="AK158" s="29"/>
      <c r="AL158" s="153"/>
      <c r="AM158" s="153"/>
    </row>
    <row r="159" spans="1:39" ht="3.75" customHeight="1">
      <c r="A159" s="160"/>
      <c r="B159" s="1594"/>
      <c r="C159" s="2251"/>
      <c r="D159" s="1505"/>
      <c r="E159" s="144"/>
      <c r="F159" s="1505"/>
      <c r="G159" s="146"/>
      <c r="H159" s="146"/>
      <c r="I159" s="146"/>
      <c r="J159" s="2117"/>
      <c r="K159" s="2117"/>
      <c r="L159" s="2117"/>
      <c r="M159" s="2117"/>
      <c r="N159" s="2252"/>
      <c r="O159" s="146"/>
      <c r="P159" s="146"/>
      <c r="Q159" s="29"/>
      <c r="R159" s="1716"/>
      <c r="S159" s="1833"/>
      <c r="T159" s="2100"/>
      <c r="U159" s="2079"/>
      <c r="V159" s="2079"/>
      <c r="W159" s="1310"/>
      <c r="X159" s="1772"/>
      <c r="Y159" s="1772"/>
      <c r="Z159" s="1772"/>
      <c r="AA159" s="2117"/>
      <c r="AB159" s="2117"/>
      <c r="AC159" s="2117"/>
      <c r="AD159" s="2117"/>
      <c r="AE159" s="2117"/>
      <c r="AF159" s="153"/>
      <c r="AG159" s="153"/>
      <c r="AH159" s="153"/>
      <c r="AI159" s="29"/>
      <c r="AJ159" s="29"/>
      <c r="AK159" s="29"/>
      <c r="AL159" s="153"/>
      <c r="AM159" s="153"/>
    </row>
    <row r="160" spans="1:39" ht="11.25" customHeight="1">
      <c r="A160" s="2257"/>
      <c r="B160" s="1594"/>
      <c r="C160" s="1716" t="s">
        <v>207</v>
      </c>
      <c r="D160" s="2099" t="s">
        <v>1787</v>
      </c>
      <c r="E160" s="144"/>
      <c r="F160" s="1505"/>
      <c r="G160" s="146"/>
      <c r="H160" s="146"/>
      <c r="I160" s="146"/>
      <c r="J160" s="2117"/>
      <c r="K160" s="2117"/>
      <c r="L160" s="2117"/>
      <c r="M160" s="2117"/>
      <c r="N160" s="2252"/>
      <c r="O160" s="146"/>
      <c r="P160" s="146"/>
      <c r="Q160" s="5199">
        <v>48</v>
      </c>
      <c r="R160" s="5008"/>
      <c r="S160" s="1833"/>
      <c r="T160" s="1716" t="s">
        <v>627</v>
      </c>
      <c r="U160" s="2099" t="s">
        <v>1736</v>
      </c>
      <c r="V160" s="2100"/>
      <c r="W160" s="2100"/>
      <c r="X160" s="2100"/>
      <c r="Y160" s="2100"/>
      <c r="Z160" s="2100"/>
      <c r="AA160" s="2117"/>
      <c r="AB160" s="2117"/>
      <c r="AC160" s="2117"/>
      <c r="AD160" s="2117"/>
      <c r="AE160" s="2117"/>
      <c r="AF160" s="29"/>
      <c r="AG160" s="29"/>
      <c r="AH160" s="29"/>
      <c r="AI160" s="5199">
        <v>54</v>
      </c>
      <c r="AJ160" s="5008"/>
      <c r="AK160" s="29"/>
      <c r="AL160" s="153"/>
      <c r="AM160" s="153"/>
    </row>
    <row r="161" spans="1:39" ht="11.25" customHeight="1">
      <c r="A161" s="160"/>
      <c r="B161" s="1594"/>
      <c r="C161" s="2251"/>
      <c r="D161" s="1505" t="s">
        <v>1788</v>
      </c>
      <c r="E161" s="144"/>
      <c r="F161" s="1505"/>
      <c r="G161" s="146"/>
      <c r="H161" s="146"/>
      <c r="I161" s="146"/>
      <c r="J161" s="2117"/>
      <c r="K161" s="2117"/>
      <c r="L161" s="2117"/>
      <c r="M161" s="2117"/>
      <c r="N161" s="2252"/>
      <c r="O161" s="146"/>
      <c r="P161" s="146"/>
      <c r="Q161" s="5199"/>
      <c r="R161" s="5031"/>
      <c r="S161" s="1833"/>
      <c r="T161" s="1716"/>
      <c r="U161" s="1505" t="s">
        <v>1738</v>
      </c>
      <c r="V161" s="2100"/>
      <c r="W161" s="2100"/>
      <c r="X161" s="2100"/>
      <c r="Y161" s="2100"/>
      <c r="Z161" s="2100"/>
      <c r="AA161" s="2117"/>
      <c r="AB161" s="2117"/>
      <c r="AC161" s="2117"/>
      <c r="AD161" s="2117"/>
      <c r="AE161" s="2117"/>
      <c r="AF161" s="29"/>
      <c r="AG161" s="29"/>
      <c r="AH161" s="29"/>
      <c r="AI161" s="5199"/>
      <c r="AJ161" s="5031"/>
      <c r="AK161" s="29"/>
      <c r="AL161" s="153"/>
      <c r="AM161" s="153"/>
    </row>
    <row r="162" spans="1:39" ht="3.75" customHeight="1">
      <c r="A162" s="160"/>
      <c r="B162" s="1594"/>
      <c r="C162" s="2251"/>
      <c r="D162" s="1505"/>
      <c r="E162" s="144"/>
      <c r="F162" s="1505"/>
      <c r="G162" s="146"/>
      <c r="H162" s="146"/>
      <c r="I162" s="146"/>
      <c r="J162" s="2117"/>
      <c r="K162" s="2117"/>
      <c r="L162" s="2117"/>
      <c r="M162" s="2117"/>
      <c r="N162" s="2252"/>
      <c r="O162" s="146"/>
      <c r="P162" s="146"/>
      <c r="Q162" s="29"/>
      <c r="R162" s="1716"/>
      <c r="S162" s="1833"/>
      <c r="T162" s="1716"/>
      <c r="U162" s="1505"/>
      <c r="V162" s="2100"/>
      <c r="W162" s="2100"/>
      <c r="X162" s="2100"/>
      <c r="Y162" s="2100"/>
      <c r="Z162" s="2100"/>
      <c r="AA162" s="2117"/>
      <c r="AB162" s="2117"/>
      <c r="AC162" s="2117"/>
      <c r="AD162" s="2117"/>
      <c r="AE162" s="2117"/>
      <c r="AF162" s="29"/>
      <c r="AG162" s="29"/>
      <c r="AH162" s="29"/>
      <c r="AI162" s="29"/>
      <c r="AJ162" s="29"/>
      <c r="AK162" s="29"/>
      <c r="AL162" s="153"/>
      <c r="AM162" s="153"/>
    </row>
    <row r="163" spans="1:39" ht="11.25" customHeight="1">
      <c r="A163" s="160"/>
      <c r="B163" s="1594"/>
      <c r="C163" s="1716" t="s">
        <v>209</v>
      </c>
      <c r="D163" s="2099" t="s">
        <v>1789</v>
      </c>
      <c r="E163" s="144"/>
      <c r="F163" s="1505"/>
      <c r="G163" s="146"/>
      <c r="H163" s="146"/>
      <c r="I163" s="146"/>
      <c r="J163" s="2117"/>
      <c r="K163" s="2117"/>
      <c r="L163" s="2117"/>
      <c r="M163" s="2117"/>
      <c r="N163" s="2252"/>
      <c r="O163" s="146"/>
      <c r="P163" s="146"/>
      <c r="Q163" s="5199">
        <v>49</v>
      </c>
      <c r="R163" s="5008"/>
      <c r="S163" s="1833"/>
      <c r="T163" s="1716" t="s">
        <v>814</v>
      </c>
      <c r="U163" s="2099" t="s">
        <v>1769</v>
      </c>
      <c r="V163" s="2100"/>
      <c r="W163" s="2100"/>
      <c r="X163" s="2100"/>
      <c r="Y163" s="2100"/>
      <c r="Z163" s="2100"/>
      <c r="AA163" s="2117"/>
      <c r="AB163" s="2117"/>
      <c r="AC163" s="2117"/>
      <c r="AD163" s="2117"/>
      <c r="AE163" s="2117"/>
      <c r="AF163" s="29"/>
      <c r="AG163" s="29"/>
      <c r="AH163" s="29"/>
      <c r="AI163" s="5199">
        <v>55</v>
      </c>
      <c r="AJ163" s="5008"/>
      <c r="AK163" s="29"/>
      <c r="AL163" s="153"/>
      <c r="AM163" s="153"/>
    </row>
    <row r="164" spans="1:39" ht="11.25" customHeight="1">
      <c r="A164" s="160"/>
      <c r="B164" s="1594"/>
      <c r="C164" s="1716"/>
      <c r="D164" s="1505" t="s">
        <v>1790</v>
      </c>
      <c r="E164" s="144"/>
      <c r="F164" s="1505"/>
      <c r="G164" s="146"/>
      <c r="H164" s="146"/>
      <c r="I164" s="146"/>
      <c r="J164" s="2117"/>
      <c r="K164" s="2117"/>
      <c r="L164" s="2117"/>
      <c r="M164" s="2117"/>
      <c r="N164" s="2252"/>
      <c r="O164" s="146"/>
      <c r="P164" s="146"/>
      <c r="Q164" s="5199"/>
      <c r="R164" s="5031"/>
      <c r="S164" s="1833"/>
      <c r="T164" s="2100"/>
      <c r="U164" s="1505" t="s">
        <v>1771</v>
      </c>
      <c r="V164" s="2100"/>
      <c r="W164" s="2100"/>
      <c r="X164" s="2100"/>
      <c r="Y164" s="2100"/>
      <c r="Z164" s="2100"/>
      <c r="AA164" s="2117"/>
      <c r="AB164" s="2117"/>
      <c r="AC164" s="2117"/>
      <c r="AD164" s="2117"/>
      <c r="AE164" s="2117"/>
      <c r="AF164" s="29"/>
      <c r="AG164" s="29"/>
      <c r="AH164" s="29"/>
      <c r="AI164" s="5199"/>
      <c r="AJ164" s="5031"/>
      <c r="AK164" s="29"/>
      <c r="AL164" s="153"/>
      <c r="AM164" s="153"/>
    </row>
    <row r="165" spans="1:39" ht="3.75" customHeight="1">
      <c r="A165" s="160"/>
      <c r="B165" s="1594"/>
      <c r="C165" s="1716"/>
      <c r="D165" s="1505"/>
      <c r="E165" s="144"/>
      <c r="F165" s="1505"/>
      <c r="G165" s="146"/>
      <c r="H165" s="146"/>
      <c r="I165" s="146"/>
      <c r="J165" s="2117"/>
      <c r="K165" s="2117"/>
      <c r="L165" s="2117"/>
      <c r="M165" s="2117"/>
      <c r="N165" s="2252"/>
      <c r="O165" s="146"/>
      <c r="P165" s="146"/>
      <c r="Q165" s="29"/>
      <c r="R165" s="1716"/>
      <c r="S165" s="1833"/>
      <c r="T165" s="2100"/>
      <c r="U165" s="1505"/>
      <c r="V165" s="2100"/>
      <c r="W165" s="2100"/>
      <c r="X165" s="2100"/>
      <c r="Y165" s="2100"/>
      <c r="Z165" s="2100"/>
      <c r="AA165" s="2117"/>
      <c r="AB165" s="2117"/>
      <c r="AC165" s="2117"/>
      <c r="AD165" s="2117"/>
      <c r="AE165" s="2117"/>
      <c r="AF165" s="29"/>
      <c r="AG165" s="29"/>
      <c r="AH165" s="29"/>
      <c r="AI165" s="29"/>
      <c r="AJ165" s="29"/>
      <c r="AK165" s="29"/>
      <c r="AL165" s="153"/>
      <c r="AM165" s="153"/>
    </row>
    <row r="166" spans="1:39" ht="11.25" customHeight="1">
      <c r="A166" s="160"/>
      <c r="B166" s="1594"/>
      <c r="C166" s="1716" t="s">
        <v>217</v>
      </c>
      <c r="D166" s="2099" t="s">
        <v>1791</v>
      </c>
      <c r="E166" s="144"/>
      <c r="F166" s="1505"/>
      <c r="G166" s="146"/>
      <c r="H166" s="146"/>
      <c r="I166" s="146"/>
      <c r="J166" s="2117"/>
      <c r="K166" s="2117"/>
      <c r="L166" s="2117"/>
      <c r="M166" s="2117"/>
      <c r="N166" s="2252"/>
      <c r="O166" s="146"/>
      <c r="P166" s="146"/>
      <c r="Q166" s="5199">
        <v>50</v>
      </c>
      <c r="R166" s="5008"/>
      <c r="S166" s="1833"/>
      <c r="T166" s="1716" t="s">
        <v>819</v>
      </c>
      <c r="U166" s="2099" t="s">
        <v>1743</v>
      </c>
      <c r="V166" s="2100"/>
      <c r="W166" s="2100"/>
      <c r="X166" s="2100"/>
      <c r="Y166" s="2100"/>
      <c r="Z166" s="2100"/>
      <c r="AA166" s="2117"/>
      <c r="AB166" s="2117"/>
      <c r="AC166" s="2117"/>
      <c r="AD166" s="2117"/>
      <c r="AE166" s="2117"/>
      <c r="AF166" s="29"/>
      <c r="AG166" s="29"/>
      <c r="AH166" s="29"/>
      <c r="AI166" s="5199">
        <v>56</v>
      </c>
      <c r="AJ166" s="5008"/>
      <c r="AK166" s="29"/>
      <c r="AL166" s="153"/>
      <c r="AM166" s="153"/>
    </row>
    <row r="167" spans="1:39" ht="11.25" customHeight="1">
      <c r="A167" s="160"/>
      <c r="B167" s="1594"/>
      <c r="C167" s="1716"/>
      <c r="D167" s="1505" t="s">
        <v>1792</v>
      </c>
      <c r="E167" s="144"/>
      <c r="F167" s="1505"/>
      <c r="G167" s="146"/>
      <c r="H167" s="146"/>
      <c r="I167" s="146"/>
      <c r="J167" s="2117"/>
      <c r="K167" s="2117"/>
      <c r="L167" s="2117"/>
      <c r="M167" s="2117"/>
      <c r="N167" s="2252"/>
      <c r="O167" s="146"/>
      <c r="P167" s="146"/>
      <c r="Q167" s="5199"/>
      <c r="R167" s="5031"/>
      <c r="S167" s="1833"/>
      <c r="T167" s="2251"/>
      <c r="U167" s="1505" t="s">
        <v>132</v>
      </c>
      <c r="V167" s="2100"/>
      <c r="W167" s="2100"/>
      <c r="X167" s="2100"/>
      <c r="Y167" s="2100"/>
      <c r="Z167" s="2100"/>
      <c r="AA167" s="2117"/>
      <c r="AB167" s="2117"/>
      <c r="AC167" s="2117"/>
      <c r="AD167" s="2117"/>
      <c r="AE167" s="2117"/>
      <c r="AF167" s="29"/>
      <c r="AG167" s="29"/>
      <c r="AH167" s="29"/>
      <c r="AI167" s="5199"/>
      <c r="AJ167" s="5031"/>
      <c r="AK167" s="29"/>
      <c r="AL167" s="153"/>
      <c r="AM167" s="153"/>
    </row>
    <row r="168" spans="1:39" ht="3.75" customHeight="1">
      <c r="A168" s="160"/>
      <c r="B168" s="1594"/>
      <c r="C168" s="1716"/>
      <c r="D168" s="1505"/>
      <c r="E168" s="144"/>
      <c r="F168" s="1505"/>
      <c r="G168" s="146"/>
      <c r="H168" s="146"/>
      <c r="I168" s="146"/>
      <c r="J168" s="2117"/>
      <c r="K168" s="2117"/>
      <c r="L168" s="2117"/>
      <c r="M168" s="2117"/>
      <c r="N168" s="2252"/>
      <c r="O168" s="146"/>
      <c r="P168" s="146"/>
      <c r="Q168" s="29"/>
      <c r="R168" s="1716"/>
      <c r="S168" s="1833"/>
      <c r="T168" s="2100"/>
      <c r="U168" s="2079"/>
      <c r="V168" s="2079"/>
      <c r="W168" s="1310"/>
      <c r="X168" s="1772"/>
      <c r="Y168" s="1772"/>
      <c r="Z168" s="1772"/>
      <c r="AA168" s="2117"/>
      <c r="AB168" s="2117"/>
      <c r="AC168" s="2117"/>
      <c r="AD168" s="2117"/>
      <c r="AE168" s="2117"/>
      <c r="AF168" s="153"/>
      <c r="AG168" s="153"/>
      <c r="AH168" s="153"/>
      <c r="AI168" s="29"/>
      <c r="AJ168" s="29"/>
      <c r="AK168" s="29"/>
      <c r="AL168" s="153"/>
      <c r="AM168" s="153"/>
    </row>
    <row r="169" spans="1:39" ht="11.25" customHeight="1">
      <c r="A169" s="160"/>
      <c r="B169" s="1594"/>
      <c r="C169" s="1716" t="s">
        <v>220</v>
      </c>
      <c r="D169" s="2099" t="s">
        <v>1793</v>
      </c>
      <c r="E169" s="144"/>
      <c r="F169" s="1505"/>
      <c r="G169" s="146"/>
      <c r="H169" s="146"/>
      <c r="I169" s="146"/>
      <c r="J169" s="2117"/>
      <c r="K169" s="2117"/>
      <c r="L169" s="2117"/>
      <c r="M169" s="2117"/>
      <c r="N169" s="2252"/>
      <c r="O169" s="146"/>
      <c r="P169" s="146"/>
      <c r="Q169" s="5199">
        <v>51</v>
      </c>
      <c r="R169" s="5008"/>
      <c r="S169" s="1833"/>
      <c r="T169" s="1723"/>
      <c r="U169" s="2274"/>
      <c r="V169" s="2275"/>
      <c r="W169" s="2275"/>
      <c r="X169" s="2275"/>
      <c r="Y169" s="2275"/>
      <c r="Z169" s="2275"/>
      <c r="AA169" s="2276"/>
      <c r="AB169" s="2276"/>
      <c r="AC169" s="2276"/>
      <c r="AD169" s="2276"/>
      <c r="AE169" s="2276"/>
      <c r="AF169" s="29"/>
      <c r="AG169" s="1723"/>
      <c r="AH169" s="1723"/>
      <c r="AI169" s="1723"/>
      <c r="AJ169" s="1723"/>
      <c r="AK169" s="29"/>
      <c r="AL169" s="153"/>
      <c r="AM169" s="153"/>
    </row>
    <row r="170" spans="1:39" ht="11.25" customHeight="1">
      <c r="A170" s="160"/>
      <c r="B170" s="1594"/>
      <c r="C170" s="1716"/>
      <c r="D170" s="1505" t="s">
        <v>1794</v>
      </c>
      <c r="E170" s="144"/>
      <c r="F170" s="1505"/>
      <c r="G170" s="146"/>
      <c r="H170" s="146"/>
      <c r="I170" s="146"/>
      <c r="J170" s="2117"/>
      <c r="K170" s="2117"/>
      <c r="L170" s="2117"/>
      <c r="M170" s="2117"/>
      <c r="N170" s="2252"/>
      <c r="O170" s="146"/>
      <c r="P170" s="146"/>
      <c r="Q170" s="5199"/>
      <c r="R170" s="5031"/>
      <c r="S170" s="1833"/>
      <c r="T170" s="1723"/>
      <c r="U170" s="1723"/>
      <c r="V170" s="1723"/>
      <c r="W170" s="1723"/>
      <c r="X170" s="1723"/>
      <c r="Y170" s="1723"/>
      <c r="Z170" s="1723"/>
      <c r="AA170" s="1723"/>
      <c r="AB170" s="1723"/>
      <c r="AC170" s="1723"/>
      <c r="AD170" s="1723"/>
      <c r="AE170" s="1723"/>
      <c r="AF170" s="1723"/>
      <c r="AG170" s="1723"/>
      <c r="AH170" s="1723"/>
      <c r="AI170" s="1723"/>
      <c r="AJ170" s="1723"/>
      <c r="AK170" s="29"/>
      <c r="AL170" s="153"/>
      <c r="AM170" s="153"/>
    </row>
    <row r="171" spans="1:39" ht="11.25" customHeight="1">
      <c r="A171" s="160"/>
      <c r="B171" s="1869"/>
      <c r="C171" s="1881"/>
      <c r="D171" s="2201"/>
      <c r="E171" s="2201"/>
      <c r="F171" s="2201"/>
      <c r="G171" s="2201"/>
      <c r="H171" s="2201"/>
      <c r="I171" s="2201"/>
      <c r="J171" s="2201"/>
      <c r="K171" s="2201"/>
      <c r="L171" s="2201"/>
      <c r="M171" s="2201"/>
      <c r="N171" s="2201"/>
      <c r="O171" s="2201"/>
      <c r="P171" s="2201"/>
      <c r="Q171" s="2201"/>
      <c r="R171" s="8"/>
      <c r="S171" s="8"/>
      <c r="T171" s="1723"/>
      <c r="U171" s="1723"/>
      <c r="V171" s="1723"/>
      <c r="W171" s="1723"/>
      <c r="X171" s="1723"/>
      <c r="Y171" s="1723"/>
      <c r="Z171" s="1723"/>
      <c r="AA171" s="1723"/>
      <c r="AB171" s="1723"/>
      <c r="AC171" s="1723"/>
      <c r="AD171" s="1723"/>
      <c r="AE171" s="1723"/>
      <c r="AF171" s="1723"/>
      <c r="AG171" s="1723"/>
      <c r="AH171" s="1723"/>
      <c r="AI171" s="1723"/>
      <c r="AJ171" s="1723"/>
      <c r="AK171" s="8"/>
      <c r="AL171" s="2201"/>
      <c r="AM171" s="153"/>
    </row>
    <row r="172" spans="1:39" ht="11.25" customHeight="1">
      <c r="A172" s="160"/>
      <c r="B172" s="1869"/>
      <c r="C172" s="1881"/>
      <c r="D172" s="2201"/>
      <c r="E172" s="2201"/>
      <c r="F172" s="2201"/>
      <c r="G172" s="2201"/>
      <c r="H172" s="2201"/>
      <c r="I172" s="2201"/>
      <c r="J172" s="2201"/>
      <c r="K172" s="2201"/>
      <c r="L172" s="2201"/>
      <c r="M172" s="2201"/>
      <c r="N172" s="2201"/>
      <c r="O172" s="2201"/>
      <c r="P172" s="2201"/>
      <c r="Q172" s="2201"/>
      <c r="R172" s="8"/>
      <c r="S172" s="8"/>
      <c r="T172" s="2100"/>
      <c r="U172" s="2100"/>
      <c r="V172" s="2100"/>
      <c r="W172" s="2100"/>
      <c r="X172" s="2100"/>
      <c r="Y172" s="2100"/>
      <c r="Z172" s="2100"/>
      <c r="AA172" s="2117"/>
      <c r="AB172" s="2117"/>
      <c r="AC172" s="2117"/>
      <c r="AD172" s="2117"/>
      <c r="AE172" s="2117"/>
      <c r="AF172" s="29"/>
      <c r="AG172" s="29"/>
      <c r="AH172" s="29"/>
      <c r="AI172" s="2117"/>
      <c r="AJ172" s="2201"/>
      <c r="AK172" s="8"/>
      <c r="AL172" s="2201"/>
      <c r="AM172" s="153"/>
    </row>
    <row r="173" spans="1:39" ht="11.25" customHeight="1">
      <c r="A173" s="160"/>
      <c r="B173" s="1869"/>
      <c r="C173" s="1881"/>
      <c r="D173" s="2201"/>
      <c r="E173" s="2201"/>
      <c r="F173" s="2201"/>
      <c r="G173" s="2201"/>
      <c r="H173" s="2201"/>
      <c r="I173" s="2201"/>
      <c r="J173" s="2201"/>
      <c r="K173" s="2201"/>
      <c r="L173" s="2201"/>
      <c r="M173" s="2201"/>
      <c r="N173" s="2201"/>
      <c r="O173" s="2201"/>
      <c r="P173" s="2201"/>
      <c r="Q173" s="2201"/>
      <c r="R173" s="8"/>
      <c r="S173" s="8"/>
      <c r="T173" s="2100"/>
      <c r="U173" s="2100"/>
      <c r="V173" s="2100"/>
      <c r="W173" s="2100"/>
      <c r="X173" s="2100"/>
      <c r="Y173" s="2100"/>
      <c r="Z173" s="2100"/>
      <c r="AA173" s="2117"/>
      <c r="AB173" s="2117"/>
      <c r="AC173" s="2117"/>
      <c r="AD173" s="2117"/>
      <c r="AE173" s="2117"/>
      <c r="AF173" s="29"/>
      <c r="AG173" s="29"/>
      <c r="AH173" s="29"/>
      <c r="AI173" s="2117"/>
      <c r="AJ173" s="2201"/>
      <c r="AK173" s="8"/>
      <c r="AL173" s="2201"/>
      <c r="AM173" s="153"/>
    </row>
    <row r="174" spans="1:39" ht="12" customHeight="1">
      <c r="A174" s="32"/>
      <c r="B174" s="29"/>
      <c r="C174" s="2273" t="s">
        <v>55</v>
      </c>
      <c r="D174" s="1578" t="s">
        <v>2210</v>
      </c>
      <c r="E174" s="144"/>
      <c r="F174" s="1505"/>
      <c r="G174" s="146"/>
      <c r="H174" s="146"/>
      <c r="I174" s="146"/>
      <c r="J174" s="2117"/>
      <c r="K174" s="2117"/>
      <c r="L174" s="2117"/>
      <c r="M174" s="2117"/>
      <c r="N174" s="2252"/>
      <c r="O174" s="146"/>
      <c r="P174" s="146"/>
      <c r="Q174" s="29"/>
      <c r="R174" s="1716"/>
      <c r="S174" s="1833"/>
      <c r="T174" s="2100"/>
      <c r="U174" s="2100"/>
      <c r="V174" s="2100"/>
      <c r="W174" s="2100"/>
      <c r="X174" s="2100"/>
      <c r="Y174" s="2100"/>
      <c r="Z174" s="2100"/>
      <c r="AA174" s="2117"/>
      <c r="AB174" s="2117"/>
      <c r="AC174" s="2117"/>
      <c r="AD174" s="2117"/>
      <c r="AE174" s="2117"/>
      <c r="AF174" s="29"/>
      <c r="AG174" s="29"/>
      <c r="AH174" s="29"/>
      <c r="AI174" s="29"/>
      <c r="AJ174" s="29"/>
      <c r="AK174" s="29"/>
      <c r="AL174" s="153"/>
      <c r="AM174" s="153"/>
    </row>
    <row r="175" spans="1:39" ht="12" customHeight="1">
      <c r="A175" s="32"/>
      <c r="B175" s="29"/>
      <c r="C175" s="1578"/>
      <c r="D175" s="1506" t="s">
        <v>2209</v>
      </c>
      <c r="E175" s="144"/>
      <c r="F175" s="1505"/>
      <c r="G175" s="146"/>
      <c r="H175" s="146"/>
      <c r="I175" s="146"/>
      <c r="J175" s="2117"/>
      <c r="K175" s="2117"/>
      <c r="L175" s="2117"/>
      <c r="M175" s="2117"/>
      <c r="N175" s="2252"/>
      <c r="O175" s="146"/>
      <c r="P175" s="146"/>
      <c r="Q175" s="29"/>
      <c r="R175" s="1716"/>
      <c r="S175" s="1833"/>
      <c r="T175" s="2100"/>
      <c r="U175" s="2100"/>
      <c r="V175" s="2100"/>
      <c r="W175" s="2100"/>
      <c r="X175" s="2100"/>
      <c r="Y175" s="2100"/>
      <c r="Z175" s="2100"/>
      <c r="AA175" s="2117"/>
      <c r="AB175" s="2117"/>
      <c r="AC175" s="2117"/>
      <c r="AD175" s="2117"/>
      <c r="AE175" s="2117"/>
      <c r="AF175" s="29"/>
      <c r="AG175" s="29"/>
      <c r="AH175" s="29"/>
      <c r="AI175" s="29"/>
      <c r="AJ175" s="29"/>
      <c r="AK175" s="29"/>
      <c r="AL175" s="153"/>
      <c r="AM175" s="153"/>
    </row>
    <row r="176" spans="1:39" ht="11.25" customHeight="1">
      <c r="A176" s="160"/>
      <c r="B176" s="1869"/>
      <c r="C176" s="1881"/>
      <c r="D176" s="2201"/>
      <c r="E176" s="2201"/>
      <c r="F176" s="2201"/>
      <c r="G176" s="2201"/>
      <c r="H176" s="2201"/>
      <c r="I176" s="2201"/>
      <c r="J176" s="2201"/>
      <c r="K176" s="2201"/>
      <c r="L176" s="2201"/>
      <c r="M176" s="2201"/>
      <c r="N176" s="2201"/>
      <c r="O176" s="2201"/>
      <c r="P176" s="2201"/>
      <c r="Q176" s="2201"/>
      <c r="R176" s="8"/>
      <c r="S176" s="8"/>
      <c r="T176" s="8"/>
      <c r="U176" s="8"/>
      <c r="V176" s="8"/>
      <c r="W176" s="8"/>
      <c r="X176" s="8"/>
      <c r="Y176" s="8"/>
      <c r="Z176" s="8"/>
      <c r="AA176" s="8"/>
      <c r="AB176" s="8"/>
      <c r="AC176" s="8"/>
      <c r="AD176" s="8"/>
      <c r="AE176" s="8"/>
      <c r="AF176" s="8"/>
      <c r="AG176" s="8"/>
      <c r="AH176" s="8"/>
      <c r="AI176" s="5215">
        <v>3700</v>
      </c>
      <c r="AJ176" s="5215"/>
      <c r="AK176" s="8"/>
      <c r="AL176" s="2201"/>
      <c r="AM176" s="153"/>
    </row>
    <row r="177" spans="1:39" ht="11.25" customHeight="1">
      <c r="A177" s="160"/>
      <c r="B177" s="1594"/>
      <c r="C177" s="1716" t="s">
        <v>180</v>
      </c>
      <c r="D177" s="2099" t="s">
        <v>1795</v>
      </c>
      <c r="E177" s="144"/>
      <c r="F177" s="1505"/>
      <c r="G177" s="146"/>
      <c r="H177" s="146"/>
      <c r="I177" s="146"/>
      <c r="J177" s="2117"/>
      <c r="K177" s="2117"/>
      <c r="L177" s="2117"/>
      <c r="M177" s="2117"/>
      <c r="N177" s="2252"/>
      <c r="O177" s="146"/>
      <c r="P177" s="146"/>
      <c r="Q177" s="5199">
        <v>57</v>
      </c>
      <c r="R177" s="5008"/>
      <c r="S177" s="1833"/>
      <c r="T177" s="1716" t="s">
        <v>223</v>
      </c>
      <c r="U177" s="2099" t="s">
        <v>1732</v>
      </c>
      <c r="V177" s="2100"/>
      <c r="W177" s="2100"/>
      <c r="X177" s="2100"/>
      <c r="Y177" s="2100"/>
      <c r="Z177" s="2100"/>
      <c r="AA177" s="2117"/>
      <c r="AB177" s="2117"/>
      <c r="AC177" s="2117"/>
      <c r="AD177" s="2117"/>
      <c r="AE177" s="2117"/>
      <c r="AF177" s="29"/>
      <c r="AG177" s="29"/>
      <c r="AH177" s="29"/>
      <c r="AI177" s="5199">
        <v>63</v>
      </c>
      <c r="AJ177" s="5008"/>
      <c r="AK177" s="29"/>
      <c r="AL177" s="153"/>
      <c r="AM177" s="153"/>
    </row>
    <row r="178" spans="1:39" ht="11.25" customHeight="1">
      <c r="A178" s="160"/>
      <c r="B178" s="1594"/>
      <c r="C178" s="1723"/>
      <c r="D178" s="1505" t="s">
        <v>1796</v>
      </c>
      <c r="E178" s="144"/>
      <c r="F178" s="1505"/>
      <c r="G178" s="146"/>
      <c r="H178" s="146"/>
      <c r="I178" s="146"/>
      <c r="J178" s="2117"/>
      <c r="K178" s="2117"/>
      <c r="L178" s="2117"/>
      <c r="M178" s="2117"/>
      <c r="N178" s="2252"/>
      <c r="O178" s="146"/>
      <c r="P178" s="146"/>
      <c r="Q178" s="5199"/>
      <c r="R178" s="5031"/>
      <c r="S178" s="1833"/>
      <c r="T178" s="1716"/>
      <c r="U178" s="2107" t="s">
        <v>2597</v>
      </c>
      <c r="V178" s="2100"/>
      <c r="W178" s="2100"/>
      <c r="X178" s="2100"/>
      <c r="Y178" s="2100"/>
      <c r="Z178" s="2100"/>
      <c r="AA178" s="2117"/>
      <c r="AB178" s="2117"/>
      <c r="AC178" s="2117"/>
      <c r="AD178" s="2117"/>
      <c r="AE178" s="2117"/>
      <c r="AF178" s="29"/>
      <c r="AG178" s="29"/>
      <c r="AH178" s="29"/>
      <c r="AI178" s="5199"/>
      <c r="AJ178" s="5031"/>
      <c r="AK178" s="29"/>
      <c r="AL178" s="153"/>
      <c r="AM178" s="153"/>
    </row>
    <row r="179" spans="1:39" ht="3.75" customHeight="1">
      <c r="A179" s="160"/>
      <c r="B179" s="1594"/>
      <c r="C179" s="2253"/>
      <c r="D179" s="1505"/>
      <c r="E179" s="144"/>
      <c r="F179" s="1505"/>
      <c r="G179" s="146"/>
      <c r="H179" s="146"/>
      <c r="I179" s="146"/>
      <c r="J179" s="2117"/>
      <c r="K179" s="2117"/>
      <c r="L179" s="2117"/>
      <c r="M179" s="2117"/>
      <c r="N179" s="2252"/>
      <c r="O179" s="146"/>
      <c r="P179" s="146"/>
      <c r="Q179" s="29"/>
      <c r="R179" s="1716"/>
      <c r="S179" s="1833"/>
      <c r="T179" s="1716"/>
      <c r="U179" s="1505"/>
      <c r="V179" s="2100"/>
      <c r="W179" s="2100"/>
      <c r="X179" s="2100"/>
      <c r="Y179" s="2100"/>
      <c r="Z179" s="2100"/>
      <c r="AA179" s="2117"/>
      <c r="AB179" s="2117"/>
      <c r="AC179" s="2117"/>
      <c r="AD179" s="2117"/>
      <c r="AE179" s="2117"/>
      <c r="AF179" s="29"/>
      <c r="AG179" s="29"/>
      <c r="AH179" s="29"/>
      <c r="AI179" s="29"/>
      <c r="AJ179" s="29"/>
      <c r="AK179" s="29"/>
      <c r="AL179" s="153"/>
      <c r="AM179" s="153"/>
    </row>
    <row r="180" spans="1:39" ht="11.25" customHeight="1">
      <c r="A180" s="160"/>
      <c r="B180" s="1594"/>
      <c r="C180" s="1716" t="s">
        <v>183</v>
      </c>
      <c r="D180" s="2099" t="s">
        <v>1797</v>
      </c>
      <c r="E180" s="144"/>
      <c r="F180" s="1505"/>
      <c r="G180" s="146"/>
      <c r="H180" s="146"/>
      <c r="I180" s="146"/>
      <c r="J180" s="2117"/>
      <c r="K180" s="2117"/>
      <c r="L180" s="2117"/>
      <c r="M180" s="2117"/>
      <c r="N180" s="2252"/>
      <c r="O180" s="146"/>
      <c r="P180" s="146"/>
      <c r="Q180" s="5199">
        <v>58</v>
      </c>
      <c r="R180" s="5008"/>
      <c r="S180" s="1833"/>
      <c r="T180" s="1716" t="s">
        <v>226</v>
      </c>
      <c r="U180" s="2099" t="s">
        <v>1736</v>
      </c>
      <c r="V180" s="2100"/>
      <c r="W180" s="2100"/>
      <c r="X180" s="2100"/>
      <c r="Y180" s="2100"/>
      <c r="Z180" s="2100"/>
      <c r="AA180" s="2117"/>
      <c r="AB180" s="2117"/>
      <c r="AC180" s="2117"/>
      <c r="AD180" s="2117"/>
      <c r="AE180" s="2117"/>
      <c r="AF180" s="29"/>
      <c r="AG180" s="29"/>
      <c r="AH180" s="29"/>
      <c r="AI180" s="5199">
        <v>64</v>
      </c>
      <c r="AJ180" s="5008"/>
      <c r="AK180" s="29"/>
      <c r="AL180" s="153"/>
      <c r="AM180" s="153"/>
    </row>
    <row r="181" spans="1:39" ht="11.25" customHeight="1">
      <c r="A181" s="160"/>
      <c r="B181" s="1594"/>
      <c r="C181" s="1723"/>
      <c r="D181" s="1505" t="s">
        <v>1798</v>
      </c>
      <c r="E181" s="144"/>
      <c r="F181" s="1505"/>
      <c r="G181" s="146"/>
      <c r="H181" s="146"/>
      <c r="I181" s="146"/>
      <c r="J181" s="2117"/>
      <c r="K181" s="2117"/>
      <c r="L181" s="2117"/>
      <c r="M181" s="2117"/>
      <c r="N181" s="2252"/>
      <c r="O181" s="146"/>
      <c r="P181" s="146"/>
      <c r="Q181" s="5199"/>
      <c r="R181" s="5031"/>
      <c r="S181" s="1833"/>
      <c r="T181" s="2100"/>
      <c r="U181" s="1505" t="s">
        <v>1738</v>
      </c>
      <c r="V181" s="2100"/>
      <c r="W181" s="2100"/>
      <c r="X181" s="2100"/>
      <c r="Y181" s="2100"/>
      <c r="Z181" s="2100"/>
      <c r="AA181" s="2117"/>
      <c r="AB181" s="2117"/>
      <c r="AC181" s="2117"/>
      <c r="AD181" s="2117"/>
      <c r="AE181" s="2117"/>
      <c r="AF181" s="29"/>
      <c r="AG181" s="29"/>
      <c r="AH181" s="29"/>
      <c r="AI181" s="5199"/>
      <c r="AJ181" s="5031"/>
      <c r="AK181" s="29"/>
      <c r="AL181" s="153"/>
      <c r="AM181" s="153"/>
    </row>
    <row r="182" spans="1:39" ht="3.75" customHeight="1">
      <c r="A182" s="160"/>
      <c r="B182" s="1594"/>
      <c r="C182" s="2251"/>
      <c r="D182" s="1505"/>
      <c r="E182" s="144"/>
      <c r="F182" s="1505"/>
      <c r="G182" s="146"/>
      <c r="H182" s="146"/>
      <c r="I182" s="146"/>
      <c r="J182" s="2117"/>
      <c r="K182" s="2117"/>
      <c r="L182" s="2117"/>
      <c r="M182" s="2117"/>
      <c r="N182" s="2252"/>
      <c r="O182" s="146"/>
      <c r="P182" s="146"/>
      <c r="Q182" s="29"/>
      <c r="R182" s="1716"/>
      <c r="S182" s="1833"/>
      <c r="T182" s="2100"/>
      <c r="U182" s="2079"/>
      <c r="V182" s="2079"/>
      <c r="W182" s="1310"/>
      <c r="X182" s="1772"/>
      <c r="Y182" s="1772"/>
      <c r="Z182" s="1772"/>
      <c r="AA182" s="2117"/>
      <c r="AB182" s="2117"/>
      <c r="AC182" s="2117"/>
      <c r="AD182" s="2117"/>
      <c r="AE182" s="2117"/>
      <c r="AF182" s="153"/>
      <c r="AG182" s="153"/>
      <c r="AH182" s="153"/>
      <c r="AI182" s="29"/>
      <c r="AJ182" s="29"/>
      <c r="AK182" s="29"/>
      <c r="AL182" s="153"/>
      <c r="AM182" s="153"/>
    </row>
    <row r="183" spans="1:39" ht="11.25" customHeight="1">
      <c r="A183" s="2257"/>
      <c r="B183" s="1594"/>
      <c r="C183" s="1716" t="s">
        <v>207</v>
      </c>
      <c r="D183" s="2099" t="s">
        <v>1799</v>
      </c>
      <c r="E183" s="144"/>
      <c r="F183" s="1505"/>
      <c r="G183" s="146"/>
      <c r="H183" s="146"/>
      <c r="I183" s="146"/>
      <c r="J183" s="2117"/>
      <c r="K183" s="2117"/>
      <c r="L183" s="2117"/>
      <c r="M183" s="2117"/>
      <c r="N183" s="2252"/>
      <c r="O183" s="146"/>
      <c r="P183" s="146"/>
      <c r="Q183" s="5199">
        <v>59</v>
      </c>
      <c r="R183" s="5008"/>
      <c r="S183" s="1833"/>
      <c r="T183" s="1716" t="s">
        <v>627</v>
      </c>
      <c r="U183" s="2099" t="s">
        <v>1769</v>
      </c>
      <c r="V183" s="2100"/>
      <c r="W183" s="2100"/>
      <c r="X183" s="2100"/>
      <c r="Y183" s="2100"/>
      <c r="Z183" s="2100"/>
      <c r="AA183" s="2117"/>
      <c r="AB183" s="2117"/>
      <c r="AC183" s="2117"/>
      <c r="AD183" s="2117"/>
      <c r="AE183" s="2117"/>
      <c r="AF183" s="29"/>
      <c r="AG183" s="29"/>
      <c r="AH183" s="29"/>
      <c r="AI183" s="5199">
        <v>65</v>
      </c>
      <c r="AJ183" s="5008"/>
      <c r="AK183" s="29"/>
      <c r="AL183" s="153"/>
      <c r="AM183" s="153"/>
    </row>
    <row r="184" spans="1:39" ht="11.25" customHeight="1">
      <c r="A184" s="160"/>
      <c r="B184" s="1594"/>
      <c r="C184" s="2251"/>
      <c r="D184" s="1505" t="s">
        <v>1800</v>
      </c>
      <c r="E184" s="144"/>
      <c r="F184" s="1505"/>
      <c r="G184" s="146"/>
      <c r="H184" s="146"/>
      <c r="I184" s="146"/>
      <c r="J184" s="2117"/>
      <c r="K184" s="2117"/>
      <c r="L184" s="2117"/>
      <c r="M184" s="2117"/>
      <c r="N184" s="2252"/>
      <c r="O184" s="146"/>
      <c r="P184" s="146"/>
      <c r="Q184" s="5199"/>
      <c r="R184" s="5031"/>
      <c r="S184" s="1833"/>
      <c r="T184" s="1716"/>
      <c r="U184" s="1505" t="s">
        <v>1771</v>
      </c>
      <c r="V184" s="2100"/>
      <c r="W184" s="2100"/>
      <c r="X184" s="2100"/>
      <c r="Y184" s="2100"/>
      <c r="Z184" s="2100"/>
      <c r="AA184" s="2117"/>
      <c r="AB184" s="2117"/>
      <c r="AC184" s="2117"/>
      <c r="AD184" s="2117"/>
      <c r="AE184" s="2117"/>
      <c r="AF184" s="29"/>
      <c r="AG184" s="29"/>
      <c r="AH184" s="29"/>
      <c r="AI184" s="5199"/>
      <c r="AJ184" s="5031"/>
      <c r="AK184" s="29"/>
      <c r="AL184" s="153"/>
      <c r="AM184" s="153"/>
    </row>
    <row r="185" spans="1:39" ht="3.75" customHeight="1">
      <c r="A185" s="160"/>
      <c r="B185" s="1594"/>
      <c r="C185" s="2251"/>
      <c r="D185" s="1505"/>
      <c r="E185" s="144"/>
      <c r="F185" s="1505"/>
      <c r="G185" s="146"/>
      <c r="H185" s="146"/>
      <c r="I185" s="146"/>
      <c r="J185" s="2117"/>
      <c r="K185" s="2117"/>
      <c r="L185" s="2117"/>
      <c r="M185" s="2117"/>
      <c r="N185" s="2252"/>
      <c r="O185" s="146"/>
      <c r="P185" s="146"/>
      <c r="Q185" s="29"/>
      <c r="R185" s="1716"/>
      <c r="S185" s="1833"/>
      <c r="T185" s="1716"/>
      <c r="U185" s="1505"/>
      <c r="V185" s="2100"/>
      <c r="W185" s="2100"/>
      <c r="X185" s="2100"/>
      <c r="Y185" s="2100"/>
      <c r="Z185" s="2100"/>
      <c r="AA185" s="2117"/>
      <c r="AB185" s="2117"/>
      <c r="AC185" s="2117"/>
      <c r="AD185" s="2117"/>
      <c r="AE185" s="2117"/>
      <c r="AF185" s="29"/>
      <c r="AG185" s="29"/>
      <c r="AH185" s="29"/>
      <c r="AI185" s="29"/>
      <c r="AJ185" s="29"/>
      <c r="AK185" s="29"/>
      <c r="AL185" s="153"/>
      <c r="AM185" s="153"/>
    </row>
    <row r="186" spans="1:39" ht="11.25" customHeight="1">
      <c r="A186" s="160"/>
      <c r="B186" s="1594"/>
      <c r="C186" s="1716" t="s">
        <v>209</v>
      </c>
      <c r="D186" s="2099" t="s">
        <v>2604</v>
      </c>
      <c r="E186" s="144"/>
      <c r="F186" s="1505"/>
      <c r="G186" s="146"/>
      <c r="H186" s="146"/>
      <c r="I186" s="146"/>
      <c r="J186" s="2117"/>
      <c r="K186" s="2117"/>
      <c r="L186" s="2117"/>
      <c r="M186" s="2117"/>
      <c r="N186" s="2252"/>
      <c r="O186" s="146"/>
      <c r="P186" s="146"/>
      <c r="Q186" s="5199">
        <v>60</v>
      </c>
      <c r="R186" s="5008"/>
      <c r="S186" s="1833"/>
      <c r="T186" s="1716" t="s">
        <v>814</v>
      </c>
      <c r="U186" s="2099" t="s">
        <v>1739</v>
      </c>
      <c r="V186" s="2100"/>
      <c r="W186" s="2100"/>
      <c r="X186" s="2100"/>
      <c r="Y186" s="2100"/>
      <c r="Z186" s="2100"/>
      <c r="AA186" s="2117"/>
      <c r="AB186" s="2117"/>
      <c r="AC186" s="2117"/>
      <c r="AD186" s="2117"/>
      <c r="AE186" s="2117"/>
      <c r="AF186" s="29"/>
      <c r="AG186" s="29"/>
      <c r="AH186" s="29"/>
      <c r="AI186" s="5199">
        <v>66</v>
      </c>
      <c r="AJ186" s="5008"/>
      <c r="AK186" s="29"/>
      <c r="AL186" s="153"/>
      <c r="AM186" s="153"/>
    </row>
    <row r="187" spans="1:39" ht="11.25" customHeight="1">
      <c r="A187" s="160"/>
      <c r="B187" s="1594"/>
      <c r="C187" s="1716"/>
      <c r="D187" s="1505" t="s">
        <v>2605</v>
      </c>
      <c r="E187" s="144"/>
      <c r="F187" s="1505"/>
      <c r="G187" s="146"/>
      <c r="H187" s="146"/>
      <c r="I187" s="146"/>
      <c r="J187" s="2117"/>
      <c r="K187" s="2117"/>
      <c r="L187" s="2117"/>
      <c r="M187" s="2117"/>
      <c r="N187" s="2252"/>
      <c r="O187" s="146"/>
      <c r="P187" s="146"/>
      <c r="Q187" s="5199"/>
      <c r="R187" s="5031"/>
      <c r="S187" s="1833"/>
      <c r="T187" s="2100"/>
      <c r="U187" s="1505" t="s">
        <v>1741</v>
      </c>
      <c r="V187" s="2100"/>
      <c r="W187" s="2100"/>
      <c r="X187" s="2100"/>
      <c r="Y187" s="2100"/>
      <c r="Z187" s="2100"/>
      <c r="AA187" s="2117"/>
      <c r="AB187" s="2117"/>
      <c r="AC187" s="2117"/>
      <c r="AD187" s="2117"/>
      <c r="AE187" s="2117"/>
      <c r="AF187" s="29"/>
      <c r="AG187" s="29"/>
      <c r="AH187" s="29"/>
      <c r="AI187" s="5199"/>
      <c r="AJ187" s="5031"/>
      <c r="AK187" s="29"/>
      <c r="AL187" s="153"/>
      <c r="AM187" s="153"/>
    </row>
    <row r="188" spans="1:39" ht="3.75" customHeight="1">
      <c r="A188" s="160"/>
      <c r="B188" s="1594"/>
      <c r="C188" s="1716"/>
      <c r="D188" s="1505"/>
      <c r="E188" s="144"/>
      <c r="F188" s="1505"/>
      <c r="G188" s="146"/>
      <c r="H188" s="146"/>
      <c r="I188" s="146"/>
      <c r="J188" s="2117"/>
      <c r="K188" s="2117"/>
      <c r="L188" s="2117"/>
      <c r="M188" s="2117"/>
      <c r="N188" s="2252"/>
      <c r="O188" s="146"/>
      <c r="P188" s="146"/>
      <c r="Q188" s="29"/>
      <c r="R188" s="1716"/>
      <c r="S188" s="1833"/>
      <c r="T188" s="2100"/>
      <c r="U188" s="1505"/>
      <c r="V188" s="2100"/>
      <c r="W188" s="2100"/>
      <c r="X188" s="2100"/>
      <c r="Y188" s="2100"/>
      <c r="Z188" s="2100"/>
      <c r="AA188" s="2117"/>
      <c r="AB188" s="2117"/>
      <c r="AC188" s="2117"/>
      <c r="AD188" s="2117"/>
      <c r="AE188" s="2117"/>
      <c r="AF188" s="29"/>
      <c r="AG188" s="29"/>
      <c r="AH188" s="29"/>
      <c r="AI188" s="29"/>
      <c r="AJ188" s="29"/>
      <c r="AK188" s="29"/>
      <c r="AL188" s="153"/>
      <c r="AM188" s="153"/>
    </row>
    <row r="189" spans="1:39" ht="11.25" customHeight="1">
      <c r="A189" s="160"/>
      <c r="B189" s="1594"/>
      <c r="C189" s="1716" t="s">
        <v>217</v>
      </c>
      <c r="D189" s="2099" t="s">
        <v>1801</v>
      </c>
      <c r="E189" s="144"/>
      <c r="F189" s="1505"/>
      <c r="G189" s="146"/>
      <c r="H189" s="146"/>
      <c r="I189" s="146"/>
      <c r="J189" s="2117"/>
      <c r="K189" s="2117"/>
      <c r="L189" s="2117"/>
      <c r="M189" s="2117"/>
      <c r="N189" s="2252"/>
      <c r="O189" s="146"/>
      <c r="P189" s="146"/>
      <c r="Q189" s="5199">
        <v>61</v>
      </c>
      <c r="R189" s="5008"/>
      <c r="S189" s="1833"/>
      <c r="T189" s="1716" t="s">
        <v>819</v>
      </c>
      <c r="U189" s="2099" t="s">
        <v>1743</v>
      </c>
      <c r="V189" s="2100"/>
      <c r="W189" s="2100"/>
      <c r="X189" s="2100"/>
      <c r="Y189" s="2100"/>
      <c r="Z189" s="2100"/>
      <c r="AA189" s="2117"/>
      <c r="AB189" s="2117"/>
      <c r="AC189" s="2117"/>
      <c r="AD189" s="2117"/>
      <c r="AE189" s="2117"/>
      <c r="AF189" s="29"/>
      <c r="AG189" s="29"/>
      <c r="AH189" s="29"/>
      <c r="AI189" s="5199">
        <v>67</v>
      </c>
      <c r="AJ189" s="5008"/>
      <c r="AK189" s="29"/>
      <c r="AL189" s="153"/>
      <c r="AM189" s="153"/>
    </row>
    <row r="190" spans="1:39" ht="11.25" customHeight="1">
      <c r="A190" s="160"/>
      <c r="B190" s="1594"/>
      <c r="C190" s="1716"/>
      <c r="D190" s="1505" t="s">
        <v>1802</v>
      </c>
      <c r="E190" s="144"/>
      <c r="F190" s="1505"/>
      <c r="G190" s="146"/>
      <c r="H190" s="146"/>
      <c r="I190" s="146"/>
      <c r="J190" s="2117"/>
      <c r="K190" s="2117"/>
      <c r="L190" s="2117"/>
      <c r="M190" s="2117"/>
      <c r="N190" s="2252"/>
      <c r="O190" s="146"/>
      <c r="P190" s="146"/>
      <c r="Q190" s="5199"/>
      <c r="R190" s="5031"/>
      <c r="S190" s="1833"/>
      <c r="T190" s="2100"/>
      <c r="U190" s="1505" t="s">
        <v>132</v>
      </c>
      <c r="V190" s="2100"/>
      <c r="W190" s="2100"/>
      <c r="X190" s="2100"/>
      <c r="Y190" s="2100"/>
      <c r="Z190" s="2100"/>
      <c r="AA190" s="2117"/>
      <c r="AB190" s="2117"/>
      <c r="AC190" s="2117"/>
      <c r="AD190" s="2117"/>
      <c r="AE190" s="2117"/>
      <c r="AF190" s="29"/>
      <c r="AG190" s="29"/>
      <c r="AH190" s="29"/>
      <c r="AI190" s="5199"/>
      <c r="AJ190" s="5031"/>
      <c r="AK190" s="29"/>
      <c r="AL190" s="153"/>
      <c r="AM190" s="153"/>
    </row>
    <row r="191" spans="1:39" ht="3.75" customHeight="1">
      <c r="A191" s="160"/>
      <c r="B191" s="1594"/>
      <c r="C191" s="1716"/>
      <c r="D191" s="1505"/>
      <c r="E191" s="144"/>
      <c r="F191" s="1505"/>
      <c r="G191" s="146"/>
      <c r="H191" s="146"/>
      <c r="I191" s="146"/>
      <c r="J191" s="2117"/>
      <c r="K191" s="2117"/>
      <c r="L191" s="2117"/>
      <c r="M191" s="2117"/>
      <c r="N191" s="2252"/>
      <c r="O191" s="146"/>
      <c r="P191" s="146"/>
      <c r="Q191" s="29"/>
      <c r="R191" s="1716"/>
      <c r="S191" s="1833"/>
      <c r="T191" s="2100"/>
      <c r="U191" s="2079"/>
      <c r="V191" s="2079"/>
      <c r="W191" s="1310"/>
      <c r="X191" s="1772"/>
      <c r="Y191" s="1772"/>
      <c r="Z191" s="1772"/>
      <c r="AA191" s="2117"/>
      <c r="AB191" s="2117"/>
      <c r="AC191" s="2117"/>
      <c r="AD191" s="2117"/>
      <c r="AE191" s="2117"/>
      <c r="AF191" s="153"/>
      <c r="AG191" s="153"/>
      <c r="AH191" s="153"/>
      <c r="AI191" s="29"/>
      <c r="AJ191" s="29"/>
      <c r="AK191" s="29"/>
      <c r="AL191" s="153"/>
      <c r="AM191" s="153"/>
    </row>
    <row r="192" spans="1:39" ht="11.25" customHeight="1">
      <c r="A192" s="160"/>
      <c r="B192" s="1594"/>
      <c r="C192" s="1716" t="s">
        <v>220</v>
      </c>
      <c r="D192" s="2099" t="s">
        <v>1803</v>
      </c>
      <c r="E192" s="144"/>
      <c r="F192" s="1505"/>
      <c r="G192" s="146"/>
      <c r="H192" s="146"/>
      <c r="I192" s="146"/>
      <c r="J192" s="2117"/>
      <c r="K192" s="2117"/>
      <c r="L192" s="2117"/>
      <c r="M192" s="2117"/>
      <c r="N192" s="2252"/>
      <c r="O192" s="146"/>
      <c r="P192" s="146"/>
      <c r="Q192" s="5199">
        <v>62</v>
      </c>
      <c r="R192" s="5008"/>
      <c r="S192" s="1833"/>
      <c r="T192" s="1723"/>
      <c r="U192" s="2274"/>
      <c r="V192" s="2275"/>
      <c r="W192" s="2275"/>
      <c r="X192" s="2275"/>
      <c r="Y192" s="2275"/>
      <c r="Z192" s="2275"/>
      <c r="AA192" s="2276"/>
      <c r="AB192" s="2276"/>
      <c r="AC192" s="2276"/>
      <c r="AD192" s="2276"/>
      <c r="AE192" s="2276"/>
      <c r="AF192" s="29"/>
      <c r="AG192" s="1723"/>
      <c r="AH192" s="1723"/>
      <c r="AI192" s="1723"/>
      <c r="AJ192" s="1723"/>
      <c r="AK192" s="29"/>
      <c r="AL192" s="153"/>
      <c r="AM192" s="153"/>
    </row>
    <row r="193" spans="1:39" ht="11.25" customHeight="1">
      <c r="A193" s="160"/>
      <c r="B193" s="1594"/>
      <c r="C193" s="1716"/>
      <c r="D193" s="1505" t="s">
        <v>1804</v>
      </c>
      <c r="E193" s="144"/>
      <c r="F193" s="1505"/>
      <c r="G193" s="146"/>
      <c r="H193" s="146"/>
      <c r="I193" s="146"/>
      <c r="J193" s="2117"/>
      <c r="K193" s="2117"/>
      <c r="L193" s="2117"/>
      <c r="M193" s="2117"/>
      <c r="N193" s="2252"/>
      <c r="O193" s="146"/>
      <c r="P193" s="146"/>
      <c r="Q193" s="5199"/>
      <c r="R193" s="5031"/>
      <c r="S193" s="1833"/>
      <c r="T193" s="1723"/>
      <c r="U193" s="1723"/>
      <c r="V193" s="1723"/>
      <c r="W193" s="1723"/>
      <c r="X193" s="1723"/>
      <c r="Y193" s="1723"/>
      <c r="Z193" s="1723"/>
      <c r="AA193" s="1723"/>
      <c r="AB193" s="1723"/>
      <c r="AC193" s="1723"/>
      <c r="AD193" s="1723"/>
      <c r="AE193" s="1723"/>
      <c r="AF193" s="1723"/>
      <c r="AG193" s="1723"/>
      <c r="AH193" s="1723"/>
      <c r="AI193" s="1723"/>
      <c r="AJ193" s="1723"/>
      <c r="AK193" s="29"/>
      <c r="AL193" s="153"/>
      <c r="AM193" s="153"/>
    </row>
    <row r="194" spans="1:39" ht="11.25" customHeight="1">
      <c r="A194" s="160"/>
      <c r="B194" s="1594"/>
      <c r="C194" s="1716"/>
      <c r="D194" s="1505"/>
      <c r="E194" s="144"/>
      <c r="F194" s="1505"/>
      <c r="G194" s="146"/>
      <c r="H194" s="146"/>
      <c r="I194" s="146"/>
      <c r="J194" s="2117"/>
      <c r="K194" s="2117"/>
      <c r="L194" s="2117"/>
      <c r="M194" s="2117"/>
      <c r="N194" s="2252"/>
      <c r="O194" s="146"/>
      <c r="P194" s="146"/>
      <c r="Q194" s="2117"/>
      <c r="R194" s="2256"/>
      <c r="S194" s="1833"/>
      <c r="T194" s="1723"/>
      <c r="U194" s="1723"/>
      <c r="V194" s="1723"/>
      <c r="W194" s="1723"/>
      <c r="X194" s="1723"/>
      <c r="Y194" s="1723"/>
      <c r="Z194" s="1723"/>
      <c r="AA194" s="1723"/>
      <c r="AB194" s="1723"/>
      <c r="AC194" s="1723"/>
      <c r="AD194" s="1723"/>
      <c r="AE194" s="1723"/>
      <c r="AF194" s="1723"/>
      <c r="AG194" s="1723"/>
      <c r="AH194" s="1723"/>
      <c r="AI194" s="1723"/>
      <c r="AJ194" s="1723"/>
      <c r="AK194" s="29"/>
      <c r="AL194" s="153"/>
      <c r="AM194" s="153"/>
    </row>
    <row r="195" spans="1:39" ht="11.25" customHeight="1">
      <c r="A195" s="160"/>
      <c r="B195" s="1594"/>
      <c r="C195" s="1716"/>
      <c r="D195" s="1505"/>
      <c r="E195" s="144"/>
      <c r="F195" s="1505"/>
      <c r="G195" s="146"/>
      <c r="H195" s="146"/>
      <c r="I195" s="146"/>
      <c r="J195" s="2117"/>
      <c r="K195" s="2117"/>
      <c r="L195" s="2117"/>
      <c r="M195" s="2117"/>
      <c r="N195" s="2252"/>
      <c r="O195" s="146"/>
      <c r="P195" s="146"/>
      <c r="Q195" s="2117"/>
      <c r="R195" s="2256"/>
      <c r="S195" s="1833"/>
      <c r="T195" s="1723"/>
      <c r="U195" s="1723"/>
      <c r="V195" s="1723"/>
      <c r="W195" s="1723"/>
      <c r="X195" s="1723"/>
      <c r="Y195" s="1723"/>
      <c r="Z195" s="1723"/>
      <c r="AA195" s="1723"/>
      <c r="AB195" s="1723"/>
      <c r="AC195" s="1723"/>
      <c r="AD195" s="1723"/>
      <c r="AE195" s="1723"/>
      <c r="AF195" s="1723"/>
      <c r="AG195" s="1723"/>
      <c r="AH195" s="1723"/>
      <c r="AI195" s="1723"/>
      <c r="AJ195" s="1723"/>
      <c r="AK195" s="29"/>
      <c r="AL195" s="153"/>
      <c r="AM195" s="153"/>
    </row>
    <row r="196" spans="1:39" ht="11.25" customHeight="1">
      <c r="A196" s="160"/>
      <c r="B196" s="1594"/>
      <c r="C196" s="1716"/>
      <c r="D196" s="1505"/>
      <c r="E196" s="144"/>
      <c r="F196" s="1505"/>
      <c r="G196" s="146"/>
      <c r="H196" s="146"/>
      <c r="I196" s="146"/>
      <c r="J196" s="2117"/>
      <c r="K196" s="2117"/>
      <c r="L196" s="2117"/>
      <c r="M196" s="2117"/>
      <c r="N196" s="2252"/>
      <c r="O196" s="146"/>
      <c r="P196" s="146"/>
      <c r="Q196" s="2117"/>
      <c r="R196" s="2256"/>
      <c r="S196" s="1833"/>
      <c r="T196" s="1723"/>
      <c r="U196" s="1723"/>
      <c r="V196" s="1723"/>
      <c r="W196" s="1723"/>
      <c r="X196" s="1723"/>
      <c r="Y196" s="1723"/>
      <c r="Z196" s="1723"/>
      <c r="AA196" s="1723"/>
      <c r="AB196" s="1723"/>
      <c r="AC196" s="1723"/>
      <c r="AD196" s="1723"/>
      <c r="AE196" s="1723"/>
      <c r="AF196" s="1723"/>
      <c r="AG196" s="1723"/>
      <c r="AH196" s="1723"/>
      <c r="AI196" s="1723"/>
      <c r="AJ196" s="1723"/>
      <c r="AK196" s="29"/>
      <c r="AL196" s="153"/>
      <c r="AM196" s="153"/>
    </row>
    <row r="197" spans="1:39" ht="12" customHeight="1">
      <c r="A197" s="32"/>
      <c r="B197" s="29"/>
      <c r="C197" s="2273" t="s">
        <v>57</v>
      </c>
      <c r="D197" s="1578" t="s">
        <v>2212</v>
      </c>
      <c r="E197" s="144"/>
      <c r="F197" s="1505"/>
      <c r="G197" s="146"/>
      <c r="H197" s="146"/>
      <c r="I197" s="146"/>
      <c r="J197" s="2117"/>
      <c r="K197" s="2117"/>
      <c r="L197" s="2117"/>
      <c r="M197" s="2117"/>
      <c r="N197" s="2252"/>
      <c r="O197" s="146"/>
      <c r="P197" s="146"/>
      <c r="Q197" s="29"/>
      <c r="R197" s="1716"/>
      <c r="S197" s="1833"/>
      <c r="T197" s="2100"/>
      <c r="U197" s="2100"/>
      <c r="V197" s="2100"/>
      <c r="W197" s="2100"/>
      <c r="X197" s="2100"/>
      <c r="Y197" s="2100"/>
      <c r="Z197" s="2100"/>
      <c r="AA197" s="2117"/>
      <c r="AB197" s="2117"/>
      <c r="AC197" s="2117"/>
      <c r="AD197" s="2117"/>
      <c r="AE197" s="2117"/>
      <c r="AF197" s="29"/>
      <c r="AG197" s="29"/>
      <c r="AH197" s="29"/>
      <c r="AI197" s="29"/>
      <c r="AJ197" s="29"/>
      <c r="AK197" s="29"/>
      <c r="AL197" s="153"/>
      <c r="AM197" s="153"/>
    </row>
    <row r="198" spans="1:39" ht="12" customHeight="1">
      <c r="A198" s="32"/>
      <c r="B198" s="29"/>
      <c r="C198" s="1578"/>
      <c r="D198" s="1506" t="s">
        <v>2211</v>
      </c>
      <c r="E198" s="144"/>
      <c r="F198" s="1505"/>
      <c r="G198" s="146"/>
      <c r="H198" s="146"/>
      <c r="I198" s="146"/>
      <c r="J198" s="2117"/>
      <c r="K198" s="2117"/>
      <c r="L198" s="2117"/>
      <c r="M198" s="2117"/>
      <c r="N198" s="2252"/>
      <c r="O198" s="146"/>
      <c r="P198" s="146"/>
      <c r="Q198" s="29"/>
      <c r="R198" s="1716"/>
      <c r="S198" s="1833"/>
      <c r="T198" s="2100"/>
      <c r="U198" s="2100"/>
      <c r="V198" s="2100"/>
      <c r="W198" s="2100"/>
      <c r="X198" s="2100"/>
      <c r="Y198" s="2100"/>
      <c r="Z198" s="2100"/>
      <c r="AA198" s="2117"/>
      <c r="AB198" s="2117"/>
      <c r="AC198" s="2117"/>
      <c r="AD198" s="2117"/>
      <c r="AE198" s="2117"/>
      <c r="AF198" s="29"/>
      <c r="AG198" s="29"/>
      <c r="AH198" s="29"/>
      <c r="AI198" s="29"/>
      <c r="AJ198" s="29"/>
      <c r="AK198" s="29"/>
      <c r="AL198" s="153"/>
      <c r="AM198" s="153"/>
    </row>
    <row r="199" spans="1:39" ht="11.25" customHeight="1">
      <c r="A199" s="160"/>
      <c r="B199" s="1869"/>
      <c r="C199" s="1881"/>
      <c r="D199" s="2201"/>
      <c r="E199" s="2201"/>
      <c r="F199" s="2201"/>
      <c r="G199" s="2201"/>
      <c r="H199" s="2201"/>
      <c r="I199" s="2201"/>
      <c r="J199" s="2201"/>
      <c r="K199" s="2201"/>
      <c r="L199" s="2201"/>
      <c r="M199" s="2201"/>
      <c r="N199" s="2201"/>
      <c r="O199" s="2201"/>
      <c r="P199" s="2201"/>
      <c r="Q199" s="2201"/>
      <c r="R199" s="8"/>
      <c r="S199" s="8"/>
      <c r="T199" s="8"/>
      <c r="U199" s="8"/>
      <c r="V199" s="8"/>
      <c r="W199" s="8"/>
      <c r="X199" s="8"/>
      <c r="Y199" s="8"/>
      <c r="Z199" s="8"/>
      <c r="AA199" s="8"/>
      <c r="AB199" s="8"/>
      <c r="AC199" s="8"/>
      <c r="AD199" s="8"/>
      <c r="AE199" s="8"/>
      <c r="AF199" s="8"/>
      <c r="AG199" s="8"/>
      <c r="AH199" s="8"/>
      <c r="AI199" s="5215">
        <v>3700</v>
      </c>
      <c r="AJ199" s="5215"/>
      <c r="AK199" s="8"/>
      <c r="AL199" s="2201"/>
      <c r="AM199" s="153"/>
    </row>
    <row r="200" spans="1:39" ht="11.25" customHeight="1">
      <c r="A200" s="160"/>
      <c r="B200" s="1594"/>
      <c r="C200" s="1716" t="s">
        <v>180</v>
      </c>
      <c r="D200" s="2099" t="s">
        <v>1805</v>
      </c>
      <c r="E200" s="144"/>
      <c r="F200" s="1505"/>
      <c r="G200" s="146"/>
      <c r="H200" s="146"/>
      <c r="I200" s="146"/>
      <c r="J200" s="2117"/>
      <c r="K200" s="2117"/>
      <c r="L200" s="2117"/>
      <c r="M200" s="2117"/>
      <c r="N200" s="2252"/>
      <c r="O200" s="146"/>
      <c r="P200" s="146"/>
      <c r="Q200" s="5199">
        <v>68</v>
      </c>
      <c r="R200" s="5008"/>
      <c r="S200" s="1833"/>
      <c r="T200" s="1716" t="s">
        <v>217</v>
      </c>
      <c r="U200" s="2099" t="s">
        <v>1732</v>
      </c>
      <c r="V200" s="2100"/>
      <c r="W200" s="2100"/>
      <c r="X200" s="2100"/>
      <c r="Y200" s="2100"/>
      <c r="Z200" s="2100"/>
      <c r="AA200" s="2117"/>
      <c r="AB200" s="2117"/>
      <c r="AC200" s="2117"/>
      <c r="AD200" s="2117"/>
      <c r="AE200" s="2117"/>
      <c r="AF200" s="29"/>
      <c r="AG200" s="29"/>
      <c r="AH200" s="29"/>
      <c r="AI200" s="5199">
        <v>72</v>
      </c>
      <c r="AJ200" s="5008"/>
      <c r="AK200" s="29"/>
      <c r="AL200" s="153"/>
      <c r="AM200" s="153"/>
    </row>
    <row r="201" spans="1:39" ht="11.25" customHeight="1">
      <c r="A201" s="160"/>
      <c r="B201" s="1594"/>
      <c r="C201" s="1723"/>
      <c r="D201" s="1505" t="s">
        <v>1806</v>
      </c>
      <c r="E201" s="144"/>
      <c r="F201" s="1505"/>
      <c r="G201" s="146"/>
      <c r="H201" s="146"/>
      <c r="I201" s="146"/>
      <c r="J201" s="2117"/>
      <c r="K201" s="2117"/>
      <c r="L201" s="2117"/>
      <c r="M201" s="2117"/>
      <c r="N201" s="2252"/>
      <c r="O201" s="146"/>
      <c r="P201" s="146"/>
      <c r="Q201" s="5199"/>
      <c r="R201" s="5031"/>
      <c r="S201" s="1833"/>
      <c r="T201" s="1716"/>
      <c r="U201" s="2107" t="s">
        <v>2597</v>
      </c>
      <c r="V201" s="2100"/>
      <c r="W201" s="2100"/>
      <c r="X201" s="2100"/>
      <c r="Y201" s="2100"/>
      <c r="Z201" s="2100"/>
      <c r="AA201" s="2117"/>
      <c r="AB201" s="2117"/>
      <c r="AC201" s="2117"/>
      <c r="AD201" s="2117"/>
      <c r="AE201" s="2117"/>
      <c r="AF201" s="29"/>
      <c r="AG201" s="29"/>
      <c r="AH201" s="29"/>
      <c r="AI201" s="5199"/>
      <c r="AJ201" s="5031"/>
      <c r="AK201" s="29"/>
      <c r="AL201" s="153"/>
      <c r="AM201" s="153"/>
    </row>
    <row r="202" spans="1:39" ht="3.75" customHeight="1">
      <c r="A202" s="160"/>
      <c r="B202" s="1594"/>
      <c r="C202" s="2253"/>
      <c r="D202" s="1505"/>
      <c r="E202" s="144"/>
      <c r="F202" s="1505"/>
      <c r="G202" s="146"/>
      <c r="H202" s="146"/>
      <c r="I202" s="146"/>
      <c r="J202" s="2117"/>
      <c r="K202" s="2117"/>
      <c r="L202" s="2117"/>
      <c r="M202" s="2117"/>
      <c r="N202" s="2252"/>
      <c r="O202" s="146"/>
      <c r="P202" s="146"/>
      <c r="Q202" s="29"/>
      <c r="R202" s="1716"/>
      <c r="S202" s="1833"/>
      <c r="T202" s="1716"/>
      <c r="U202" s="1505"/>
      <c r="V202" s="2100"/>
      <c r="W202" s="2100"/>
      <c r="X202" s="2100"/>
      <c r="Y202" s="2100"/>
      <c r="Z202" s="2100"/>
      <c r="AA202" s="2117"/>
      <c r="AB202" s="2117"/>
      <c r="AC202" s="2117"/>
      <c r="AD202" s="2117"/>
      <c r="AE202" s="2117"/>
      <c r="AF202" s="29"/>
      <c r="AG202" s="29"/>
      <c r="AH202" s="29"/>
      <c r="AI202" s="29"/>
      <c r="AJ202" s="29"/>
      <c r="AK202" s="29"/>
      <c r="AL202" s="153"/>
      <c r="AM202" s="153"/>
    </row>
    <row r="203" spans="1:39" ht="11.25" customHeight="1">
      <c r="A203" s="2257"/>
      <c r="B203" s="1594"/>
      <c r="C203" s="1716" t="s">
        <v>183</v>
      </c>
      <c r="D203" s="2099" t="s">
        <v>1807</v>
      </c>
      <c r="E203" s="144"/>
      <c r="F203" s="1505"/>
      <c r="G203" s="146"/>
      <c r="H203" s="146"/>
      <c r="I203" s="146"/>
      <c r="J203" s="2117"/>
      <c r="K203" s="2117"/>
      <c r="L203" s="2117"/>
      <c r="M203" s="2117"/>
      <c r="N203" s="2252"/>
      <c r="O203" s="146"/>
      <c r="P203" s="146"/>
      <c r="Q203" s="5199">
        <v>69</v>
      </c>
      <c r="R203" s="5008"/>
      <c r="S203" s="1833"/>
      <c r="T203" s="1716" t="s">
        <v>220</v>
      </c>
      <c r="U203" s="2099" t="s">
        <v>1736</v>
      </c>
      <c r="V203" s="2100"/>
      <c r="W203" s="2100"/>
      <c r="X203" s="2100"/>
      <c r="Y203" s="2100"/>
      <c r="Z203" s="2100"/>
      <c r="AA203" s="2117"/>
      <c r="AB203" s="2117"/>
      <c r="AC203" s="2117"/>
      <c r="AD203" s="2117"/>
      <c r="AE203" s="2117"/>
      <c r="AF203" s="29"/>
      <c r="AG203" s="29"/>
      <c r="AH203" s="29"/>
      <c r="AI203" s="5199">
        <v>73</v>
      </c>
      <c r="AJ203" s="5008"/>
      <c r="AK203" s="29"/>
      <c r="AL203" s="153"/>
      <c r="AM203" s="153"/>
    </row>
    <row r="204" spans="1:39" ht="11.25" customHeight="1">
      <c r="A204" s="160"/>
      <c r="B204" s="1594"/>
      <c r="C204" s="1723"/>
      <c r="D204" s="1505" t="s">
        <v>1808</v>
      </c>
      <c r="E204" s="144"/>
      <c r="F204" s="1505"/>
      <c r="G204" s="146"/>
      <c r="H204" s="146"/>
      <c r="I204" s="146"/>
      <c r="J204" s="2117"/>
      <c r="K204" s="2117"/>
      <c r="L204" s="2117"/>
      <c r="M204" s="2117"/>
      <c r="N204" s="2252"/>
      <c r="O204" s="146"/>
      <c r="P204" s="146"/>
      <c r="Q204" s="5199"/>
      <c r="R204" s="5031"/>
      <c r="S204" s="1833"/>
      <c r="T204" s="1716"/>
      <c r="U204" s="1505" t="s">
        <v>1738</v>
      </c>
      <c r="V204" s="2100"/>
      <c r="W204" s="2100"/>
      <c r="X204" s="2100"/>
      <c r="Y204" s="2100"/>
      <c r="Z204" s="2100"/>
      <c r="AA204" s="2117"/>
      <c r="AB204" s="2117"/>
      <c r="AC204" s="2117"/>
      <c r="AD204" s="2117"/>
      <c r="AE204" s="2117"/>
      <c r="AF204" s="29"/>
      <c r="AG204" s="29"/>
      <c r="AH204" s="29"/>
      <c r="AI204" s="5199"/>
      <c r="AJ204" s="5031"/>
      <c r="AK204" s="29"/>
      <c r="AL204" s="153"/>
      <c r="AM204" s="153"/>
    </row>
    <row r="205" spans="1:39" ht="3.75" customHeight="1">
      <c r="A205" s="160"/>
      <c r="B205" s="1594"/>
      <c r="C205" s="2251"/>
      <c r="D205" s="1505"/>
      <c r="E205" s="144"/>
      <c r="F205" s="1505"/>
      <c r="G205" s="146"/>
      <c r="H205" s="146"/>
      <c r="I205" s="146"/>
      <c r="J205" s="2117"/>
      <c r="K205" s="2117"/>
      <c r="L205" s="2117"/>
      <c r="M205" s="2117"/>
      <c r="N205" s="2252"/>
      <c r="O205" s="146"/>
      <c r="P205" s="146"/>
      <c r="Q205" s="29"/>
      <c r="R205" s="1716"/>
      <c r="S205" s="1833"/>
      <c r="T205" s="1716"/>
      <c r="U205" s="1505"/>
      <c r="V205" s="2100"/>
      <c r="W205" s="2100"/>
      <c r="X205" s="2100"/>
      <c r="Y205" s="2100"/>
      <c r="Z205" s="2100"/>
      <c r="AA205" s="2117"/>
      <c r="AB205" s="2117"/>
      <c r="AC205" s="2117"/>
      <c r="AD205" s="2117"/>
      <c r="AE205" s="2117"/>
      <c r="AF205" s="29"/>
      <c r="AG205" s="29"/>
      <c r="AH205" s="29"/>
      <c r="AI205" s="29"/>
      <c r="AJ205" s="29"/>
      <c r="AK205" s="29"/>
      <c r="AL205" s="153"/>
      <c r="AM205" s="153"/>
    </row>
    <row r="206" spans="1:39" ht="11.25" customHeight="1">
      <c r="A206" s="160"/>
      <c r="B206" s="1594"/>
      <c r="C206" s="1716" t="s">
        <v>207</v>
      </c>
      <c r="D206" s="2099" t="s">
        <v>1809</v>
      </c>
      <c r="E206" s="144"/>
      <c r="F206" s="1505"/>
      <c r="G206" s="146"/>
      <c r="H206" s="146"/>
      <c r="I206" s="146"/>
      <c r="J206" s="2117"/>
      <c r="K206" s="2117"/>
      <c r="L206" s="2117"/>
      <c r="M206" s="2117"/>
      <c r="N206" s="2252"/>
      <c r="O206" s="146"/>
      <c r="P206" s="146"/>
      <c r="Q206" s="5199">
        <v>70</v>
      </c>
      <c r="R206" s="5008"/>
      <c r="S206" s="1833"/>
      <c r="T206" s="1716" t="s">
        <v>223</v>
      </c>
      <c r="U206" s="2099" t="s">
        <v>1769</v>
      </c>
      <c r="V206" s="2100"/>
      <c r="W206" s="2100"/>
      <c r="X206" s="2100"/>
      <c r="Y206" s="2100"/>
      <c r="Z206" s="2100"/>
      <c r="AA206" s="2117"/>
      <c r="AB206" s="2117"/>
      <c r="AC206" s="2117"/>
      <c r="AD206" s="2117"/>
      <c r="AE206" s="2117"/>
      <c r="AF206" s="29"/>
      <c r="AG206" s="29"/>
      <c r="AH206" s="29"/>
      <c r="AI206" s="5199">
        <v>74</v>
      </c>
      <c r="AJ206" s="5008"/>
      <c r="AK206" s="29"/>
      <c r="AL206" s="153"/>
      <c r="AM206" s="153"/>
    </row>
    <row r="207" spans="1:39" ht="11.25" customHeight="1">
      <c r="A207" s="160"/>
      <c r="B207" s="1594"/>
      <c r="C207" s="2251"/>
      <c r="D207" s="1505" t="s">
        <v>1810</v>
      </c>
      <c r="E207" s="144"/>
      <c r="F207" s="1505"/>
      <c r="G207" s="146"/>
      <c r="H207" s="146"/>
      <c r="I207" s="146"/>
      <c r="J207" s="2117"/>
      <c r="K207" s="2117"/>
      <c r="L207" s="2117"/>
      <c r="M207" s="2117"/>
      <c r="N207" s="2252"/>
      <c r="O207" s="146"/>
      <c r="P207" s="146"/>
      <c r="Q207" s="5199"/>
      <c r="R207" s="5031"/>
      <c r="S207" s="1833"/>
      <c r="T207" s="1716"/>
      <c r="U207" s="1505" t="s">
        <v>1771</v>
      </c>
      <c r="V207" s="2100"/>
      <c r="W207" s="2100"/>
      <c r="X207" s="2100"/>
      <c r="Y207" s="2100"/>
      <c r="Z207" s="2100"/>
      <c r="AA207" s="2117"/>
      <c r="AB207" s="2117"/>
      <c r="AC207" s="2117"/>
      <c r="AD207" s="2117"/>
      <c r="AE207" s="2117"/>
      <c r="AF207" s="29"/>
      <c r="AG207" s="29"/>
      <c r="AH207" s="29"/>
      <c r="AI207" s="5199"/>
      <c r="AJ207" s="5031"/>
      <c r="AK207" s="29"/>
      <c r="AL207" s="153"/>
      <c r="AM207" s="153"/>
    </row>
    <row r="208" spans="1:39" ht="3.75" customHeight="1">
      <c r="A208" s="160"/>
      <c r="B208" s="1594"/>
      <c r="C208" s="2251"/>
      <c r="D208" s="1505"/>
      <c r="E208" s="144"/>
      <c r="F208" s="1505"/>
      <c r="G208" s="146"/>
      <c r="H208" s="146"/>
      <c r="I208" s="146"/>
      <c r="J208" s="2117"/>
      <c r="K208" s="2117"/>
      <c r="L208" s="2117"/>
      <c r="M208" s="2117"/>
      <c r="N208" s="2252"/>
      <c r="O208" s="146"/>
      <c r="P208" s="146"/>
      <c r="Q208" s="29"/>
      <c r="R208" s="1716"/>
      <c r="S208" s="1833"/>
      <c r="T208" s="1716"/>
      <c r="U208" s="1505"/>
      <c r="V208" s="2100"/>
      <c r="W208" s="2100"/>
      <c r="X208" s="2100"/>
      <c r="Y208" s="2100"/>
      <c r="Z208" s="2100"/>
      <c r="AA208" s="2117"/>
      <c r="AB208" s="2117"/>
      <c r="AC208" s="2117"/>
      <c r="AD208" s="2117"/>
      <c r="AE208" s="2117"/>
      <c r="AF208" s="29"/>
      <c r="AG208" s="29"/>
      <c r="AH208" s="29"/>
      <c r="AI208" s="29"/>
      <c r="AJ208" s="29"/>
      <c r="AK208" s="29"/>
      <c r="AL208" s="153"/>
      <c r="AM208" s="153"/>
    </row>
    <row r="209" spans="1:39" ht="11.25" customHeight="1">
      <c r="A209" s="160"/>
      <c r="B209" s="1594"/>
      <c r="C209" s="1716" t="s">
        <v>209</v>
      </c>
      <c r="D209" s="2099" t="s">
        <v>1739</v>
      </c>
      <c r="E209" s="144"/>
      <c r="F209" s="1505"/>
      <c r="G209" s="146"/>
      <c r="H209" s="146"/>
      <c r="I209" s="146"/>
      <c r="J209" s="2117"/>
      <c r="K209" s="2117"/>
      <c r="L209" s="2117"/>
      <c r="M209" s="2117"/>
      <c r="N209" s="2252"/>
      <c r="O209" s="146"/>
      <c r="P209" s="146"/>
      <c r="Q209" s="5199">
        <v>71</v>
      </c>
      <c r="R209" s="5008"/>
      <c r="S209" s="1833"/>
      <c r="T209" s="1716" t="s">
        <v>226</v>
      </c>
      <c r="U209" s="2099" t="s">
        <v>1743</v>
      </c>
      <c r="V209" s="2100"/>
      <c r="W209" s="2100"/>
      <c r="X209" s="2100"/>
      <c r="Y209" s="2100"/>
      <c r="Z209" s="2100"/>
      <c r="AA209" s="2117"/>
      <c r="AB209" s="2117"/>
      <c r="AC209" s="2117"/>
      <c r="AD209" s="2117"/>
      <c r="AE209" s="2117"/>
      <c r="AF209" s="29"/>
      <c r="AG209" s="29"/>
      <c r="AH209" s="29"/>
      <c r="AI209" s="5199">
        <v>75</v>
      </c>
      <c r="AJ209" s="5008"/>
      <c r="AK209" s="29"/>
      <c r="AL209" s="153"/>
      <c r="AM209" s="153"/>
    </row>
    <row r="210" spans="1:39" ht="11.25" customHeight="1">
      <c r="A210" s="160"/>
      <c r="B210" s="1594"/>
      <c r="C210" s="1716"/>
      <c r="D210" s="1505" t="s">
        <v>1741</v>
      </c>
      <c r="E210" s="144"/>
      <c r="F210" s="1505"/>
      <c r="G210" s="146"/>
      <c r="H210" s="146"/>
      <c r="I210" s="146"/>
      <c r="J210" s="2117"/>
      <c r="K210" s="2117"/>
      <c r="L210" s="2117"/>
      <c r="M210" s="2117"/>
      <c r="N210" s="2252"/>
      <c r="O210" s="146"/>
      <c r="P210" s="146"/>
      <c r="Q210" s="5199"/>
      <c r="R210" s="5031"/>
      <c r="S210" s="1833"/>
      <c r="T210" s="2100"/>
      <c r="U210" s="1505" t="s">
        <v>132</v>
      </c>
      <c r="V210" s="2100"/>
      <c r="W210" s="2100"/>
      <c r="X210" s="2100"/>
      <c r="Y210" s="2100"/>
      <c r="Z210" s="2100"/>
      <c r="AA210" s="2117"/>
      <c r="AB210" s="2117"/>
      <c r="AC210" s="2117"/>
      <c r="AD210" s="2117"/>
      <c r="AE210" s="2117"/>
      <c r="AF210" s="29"/>
      <c r="AG210" s="29"/>
      <c r="AH210" s="29"/>
      <c r="AI210" s="5199"/>
      <c r="AJ210" s="5031"/>
      <c r="AK210" s="29"/>
      <c r="AL210" s="153"/>
      <c r="AM210" s="153"/>
    </row>
    <row r="211" spans="1:39" ht="3.75" customHeight="1">
      <c r="A211" s="160"/>
      <c r="B211" s="1594"/>
      <c r="C211" s="1716"/>
      <c r="D211" s="1505"/>
      <c r="E211" s="144"/>
      <c r="F211" s="1505"/>
      <c r="G211" s="146"/>
      <c r="H211" s="146"/>
      <c r="I211" s="146"/>
      <c r="J211" s="2117"/>
      <c r="K211" s="2117"/>
      <c r="L211" s="2117"/>
      <c r="M211" s="2117"/>
      <c r="N211" s="2252"/>
      <c r="O211" s="146"/>
      <c r="P211" s="146"/>
      <c r="Q211" s="29"/>
      <c r="R211" s="1716"/>
      <c r="S211" s="1833"/>
      <c r="T211" s="2100"/>
      <c r="U211" s="2079"/>
      <c r="V211" s="2079"/>
      <c r="W211" s="1310"/>
      <c r="X211" s="1772"/>
      <c r="Y211" s="1772"/>
      <c r="Z211" s="1772"/>
      <c r="AA211" s="2117"/>
      <c r="AB211" s="2117"/>
      <c r="AC211" s="2117"/>
      <c r="AD211" s="2117"/>
      <c r="AE211" s="2117"/>
      <c r="AF211" s="153"/>
      <c r="AG211" s="153"/>
      <c r="AH211" s="153"/>
      <c r="AI211" s="29"/>
      <c r="AJ211" s="29"/>
      <c r="AK211" s="29"/>
      <c r="AL211" s="153"/>
      <c r="AM211" s="153"/>
    </row>
    <row r="212" spans="1:39" s="29" customFormat="1" ht="11.25" customHeight="1">
      <c r="A212" s="160"/>
      <c r="B212" s="1594"/>
      <c r="C212" s="1716"/>
      <c r="D212" s="2099"/>
      <c r="E212" s="144"/>
      <c r="F212" s="1505"/>
      <c r="G212" s="146"/>
      <c r="H212" s="146"/>
      <c r="I212" s="146"/>
      <c r="J212" s="2117"/>
      <c r="K212" s="2117"/>
      <c r="L212" s="2117"/>
      <c r="M212" s="2117"/>
      <c r="N212" s="2252"/>
      <c r="O212" s="146"/>
      <c r="P212" s="146"/>
      <c r="Q212" s="1881"/>
      <c r="R212" s="2201"/>
      <c r="S212" s="1833"/>
      <c r="T212" s="1723"/>
      <c r="U212" s="2274"/>
      <c r="V212" s="2275"/>
      <c r="W212" s="2275"/>
      <c r="X212" s="2275"/>
      <c r="Y212" s="2275"/>
      <c r="Z212" s="2275"/>
      <c r="AA212" s="2276"/>
      <c r="AB212" s="2276"/>
      <c r="AC212" s="2276"/>
      <c r="AD212" s="2276"/>
      <c r="AE212" s="2276"/>
      <c r="AG212" s="1723"/>
      <c r="AH212" s="1723"/>
      <c r="AI212" s="1723"/>
      <c r="AJ212" s="1723"/>
      <c r="AL212" s="153"/>
      <c r="AM212" s="153"/>
    </row>
    <row r="213" spans="1:39" s="29" customFormat="1" ht="11.25" customHeight="1">
      <c r="A213" s="160"/>
      <c r="B213" s="1594"/>
      <c r="C213" s="1716"/>
      <c r="D213" s="1505"/>
      <c r="E213" s="144"/>
      <c r="F213" s="1505"/>
      <c r="G213" s="146"/>
      <c r="H213" s="146"/>
      <c r="I213" s="146"/>
      <c r="J213" s="2117"/>
      <c r="K213" s="2117"/>
      <c r="L213" s="2117"/>
      <c r="M213" s="2117"/>
      <c r="N213" s="2252"/>
      <c r="O213" s="146"/>
      <c r="P213" s="146"/>
      <c r="Q213" s="1881"/>
      <c r="R213" s="2201"/>
      <c r="S213" s="1833"/>
      <c r="T213" s="1723"/>
      <c r="U213" s="1723"/>
      <c r="V213" s="1723"/>
      <c r="W213" s="1723"/>
      <c r="X213" s="1723"/>
      <c r="Y213" s="1723"/>
      <c r="Z213" s="1723"/>
      <c r="AA213" s="1723"/>
      <c r="AB213" s="1723"/>
      <c r="AC213" s="1723"/>
      <c r="AD213" s="1723"/>
      <c r="AE213" s="1723"/>
      <c r="AF213" s="1723"/>
      <c r="AG213" s="1723"/>
      <c r="AH213" s="1723"/>
      <c r="AI213" s="1723"/>
      <c r="AJ213" s="1723"/>
      <c r="AL213" s="153"/>
      <c r="AM213" s="153"/>
    </row>
    <row r="214" spans="1:39" s="29" customFormat="1" ht="11.25" customHeight="1">
      <c r="A214" s="160"/>
      <c r="B214" s="1594"/>
      <c r="C214" s="1716"/>
      <c r="D214" s="1505"/>
      <c r="E214" s="144"/>
      <c r="F214" s="1505"/>
      <c r="G214" s="146"/>
      <c r="H214" s="146"/>
      <c r="I214" s="146"/>
      <c r="J214" s="2117"/>
      <c r="K214" s="2117"/>
      <c r="L214" s="2117"/>
      <c r="M214" s="2117"/>
      <c r="N214" s="2252"/>
      <c r="O214" s="146"/>
      <c r="P214" s="146"/>
      <c r="Q214" s="2117"/>
      <c r="R214" s="2256"/>
      <c r="S214" s="1833"/>
      <c r="T214" s="1723"/>
      <c r="U214" s="1723"/>
      <c r="V214" s="1723"/>
      <c r="W214" s="1723"/>
      <c r="X214" s="1723"/>
      <c r="Y214" s="1723"/>
      <c r="Z214" s="1723"/>
      <c r="AA214" s="1723"/>
      <c r="AB214" s="1723"/>
      <c r="AC214" s="1723"/>
      <c r="AD214" s="1723"/>
      <c r="AE214" s="1723"/>
      <c r="AF214" s="1723"/>
      <c r="AG214" s="1723"/>
      <c r="AH214" s="1723"/>
      <c r="AI214" s="1723"/>
      <c r="AJ214" s="1723"/>
      <c r="AL214" s="153"/>
      <c r="AM214" s="153"/>
    </row>
    <row r="215" spans="1:39" ht="11.25" customHeight="1">
      <c r="A215" s="160"/>
      <c r="B215" s="1594"/>
      <c r="C215" s="1716"/>
      <c r="D215" s="1505"/>
      <c r="E215" s="144"/>
      <c r="F215" s="1505"/>
      <c r="G215" s="146"/>
      <c r="H215" s="146"/>
      <c r="I215" s="146"/>
      <c r="J215" s="2117"/>
      <c r="K215" s="2117"/>
      <c r="L215" s="2117"/>
      <c r="M215" s="2117"/>
      <c r="N215" s="2252"/>
      <c r="O215" s="146"/>
      <c r="P215" s="146"/>
      <c r="Q215" s="2117"/>
      <c r="R215" s="2256"/>
      <c r="S215" s="1833"/>
      <c r="T215" s="1723"/>
      <c r="U215" s="1723"/>
      <c r="V215" s="1723"/>
      <c r="W215" s="1723"/>
      <c r="X215" s="1723"/>
      <c r="Y215" s="1723"/>
      <c r="Z215" s="1723"/>
      <c r="AA215" s="1723"/>
      <c r="AB215" s="1723"/>
      <c r="AC215" s="1723"/>
      <c r="AD215" s="1723"/>
      <c r="AE215" s="1723"/>
      <c r="AF215" s="1723"/>
      <c r="AG215" s="1723"/>
      <c r="AH215" s="1723"/>
      <c r="AI215" s="1723"/>
      <c r="AJ215" s="1723"/>
      <c r="AK215" s="29"/>
      <c r="AL215" s="153"/>
      <c r="AM215" s="153"/>
    </row>
    <row r="216" spans="1:39" ht="11.25" customHeight="1">
      <c r="A216" s="160"/>
      <c r="B216" s="1594"/>
      <c r="C216" s="1716"/>
      <c r="D216" s="1505"/>
      <c r="E216" s="144"/>
      <c r="F216" s="1505"/>
      <c r="G216" s="146"/>
      <c r="H216" s="146"/>
      <c r="I216" s="146"/>
      <c r="J216" s="2117"/>
      <c r="K216" s="2117"/>
      <c r="L216" s="2117"/>
      <c r="M216" s="2117"/>
      <c r="N216" s="2252"/>
      <c r="O216" s="146"/>
      <c r="P216" s="146"/>
      <c r="Q216" s="2117"/>
      <c r="R216" s="2256"/>
      <c r="S216" s="1833"/>
      <c r="T216" s="1723"/>
      <c r="U216" s="1723"/>
      <c r="V216" s="1723"/>
      <c r="W216" s="1723"/>
      <c r="X216" s="1723"/>
      <c r="Y216" s="1723"/>
      <c r="Z216" s="1723"/>
      <c r="AA216" s="1723"/>
      <c r="AB216" s="1723"/>
      <c r="AC216" s="1723"/>
      <c r="AD216" s="1723"/>
      <c r="AE216" s="1723"/>
      <c r="AF216" s="1723"/>
      <c r="AG216" s="1723"/>
      <c r="AH216" s="1723"/>
      <c r="AI216" s="1723"/>
      <c r="AJ216" s="1723"/>
      <c r="AK216" s="29"/>
      <c r="AL216" s="153"/>
      <c r="AM216" s="153"/>
    </row>
    <row r="217" spans="1:39" ht="11.25" customHeight="1">
      <c r="A217" s="160"/>
      <c r="B217" s="1594"/>
      <c r="C217" s="1716"/>
      <c r="D217" s="1505"/>
      <c r="E217" s="144"/>
      <c r="F217" s="1505"/>
      <c r="G217" s="146"/>
      <c r="H217" s="146"/>
      <c r="I217" s="146"/>
      <c r="J217" s="2117"/>
      <c r="K217" s="2117"/>
      <c r="L217" s="2117"/>
      <c r="M217" s="2117"/>
      <c r="N217" s="2252"/>
      <c r="O217" s="146"/>
      <c r="P217" s="146"/>
      <c r="Q217" s="2117"/>
      <c r="R217" s="2256"/>
      <c r="S217" s="1833"/>
      <c r="T217" s="1723"/>
      <c r="U217" s="1723"/>
      <c r="V217" s="1723"/>
      <c r="W217" s="1723"/>
      <c r="X217" s="1723"/>
      <c r="Y217" s="1723"/>
      <c r="Z217" s="1723"/>
      <c r="AA217" s="1723"/>
      <c r="AB217" s="1723"/>
      <c r="AC217" s="1723"/>
      <c r="AD217" s="1723"/>
      <c r="AE217" s="1723"/>
      <c r="AF217" s="1723"/>
      <c r="AG217" s="1723"/>
      <c r="AH217" s="1723"/>
      <c r="AI217" s="1723"/>
      <c r="AJ217" s="1723"/>
      <c r="AK217" s="29"/>
      <c r="AL217" s="153"/>
      <c r="AM217" s="153"/>
    </row>
    <row r="230" spans="1:39">
      <c r="A230" s="5216">
        <v>51</v>
      </c>
      <c r="B230" s="5216"/>
      <c r="C230" s="5216"/>
      <c r="D230" s="5216"/>
      <c r="E230" s="5216"/>
      <c r="F230" s="5216"/>
      <c r="G230" s="5216"/>
      <c r="H230" s="5216"/>
      <c r="I230" s="5216"/>
      <c r="J230" s="5216"/>
      <c r="K230" s="5216"/>
      <c r="L230" s="5216"/>
      <c r="M230" s="5216"/>
      <c r="N230" s="5216"/>
      <c r="O230" s="5216"/>
      <c r="P230" s="5216"/>
      <c r="Q230" s="5216"/>
      <c r="R230" s="5216"/>
      <c r="S230" s="5216"/>
      <c r="T230" s="5216"/>
      <c r="U230" s="5216"/>
      <c r="V230" s="5216"/>
      <c r="W230" s="5216"/>
      <c r="X230" s="5216"/>
      <c r="Y230" s="5216"/>
      <c r="Z230" s="5216"/>
      <c r="AA230" s="5216"/>
      <c r="AB230" s="5216"/>
      <c r="AC230" s="5216"/>
      <c r="AD230" s="5216"/>
      <c r="AE230" s="5216"/>
      <c r="AF230" s="5216"/>
      <c r="AG230" s="5216"/>
      <c r="AH230" s="5216"/>
      <c r="AI230" s="5216"/>
      <c r="AJ230" s="5216"/>
      <c r="AK230" s="5216"/>
    </row>
    <row r="233" spans="1:39" ht="15" customHeight="1">
      <c r="A233" s="160"/>
      <c r="B233" s="4997" t="s">
        <v>1175</v>
      </c>
      <c r="C233" s="4998"/>
      <c r="D233" s="4998"/>
      <c r="E233" s="4998"/>
      <c r="F233" s="4998"/>
      <c r="G233" s="4999"/>
      <c r="H233" s="5003" t="s">
        <v>1699</v>
      </c>
      <c r="I233" s="5004"/>
      <c r="J233" s="2204"/>
      <c r="K233" s="2205" t="s">
        <v>1758</v>
      </c>
      <c r="L233" s="2204"/>
      <c r="M233" s="2204"/>
      <c r="O233" s="2201"/>
      <c r="P233" s="2201"/>
      <c r="Q233" s="2201"/>
      <c r="R233" s="8"/>
      <c r="S233" s="8"/>
      <c r="T233" s="8"/>
      <c r="U233" s="8"/>
      <c r="V233" s="8"/>
      <c r="W233" s="8"/>
      <c r="X233" s="8"/>
      <c r="Y233" s="8"/>
      <c r="Z233" s="8"/>
      <c r="AA233" s="8"/>
      <c r="AB233" s="8"/>
      <c r="AC233" s="8"/>
      <c r="AD233" s="8"/>
      <c r="AE233" s="8"/>
      <c r="AF233" s="8"/>
      <c r="AG233" s="8"/>
      <c r="AH233" s="8"/>
      <c r="AI233" s="8"/>
      <c r="AJ233" s="8"/>
      <c r="AK233" s="8"/>
      <c r="AL233" s="2201"/>
      <c r="AM233" s="153"/>
    </row>
    <row r="234" spans="1:39" ht="15" customHeight="1">
      <c r="A234" s="160"/>
      <c r="B234" s="5000"/>
      <c r="C234" s="5001"/>
      <c r="D234" s="5001"/>
      <c r="E234" s="5001"/>
      <c r="F234" s="5001"/>
      <c r="G234" s="5002"/>
      <c r="H234" s="5005"/>
      <c r="I234" s="5006"/>
      <c r="J234" s="2206"/>
      <c r="K234" s="1767" t="s">
        <v>1759</v>
      </c>
      <c r="L234" s="2206"/>
      <c r="M234" s="2206"/>
      <c r="O234" s="2201"/>
      <c r="P234" s="2201"/>
      <c r="Q234" s="2201"/>
      <c r="R234" s="8"/>
      <c r="S234" s="8"/>
      <c r="T234" s="8"/>
      <c r="U234" s="8"/>
      <c r="V234" s="8"/>
      <c r="W234" s="8"/>
      <c r="X234" s="8"/>
      <c r="Y234" s="8"/>
      <c r="Z234" s="8"/>
      <c r="AA234" s="8"/>
      <c r="AB234" s="8"/>
      <c r="AC234" s="8"/>
      <c r="AD234" s="8"/>
      <c r="AE234" s="8"/>
      <c r="AF234" s="8"/>
      <c r="AG234" s="8"/>
      <c r="AH234" s="8"/>
      <c r="AI234" s="8"/>
      <c r="AJ234" s="8"/>
      <c r="AK234" s="8"/>
      <c r="AL234" s="2201"/>
      <c r="AM234" s="153"/>
    </row>
    <row r="237" spans="1:39" s="2241" customFormat="1" ht="11.25" customHeight="1">
      <c r="A237" s="2249" t="s">
        <v>1811</v>
      </c>
      <c r="B237" s="29"/>
      <c r="C237" s="1578" t="s">
        <v>1812</v>
      </c>
      <c r="D237" s="29"/>
      <c r="E237" s="29"/>
      <c r="F237" s="29"/>
      <c r="G237" s="29"/>
      <c r="H237" s="29"/>
      <c r="I237" s="29"/>
      <c r="J237" s="29"/>
      <c r="K237" s="29"/>
      <c r="L237" s="29"/>
      <c r="M237" s="29"/>
      <c r="N237" s="29"/>
      <c r="O237" s="29"/>
      <c r="P237" s="29"/>
      <c r="Q237" s="29"/>
      <c r="R237" s="1578"/>
      <c r="S237" s="1578"/>
      <c r="T237" s="1578"/>
      <c r="U237" s="2099"/>
      <c r="V237" s="2099"/>
      <c r="W237" s="2099"/>
      <c r="X237" s="2099"/>
      <c r="Y237" s="2099"/>
      <c r="Z237" s="2099"/>
      <c r="AA237" s="2099"/>
      <c r="AB237" s="2099"/>
      <c r="AC237" s="2099"/>
      <c r="AD237" s="2099"/>
      <c r="AE237" s="2099"/>
      <c r="AF237" s="2099"/>
      <c r="AG237" s="2099"/>
      <c r="AH237" s="2099"/>
      <c r="AI237" s="2099"/>
      <c r="AJ237" s="2099"/>
      <c r="AK237" s="2099"/>
      <c r="AL237" s="2099"/>
      <c r="AM237" s="29"/>
    </row>
    <row r="238" spans="1:39" s="2241" customFormat="1" ht="11.25" customHeight="1">
      <c r="A238" s="32"/>
      <c r="B238" s="29"/>
      <c r="C238" s="1506" t="s">
        <v>2141</v>
      </c>
      <c r="D238" s="29"/>
      <c r="E238" s="29"/>
      <c r="F238" s="29"/>
      <c r="G238" s="29"/>
      <c r="H238" s="29"/>
      <c r="I238" s="29"/>
      <c r="J238" s="29"/>
      <c r="K238" s="29"/>
      <c r="L238" s="29"/>
      <c r="M238" s="29"/>
      <c r="N238" s="29"/>
      <c r="O238" s="29"/>
      <c r="P238" s="29"/>
      <c r="Q238" s="29"/>
      <c r="R238" s="1578"/>
      <c r="S238" s="1578"/>
      <c r="T238" s="1578"/>
      <c r="U238" s="2099"/>
      <c r="V238" s="2099"/>
      <c r="W238" s="2099"/>
      <c r="X238" s="2099"/>
      <c r="Y238" s="2099"/>
      <c r="Z238" s="2099"/>
      <c r="AA238" s="2099"/>
      <c r="AB238" s="2099"/>
      <c r="AC238" s="2099"/>
      <c r="AD238" s="2099"/>
      <c r="AE238" s="2099"/>
      <c r="AF238" s="2099"/>
      <c r="AG238" s="2099"/>
      <c r="AH238" s="2099"/>
      <c r="AI238" s="2099"/>
      <c r="AJ238" s="2099"/>
      <c r="AK238" s="2099"/>
      <c r="AL238" s="2099"/>
      <c r="AM238" s="29"/>
    </row>
    <row r="239" spans="1:39" ht="6" customHeight="1">
      <c r="A239" s="160"/>
      <c r="B239" s="1594"/>
      <c r="C239" s="153"/>
      <c r="D239" s="153"/>
      <c r="E239" s="153"/>
      <c r="F239" s="153"/>
      <c r="G239" s="153"/>
      <c r="H239" s="153"/>
      <c r="I239" s="153"/>
      <c r="J239" s="153"/>
      <c r="K239" s="153"/>
      <c r="L239" s="153"/>
      <c r="M239" s="153"/>
      <c r="N239" s="153"/>
      <c r="O239" s="153"/>
      <c r="P239" s="153"/>
      <c r="Q239" s="2253"/>
      <c r="R239" s="153"/>
      <c r="S239" s="153"/>
      <c r="T239" s="153"/>
      <c r="U239" s="153"/>
      <c r="V239" s="153"/>
      <c r="W239" s="153"/>
      <c r="X239" s="153"/>
      <c r="Y239" s="153"/>
      <c r="Z239" s="153"/>
      <c r="AA239" s="153"/>
      <c r="AB239" s="153"/>
      <c r="AC239" s="153"/>
      <c r="AD239" s="153"/>
      <c r="AE239" s="153"/>
      <c r="AF239" s="153"/>
      <c r="AG239" s="153"/>
      <c r="AH239" s="153"/>
      <c r="AI239" s="153"/>
      <c r="AJ239" s="153"/>
      <c r="AK239" s="153"/>
      <c r="AL239" s="153"/>
      <c r="AM239" s="153"/>
    </row>
    <row r="240" spans="1:39" ht="11.25" customHeight="1">
      <c r="A240" s="160"/>
      <c r="B240" s="1594"/>
      <c r="C240" s="5139">
        <v>370101</v>
      </c>
      <c r="D240" s="5139"/>
      <c r="E240" s="1508"/>
      <c r="F240" s="146"/>
      <c r="G240" s="144"/>
      <c r="H240" s="144"/>
      <c r="I240" s="144"/>
      <c r="J240" s="1881"/>
      <c r="K240" s="1881"/>
      <c r="L240" s="1881"/>
      <c r="M240" s="1881"/>
      <c r="N240" s="1881"/>
      <c r="O240" s="144"/>
      <c r="P240" s="144"/>
      <c r="Q240" s="29"/>
      <c r="R240" s="29"/>
      <c r="S240" s="153"/>
      <c r="T240" s="153"/>
      <c r="U240" s="29"/>
      <c r="V240" s="29"/>
      <c r="W240" s="29"/>
      <c r="X240" s="29"/>
      <c r="Y240" s="29"/>
      <c r="Z240" s="29"/>
      <c r="AA240" s="1881"/>
      <c r="AB240" s="1881"/>
      <c r="AC240" s="1881"/>
      <c r="AD240" s="1881"/>
      <c r="AE240" s="1881"/>
      <c r="AF240" s="29"/>
      <c r="AG240" s="29"/>
      <c r="AH240" s="29"/>
      <c r="AI240" s="29"/>
      <c r="AJ240" s="29"/>
      <c r="AK240" s="29"/>
      <c r="AL240" s="153"/>
      <c r="AM240" s="153"/>
    </row>
    <row r="241" spans="1:39" ht="11.25" customHeight="1">
      <c r="A241" s="160"/>
      <c r="B241" s="1594"/>
      <c r="C241" s="5098">
        <v>1</v>
      </c>
      <c r="D241" s="5008"/>
      <c r="E241" s="5212" t="s">
        <v>1185</v>
      </c>
      <c r="F241" s="5213"/>
      <c r="G241" s="144"/>
      <c r="H241" s="144"/>
      <c r="I241" s="5098">
        <v>2</v>
      </c>
      <c r="J241" s="5008"/>
      <c r="K241" s="5140" t="s">
        <v>1200</v>
      </c>
      <c r="L241" s="5135"/>
      <c r="M241" s="5135"/>
      <c r="N241" s="1592"/>
      <c r="Q241" s="29"/>
      <c r="R241" s="29"/>
      <c r="S241" s="153"/>
      <c r="T241" s="153"/>
      <c r="U241" s="29"/>
      <c r="V241" s="29"/>
      <c r="W241" s="29"/>
      <c r="X241" s="29"/>
      <c r="Y241" s="29"/>
      <c r="Z241" s="29"/>
      <c r="AA241" s="1881"/>
      <c r="AB241" s="1881"/>
      <c r="AC241" s="1881"/>
      <c r="AD241" s="1881"/>
      <c r="AE241" s="1881"/>
      <c r="AF241" s="29"/>
      <c r="AG241" s="29"/>
      <c r="AH241" s="29"/>
      <c r="AI241" s="29"/>
      <c r="AJ241" s="29"/>
      <c r="AK241" s="29"/>
      <c r="AL241" s="153"/>
      <c r="AM241" s="153"/>
    </row>
    <row r="242" spans="1:39" ht="11.25" customHeight="1">
      <c r="A242" s="160"/>
      <c r="B242" s="1594"/>
      <c r="C242" s="5098"/>
      <c r="D242" s="5031"/>
      <c r="E242" s="5212"/>
      <c r="F242" s="5213"/>
      <c r="G242" s="144"/>
      <c r="H242" s="144"/>
      <c r="I242" s="5098"/>
      <c r="J242" s="5031"/>
      <c r="K242" s="5140"/>
      <c r="L242" s="5135"/>
      <c r="M242" s="5135"/>
      <c r="N242" s="1592"/>
      <c r="Q242" s="29"/>
      <c r="R242" s="29"/>
      <c r="S242" s="153"/>
      <c r="T242" s="153"/>
      <c r="U242" s="29"/>
      <c r="V242" s="29"/>
      <c r="W242" s="29"/>
      <c r="X242" s="29"/>
      <c r="Y242" s="29"/>
      <c r="Z242" s="29"/>
      <c r="AF242" s="29"/>
      <c r="AG242" s="29"/>
      <c r="AH242" s="29"/>
      <c r="AI242" s="2212"/>
      <c r="AK242" s="29"/>
      <c r="AL242" s="153"/>
      <c r="AM242" s="153"/>
    </row>
    <row r="245" spans="1:39">
      <c r="C245" s="1578" t="s">
        <v>2606</v>
      </c>
    </row>
    <row r="246" spans="1:39">
      <c r="C246" s="1506" t="s">
        <v>2607</v>
      </c>
    </row>
    <row r="247" spans="1:39">
      <c r="AI247" s="5215">
        <v>3701</v>
      </c>
      <c r="AJ247" s="5215"/>
    </row>
    <row r="248" spans="1:39" ht="11.25" customHeight="1">
      <c r="A248" s="160"/>
      <c r="B248" s="1594"/>
      <c r="C248" s="1716" t="s">
        <v>180</v>
      </c>
      <c r="D248" s="2099" t="s">
        <v>1813</v>
      </c>
      <c r="E248" s="144"/>
      <c r="F248" s="1505"/>
      <c r="G248" s="146"/>
      <c r="H248" s="146"/>
      <c r="I248" s="146"/>
      <c r="J248" s="2117"/>
      <c r="K248" s="2117"/>
      <c r="L248" s="2117"/>
      <c r="M248" s="2117"/>
      <c r="N248" s="2252"/>
      <c r="O248" s="146"/>
      <c r="P248" s="146"/>
      <c r="Q248" s="5198" t="s">
        <v>248</v>
      </c>
      <c r="R248" s="5008"/>
      <c r="S248" s="1833"/>
      <c r="T248" s="1716" t="s">
        <v>209</v>
      </c>
      <c r="U248" s="2099" t="s">
        <v>1814</v>
      </c>
      <c r="V248" s="2100"/>
      <c r="W248" s="2100"/>
      <c r="X248" s="2100"/>
      <c r="Y248" s="2100"/>
      <c r="Z248" s="2100"/>
      <c r="AA248" s="2117"/>
      <c r="AB248" s="2117"/>
      <c r="AC248" s="2117"/>
      <c r="AD248" s="2117"/>
      <c r="AE248" s="2117"/>
      <c r="AF248" s="29"/>
      <c r="AG248" s="29"/>
      <c r="AH248" s="29"/>
      <c r="AI248" s="5198" t="s">
        <v>270</v>
      </c>
      <c r="AJ248" s="5008"/>
      <c r="AK248" s="29"/>
      <c r="AL248" s="153"/>
      <c r="AM248" s="153"/>
    </row>
    <row r="249" spans="1:39" ht="11.25" customHeight="1">
      <c r="A249" s="160"/>
      <c r="B249" s="1594"/>
      <c r="C249" s="1716"/>
      <c r="D249" s="1505" t="s">
        <v>1815</v>
      </c>
      <c r="E249" s="144"/>
      <c r="F249" s="1505"/>
      <c r="G249" s="146"/>
      <c r="H249" s="146"/>
      <c r="I249" s="146"/>
      <c r="J249" s="2117"/>
      <c r="K249" s="2117"/>
      <c r="L249" s="2117"/>
      <c r="M249" s="2117"/>
      <c r="N249" s="2252"/>
      <c r="O249" s="146"/>
      <c r="P249" s="146"/>
      <c r="Q249" s="5199"/>
      <c r="R249" s="5031"/>
      <c r="S249" s="1833"/>
      <c r="T249" s="1716"/>
      <c r="U249" s="2107" t="s">
        <v>1816</v>
      </c>
      <c r="V249" s="2100"/>
      <c r="W249" s="2100"/>
      <c r="X249" s="2100"/>
      <c r="Y249" s="2100"/>
      <c r="Z249" s="2100"/>
      <c r="AA249" s="2117"/>
      <c r="AB249" s="2117"/>
      <c r="AC249" s="2117"/>
      <c r="AD249" s="2117"/>
      <c r="AE249" s="2117"/>
      <c r="AF249" s="29"/>
      <c r="AG249" s="29"/>
      <c r="AH249" s="29"/>
      <c r="AI249" s="5199"/>
      <c r="AJ249" s="5031"/>
      <c r="AK249" s="29"/>
      <c r="AL249" s="153"/>
      <c r="AM249" s="153"/>
    </row>
    <row r="250" spans="1:39" ht="3.75" customHeight="1">
      <c r="A250" s="160"/>
      <c r="B250" s="1594"/>
      <c r="C250" s="1716"/>
      <c r="D250" s="1505"/>
      <c r="E250" s="144"/>
      <c r="F250" s="1505"/>
      <c r="G250" s="146"/>
      <c r="H250" s="146"/>
      <c r="I250" s="146"/>
      <c r="J250" s="2117"/>
      <c r="K250" s="2117"/>
      <c r="L250" s="2117"/>
      <c r="M250" s="2117"/>
      <c r="N250" s="2252"/>
      <c r="O250" s="146"/>
      <c r="P250" s="146"/>
      <c r="Q250" s="29"/>
      <c r="R250" s="1716"/>
      <c r="S250" s="1833"/>
      <c r="T250" s="1716"/>
      <c r="U250" s="2079"/>
      <c r="V250" s="2079"/>
      <c r="W250" s="1310"/>
      <c r="X250" s="1772"/>
      <c r="Y250" s="1772"/>
      <c r="Z250" s="1772"/>
      <c r="AA250" s="2117"/>
      <c r="AB250" s="2117"/>
      <c r="AC250" s="2117"/>
      <c r="AD250" s="2117"/>
      <c r="AE250" s="2117"/>
      <c r="AF250" s="153"/>
      <c r="AG250" s="153"/>
      <c r="AH250" s="153"/>
      <c r="AI250" s="29"/>
      <c r="AJ250" s="29"/>
      <c r="AK250" s="29"/>
      <c r="AL250" s="153"/>
      <c r="AM250" s="153"/>
    </row>
    <row r="251" spans="1:39" ht="11.25" customHeight="1">
      <c r="A251" s="2257"/>
      <c r="B251" s="1594"/>
      <c r="C251" s="1716" t="s">
        <v>183</v>
      </c>
      <c r="D251" s="2099" t="s">
        <v>1817</v>
      </c>
      <c r="E251" s="144"/>
      <c r="F251" s="1505"/>
      <c r="G251" s="146"/>
      <c r="H251" s="146"/>
      <c r="I251" s="146"/>
      <c r="J251" s="2117"/>
      <c r="K251" s="2117"/>
      <c r="L251" s="2117"/>
      <c r="M251" s="2117"/>
      <c r="N251" s="2252"/>
      <c r="O251" s="146"/>
      <c r="P251" s="146"/>
      <c r="Q251" s="5198" t="s">
        <v>266</v>
      </c>
      <c r="R251" s="5008"/>
      <c r="S251" s="1833"/>
      <c r="T251" s="1716" t="s">
        <v>217</v>
      </c>
      <c r="U251" s="2099" t="s">
        <v>1818</v>
      </c>
      <c r="V251" s="2100"/>
      <c r="W251" s="2100"/>
      <c r="X251" s="2100"/>
      <c r="Y251" s="2100"/>
      <c r="Z251" s="2100"/>
      <c r="AA251" s="2117"/>
      <c r="AB251" s="2117"/>
      <c r="AC251" s="2117"/>
      <c r="AD251" s="2117"/>
      <c r="AE251" s="2117"/>
      <c r="AF251" s="29"/>
      <c r="AG251" s="29"/>
      <c r="AH251" s="29"/>
      <c r="AI251" s="5198" t="s">
        <v>107</v>
      </c>
      <c r="AJ251" s="5008"/>
      <c r="AK251" s="29"/>
      <c r="AL251" s="153"/>
      <c r="AM251" s="153"/>
    </row>
    <row r="252" spans="1:39" ht="11.25" customHeight="1">
      <c r="A252" s="160"/>
      <c r="B252" s="1594"/>
      <c r="C252" s="1716"/>
      <c r="D252" s="1505" t="s">
        <v>1819</v>
      </c>
      <c r="E252" s="144"/>
      <c r="F252" s="1505"/>
      <c r="G252" s="146"/>
      <c r="H252" s="146"/>
      <c r="I252" s="146"/>
      <c r="J252" s="2117"/>
      <c r="K252" s="2117"/>
      <c r="L252" s="2117"/>
      <c r="M252" s="2117"/>
      <c r="N252" s="2252"/>
      <c r="O252" s="146"/>
      <c r="P252" s="146"/>
      <c r="Q252" s="5199"/>
      <c r="R252" s="5031"/>
      <c r="S252" s="1833"/>
      <c r="T252" s="1716"/>
      <c r="U252" s="1505" t="s">
        <v>1820</v>
      </c>
      <c r="V252" s="2100"/>
      <c r="W252" s="2100"/>
      <c r="X252" s="2100"/>
      <c r="Y252" s="2100"/>
      <c r="Z252" s="2100"/>
      <c r="AA252" s="2117"/>
      <c r="AB252" s="2117"/>
      <c r="AC252" s="2117"/>
      <c r="AD252" s="2117"/>
      <c r="AE252" s="2117"/>
      <c r="AF252" s="29"/>
      <c r="AG252" s="29"/>
      <c r="AH252" s="29"/>
      <c r="AI252" s="5199"/>
      <c r="AJ252" s="5031"/>
      <c r="AK252" s="29"/>
      <c r="AL252" s="153"/>
      <c r="AM252" s="153"/>
    </row>
    <row r="253" spans="1:39" ht="3.75" customHeight="1">
      <c r="A253" s="160"/>
      <c r="B253" s="1594"/>
      <c r="C253" s="1716"/>
      <c r="D253" s="1505"/>
      <c r="E253" s="144"/>
      <c r="F253" s="1505"/>
      <c r="G253" s="146"/>
      <c r="H253" s="146"/>
      <c r="I253" s="146"/>
      <c r="J253" s="2117"/>
      <c r="K253" s="2117"/>
      <c r="L253" s="2117"/>
      <c r="M253" s="2117"/>
      <c r="N253" s="2252"/>
      <c r="O253" s="146"/>
      <c r="P253" s="146"/>
      <c r="Q253" s="29"/>
      <c r="R253" s="1716"/>
      <c r="S253" s="1833"/>
      <c r="T253" s="1716"/>
      <c r="U253" s="1505"/>
      <c r="V253" s="2100"/>
      <c r="W253" s="2100"/>
      <c r="X253" s="2100"/>
      <c r="Y253" s="2100"/>
      <c r="Z253" s="2100"/>
      <c r="AA253" s="2117"/>
      <c r="AB253" s="2117"/>
      <c r="AC253" s="2117"/>
      <c r="AD253" s="2117"/>
      <c r="AE253" s="2117"/>
      <c r="AF253" s="29"/>
      <c r="AG253" s="29"/>
      <c r="AH253" s="29"/>
      <c r="AI253" s="29"/>
      <c r="AJ253" s="29"/>
      <c r="AK253" s="29"/>
      <c r="AL253" s="153"/>
      <c r="AM253" s="153"/>
    </row>
    <row r="254" spans="1:39" ht="11.25" customHeight="1">
      <c r="A254" s="160"/>
      <c r="B254" s="1594"/>
      <c r="C254" s="1716" t="s">
        <v>207</v>
      </c>
      <c r="D254" s="2099" t="s">
        <v>1821</v>
      </c>
      <c r="E254" s="144"/>
      <c r="F254" s="1505"/>
      <c r="G254" s="146"/>
      <c r="H254" s="146"/>
      <c r="I254" s="146"/>
      <c r="J254" s="2117"/>
      <c r="K254" s="2117"/>
      <c r="L254" s="2117"/>
      <c r="M254" s="2117"/>
      <c r="N254" s="2252"/>
      <c r="O254" s="146"/>
      <c r="P254" s="146"/>
      <c r="Q254" s="5198" t="s">
        <v>268</v>
      </c>
      <c r="R254" s="5008"/>
      <c r="S254" s="1833"/>
      <c r="T254" s="1716" t="s">
        <v>220</v>
      </c>
      <c r="U254" s="2099" t="s">
        <v>1743</v>
      </c>
      <c r="V254" s="2100"/>
      <c r="W254" s="2100"/>
      <c r="X254" s="2100"/>
      <c r="Y254" s="2100"/>
      <c r="Z254" s="2100"/>
      <c r="AA254" s="2117"/>
      <c r="AB254" s="2117"/>
      <c r="AC254" s="2117"/>
      <c r="AD254" s="2117"/>
      <c r="AE254" s="2117"/>
      <c r="AF254" s="29"/>
      <c r="AG254" s="29"/>
      <c r="AH254" s="29"/>
      <c r="AI254" s="5198" t="s">
        <v>111</v>
      </c>
      <c r="AJ254" s="5008"/>
      <c r="AK254" s="29"/>
      <c r="AL254" s="153"/>
      <c r="AM254" s="153"/>
    </row>
    <row r="255" spans="1:39" ht="11.25" customHeight="1">
      <c r="A255" s="160"/>
      <c r="B255" s="1594"/>
      <c r="C255" s="1716"/>
      <c r="D255" s="1505" t="s">
        <v>1822</v>
      </c>
      <c r="E255" s="144"/>
      <c r="F255" s="1505"/>
      <c r="G255" s="146"/>
      <c r="H255" s="146"/>
      <c r="I255" s="146"/>
      <c r="J255" s="2117"/>
      <c r="K255" s="2117"/>
      <c r="L255" s="2117"/>
      <c r="M255" s="2117"/>
      <c r="N255" s="2252"/>
      <c r="O255" s="146"/>
      <c r="P255" s="146"/>
      <c r="Q255" s="5199"/>
      <c r="R255" s="5031"/>
      <c r="S255" s="1833"/>
      <c r="T255" s="1716"/>
      <c r="U255" s="1505" t="s">
        <v>132</v>
      </c>
      <c r="V255" s="2100"/>
      <c r="W255" s="2100"/>
      <c r="X255" s="2100"/>
      <c r="Y255" s="2100"/>
      <c r="Z255" s="2100"/>
      <c r="AA255" s="2117"/>
      <c r="AB255" s="2117"/>
      <c r="AC255" s="2117"/>
      <c r="AD255" s="2117"/>
      <c r="AE255" s="2117"/>
      <c r="AF255" s="29"/>
      <c r="AG255" s="29"/>
      <c r="AH255" s="29"/>
      <c r="AI255" s="5199"/>
      <c r="AJ255" s="5031"/>
      <c r="AK255" s="29"/>
      <c r="AL255" s="153"/>
      <c r="AM255" s="153"/>
    </row>
    <row r="256" spans="1:39" ht="3.75" customHeight="1">
      <c r="A256" s="160"/>
      <c r="B256" s="1594"/>
      <c r="C256" s="1716"/>
      <c r="D256" s="1505"/>
      <c r="E256" s="144"/>
      <c r="F256" s="1505"/>
      <c r="G256" s="146"/>
      <c r="H256" s="146"/>
      <c r="I256" s="146"/>
      <c r="J256" s="2117"/>
      <c r="K256" s="2117"/>
      <c r="L256" s="2117"/>
      <c r="M256" s="2117"/>
      <c r="N256" s="2252"/>
      <c r="O256" s="146"/>
      <c r="P256" s="146"/>
      <c r="Q256" s="29"/>
      <c r="R256" s="1716"/>
      <c r="S256" s="1833"/>
      <c r="T256" s="1716"/>
      <c r="U256" s="1505"/>
      <c r="V256" s="2100"/>
      <c r="W256" s="2100"/>
      <c r="X256" s="2100"/>
      <c r="Y256" s="2100"/>
      <c r="Z256" s="2100"/>
      <c r="AA256" s="2117"/>
      <c r="AB256" s="2117"/>
      <c r="AC256" s="2117"/>
      <c r="AD256" s="2117"/>
      <c r="AE256" s="2117"/>
      <c r="AF256" s="29"/>
      <c r="AG256" s="29"/>
      <c r="AH256" s="29"/>
      <c r="AI256" s="29"/>
      <c r="AJ256" s="29"/>
      <c r="AK256" s="29"/>
      <c r="AL256" s="153"/>
      <c r="AM256" s="153"/>
    </row>
    <row r="257" spans="1:39" ht="11.25" customHeight="1">
      <c r="A257" s="160"/>
      <c r="B257" s="1594"/>
      <c r="C257" s="1716"/>
      <c r="D257" s="2099"/>
      <c r="E257" s="144"/>
      <c r="F257" s="1505"/>
      <c r="G257" s="146"/>
      <c r="H257" s="146"/>
      <c r="I257" s="146"/>
      <c r="J257" s="2117"/>
      <c r="K257" s="2117"/>
      <c r="L257" s="2117"/>
      <c r="M257" s="2117"/>
      <c r="N257" s="2252"/>
      <c r="O257" s="146"/>
      <c r="P257" s="146"/>
      <c r="S257" s="1833"/>
      <c r="T257" s="1716"/>
      <c r="U257" s="2274"/>
      <c r="V257" s="2275"/>
      <c r="W257" s="2275"/>
      <c r="X257" s="2275"/>
      <c r="Y257" s="2275"/>
      <c r="Z257" s="2275"/>
      <c r="AA257" s="2276"/>
      <c r="AB257" s="2276"/>
      <c r="AC257" s="2276"/>
      <c r="AD257" s="2276"/>
      <c r="AE257" s="2276"/>
      <c r="AF257" s="29"/>
      <c r="AG257" s="29"/>
      <c r="AH257" s="29"/>
      <c r="AJ257" s="2201"/>
      <c r="AK257" s="29"/>
      <c r="AL257" s="153"/>
      <c r="AM257" s="153"/>
    </row>
    <row r="259" spans="1:39">
      <c r="A259" s="2213"/>
      <c r="B259" s="2215"/>
      <c r="C259" s="2215"/>
      <c r="D259" s="2215"/>
      <c r="E259" s="2215"/>
      <c r="F259" s="2215"/>
      <c r="G259" s="2215"/>
      <c r="H259" s="2215"/>
      <c r="I259" s="2215"/>
      <c r="J259" s="2215"/>
      <c r="K259" s="2215"/>
      <c r="L259" s="2215"/>
      <c r="M259" s="2215"/>
      <c r="N259" s="2215"/>
      <c r="O259" s="2215"/>
      <c r="P259" s="2215"/>
      <c r="Q259" s="2215"/>
      <c r="R259" s="2215"/>
      <c r="S259" s="2215"/>
      <c r="T259" s="2215"/>
      <c r="U259" s="2215"/>
      <c r="V259" s="2215"/>
      <c r="W259" s="2215"/>
      <c r="X259" s="2215"/>
      <c r="Y259" s="2215"/>
      <c r="Z259" s="2215"/>
      <c r="AA259" s="2215"/>
      <c r="AB259" s="2215"/>
      <c r="AC259" s="2215"/>
      <c r="AD259" s="2215"/>
      <c r="AE259" s="2215"/>
      <c r="AF259" s="2215"/>
      <c r="AG259" s="2215"/>
      <c r="AH259" s="2215"/>
      <c r="AI259" s="2215"/>
      <c r="AJ259" s="2215"/>
      <c r="AK259" s="2215"/>
    </row>
    <row r="261" spans="1:39" s="2241" customFormat="1" ht="11.25" customHeight="1">
      <c r="A261" s="2249" t="s">
        <v>1823</v>
      </c>
      <c r="B261" s="29"/>
      <c r="C261" s="1578" t="s">
        <v>1824</v>
      </c>
      <c r="D261" s="29"/>
      <c r="E261" s="29"/>
      <c r="F261" s="29"/>
      <c r="G261" s="29"/>
      <c r="H261" s="29"/>
      <c r="I261" s="29"/>
      <c r="J261" s="29"/>
      <c r="K261" s="29"/>
      <c r="L261" s="29"/>
      <c r="M261" s="29"/>
      <c r="N261" s="29"/>
      <c r="O261" s="29"/>
      <c r="P261" s="29"/>
      <c r="Q261" s="29"/>
      <c r="R261" s="1578"/>
      <c r="S261" s="1578"/>
      <c r="T261" s="1578"/>
      <c r="U261" s="2099"/>
      <c r="V261" s="2099"/>
      <c r="W261" s="2099"/>
      <c r="X261" s="2099"/>
      <c r="Y261" s="2099"/>
      <c r="Z261" s="2099"/>
      <c r="AA261" s="2099"/>
      <c r="AB261" s="2099"/>
      <c r="AC261" s="2099"/>
      <c r="AD261" s="2099"/>
      <c r="AE261" s="2099"/>
      <c r="AF261" s="2099"/>
      <c r="AG261" s="2099"/>
      <c r="AH261" s="2099"/>
      <c r="AI261" s="2099"/>
      <c r="AJ261" s="2099"/>
      <c r="AK261" s="2099"/>
      <c r="AL261" s="2099"/>
      <c r="AM261" s="29"/>
    </row>
    <row r="262" spans="1:39" s="2241" customFormat="1" ht="11.25" customHeight="1">
      <c r="A262" s="32"/>
      <c r="B262" s="29"/>
      <c r="C262" s="1506" t="s">
        <v>1825</v>
      </c>
      <c r="D262" s="29"/>
      <c r="E262" s="29"/>
      <c r="F262" s="29"/>
      <c r="G262" s="29"/>
      <c r="H262" s="29"/>
      <c r="I262" s="29"/>
      <c r="J262" s="29"/>
      <c r="K262" s="29"/>
      <c r="L262" s="29"/>
      <c r="M262" s="29"/>
      <c r="N262" s="29"/>
      <c r="O262" s="29"/>
      <c r="P262" s="29"/>
      <c r="Q262" s="29"/>
      <c r="R262" s="1578"/>
      <c r="S262" s="1578"/>
      <c r="T262" s="1578"/>
      <c r="U262" s="2099"/>
      <c r="V262" s="2099"/>
      <c r="W262" s="2099"/>
      <c r="X262" s="2099"/>
      <c r="Y262" s="2099"/>
      <c r="Z262" s="2099"/>
      <c r="AA262" s="2099"/>
      <c r="AB262" s="2099"/>
      <c r="AC262" s="2099"/>
      <c r="AD262" s="2099"/>
      <c r="AE262" s="2099"/>
      <c r="AF262" s="2099"/>
      <c r="AG262" s="2099"/>
      <c r="AH262" s="2099"/>
      <c r="AI262" s="2099"/>
      <c r="AJ262" s="2099"/>
      <c r="AK262" s="2099"/>
      <c r="AL262" s="2099"/>
      <c r="AM262" s="29"/>
    </row>
    <row r="263" spans="1:39" ht="6" customHeight="1">
      <c r="A263" s="160"/>
      <c r="B263" s="1594"/>
      <c r="C263" s="153"/>
      <c r="D263" s="153"/>
      <c r="E263" s="153"/>
      <c r="F263" s="153"/>
      <c r="G263" s="153"/>
      <c r="H263" s="153"/>
      <c r="I263" s="153"/>
      <c r="J263" s="153"/>
      <c r="K263" s="153"/>
      <c r="L263" s="153"/>
      <c r="M263" s="153"/>
      <c r="N263" s="153"/>
      <c r="O263" s="153"/>
      <c r="P263" s="153"/>
      <c r="Q263" s="2253"/>
      <c r="R263" s="153"/>
      <c r="S263" s="153"/>
      <c r="T263" s="153"/>
      <c r="U263" s="153"/>
      <c r="V263" s="153"/>
      <c r="W263" s="153"/>
      <c r="X263" s="153"/>
      <c r="Y263" s="153"/>
      <c r="Z263" s="153"/>
      <c r="AA263" s="153"/>
      <c r="AB263" s="153"/>
      <c r="AC263" s="153"/>
      <c r="AD263" s="153"/>
      <c r="AE263" s="153"/>
      <c r="AF263" s="153"/>
      <c r="AG263" s="153"/>
      <c r="AH263" s="153"/>
      <c r="AI263" s="153"/>
      <c r="AJ263" s="153"/>
      <c r="AK263" s="153"/>
      <c r="AL263" s="153"/>
      <c r="AM263" s="153"/>
    </row>
    <row r="264" spans="1:39" ht="11.25" customHeight="1">
      <c r="A264" s="160"/>
      <c r="B264" s="1594"/>
      <c r="C264" s="5139">
        <v>370108</v>
      </c>
      <c r="D264" s="5139"/>
      <c r="E264" s="1508"/>
      <c r="F264" s="146"/>
      <c r="G264" s="144"/>
      <c r="H264" s="144"/>
      <c r="I264" s="144"/>
      <c r="J264" s="1881"/>
      <c r="K264" s="1881"/>
      <c r="L264" s="1881"/>
      <c r="M264" s="1881"/>
      <c r="N264" s="1881"/>
      <c r="O264" s="144"/>
      <c r="P264" s="144"/>
      <c r="Q264" s="29"/>
      <c r="R264" s="29"/>
      <c r="S264" s="153"/>
      <c r="T264" s="153"/>
      <c r="U264" s="29"/>
      <c r="V264" s="29"/>
      <c r="W264" s="29"/>
      <c r="X264" s="29"/>
      <c r="Y264" s="29"/>
      <c r="Z264" s="29"/>
      <c r="AA264" s="1881"/>
      <c r="AB264" s="1881"/>
      <c r="AC264" s="1881"/>
      <c r="AD264" s="1881"/>
      <c r="AE264" s="1881"/>
      <c r="AF264" s="29"/>
      <c r="AG264" s="29"/>
      <c r="AH264" s="29"/>
      <c r="AI264" s="29"/>
      <c r="AJ264" s="29"/>
      <c r="AK264" s="29"/>
      <c r="AL264" s="153"/>
      <c r="AM264" s="153"/>
    </row>
    <row r="265" spans="1:39" ht="11.25" customHeight="1">
      <c r="A265" s="160"/>
      <c r="B265" s="1594"/>
      <c r="C265" s="5098">
        <v>1</v>
      </c>
      <c r="D265" s="5008"/>
      <c r="E265" s="5212" t="s">
        <v>1185</v>
      </c>
      <c r="F265" s="5213"/>
      <c r="G265" s="144"/>
      <c r="H265" s="144"/>
      <c r="I265" s="5098">
        <v>2</v>
      </c>
      <c r="J265" s="5008"/>
      <c r="K265" s="5140" t="s">
        <v>1200</v>
      </c>
      <c r="L265" s="5135"/>
      <c r="M265" s="5135"/>
      <c r="N265" s="1592"/>
      <c r="O265" s="2277"/>
      <c r="P265" s="2277" t="s">
        <v>1826</v>
      </c>
      <c r="Q265" s="2277"/>
      <c r="R265" s="2277"/>
      <c r="S265" s="2277"/>
      <c r="T265" s="2277"/>
      <c r="U265" s="2277"/>
      <c r="V265" s="2278"/>
      <c r="W265" s="29"/>
      <c r="X265" s="29"/>
      <c r="Y265" s="29"/>
      <c r="Z265" s="29"/>
      <c r="AA265" s="1881"/>
      <c r="AB265" s="1881"/>
      <c r="AC265" s="1881"/>
      <c r="AD265" s="1881"/>
      <c r="AE265" s="1881"/>
      <c r="AF265" s="29"/>
      <c r="AG265" s="29"/>
      <c r="AH265" s="29"/>
      <c r="AI265" s="29"/>
      <c r="AJ265" s="29"/>
      <c r="AK265" s="29"/>
      <c r="AL265" s="153"/>
      <c r="AM265" s="153"/>
    </row>
    <row r="266" spans="1:39" ht="11.25" customHeight="1">
      <c r="A266" s="160"/>
      <c r="B266" s="1594"/>
      <c r="C266" s="5098"/>
      <c r="D266" s="5031"/>
      <c r="E266" s="5212"/>
      <c r="F266" s="5213"/>
      <c r="G266" s="144"/>
      <c r="H266" s="144"/>
      <c r="I266" s="5098"/>
      <c r="J266" s="5031"/>
      <c r="K266" s="5140"/>
      <c r="L266" s="5135"/>
      <c r="M266" s="5135"/>
      <c r="N266" s="1592"/>
      <c r="O266" s="2279"/>
      <c r="P266" s="2280" t="s">
        <v>2608</v>
      </c>
      <c r="Q266" s="2279"/>
      <c r="R266" s="2279"/>
      <c r="S266" s="2279"/>
      <c r="T266" s="2279"/>
      <c r="U266" s="2279"/>
      <c r="V266" s="2278"/>
      <c r="W266" s="29"/>
      <c r="X266" s="29"/>
      <c r="Y266" s="29"/>
      <c r="Z266" s="29"/>
      <c r="AF266" s="29"/>
      <c r="AG266" s="29"/>
      <c r="AH266" s="29"/>
      <c r="AI266" s="2212"/>
      <c r="AK266" s="29"/>
      <c r="AL266" s="153"/>
      <c r="AM266" s="153"/>
    </row>
    <row r="269" spans="1:39">
      <c r="C269" s="1578" t="s">
        <v>1827</v>
      </c>
    </row>
    <row r="270" spans="1:39">
      <c r="C270" s="1506" t="s">
        <v>1828</v>
      </c>
    </row>
    <row r="271" spans="1:39">
      <c r="AI271" s="5215">
        <v>3701</v>
      </c>
      <c r="AJ271" s="5215"/>
    </row>
    <row r="272" spans="1:39" ht="11.25" customHeight="1">
      <c r="A272" s="160"/>
      <c r="B272" s="1594"/>
      <c r="C272" s="1716" t="s">
        <v>180</v>
      </c>
      <c r="D272" s="2099" t="s">
        <v>1829</v>
      </c>
      <c r="E272" s="144"/>
      <c r="F272" s="1505"/>
      <c r="G272" s="146"/>
      <c r="H272" s="146"/>
      <c r="I272" s="146"/>
      <c r="J272" s="2117"/>
      <c r="K272" s="2117"/>
      <c r="L272" s="2117"/>
      <c r="M272" s="2117"/>
      <c r="N272" s="2252"/>
      <c r="O272" s="146"/>
      <c r="P272" s="146"/>
      <c r="Q272" s="5198" t="s">
        <v>119</v>
      </c>
      <c r="R272" s="5008"/>
      <c r="S272" s="1833"/>
      <c r="T272" s="1716" t="s">
        <v>217</v>
      </c>
      <c r="U272" s="2099" t="s">
        <v>1830</v>
      </c>
      <c r="V272" s="2100"/>
      <c r="W272" s="2100"/>
      <c r="X272" s="2100"/>
      <c r="Y272" s="2100"/>
      <c r="Z272" s="2100"/>
      <c r="AA272" s="2117"/>
      <c r="AB272" s="2117"/>
      <c r="AC272" s="2117"/>
      <c r="AD272" s="2117"/>
      <c r="AE272" s="2117"/>
      <c r="AF272" s="29"/>
      <c r="AG272" s="29"/>
      <c r="AH272" s="29"/>
      <c r="AI272" s="5199">
        <v>13</v>
      </c>
      <c r="AJ272" s="5008"/>
      <c r="AK272" s="29"/>
      <c r="AL272" s="153"/>
      <c r="AM272" s="153"/>
    </row>
    <row r="273" spans="1:39" ht="11.25" customHeight="1">
      <c r="A273" s="160"/>
      <c r="B273" s="1594"/>
      <c r="C273" s="1716"/>
      <c r="D273" s="1505" t="s">
        <v>1831</v>
      </c>
      <c r="E273" s="144"/>
      <c r="F273" s="1505"/>
      <c r="G273" s="146"/>
      <c r="H273" s="146"/>
      <c r="I273" s="146"/>
      <c r="J273" s="2117"/>
      <c r="K273" s="2117"/>
      <c r="L273" s="2117"/>
      <c r="M273" s="2117"/>
      <c r="N273" s="2252"/>
      <c r="O273" s="146"/>
      <c r="P273" s="146"/>
      <c r="Q273" s="5199"/>
      <c r="R273" s="5031"/>
      <c r="S273" s="1833"/>
      <c r="T273" s="1716"/>
      <c r="U273" s="2100" t="s">
        <v>1832</v>
      </c>
      <c r="V273" s="2100"/>
      <c r="W273" s="2100"/>
      <c r="X273" s="2100"/>
      <c r="Y273" s="2100"/>
      <c r="Z273" s="2100"/>
      <c r="AA273" s="2117"/>
      <c r="AB273" s="2117"/>
      <c r="AC273" s="2117"/>
      <c r="AD273" s="2117"/>
      <c r="AE273" s="2117"/>
      <c r="AF273" s="29"/>
      <c r="AG273" s="29"/>
      <c r="AH273" s="29"/>
      <c r="AI273" s="5199"/>
      <c r="AJ273" s="5031"/>
      <c r="AK273" s="29"/>
      <c r="AL273" s="153"/>
      <c r="AM273" s="153"/>
    </row>
    <row r="274" spans="1:39" ht="3.75" customHeight="1">
      <c r="A274" s="160"/>
      <c r="B274" s="1594"/>
      <c r="C274" s="1716"/>
      <c r="D274" s="1505"/>
      <c r="E274" s="144"/>
      <c r="F274" s="1505"/>
      <c r="G274" s="146"/>
      <c r="H274" s="146"/>
      <c r="I274" s="146"/>
      <c r="J274" s="2117"/>
      <c r="K274" s="2117"/>
      <c r="L274" s="2117"/>
      <c r="M274" s="2117"/>
      <c r="N274" s="2252"/>
      <c r="O274" s="146"/>
      <c r="P274" s="146"/>
      <c r="Q274" s="29"/>
      <c r="R274" s="1716"/>
      <c r="S274" s="1833"/>
      <c r="T274" s="1716"/>
      <c r="U274" s="2079"/>
      <c r="V274" s="2079"/>
      <c r="W274" s="1310"/>
      <c r="X274" s="1772"/>
      <c r="Y274" s="1772"/>
      <c r="Z274" s="1772"/>
      <c r="AA274" s="2117"/>
      <c r="AB274" s="2117"/>
      <c r="AC274" s="2117"/>
      <c r="AD274" s="2117"/>
      <c r="AE274" s="2117"/>
      <c r="AF274" s="153"/>
      <c r="AG274" s="153"/>
      <c r="AH274" s="153"/>
      <c r="AI274" s="29"/>
      <c r="AJ274" s="29"/>
      <c r="AK274" s="29"/>
      <c r="AL274" s="153"/>
      <c r="AM274" s="153"/>
    </row>
    <row r="275" spans="1:39" ht="11.25" customHeight="1">
      <c r="A275" s="2257"/>
      <c r="B275" s="1594"/>
      <c r="C275" s="1716" t="s">
        <v>183</v>
      </c>
      <c r="D275" s="2099" t="s">
        <v>1833</v>
      </c>
      <c r="E275" s="144"/>
      <c r="F275" s="1505"/>
      <c r="G275" s="146"/>
      <c r="H275" s="146"/>
      <c r="I275" s="146"/>
      <c r="J275" s="2117"/>
      <c r="K275" s="2117"/>
      <c r="L275" s="2117"/>
      <c r="M275" s="2117"/>
      <c r="N275" s="2252"/>
      <c r="O275" s="146"/>
      <c r="P275" s="146"/>
      <c r="Q275" s="5199">
        <v>10</v>
      </c>
      <c r="R275" s="5008"/>
      <c r="S275" s="1833"/>
      <c r="T275" s="1716" t="s">
        <v>220</v>
      </c>
      <c r="U275" s="2099" t="s">
        <v>1834</v>
      </c>
      <c r="V275" s="2100"/>
      <c r="W275" s="2100"/>
      <c r="X275" s="2100"/>
      <c r="Y275" s="2100"/>
      <c r="Z275" s="2100"/>
      <c r="AA275" s="2117"/>
      <c r="AB275" s="2117"/>
      <c r="AC275" s="2117"/>
      <c r="AD275" s="2117"/>
      <c r="AE275" s="2117"/>
      <c r="AF275" s="29"/>
      <c r="AG275" s="29"/>
      <c r="AH275" s="29"/>
      <c r="AI275" s="5199">
        <v>14</v>
      </c>
      <c r="AJ275" s="5008"/>
      <c r="AK275" s="29"/>
      <c r="AL275" s="153"/>
      <c r="AM275" s="153"/>
    </row>
    <row r="276" spans="1:39" ht="11.25" customHeight="1">
      <c r="A276" s="160"/>
      <c r="B276" s="1594"/>
      <c r="C276" s="1716"/>
      <c r="D276" s="1505" t="s">
        <v>1835</v>
      </c>
      <c r="E276" s="144"/>
      <c r="F276" s="1505"/>
      <c r="G276" s="146"/>
      <c r="H276" s="146"/>
      <c r="I276" s="146"/>
      <c r="J276" s="2117"/>
      <c r="K276" s="2117"/>
      <c r="L276" s="2117"/>
      <c r="M276" s="2117"/>
      <c r="N276" s="2252"/>
      <c r="O276" s="146"/>
      <c r="P276" s="146"/>
      <c r="Q276" s="5199"/>
      <c r="R276" s="5031"/>
      <c r="S276" s="1833"/>
      <c r="T276" s="1716"/>
      <c r="U276" s="1505" t="s">
        <v>1836</v>
      </c>
      <c r="V276" s="2100"/>
      <c r="W276" s="2100"/>
      <c r="X276" s="2100"/>
      <c r="Y276" s="2100"/>
      <c r="Z276" s="2100"/>
      <c r="AA276" s="2117"/>
      <c r="AB276" s="2117"/>
      <c r="AC276" s="2117"/>
      <c r="AD276" s="2117"/>
      <c r="AE276" s="2117"/>
      <c r="AF276" s="29"/>
      <c r="AG276" s="29"/>
      <c r="AH276" s="29"/>
      <c r="AI276" s="5199"/>
      <c r="AJ276" s="5031"/>
      <c r="AK276" s="29"/>
      <c r="AL276" s="153"/>
      <c r="AM276" s="153"/>
    </row>
    <row r="277" spans="1:39" ht="3.75" customHeight="1">
      <c r="A277" s="160"/>
      <c r="B277" s="1594"/>
      <c r="C277" s="1716"/>
      <c r="D277" s="1505"/>
      <c r="E277" s="144"/>
      <c r="F277" s="1505"/>
      <c r="G277" s="146"/>
      <c r="H277" s="146"/>
      <c r="I277" s="146"/>
      <c r="J277" s="2117"/>
      <c r="K277" s="2117"/>
      <c r="L277" s="2117"/>
      <c r="M277" s="2117"/>
      <c r="N277" s="2252"/>
      <c r="O277" s="146"/>
      <c r="P277" s="146"/>
      <c r="Q277" s="29"/>
      <c r="R277" s="1716"/>
      <c r="S277" s="1833"/>
      <c r="T277" s="1716"/>
      <c r="U277" s="1505"/>
      <c r="V277" s="2100"/>
      <c r="W277" s="2100"/>
      <c r="X277" s="2100"/>
      <c r="Y277" s="2100"/>
      <c r="Z277" s="2100"/>
      <c r="AA277" s="2117"/>
      <c r="AB277" s="2117"/>
      <c r="AC277" s="2117"/>
      <c r="AD277" s="2117"/>
      <c r="AE277" s="2117"/>
      <c r="AF277" s="29"/>
      <c r="AG277" s="29"/>
      <c r="AH277" s="29"/>
      <c r="AI277" s="29"/>
      <c r="AJ277" s="29"/>
      <c r="AK277" s="29"/>
      <c r="AL277" s="153"/>
      <c r="AM277" s="153"/>
    </row>
    <row r="278" spans="1:39" ht="11.25" customHeight="1">
      <c r="A278" s="2257"/>
      <c r="B278" s="1594"/>
      <c r="C278" s="1716" t="s">
        <v>207</v>
      </c>
      <c r="D278" s="2099" t="s">
        <v>1837</v>
      </c>
      <c r="E278" s="144"/>
      <c r="F278" s="1505"/>
      <c r="G278" s="146"/>
      <c r="H278" s="146"/>
      <c r="I278" s="146"/>
      <c r="J278" s="2117"/>
      <c r="K278" s="2117"/>
      <c r="L278" s="2117"/>
      <c r="M278" s="2117"/>
      <c r="N278" s="2252"/>
      <c r="O278" s="146"/>
      <c r="P278" s="146"/>
      <c r="Q278" s="5199">
        <v>11</v>
      </c>
      <c r="R278" s="5008"/>
      <c r="S278" s="1833"/>
      <c r="T278" s="1716" t="s">
        <v>226</v>
      </c>
      <c r="U278" s="2099" t="s">
        <v>1743</v>
      </c>
      <c r="V278" s="2100"/>
      <c r="W278" s="2100"/>
      <c r="X278" s="2100"/>
      <c r="Y278" s="2100"/>
      <c r="Z278" s="2100"/>
      <c r="AA278" s="2117"/>
      <c r="AB278" s="2117"/>
      <c r="AC278" s="2117"/>
      <c r="AD278" s="2117"/>
      <c r="AE278" s="2117"/>
      <c r="AF278" s="29"/>
      <c r="AG278" s="29"/>
      <c r="AH278" s="29"/>
      <c r="AI278" s="5199">
        <v>15</v>
      </c>
      <c r="AJ278" s="5008"/>
      <c r="AK278" s="29"/>
      <c r="AL278" s="153"/>
      <c r="AM278" s="153"/>
    </row>
    <row r="279" spans="1:39" ht="11.25" customHeight="1">
      <c r="A279" s="160"/>
      <c r="B279" s="1594"/>
      <c r="C279" s="1716"/>
      <c r="D279" s="1505" t="s">
        <v>1838</v>
      </c>
      <c r="E279" s="144"/>
      <c r="F279" s="1505"/>
      <c r="G279" s="146"/>
      <c r="H279" s="146"/>
      <c r="I279" s="146"/>
      <c r="J279" s="2117"/>
      <c r="K279" s="2117"/>
      <c r="L279" s="2117"/>
      <c r="M279" s="2117"/>
      <c r="N279" s="2252"/>
      <c r="O279" s="146"/>
      <c r="P279" s="146"/>
      <c r="Q279" s="5199"/>
      <c r="R279" s="5031"/>
      <c r="S279" s="1833"/>
      <c r="T279" s="1716"/>
      <c r="U279" s="1505" t="s">
        <v>132</v>
      </c>
      <c r="V279" s="2100"/>
      <c r="W279" s="2100"/>
      <c r="X279" s="2100"/>
      <c r="Y279" s="2100"/>
      <c r="Z279" s="2100"/>
      <c r="AA279" s="2117"/>
      <c r="AB279" s="2117"/>
      <c r="AC279" s="2117"/>
      <c r="AD279" s="2117"/>
      <c r="AE279" s="2117"/>
      <c r="AF279" s="29"/>
      <c r="AG279" s="29"/>
      <c r="AH279" s="29"/>
      <c r="AI279" s="5199"/>
      <c r="AJ279" s="5031"/>
      <c r="AK279" s="29"/>
      <c r="AL279" s="153"/>
      <c r="AM279" s="153"/>
    </row>
    <row r="280" spans="1:39" ht="3.75" customHeight="1">
      <c r="A280" s="160"/>
      <c r="B280" s="1594"/>
      <c r="C280" s="1716"/>
      <c r="D280" s="1505"/>
      <c r="E280" s="144"/>
      <c r="F280" s="1505"/>
      <c r="G280" s="146"/>
      <c r="H280" s="146"/>
      <c r="I280" s="146"/>
      <c r="J280" s="2117"/>
      <c r="K280" s="2117"/>
      <c r="L280" s="2117"/>
      <c r="M280" s="2117"/>
      <c r="N280" s="2252"/>
      <c r="O280" s="146"/>
      <c r="P280" s="146"/>
      <c r="Q280" s="29"/>
      <c r="R280" s="1716"/>
      <c r="S280" s="1833"/>
      <c r="T280" s="1716"/>
      <c r="U280" s="1505"/>
      <c r="V280" s="2100"/>
      <c r="W280" s="2100"/>
      <c r="X280" s="2100"/>
      <c r="Y280" s="2100"/>
      <c r="Z280" s="2100"/>
      <c r="AA280" s="2117"/>
      <c r="AB280" s="2117"/>
      <c r="AC280" s="2117"/>
      <c r="AD280" s="2117"/>
      <c r="AE280" s="2117"/>
      <c r="AF280" s="29"/>
      <c r="AG280" s="29"/>
      <c r="AH280" s="29"/>
      <c r="AI280" s="29"/>
      <c r="AJ280" s="29"/>
      <c r="AK280" s="29"/>
      <c r="AL280" s="153"/>
      <c r="AM280" s="153"/>
    </row>
    <row r="281" spans="1:39" ht="11.25" customHeight="1">
      <c r="A281" s="160"/>
      <c r="B281" s="1594"/>
      <c r="C281" s="1716" t="s">
        <v>209</v>
      </c>
      <c r="D281" s="2099" t="s">
        <v>1839</v>
      </c>
      <c r="E281" s="144"/>
      <c r="F281" s="1505"/>
      <c r="G281" s="146"/>
      <c r="H281" s="146"/>
      <c r="I281" s="146"/>
      <c r="J281" s="2117"/>
      <c r="K281" s="2117"/>
      <c r="L281" s="2117"/>
      <c r="M281" s="2117"/>
      <c r="N281" s="2252"/>
      <c r="O281" s="146"/>
      <c r="P281" s="146"/>
      <c r="Q281" s="5199">
        <v>12</v>
      </c>
      <c r="R281" s="5008"/>
      <c r="S281" s="1833"/>
      <c r="U281" s="2274"/>
      <c r="V281" s="2275"/>
      <c r="W281" s="2275"/>
      <c r="X281" s="2275"/>
      <c r="Y281" s="2275"/>
      <c r="Z281" s="2275"/>
      <c r="AA281" s="2276"/>
      <c r="AB281" s="2276"/>
      <c r="AC281" s="2276"/>
      <c r="AD281" s="2276"/>
      <c r="AE281" s="2276"/>
      <c r="AF281" s="29"/>
      <c r="AG281" s="29"/>
      <c r="AH281" s="29"/>
      <c r="AI281" s="5135"/>
      <c r="AJ281" s="2201"/>
      <c r="AK281" s="29"/>
      <c r="AL281" s="153"/>
      <c r="AM281" s="153"/>
    </row>
    <row r="282" spans="1:39" ht="11.25" customHeight="1">
      <c r="A282" s="160"/>
      <c r="B282" s="1594"/>
      <c r="C282" s="1716"/>
      <c r="D282" s="1505" t="s">
        <v>1840</v>
      </c>
      <c r="E282" s="144"/>
      <c r="F282" s="1505"/>
      <c r="G282" s="146"/>
      <c r="H282" s="146"/>
      <c r="I282" s="146"/>
      <c r="J282" s="2117"/>
      <c r="K282" s="2117"/>
      <c r="L282" s="2117"/>
      <c r="M282" s="2117"/>
      <c r="N282" s="2252"/>
      <c r="O282" s="146"/>
      <c r="P282" s="146"/>
      <c r="Q282" s="5199"/>
      <c r="R282" s="5031"/>
      <c r="S282" s="1833"/>
      <c r="Z282" s="2100"/>
      <c r="AA282" s="2117"/>
      <c r="AB282" s="2117"/>
      <c r="AC282" s="2117"/>
      <c r="AD282" s="2117"/>
      <c r="AE282" s="2117"/>
      <c r="AF282" s="29"/>
      <c r="AG282" s="29"/>
      <c r="AH282" s="29"/>
      <c r="AI282" s="5135"/>
      <c r="AJ282" s="2201"/>
      <c r="AK282" s="29"/>
      <c r="AL282" s="153"/>
      <c r="AM282" s="153"/>
    </row>
    <row r="283" spans="1:39" ht="3.75" customHeight="1">
      <c r="A283" s="160"/>
      <c r="B283" s="1594"/>
      <c r="C283" s="1716"/>
      <c r="D283" s="1505"/>
      <c r="E283" s="144"/>
      <c r="F283" s="1505"/>
      <c r="G283" s="146"/>
      <c r="H283" s="146"/>
      <c r="I283" s="146"/>
      <c r="J283" s="2117"/>
      <c r="K283" s="2117"/>
      <c r="L283" s="2117"/>
      <c r="M283" s="2117"/>
      <c r="N283" s="2252"/>
      <c r="O283" s="146"/>
      <c r="P283" s="146"/>
      <c r="Q283" s="29"/>
      <c r="R283" s="1716"/>
      <c r="S283" s="1833"/>
      <c r="T283" s="1716"/>
      <c r="U283" s="1505"/>
      <c r="V283" s="2100"/>
      <c r="W283" s="2100"/>
      <c r="X283" s="2100"/>
      <c r="Y283" s="2100"/>
      <c r="Z283" s="2100"/>
      <c r="AA283" s="2117"/>
      <c r="AB283" s="2117"/>
      <c r="AC283" s="2117"/>
      <c r="AD283" s="2117"/>
      <c r="AE283" s="2117"/>
      <c r="AF283" s="29"/>
      <c r="AG283" s="29"/>
      <c r="AH283" s="29"/>
      <c r="AI283" s="29"/>
      <c r="AJ283" s="29"/>
      <c r="AK283" s="29"/>
      <c r="AL283" s="153"/>
      <c r="AM283" s="153"/>
    </row>
    <row r="284" spans="1:39" ht="11.25" customHeight="1">
      <c r="A284" s="2269"/>
      <c r="B284" s="2260"/>
      <c r="C284" s="2119"/>
      <c r="D284" s="2120"/>
      <c r="E284" s="2122"/>
      <c r="F284" s="2270"/>
      <c r="G284" s="2271"/>
      <c r="H284" s="2271"/>
      <c r="I284" s="2271"/>
      <c r="J284" s="2130"/>
      <c r="K284" s="2130"/>
      <c r="L284" s="2130"/>
      <c r="M284" s="2130"/>
      <c r="N284" s="2272"/>
      <c r="O284" s="2271"/>
      <c r="P284" s="2271"/>
      <c r="Q284" s="2215"/>
      <c r="R284" s="2215"/>
      <c r="S284" s="1842"/>
      <c r="T284" s="2119"/>
      <c r="U284" s="2215"/>
      <c r="V284" s="2215"/>
      <c r="W284" s="2215"/>
      <c r="X284" s="2215"/>
      <c r="Y284" s="2215"/>
      <c r="Z284" s="2215"/>
      <c r="AA284" s="2215"/>
      <c r="AB284" s="2215"/>
      <c r="AC284" s="2215"/>
      <c r="AD284" s="2215"/>
      <c r="AE284" s="2215"/>
      <c r="AF284" s="2215"/>
      <c r="AG284" s="2215"/>
      <c r="AH284" s="2215"/>
      <c r="AI284" s="2215"/>
      <c r="AJ284" s="2263"/>
      <c r="AK284" s="2215"/>
      <c r="AL284" s="153"/>
      <c r="AM284" s="153"/>
    </row>
    <row r="286" spans="1:39" s="2241" customFormat="1" ht="11.25" customHeight="1">
      <c r="A286" s="2249" t="s">
        <v>1841</v>
      </c>
      <c r="B286" s="29"/>
      <c r="C286" s="1578" t="s">
        <v>1842</v>
      </c>
      <c r="D286" s="29"/>
      <c r="E286" s="29"/>
      <c r="F286" s="29"/>
      <c r="G286" s="29"/>
      <c r="H286" s="29"/>
      <c r="I286" s="29"/>
      <c r="J286" s="29"/>
      <c r="K286" s="29"/>
      <c r="L286" s="29"/>
      <c r="M286" s="29"/>
      <c r="N286" s="29"/>
      <c r="O286" s="29"/>
      <c r="P286" s="29"/>
      <c r="Q286" s="29"/>
      <c r="R286" s="1578"/>
      <c r="S286" s="1578"/>
      <c r="T286" s="1578"/>
      <c r="U286" s="2099"/>
      <c r="V286" s="2099"/>
      <c r="W286" s="2099"/>
      <c r="X286" s="2099"/>
      <c r="Y286" s="2099"/>
      <c r="Z286" s="2099"/>
      <c r="AA286" s="2099"/>
      <c r="AB286" s="2099"/>
      <c r="AC286" s="2099"/>
      <c r="AD286" s="2099"/>
      <c r="AE286" s="2099"/>
      <c r="AF286" s="2099"/>
      <c r="AG286" s="2099"/>
      <c r="AH286" s="2099"/>
      <c r="AI286" s="2099"/>
      <c r="AJ286" s="2099"/>
      <c r="AK286" s="2099"/>
      <c r="AL286" s="2099"/>
      <c r="AM286" s="29"/>
    </row>
    <row r="287" spans="1:39" s="2241" customFormat="1" ht="11.25" customHeight="1">
      <c r="A287" s="32"/>
      <c r="B287" s="29"/>
      <c r="C287" s="1506" t="s">
        <v>1843</v>
      </c>
      <c r="D287" s="29"/>
      <c r="E287" s="29"/>
      <c r="F287" s="29"/>
      <c r="G287" s="29"/>
      <c r="H287" s="29"/>
      <c r="I287" s="29"/>
      <c r="J287" s="29"/>
      <c r="K287" s="29"/>
      <c r="L287" s="29"/>
      <c r="M287" s="29"/>
      <c r="N287" s="29"/>
      <c r="O287" s="29"/>
      <c r="P287" s="29"/>
      <c r="Q287" s="29"/>
      <c r="R287" s="1578"/>
      <c r="S287" s="1578"/>
      <c r="T287" s="1578"/>
      <c r="U287" s="2099"/>
      <c r="V287" s="2099"/>
      <c r="W287" s="2099"/>
      <c r="X287" s="2099"/>
      <c r="Y287" s="2099"/>
      <c r="Z287" s="2099"/>
      <c r="AA287" s="2099"/>
      <c r="AB287" s="2099"/>
      <c r="AC287" s="2099"/>
      <c r="AD287" s="2099"/>
      <c r="AE287" s="2099"/>
      <c r="AF287" s="2099"/>
      <c r="AG287" s="2099"/>
      <c r="AH287" s="2099"/>
      <c r="AI287" s="2099"/>
      <c r="AJ287" s="2099"/>
      <c r="AK287" s="2099"/>
      <c r="AL287" s="2099"/>
      <c r="AM287" s="29"/>
    </row>
    <row r="288" spans="1:39" ht="6" customHeight="1">
      <c r="A288" s="160"/>
      <c r="B288" s="1594"/>
      <c r="C288" s="153"/>
      <c r="D288" s="153"/>
      <c r="E288" s="153"/>
      <c r="F288" s="153"/>
      <c r="G288" s="153"/>
      <c r="H288" s="153"/>
      <c r="I288" s="153"/>
      <c r="J288" s="153"/>
      <c r="K288" s="153"/>
      <c r="L288" s="153"/>
      <c r="M288" s="153"/>
      <c r="N288" s="153"/>
      <c r="O288" s="153"/>
      <c r="P288" s="153"/>
      <c r="Q288" s="2253"/>
      <c r="R288" s="153"/>
      <c r="S288" s="153"/>
      <c r="T288" s="153"/>
      <c r="U288" s="153"/>
      <c r="V288" s="153"/>
      <c r="W288" s="153"/>
      <c r="X288" s="153"/>
      <c r="Y288" s="153"/>
      <c r="Z288" s="153"/>
      <c r="AA288" s="153"/>
      <c r="AB288" s="153"/>
      <c r="AC288" s="153"/>
      <c r="AD288" s="153"/>
      <c r="AE288" s="153"/>
      <c r="AF288" s="153"/>
      <c r="AG288" s="153"/>
      <c r="AH288" s="153"/>
      <c r="AI288" s="153"/>
      <c r="AJ288" s="153"/>
      <c r="AK288" s="153"/>
      <c r="AL288" s="153"/>
      <c r="AM288" s="153"/>
    </row>
    <row r="289" spans="1:39">
      <c r="C289" s="1578"/>
      <c r="Q289" s="5216" t="s">
        <v>1844</v>
      </c>
      <c r="R289" s="5216"/>
      <c r="S289" s="5216"/>
      <c r="U289" s="5216" t="s">
        <v>1141</v>
      </c>
      <c r="V289" s="5216"/>
      <c r="W289" s="5216"/>
      <c r="X289" s="2241"/>
      <c r="Z289" s="5216" t="s">
        <v>1845</v>
      </c>
      <c r="AA289" s="5216"/>
      <c r="AB289" s="5216"/>
    </row>
    <row r="290" spans="1:39">
      <c r="C290" s="1506"/>
      <c r="Q290" s="5217" t="s">
        <v>1846</v>
      </c>
      <c r="R290" s="5217"/>
      <c r="S290" s="5217"/>
      <c r="U290" s="5217" t="s">
        <v>1143</v>
      </c>
      <c r="V290" s="5217"/>
      <c r="W290" s="5217"/>
      <c r="Z290" s="5217" t="s">
        <v>1847</v>
      </c>
      <c r="AA290" s="5217"/>
      <c r="AB290" s="5217"/>
    </row>
    <row r="291" spans="1:39" ht="3" customHeight="1">
      <c r="C291" s="1506"/>
    </row>
    <row r="292" spans="1:39" ht="15" customHeight="1">
      <c r="Q292" s="2241"/>
      <c r="R292" s="2281">
        <v>1</v>
      </c>
      <c r="U292" s="2241"/>
      <c r="V292" s="2281">
        <v>2</v>
      </c>
      <c r="Z292" s="2241"/>
      <c r="AA292" s="2281">
        <v>3</v>
      </c>
      <c r="AI292" s="1578"/>
      <c r="AJ292" s="1578"/>
      <c r="AK292" s="29"/>
    </row>
    <row r="293" spans="1:39" ht="11.25" customHeight="1">
      <c r="A293" s="160"/>
      <c r="B293" s="1594"/>
      <c r="C293" s="1716" t="s">
        <v>180</v>
      </c>
      <c r="D293" s="2099" t="s">
        <v>1848</v>
      </c>
      <c r="E293" s="144"/>
      <c r="F293" s="1505"/>
      <c r="G293" s="146"/>
      <c r="H293" s="146"/>
      <c r="I293" s="146"/>
      <c r="J293" s="2117"/>
      <c r="K293" s="2117"/>
      <c r="L293" s="2117"/>
      <c r="M293" s="2117"/>
      <c r="N293" s="2252"/>
      <c r="O293" s="5218">
        <v>370116</v>
      </c>
      <c r="P293" s="5218"/>
      <c r="Q293" s="5098"/>
      <c r="R293" s="5008"/>
      <c r="S293" s="1833"/>
      <c r="T293" s="1716"/>
      <c r="U293" s="5098"/>
      <c r="V293" s="5008"/>
      <c r="W293" s="1505"/>
      <c r="X293" s="2100"/>
      <c r="Y293" s="2100"/>
      <c r="Z293" s="5098"/>
      <c r="AA293" s="5008"/>
      <c r="AB293" s="1505"/>
      <c r="AC293" s="2117"/>
      <c r="AD293" s="2117"/>
      <c r="AE293" s="2117"/>
      <c r="AF293" s="29"/>
      <c r="AG293" s="29"/>
      <c r="AH293" s="29"/>
      <c r="AI293" s="1881"/>
      <c r="AJ293" s="2201"/>
      <c r="AK293" s="29"/>
      <c r="AL293" s="153"/>
      <c r="AM293" s="153"/>
    </row>
    <row r="294" spans="1:39" ht="11.25" customHeight="1">
      <c r="A294" s="160"/>
      <c r="B294" s="1594"/>
      <c r="C294" s="1716"/>
      <c r="D294" s="1505" t="s">
        <v>1849</v>
      </c>
      <c r="E294" s="144"/>
      <c r="F294" s="1505"/>
      <c r="G294" s="146"/>
      <c r="H294" s="146"/>
      <c r="I294" s="146"/>
      <c r="J294" s="2117"/>
      <c r="K294" s="2117"/>
      <c r="L294" s="2117"/>
      <c r="M294" s="2117"/>
      <c r="N294" s="2252"/>
      <c r="O294" s="5218"/>
      <c r="P294" s="5218"/>
      <c r="Q294" s="5098"/>
      <c r="R294" s="5031"/>
      <c r="S294" s="1833"/>
      <c r="T294" s="1716"/>
      <c r="U294" s="5098"/>
      <c r="V294" s="5031"/>
      <c r="W294" s="1505"/>
      <c r="X294" s="2100"/>
      <c r="Y294" s="2100"/>
      <c r="Z294" s="5098"/>
      <c r="AA294" s="5031"/>
      <c r="AB294" s="1505"/>
      <c r="AC294" s="2117"/>
      <c r="AD294" s="2117"/>
      <c r="AE294" s="2117"/>
      <c r="AF294" s="29"/>
      <c r="AG294" s="29"/>
      <c r="AH294" s="29"/>
      <c r="AI294" s="1881"/>
      <c r="AJ294" s="2201"/>
      <c r="AK294" s="29"/>
      <c r="AL294" s="153"/>
      <c r="AM294" s="153"/>
    </row>
    <row r="295" spans="1:39" ht="3.75" customHeight="1">
      <c r="A295" s="160"/>
      <c r="B295" s="1594"/>
      <c r="C295" s="1716"/>
      <c r="D295" s="1505"/>
      <c r="E295" s="144"/>
      <c r="F295" s="1505"/>
      <c r="G295" s="146"/>
      <c r="H295" s="146"/>
      <c r="I295" s="146"/>
      <c r="J295" s="2117"/>
      <c r="K295" s="2117"/>
      <c r="L295" s="2117"/>
      <c r="M295" s="2117"/>
      <c r="N295" s="2252"/>
      <c r="O295" s="146"/>
      <c r="P295" s="146"/>
      <c r="Q295" s="29"/>
      <c r="R295" s="1716"/>
      <c r="S295" s="1833"/>
      <c r="T295" s="1716"/>
      <c r="U295" s="29"/>
      <c r="V295" s="1716"/>
      <c r="W295" s="1505"/>
      <c r="X295" s="1772"/>
      <c r="Y295" s="1772"/>
      <c r="Z295" s="29"/>
      <c r="AA295" s="1716"/>
      <c r="AB295" s="1505"/>
      <c r="AC295" s="2117"/>
      <c r="AD295" s="2117"/>
      <c r="AE295" s="2117"/>
      <c r="AF295" s="153"/>
      <c r="AG295" s="153"/>
      <c r="AH295" s="153"/>
      <c r="AI295" s="29"/>
      <c r="AJ295" s="29"/>
      <c r="AK295" s="29"/>
      <c r="AL295" s="153"/>
      <c r="AM295" s="153"/>
    </row>
    <row r="296" spans="1:39" ht="11.25" customHeight="1">
      <c r="A296" s="2257"/>
      <c r="B296" s="1594"/>
      <c r="C296" s="1716" t="s">
        <v>183</v>
      </c>
      <c r="D296" s="2099" t="s">
        <v>1544</v>
      </c>
      <c r="E296" s="144"/>
      <c r="F296" s="1505"/>
      <c r="G296" s="146"/>
      <c r="H296" s="146"/>
      <c r="I296" s="146"/>
      <c r="J296" s="2117"/>
      <c r="K296" s="2117"/>
      <c r="L296" s="2117"/>
      <c r="M296" s="2117"/>
      <c r="N296" s="2252"/>
      <c r="O296" s="5218">
        <v>370117</v>
      </c>
      <c r="P296" s="5218"/>
      <c r="Q296" s="5098"/>
      <c r="R296" s="5008"/>
      <c r="S296" s="1833"/>
      <c r="T296" s="1716"/>
      <c r="U296" s="5098"/>
      <c r="V296" s="5008"/>
      <c r="W296" s="1505"/>
      <c r="X296" s="2100"/>
      <c r="Y296" s="2100"/>
      <c r="Z296" s="5098"/>
      <c r="AA296" s="5008"/>
      <c r="AB296" s="1505"/>
      <c r="AC296" s="2117"/>
      <c r="AD296" s="2117"/>
      <c r="AE296" s="2117"/>
      <c r="AF296" s="29"/>
      <c r="AG296" s="29"/>
      <c r="AH296" s="29"/>
      <c r="AI296" s="1881"/>
      <c r="AJ296" s="2201"/>
      <c r="AK296" s="29"/>
      <c r="AL296" s="153"/>
      <c r="AM296" s="153"/>
    </row>
    <row r="297" spans="1:39" ht="11.25" customHeight="1">
      <c r="A297" s="160"/>
      <c r="B297" s="1594"/>
      <c r="C297" s="1716"/>
      <c r="D297" s="1505" t="s">
        <v>1850</v>
      </c>
      <c r="E297" s="144"/>
      <c r="F297" s="1505"/>
      <c r="G297" s="146"/>
      <c r="H297" s="146"/>
      <c r="I297" s="146"/>
      <c r="J297" s="2117"/>
      <c r="K297" s="2117"/>
      <c r="L297" s="2117"/>
      <c r="M297" s="2117"/>
      <c r="N297" s="2252"/>
      <c r="O297" s="5218"/>
      <c r="P297" s="5218"/>
      <c r="Q297" s="5098"/>
      <c r="R297" s="5031"/>
      <c r="S297" s="1833"/>
      <c r="T297" s="1716"/>
      <c r="U297" s="5098"/>
      <c r="V297" s="5031"/>
      <c r="W297" s="1505"/>
      <c r="X297" s="2100"/>
      <c r="Y297" s="2100"/>
      <c r="Z297" s="5098"/>
      <c r="AA297" s="5031"/>
      <c r="AB297" s="1505"/>
      <c r="AC297" s="2117"/>
      <c r="AD297" s="2117"/>
      <c r="AE297" s="2117"/>
      <c r="AF297" s="29"/>
      <c r="AG297" s="29"/>
      <c r="AH297" s="29"/>
      <c r="AI297" s="1881"/>
      <c r="AJ297" s="2201"/>
      <c r="AK297" s="29"/>
      <c r="AL297" s="153"/>
      <c r="AM297" s="153"/>
    </row>
    <row r="298" spans="1:39" ht="3.75" customHeight="1">
      <c r="A298" s="160"/>
      <c r="B298" s="1594"/>
      <c r="C298" s="1716"/>
      <c r="D298" s="1505"/>
      <c r="E298" s="144"/>
      <c r="F298" s="1505"/>
      <c r="G298" s="146"/>
      <c r="H298" s="146"/>
      <c r="I298" s="146"/>
      <c r="J298" s="2117"/>
      <c r="K298" s="2117"/>
      <c r="L298" s="2117"/>
      <c r="M298" s="2117"/>
      <c r="N298" s="2252"/>
      <c r="O298" s="146"/>
      <c r="P298" s="146"/>
      <c r="Q298" s="29"/>
      <c r="R298" s="1716"/>
      <c r="S298" s="1833"/>
      <c r="T298" s="1716"/>
      <c r="U298" s="29"/>
      <c r="V298" s="1716"/>
      <c r="W298" s="1505"/>
      <c r="X298" s="2100"/>
      <c r="Y298" s="2100"/>
      <c r="Z298" s="29"/>
      <c r="AA298" s="1716"/>
      <c r="AB298" s="1505"/>
      <c r="AC298" s="2117"/>
      <c r="AD298" s="2117"/>
      <c r="AE298" s="2117"/>
      <c r="AF298" s="29"/>
      <c r="AG298" s="29"/>
      <c r="AH298" s="29"/>
      <c r="AI298" s="29"/>
      <c r="AJ298" s="29"/>
      <c r="AK298" s="29"/>
      <c r="AL298" s="153"/>
      <c r="AM298" s="153"/>
    </row>
    <row r="299" spans="1:39" ht="11.25" customHeight="1">
      <c r="A299" s="2257"/>
      <c r="B299" s="1594"/>
      <c r="C299" s="1716" t="s">
        <v>207</v>
      </c>
      <c r="D299" s="2099" t="s">
        <v>1851</v>
      </c>
      <c r="E299" s="144"/>
      <c r="F299" s="1505"/>
      <c r="G299" s="146"/>
      <c r="H299" s="146"/>
      <c r="I299" s="146"/>
      <c r="J299" s="2117"/>
      <c r="K299" s="2117"/>
      <c r="L299" s="2117"/>
      <c r="M299" s="2117"/>
      <c r="N299" s="2252"/>
      <c r="O299" s="5218">
        <v>370118</v>
      </c>
      <c r="P299" s="5218"/>
      <c r="Q299" s="5098"/>
      <c r="R299" s="5008"/>
      <c r="S299" s="1833"/>
      <c r="T299" s="1716"/>
      <c r="U299" s="5098"/>
      <c r="V299" s="5008"/>
      <c r="W299" s="1505"/>
      <c r="X299" s="2100"/>
      <c r="Y299" s="2100"/>
      <c r="Z299" s="5098"/>
      <c r="AA299" s="5008"/>
      <c r="AB299" s="1505"/>
      <c r="AC299" s="2117"/>
      <c r="AD299" s="2117"/>
      <c r="AE299" s="2117"/>
      <c r="AF299" s="29"/>
      <c r="AG299" s="29"/>
      <c r="AH299" s="29"/>
      <c r="AI299" s="1881"/>
      <c r="AJ299" s="2201"/>
      <c r="AK299" s="29"/>
      <c r="AL299" s="153"/>
      <c r="AM299" s="153"/>
    </row>
    <row r="300" spans="1:39" ht="11.25" customHeight="1">
      <c r="A300" s="160"/>
      <c r="B300" s="1594"/>
      <c r="C300" s="1716"/>
      <c r="D300" s="1505" t="s">
        <v>1816</v>
      </c>
      <c r="E300" s="144"/>
      <c r="F300" s="1505"/>
      <c r="G300" s="146"/>
      <c r="H300" s="146"/>
      <c r="I300" s="146"/>
      <c r="J300" s="2117"/>
      <c r="K300" s="2117"/>
      <c r="L300" s="2117"/>
      <c r="M300" s="2117"/>
      <c r="N300" s="2252"/>
      <c r="O300" s="5218"/>
      <c r="P300" s="5218"/>
      <c r="Q300" s="5098"/>
      <c r="R300" s="5031"/>
      <c r="S300" s="1833"/>
      <c r="T300" s="1716"/>
      <c r="U300" s="5098"/>
      <c r="V300" s="5031"/>
      <c r="W300" s="1505"/>
      <c r="X300" s="2100"/>
      <c r="Y300" s="2100"/>
      <c r="Z300" s="5098"/>
      <c r="AA300" s="5031"/>
      <c r="AB300" s="1505"/>
      <c r="AC300" s="2117"/>
      <c r="AD300" s="2117"/>
      <c r="AE300" s="2117"/>
      <c r="AF300" s="29"/>
      <c r="AG300" s="29"/>
      <c r="AH300" s="29"/>
      <c r="AI300" s="1881"/>
      <c r="AJ300" s="2201"/>
      <c r="AK300" s="29"/>
      <c r="AL300" s="153"/>
      <c r="AM300" s="153"/>
    </row>
    <row r="301" spans="1:39" ht="3.75" customHeight="1">
      <c r="A301" s="160"/>
      <c r="B301" s="1594"/>
      <c r="C301" s="1716"/>
      <c r="D301" s="1505"/>
      <c r="E301" s="144"/>
      <c r="F301" s="1505"/>
      <c r="G301" s="146"/>
      <c r="H301" s="146"/>
      <c r="I301" s="146"/>
      <c r="J301" s="2117"/>
      <c r="K301" s="2117"/>
      <c r="L301" s="2117"/>
      <c r="M301" s="2117"/>
      <c r="N301" s="2252"/>
      <c r="O301" s="146"/>
      <c r="P301" s="146"/>
      <c r="Q301" s="2117"/>
      <c r="R301" s="2256"/>
      <c r="S301" s="1833"/>
      <c r="T301" s="1716"/>
      <c r="U301" s="2117"/>
      <c r="V301" s="2256"/>
      <c r="W301" s="1505"/>
      <c r="X301" s="2100"/>
      <c r="Y301" s="2100"/>
      <c r="Z301" s="2117"/>
      <c r="AA301" s="2256"/>
      <c r="AB301" s="1505"/>
      <c r="AC301" s="2117"/>
      <c r="AD301" s="2117"/>
      <c r="AE301" s="2117"/>
      <c r="AF301" s="29"/>
      <c r="AG301" s="29"/>
      <c r="AH301" s="29"/>
      <c r="AI301" s="1881"/>
      <c r="AJ301" s="2201"/>
      <c r="AK301" s="29"/>
      <c r="AL301" s="153"/>
      <c r="AM301" s="153"/>
    </row>
    <row r="302" spans="1:39" ht="11.25" customHeight="1">
      <c r="A302" s="160"/>
      <c r="B302" s="1594"/>
      <c r="C302" s="1716" t="s">
        <v>209</v>
      </c>
      <c r="D302" s="2099" t="s">
        <v>1852</v>
      </c>
      <c r="E302" s="144"/>
      <c r="F302" s="1505"/>
      <c r="G302" s="146"/>
      <c r="H302" s="146"/>
      <c r="I302" s="146"/>
      <c r="J302" s="2117"/>
      <c r="K302" s="2117"/>
      <c r="L302" s="2117"/>
      <c r="M302" s="2117"/>
      <c r="N302" s="2252"/>
      <c r="O302" s="146"/>
      <c r="P302" s="146"/>
      <c r="Q302" s="2117"/>
      <c r="R302" s="2256"/>
      <c r="S302" s="1833"/>
      <c r="T302" s="1716"/>
      <c r="U302" s="2117"/>
      <c r="V302" s="2256"/>
      <c r="W302" s="1505"/>
      <c r="X302" s="2100"/>
      <c r="Y302" s="2100"/>
      <c r="Z302" s="2117"/>
      <c r="AA302" s="2256"/>
      <c r="AB302" s="1505"/>
      <c r="AC302" s="2117"/>
      <c r="AD302" s="2117"/>
      <c r="AE302" s="2117"/>
      <c r="AF302" s="29"/>
      <c r="AG302" s="29"/>
      <c r="AH302" s="29"/>
      <c r="AI302" s="1881"/>
      <c r="AJ302" s="2201"/>
      <c r="AK302" s="29"/>
      <c r="AL302" s="153"/>
      <c r="AM302" s="153"/>
    </row>
    <row r="303" spans="1:39" ht="11.25" customHeight="1">
      <c r="A303" s="160"/>
      <c r="B303" s="1594"/>
      <c r="C303" s="1716"/>
      <c r="D303" s="1505" t="s">
        <v>1853</v>
      </c>
      <c r="E303" s="144"/>
      <c r="F303" s="1505"/>
      <c r="G303" s="146"/>
      <c r="H303" s="146"/>
      <c r="I303" s="146"/>
      <c r="J303" s="2117"/>
      <c r="K303" s="2117"/>
      <c r="L303" s="2117"/>
      <c r="M303" s="2117"/>
      <c r="N303" s="2252"/>
      <c r="O303" s="146"/>
      <c r="P303" s="146"/>
      <c r="Q303" s="2117"/>
      <c r="R303" s="2256"/>
      <c r="S303" s="1833"/>
      <c r="T303" s="1716"/>
      <c r="U303" s="2117"/>
      <c r="V303" s="2256"/>
      <c r="W303" s="1505"/>
      <c r="X303" s="2100"/>
      <c r="Y303" s="2100"/>
      <c r="Z303" s="2117"/>
      <c r="AA303" s="2256"/>
      <c r="AB303" s="1505"/>
      <c r="AC303" s="2117"/>
      <c r="AD303" s="2117"/>
      <c r="AE303" s="2117"/>
      <c r="AF303" s="29"/>
      <c r="AG303" s="29"/>
      <c r="AH303" s="29"/>
      <c r="AI303" s="1881"/>
      <c r="AJ303" s="2201"/>
      <c r="AK303" s="29"/>
      <c r="AL303" s="153"/>
      <c r="AM303" s="153"/>
    </row>
    <row r="304" spans="1:39" ht="3.75" customHeight="1">
      <c r="A304" s="160"/>
      <c r="B304" s="1594"/>
      <c r="C304" s="1716"/>
      <c r="D304" s="1505"/>
      <c r="E304" s="144"/>
      <c r="F304" s="1505"/>
      <c r="G304" s="146"/>
      <c r="H304" s="146"/>
      <c r="I304" s="146"/>
      <c r="J304" s="2117"/>
      <c r="K304" s="2117"/>
      <c r="L304" s="2117"/>
      <c r="M304" s="2117"/>
      <c r="N304" s="2252"/>
      <c r="O304" s="146"/>
      <c r="P304" s="146"/>
      <c r="Q304" s="2117"/>
      <c r="R304" s="2256"/>
      <c r="S304" s="1833"/>
      <c r="T304" s="1716"/>
      <c r="U304" s="2117"/>
      <c r="V304" s="2256"/>
      <c r="W304" s="1505"/>
      <c r="X304" s="2100"/>
      <c r="Y304" s="2100"/>
      <c r="Z304" s="2117"/>
      <c r="AA304" s="2256"/>
      <c r="AB304" s="1505"/>
      <c r="AC304" s="2117"/>
      <c r="AD304" s="2117"/>
      <c r="AE304" s="2117"/>
      <c r="AF304" s="29"/>
      <c r="AG304" s="29"/>
      <c r="AH304" s="29"/>
      <c r="AI304" s="1881"/>
      <c r="AJ304" s="2201"/>
      <c r="AK304" s="29"/>
      <c r="AL304" s="153"/>
      <c r="AM304" s="153"/>
    </row>
    <row r="305" spans="1:39" ht="11.25" customHeight="1">
      <c r="A305" s="160"/>
      <c r="B305" s="1594"/>
      <c r="C305" s="1716"/>
      <c r="D305" s="2106" t="s">
        <v>1854</v>
      </c>
      <c r="E305" s="1592" t="s">
        <v>1855</v>
      </c>
      <c r="F305" s="1505"/>
      <c r="G305" s="146"/>
      <c r="H305" s="146"/>
      <c r="I305" s="146"/>
      <c r="J305" s="2117"/>
      <c r="K305" s="2117"/>
      <c r="L305" s="2117"/>
      <c r="M305" s="2117"/>
      <c r="N305" s="2252"/>
      <c r="O305" s="5218">
        <v>370119</v>
      </c>
      <c r="P305" s="5218"/>
      <c r="Q305" s="5098"/>
      <c r="R305" s="5008"/>
      <c r="S305" s="1833"/>
      <c r="T305" s="1716"/>
      <c r="U305" s="5098"/>
      <c r="V305" s="5008"/>
      <c r="W305" s="1505"/>
      <c r="X305" s="2100"/>
      <c r="Y305" s="2100"/>
      <c r="Z305" s="5098"/>
      <c r="AA305" s="5008"/>
      <c r="AB305" s="1505"/>
      <c r="AC305" s="2117"/>
      <c r="AD305" s="2117"/>
      <c r="AE305" s="2117"/>
      <c r="AF305" s="29"/>
      <c r="AG305" s="29"/>
      <c r="AH305" s="29"/>
      <c r="AI305" s="1881"/>
      <c r="AJ305" s="2201"/>
      <c r="AK305" s="29"/>
      <c r="AL305" s="153"/>
      <c r="AM305" s="153"/>
    </row>
    <row r="306" spans="1:39" ht="11.25" customHeight="1">
      <c r="A306" s="160"/>
      <c r="B306" s="1594"/>
      <c r="C306" s="1716"/>
      <c r="D306" s="2282"/>
      <c r="E306" s="1505" t="s">
        <v>1856</v>
      </c>
      <c r="F306" s="1505"/>
      <c r="G306" s="146"/>
      <c r="H306" s="146"/>
      <c r="I306" s="146"/>
      <c r="J306" s="2117"/>
      <c r="K306" s="2117"/>
      <c r="L306" s="2117"/>
      <c r="M306" s="2117"/>
      <c r="N306" s="2252"/>
      <c r="O306" s="5218"/>
      <c r="P306" s="5218"/>
      <c r="Q306" s="5098"/>
      <c r="R306" s="5031"/>
      <c r="S306" s="1833"/>
      <c r="T306" s="1716"/>
      <c r="U306" s="5098"/>
      <c r="V306" s="5031"/>
      <c r="W306" s="1505"/>
      <c r="X306" s="2100"/>
      <c r="Y306" s="2100"/>
      <c r="Z306" s="5098"/>
      <c r="AA306" s="5031"/>
      <c r="AB306" s="1505"/>
      <c r="AC306" s="2117"/>
      <c r="AD306" s="2117"/>
      <c r="AE306" s="2117"/>
      <c r="AF306" s="29"/>
      <c r="AG306" s="29"/>
      <c r="AH306" s="29"/>
      <c r="AI306" s="1881"/>
      <c r="AJ306" s="2201"/>
      <c r="AK306" s="29"/>
      <c r="AL306" s="153"/>
      <c r="AM306" s="153"/>
    </row>
    <row r="307" spans="1:39" ht="5.25" customHeight="1">
      <c r="A307" s="160"/>
      <c r="B307" s="1594"/>
      <c r="C307" s="1716"/>
      <c r="D307" s="2282"/>
      <c r="E307" s="144"/>
      <c r="F307" s="1505"/>
      <c r="G307" s="146"/>
      <c r="H307" s="146"/>
      <c r="I307" s="146"/>
      <c r="J307" s="2117"/>
      <c r="K307" s="2117"/>
      <c r="L307" s="2117"/>
      <c r="M307" s="2117"/>
      <c r="N307" s="2252"/>
      <c r="O307" s="146"/>
      <c r="P307" s="146"/>
      <c r="Q307" s="2117"/>
      <c r="R307" s="1716"/>
      <c r="S307" s="1833"/>
      <c r="T307" s="1716"/>
      <c r="U307" s="2117"/>
      <c r="V307" s="1716"/>
      <c r="W307" s="1505"/>
      <c r="X307" s="2100"/>
      <c r="Y307" s="2100"/>
      <c r="Z307" s="2117"/>
      <c r="AA307" s="1716"/>
      <c r="AB307" s="1505"/>
      <c r="AC307" s="2117"/>
      <c r="AD307" s="2117"/>
      <c r="AE307" s="2117"/>
      <c r="AF307" s="29"/>
      <c r="AG307" s="29"/>
      <c r="AH307" s="29"/>
      <c r="AI307" s="1881"/>
      <c r="AJ307" s="2201"/>
      <c r="AK307" s="29"/>
      <c r="AL307" s="153"/>
      <c r="AM307" s="153"/>
    </row>
    <row r="308" spans="1:39" ht="11.25" customHeight="1">
      <c r="A308" s="160"/>
      <c r="B308" s="1594"/>
      <c r="C308" s="1716"/>
      <c r="D308" s="2106" t="s">
        <v>1857</v>
      </c>
      <c r="E308" s="1592" t="s">
        <v>1858</v>
      </c>
      <c r="F308" s="1505"/>
      <c r="G308" s="146"/>
      <c r="H308" s="146"/>
      <c r="I308" s="146"/>
      <c r="J308" s="2117"/>
      <c r="K308" s="2117"/>
      <c r="L308" s="2117"/>
      <c r="M308" s="2117"/>
      <c r="N308" s="2252"/>
      <c r="O308" s="5218">
        <v>370120</v>
      </c>
      <c r="P308" s="5218"/>
      <c r="Q308" s="5098"/>
      <c r="R308" s="5008"/>
      <c r="S308" s="1833"/>
      <c r="T308" s="1716"/>
      <c r="U308" s="5098"/>
      <c r="V308" s="5008"/>
      <c r="W308" s="1505"/>
      <c r="X308" s="2100"/>
      <c r="Y308" s="2100"/>
      <c r="Z308" s="5098"/>
      <c r="AA308" s="5008"/>
      <c r="AB308" s="1505"/>
      <c r="AC308" s="2117"/>
      <c r="AD308" s="2117"/>
      <c r="AE308" s="2117"/>
      <c r="AF308" s="29"/>
      <c r="AG308" s="29"/>
      <c r="AH308" s="29"/>
      <c r="AI308" s="1881"/>
      <c r="AJ308" s="2201"/>
      <c r="AK308" s="29"/>
      <c r="AL308" s="153"/>
      <c r="AM308" s="153"/>
    </row>
    <row r="309" spans="1:39" ht="11.25" customHeight="1">
      <c r="A309" s="160"/>
      <c r="B309" s="1594"/>
      <c r="C309" s="1716"/>
      <c r="D309" s="1505"/>
      <c r="E309" s="1505" t="s">
        <v>1859</v>
      </c>
      <c r="F309" s="1505"/>
      <c r="G309" s="146"/>
      <c r="H309" s="146"/>
      <c r="I309" s="146"/>
      <c r="J309" s="2117"/>
      <c r="K309" s="2117"/>
      <c r="L309" s="2117"/>
      <c r="M309" s="2117"/>
      <c r="N309" s="2252"/>
      <c r="O309" s="5218"/>
      <c r="P309" s="5218"/>
      <c r="Q309" s="5098"/>
      <c r="R309" s="5031"/>
      <c r="S309" s="1833"/>
      <c r="T309" s="1716"/>
      <c r="U309" s="5098"/>
      <c r="V309" s="5031"/>
      <c r="W309" s="1505"/>
      <c r="X309" s="2100"/>
      <c r="Y309" s="2100"/>
      <c r="Z309" s="5098"/>
      <c r="AA309" s="5031"/>
      <c r="AB309" s="1505"/>
      <c r="AC309" s="2117"/>
      <c r="AD309" s="2117"/>
      <c r="AE309" s="2117"/>
      <c r="AF309" s="29"/>
      <c r="AG309" s="29"/>
      <c r="AH309" s="29"/>
      <c r="AI309" s="1881"/>
      <c r="AJ309" s="2201"/>
      <c r="AK309" s="29"/>
      <c r="AL309" s="153"/>
      <c r="AM309" s="153"/>
    </row>
    <row r="310" spans="1:39" ht="3.75" customHeight="1">
      <c r="A310" s="160"/>
      <c r="B310" s="1594"/>
      <c r="C310" s="1716"/>
      <c r="D310" s="1505"/>
      <c r="E310" s="1505"/>
      <c r="F310" s="1505"/>
      <c r="G310" s="146"/>
      <c r="H310" s="146"/>
      <c r="I310" s="146"/>
      <c r="J310" s="2117"/>
      <c r="K310" s="2117"/>
      <c r="L310" s="2117"/>
      <c r="M310" s="2117"/>
      <c r="N310" s="2252"/>
      <c r="O310" s="146"/>
      <c r="P310" s="146"/>
      <c r="Q310" s="2117"/>
      <c r="R310" s="2256"/>
      <c r="S310" s="1833"/>
      <c r="T310" s="1716"/>
      <c r="U310" s="2117"/>
      <c r="V310" s="2256"/>
      <c r="W310" s="1505"/>
      <c r="X310" s="2100"/>
      <c r="Y310" s="2100"/>
      <c r="Z310" s="2117"/>
      <c r="AA310" s="2256"/>
      <c r="AB310" s="1505"/>
      <c r="AC310" s="2117"/>
      <c r="AD310" s="2117"/>
      <c r="AE310" s="2117"/>
      <c r="AF310" s="29"/>
      <c r="AG310" s="29"/>
      <c r="AH310" s="29"/>
      <c r="AI310" s="1881"/>
      <c r="AJ310" s="2201"/>
      <c r="AK310" s="29"/>
      <c r="AL310" s="153"/>
      <c r="AM310" s="153"/>
    </row>
    <row r="311" spans="1:39" ht="11.25" customHeight="1">
      <c r="A311" s="2257"/>
      <c r="B311" s="1594"/>
      <c r="C311" s="1716" t="s">
        <v>217</v>
      </c>
      <c r="D311" s="2099" t="s">
        <v>1860</v>
      </c>
      <c r="E311" s="144"/>
      <c r="F311" s="1505"/>
      <c r="G311" s="146"/>
      <c r="H311" s="146"/>
      <c r="I311" s="146"/>
      <c r="J311" s="2117"/>
      <c r="K311" s="2117"/>
      <c r="L311" s="2117"/>
      <c r="M311" s="2117"/>
      <c r="N311" s="2252"/>
      <c r="O311" s="5218">
        <v>370121</v>
      </c>
      <c r="P311" s="5218"/>
      <c r="Q311" s="5098"/>
      <c r="R311" s="5008"/>
      <c r="S311" s="1833"/>
      <c r="T311" s="1716"/>
      <c r="U311" s="5098"/>
      <c r="V311" s="5008"/>
      <c r="W311" s="1505"/>
      <c r="X311" s="2100"/>
      <c r="Y311" s="2100"/>
      <c r="Z311" s="5098"/>
      <c r="AA311" s="5008"/>
      <c r="AB311" s="1505"/>
      <c r="AC311" s="2117"/>
      <c r="AD311" s="2117"/>
      <c r="AE311" s="2117"/>
      <c r="AF311" s="29"/>
      <c r="AG311" s="29"/>
      <c r="AH311" s="29"/>
      <c r="AI311" s="1881"/>
      <c r="AJ311" s="2201"/>
      <c r="AK311" s="29"/>
      <c r="AL311" s="153"/>
      <c r="AM311" s="153"/>
    </row>
    <row r="312" spans="1:39" ht="11.25" customHeight="1">
      <c r="A312" s="160"/>
      <c r="B312" s="1594"/>
      <c r="C312" s="1716"/>
      <c r="D312" s="1505" t="s">
        <v>1861</v>
      </c>
      <c r="E312" s="144"/>
      <c r="F312" s="1505"/>
      <c r="G312" s="146"/>
      <c r="H312" s="146"/>
      <c r="I312" s="146"/>
      <c r="J312" s="2117"/>
      <c r="K312" s="2117"/>
      <c r="L312" s="2117"/>
      <c r="M312" s="2117"/>
      <c r="N312" s="2252"/>
      <c r="O312" s="5218"/>
      <c r="P312" s="5218"/>
      <c r="Q312" s="5098"/>
      <c r="R312" s="5031"/>
      <c r="S312" s="1833"/>
      <c r="T312" s="1716"/>
      <c r="U312" s="5098"/>
      <c r="V312" s="5031"/>
      <c r="W312" s="1505"/>
      <c r="X312" s="2100"/>
      <c r="Y312" s="2100"/>
      <c r="Z312" s="5098"/>
      <c r="AA312" s="5031"/>
      <c r="AB312" s="1505"/>
      <c r="AC312" s="2117"/>
      <c r="AD312" s="2117"/>
      <c r="AE312" s="2117"/>
      <c r="AF312" s="29"/>
      <c r="AG312" s="29"/>
      <c r="AH312" s="29"/>
      <c r="AI312" s="1881"/>
      <c r="AJ312" s="2201"/>
      <c r="AK312" s="29"/>
      <c r="AL312" s="153"/>
      <c r="AM312" s="153"/>
    </row>
    <row r="313" spans="1:39" ht="3.75" customHeight="1">
      <c r="A313" s="160"/>
      <c r="B313" s="1594"/>
      <c r="C313" s="1716"/>
      <c r="D313" s="1505"/>
      <c r="E313" s="144"/>
      <c r="F313" s="1505"/>
      <c r="G313" s="146"/>
      <c r="H313" s="146"/>
      <c r="I313" s="146"/>
      <c r="J313" s="2117"/>
      <c r="K313" s="2117"/>
      <c r="L313" s="2117"/>
      <c r="M313" s="2117"/>
      <c r="N313" s="2252"/>
      <c r="O313" s="146"/>
      <c r="P313" s="146"/>
      <c r="Q313" s="29"/>
      <c r="R313" s="1716"/>
      <c r="S313" s="1833"/>
      <c r="T313" s="1716"/>
      <c r="U313" s="29"/>
      <c r="V313" s="1716"/>
      <c r="W313" s="1505"/>
      <c r="X313" s="2100"/>
      <c r="Y313" s="2100"/>
      <c r="Z313" s="29"/>
      <c r="AA313" s="1716"/>
      <c r="AB313" s="1505"/>
      <c r="AC313" s="2117"/>
      <c r="AD313" s="2117"/>
      <c r="AE313" s="2117"/>
      <c r="AF313" s="29"/>
      <c r="AG313" s="29"/>
      <c r="AH313" s="29"/>
      <c r="AI313" s="29"/>
      <c r="AJ313" s="29"/>
      <c r="AK313" s="29"/>
      <c r="AL313" s="153"/>
      <c r="AM313" s="153"/>
    </row>
    <row r="314" spans="1:39" ht="11.25" customHeight="1">
      <c r="A314" s="2257"/>
      <c r="B314" s="1594"/>
      <c r="C314" s="1716" t="s">
        <v>220</v>
      </c>
      <c r="D314" s="2099" t="s">
        <v>1063</v>
      </c>
      <c r="E314" s="144"/>
      <c r="F314" s="1505"/>
      <c r="G314" s="146"/>
      <c r="H314" s="146"/>
      <c r="I314" s="146"/>
      <c r="J314" s="2117"/>
      <c r="K314" s="2117"/>
      <c r="L314" s="2117"/>
      <c r="M314" s="2117"/>
      <c r="N314" s="2252"/>
      <c r="O314" s="5218">
        <v>370122</v>
      </c>
      <c r="P314" s="5218"/>
      <c r="Q314" s="5098"/>
      <c r="R314" s="5008"/>
      <c r="S314" s="1833"/>
      <c r="T314" s="1716"/>
      <c r="U314" s="5098"/>
      <c r="V314" s="5008"/>
      <c r="W314" s="1505"/>
      <c r="X314" s="2100"/>
      <c r="Y314" s="2100"/>
      <c r="Z314" s="5098"/>
      <c r="AA314" s="5008"/>
      <c r="AB314" s="1505"/>
      <c r="AC314" s="2117"/>
      <c r="AD314" s="2117"/>
      <c r="AE314" s="2117"/>
      <c r="AF314" s="29"/>
      <c r="AG314" s="29"/>
      <c r="AH314" s="29"/>
      <c r="AI314" s="1881"/>
      <c r="AJ314" s="2201"/>
      <c r="AK314" s="29"/>
      <c r="AL314" s="153"/>
      <c r="AM314" s="153"/>
    </row>
    <row r="315" spans="1:39" ht="11.25" customHeight="1">
      <c r="A315" s="160"/>
      <c r="B315" s="1594"/>
      <c r="C315" s="1716"/>
      <c r="D315" s="1505" t="s">
        <v>2609</v>
      </c>
      <c r="E315" s="144"/>
      <c r="F315" s="1505"/>
      <c r="G315" s="146"/>
      <c r="H315" s="146"/>
      <c r="I315" s="146"/>
      <c r="J315" s="2117"/>
      <c r="K315" s="2117"/>
      <c r="L315" s="2117"/>
      <c r="M315" s="2117"/>
      <c r="N315" s="2252"/>
      <c r="O315" s="5218"/>
      <c r="P315" s="5218"/>
      <c r="Q315" s="5098"/>
      <c r="R315" s="5031"/>
      <c r="S315" s="1833"/>
      <c r="T315" s="1716"/>
      <c r="U315" s="5098"/>
      <c r="V315" s="5031"/>
      <c r="W315" s="1505"/>
      <c r="X315" s="2100"/>
      <c r="Y315" s="2100"/>
      <c r="Z315" s="5098"/>
      <c r="AA315" s="5031"/>
      <c r="AB315" s="1505"/>
      <c r="AC315" s="2117"/>
      <c r="AD315" s="2117"/>
      <c r="AE315" s="2117"/>
      <c r="AF315" s="29"/>
      <c r="AG315" s="29"/>
      <c r="AH315" s="29"/>
      <c r="AI315" s="1881"/>
      <c r="AJ315" s="2201"/>
      <c r="AK315" s="29"/>
      <c r="AL315" s="153"/>
      <c r="AM315" s="153"/>
    </row>
    <row r="343" spans="1:39">
      <c r="A343" s="5216">
        <v>52</v>
      </c>
      <c r="B343" s="5216"/>
      <c r="C343" s="5216"/>
      <c r="D343" s="5216"/>
      <c r="E343" s="5216"/>
      <c r="F343" s="5216"/>
      <c r="G343" s="5216"/>
      <c r="H343" s="5216"/>
      <c r="I343" s="5216"/>
      <c r="J343" s="5216"/>
      <c r="K343" s="5216"/>
      <c r="L343" s="5216"/>
      <c r="M343" s="5216"/>
      <c r="N343" s="5216"/>
      <c r="O343" s="5216"/>
      <c r="P343" s="5216"/>
      <c r="Q343" s="5216"/>
      <c r="R343" s="5216"/>
      <c r="S343" s="5216"/>
      <c r="T343" s="5216"/>
      <c r="U343" s="5216"/>
      <c r="V343" s="5216"/>
      <c r="W343" s="5216"/>
      <c r="X343" s="5216"/>
      <c r="Y343" s="5216"/>
      <c r="Z343" s="5216"/>
      <c r="AA343" s="5216"/>
      <c r="AB343" s="5216"/>
      <c r="AC343" s="5216"/>
      <c r="AD343" s="5216"/>
      <c r="AE343" s="5216"/>
      <c r="AF343" s="5216"/>
      <c r="AG343" s="5216"/>
      <c r="AH343" s="5216"/>
      <c r="AI343" s="5216"/>
      <c r="AJ343" s="5216"/>
      <c r="AK343" s="5216"/>
    </row>
    <row r="346" spans="1:39" ht="15" customHeight="1">
      <c r="A346" s="160"/>
      <c r="B346" s="4997" t="s">
        <v>1175</v>
      </c>
      <c r="C346" s="4998"/>
      <c r="D346" s="4998"/>
      <c r="E346" s="4998"/>
      <c r="F346" s="4998"/>
      <c r="G346" s="4999"/>
      <c r="H346" s="5003" t="s">
        <v>1699</v>
      </c>
      <c r="I346" s="5004"/>
      <c r="J346" s="2204"/>
      <c r="K346" s="2205" t="s">
        <v>1758</v>
      </c>
      <c r="L346" s="2204"/>
      <c r="M346" s="2204"/>
      <c r="O346" s="2201"/>
      <c r="P346" s="2201"/>
      <c r="Q346" s="2201"/>
      <c r="R346" s="8"/>
      <c r="S346" s="8"/>
      <c r="T346" s="8"/>
      <c r="U346" s="8"/>
      <c r="V346" s="8"/>
      <c r="W346" s="8"/>
      <c r="X346" s="8"/>
      <c r="Y346" s="8"/>
      <c r="Z346" s="8"/>
      <c r="AA346" s="8"/>
      <c r="AB346" s="8"/>
      <c r="AC346" s="8"/>
      <c r="AD346" s="8"/>
      <c r="AE346" s="8"/>
      <c r="AF346" s="8"/>
      <c r="AG346" s="8"/>
      <c r="AH346" s="8"/>
      <c r="AI346" s="8"/>
      <c r="AJ346" s="8"/>
      <c r="AK346" s="8"/>
      <c r="AL346" s="2201"/>
      <c r="AM346" s="153"/>
    </row>
    <row r="347" spans="1:39" ht="15" customHeight="1">
      <c r="A347" s="160"/>
      <c r="B347" s="5000"/>
      <c r="C347" s="5001"/>
      <c r="D347" s="5001"/>
      <c r="E347" s="5001"/>
      <c r="F347" s="5001"/>
      <c r="G347" s="5002"/>
      <c r="H347" s="5005"/>
      <c r="I347" s="5006"/>
      <c r="J347" s="2206"/>
      <c r="K347" s="1767" t="s">
        <v>1759</v>
      </c>
      <c r="L347" s="2206"/>
      <c r="M347" s="2206"/>
      <c r="O347" s="2201"/>
      <c r="P347" s="2201"/>
      <c r="Q347" s="2201"/>
      <c r="R347" s="8"/>
      <c r="S347" s="8"/>
      <c r="T347" s="8"/>
      <c r="U347" s="8"/>
      <c r="V347" s="8"/>
      <c r="W347" s="8"/>
      <c r="X347" s="8"/>
      <c r="Y347" s="8"/>
      <c r="Z347" s="8"/>
      <c r="AA347" s="8"/>
      <c r="AB347" s="8"/>
      <c r="AC347" s="8"/>
      <c r="AD347" s="8"/>
      <c r="AE347" s="8"/>
      <c r="AF347" s="8"/>
      <c r="AG347" s="8"/>
      <c r="AH347" s="8"/>
      <c r="AI347" s="8"/>
      <c r="AJ347" s="8"/>
      <c r="AK347" s="8"/>
      <c r="AL347" s="2201"/>
      <c r="AM347" s="153"/>
    </row>
    <row r="350" spans="1:39" s="2241" customFormat="1" ht="11.25" customHeight="1">
      <c r="A350" s="2249" t="s">
        <v>1862</v>
      </c>
      <c r="B350" s="29"/>
      <c r="C350" s="1578" t="s">
        <v>1863</v>
      </c>
      <c r="D350" s="29"/>
      <c r="E350" s="29"/>
      <c r="F350" s="29"/>
      <c r="G350" s="29"/>
      <c r="H350" s="29"/>
      <c r="I350" s="29"/>
      <c r="J350" s="29"/>
      <c r="K350" s="29"/>
      <c r="L350" s="29"/>
      <c r="M350" s="29"/>
      <c r="N350" s="29"/>
      <c r="O350" s="29"/>
      <c r="P350" s="29"/>
      <c r="Q350" s="29"/>
      <c r="R350" s="1578"/>
      <c r="S350" s="1578"/>
      <c r="T350" s="1578"/>
      <c r="U350" s="2099"/>
      <c r="V350" s="2099"/>
      <c r="W350" s="2099"/>
      <c r="X350" s="2099"/>
      <c r="Y350" s="2099"/>
      <c r="Z350" s="2099"/>
      <c r="AA350" s="2099"/>
      <c r="AB350" s="2099"/>
      <c r="AC350" s="2099"/>
      <c r="AD350" s="2099"/>
      <c r="AE350" s="2099"/>
      <c r="AF350" s="2099"/>
      <c r="AG350" s="2099"/>
      <c r="AH350" s="2099"/>
      <c r="AI350" s="2099"/>
      <c r="AJ350" s="2099"/>
      <c r="AK350" s="2099"/>
      <c r="AL350" s="2099"/>
      <c r="AM350" s="29"/>
    </row>
    <row r="351" spans="1:39" s="2241" customFormat="1" ht="11.25" customHeight="1">
      <c r="A351" s="32"/>
      <c r="B351" s="29"/>
      <c r="C351" s="1506" t="s">
        <v>1864</v>
      </c>
      <c r="D351" s="29"/>
      <c r="E351" s="29"/>
      <c r="F351" s="29"/>
      <c r="G351" s="29"/>
      <c r="H351" s="29"/>
      <c r="I351" s="29"/>
      <c r="J351" s="29"/>
      <c r="K351" s="29"/>
      <c r="L351" s="29"/>
      <c r="M351" s="29"/>
      <c r="N351" s="29"/>
      <c r="O351" s="29"/>
      <c r="P351" s="29"/>
      <c r="Q351" s="29"/>
      <c r="R351" s="1578"/>
      <c r="S351" s="1578"/>
      <c r="T351" s="1578"/>
      <c r="U351" s="2099"/>
      <c r="V351" s="2099"/>
      <c r="W351" s="2099"/>
      <c r="X351" s="2099"/>
      <c r="Y351" s="2099"/>
      <c r="Z351" s="2099"/>
      <c r="AA351" s="2099"/>
      <c r="AB351" s="2099"/>
      <c r="AC351" s="2099"/>
      <c r="AD351" s="2099"/>
      <c r="AE351" s="2099"/>
      <c r="AF351" s="2099"/>
      <c r="AG351" s="29"/>
      <c r="AH351" s="29"/>
      <c r="AI351" s="2212" t="s">
        <v>263</v>
      </c>
      <c r="AJ351" s="25"/>
      <c r="AK351" s="2099"/>
      <c r="AL351" s="2099"/>
      <c r="AM351" s="29"/>
    </row>
    <row r="352" spans="1:39" ht="11.25" customHeight="1">
      <c r="A352" s="160"/>
      <c r="B352" s="1594"/>
      <c r="C352" s="153"/>
      <c r="D352" s="153"/>
      <c r="E352" s="153"/>
      <c r="F352" s="153"/>
      <c r="G352" s="153"/>
      <c r="H352" s="153"/>
      <c r="I352" s="153"/>
      <c r="J352" s="153"/>
      <c r="K352" s="153"/>
      <c r="L352" s="153"/>
      <c r="M352" s="153"/>
      <c r="N352" s="153"/>
      <c r="O352" s="153"/>
      <c r="P352" s="153"/>
      <c r="Q352" s="2253"/>
      <c r="R352" s="153"/>
      <c r="S352" s="153"/>
      <c r="T352" s="153"/>
      <c r="U352" s="153"/>
      <c r="V352" s="153"/>
      <c r="W352" s="153"/>
      <c r="X352" s="153"/>
      <c r="Y352" s="153"/>
      <c r="Z352" s="153"/>
      <c r="AA352" s="153"/>
      <c r="AB352" s="153"/>
      <c r="AC352" s="153"/>
      <c r="AD352" s="153"/>
      <c r="AE352" s="153"/>
      <c r="AF352" s="153"/>
      <c r="AG352" s="29"/>
      <c r="AH352" s="29"/>
      <c r="AI352" s="2267" t="s">
        <v>264</v>
      </c>
      <c r="AK352" s="153"/>
      <c r="AL352" s="153"/>
      <c r="AM352" s="153"/>
    </row>
    <row r="353" spans="1:39" ht="11.25" customHeight="1">
      <c r="A353" s="160"/>
      <c r="B353" s="1594"/>
      <c r="C353" s="1881"/>
      <c r="D353" s="2268"/>
      <c r="E353" s="1592"/>
      <c r="F353" s="1592"/>
      <c r="G353" s="144"/>
      <c r="H353" s="144"/>
      <c r="I353" s="1881"/>
      <c r="J353" s="2268"/>
      <c r="K353" s="2252"/>
      <c r="L353" s="1592"/>
      <c r="M353" s="1592"/>
      <c r="N353" s="1592"/>
      <c r="Q353" s="29"/>
      <c r="R353" s="29"/>
      <c r="S353" s="153"/>
      <c r="T353" s="153"/>
      <c r="U353" s="29"/>
      <c r="V353" s="29"/>
      <c r="W353" s="29"/>
      <c r="X353" s="29"/>
      <c r="Y353" s="29"/>
      <c r="Z353" s="29"/>
      <c r="AF353" s="29"/>
      <c r="AG353" s="29"/>
      <c r="AH353" s="29"/>
      <c r="AI353" s="2212" t="s">
        <v>192</v>
      </c>
      <c r="AK353" s="29"/>
      <c r="AL353" s="153"/>
      <c r="AM353" s="153"/>
    </row>
    <row r="354" spans="1:39" ht="11.25" customHeight="1">
      <c r="A354" s="160"/>
      <c r="B354" s="1594"/>
      <c r="C354" s="1509"/>
      <c r="D354" s="1833"/>
      <c r="E354" s="1508"/>
      <c r="F354" s="146"/>
      <c r="G354" s="144"/>
      <c r="H354" s="144"/>
      <c r="I354" s="144"/>
      <c r="J354" s="1881"/>
      <c r="K354" s="1881"/>
      <c r="L354" s="1881"/>
      <c r="M354" s="1881"/>
      <c r="N354" s="1881"/>
      <c r="O354" s="144"/>
      <c r="P354" s="144"/>
      <c r="Q354" s="29"/>
      <c r="R354" s="29"/>
      <c r="S354" s="153"/>
      <c r="T354" s="153"/>
      <c r="U354" s="29"/>
      <c r="V354" s="29"/>
      <c r="W354" s="29"/>
      <c r="X354" s="29"/>
      <c r="Y354" s="29"/>
      <c r="Z354" s="29"/>
      <c r="AF354" s="29"/>
      <c r="AG354" s="29"/>
      <c r="AH354" s="29"/>
      <c r="AI354" s="5177">
        <v>3701</v>
      </c>
      <c r="AJ354" s="5177"/>
      <c r="AK354" s="29"/>
      <c r="AL354" s="153"/>
      <c r="AM354" s="153"/>
    </row>
    <row r="355" spans="1:39">
      <c r="A355" s="160"/>
      <c r="B355" s="1594"/>
      <c r="C355" s="1716" t="s">
        <v>180</v>
      </c>
      <c r="D355" s="2099" t="s">
        <v>1865</v>
      </c>
      <c r="E355" s="1508"/>
      <c r="F355" s="146"/>
      <c r="G355" s="144"/>
      <c r="H355" s="144"/>
      <c r="I355" s="144"/>
      <c r="J355" s="1881"/>
      <c r="K355" s="1881"/>
      <c r="L355" s="1881"/>
      <c r="M355" s="1881"/>
      <c r="N355" s="1881"/>
      <c r="O355" s="144"/>
      <c r="P355" s="144"/>
      <c r="Q355" s="29"/>
      <c r="R355" s="29"/>
      <c r="S355" s="153"/>
      <c r="T355" s="153"/>
      <c r="U355" s="29"/>
      <c r="V355" s="29"/>
      <c r="W355" s="29"/>
      <c r="X355" s="29"/>
      <c r="Y355" s="29"/>
      <c r="Z355" s="29"/>
      <c r="AF355" s="29"/>
      <c r="AG355" s="5199">
        <v>23</v>
      </c>
      <c r="AH355" s="5063"/>
      <c r="AI355" s="5034"/>
      <c r="AJ355" s="5035"/>
      <c r="AK355" s="29"/>
      <c r="AL355" s="153"/>
      <c r="AM355" s="153"/>
    </row>
    <row r="356" spans="1:39" ht="11.25" customHeight="1">
      <c r="A356" s="160"/>
      <c r="B356" s="1594"/>
      <c r="C356" s="1509"/>
      <c r="D356" s="1745" t="s">
        <v>1866</v>
      </c>
      <c r="E356" s="1508"/>
      <c r="F356" s="146"/>
      <c r="G356" s="144"/>
      <c r="H356" s="144"/>
      <c r="I356" s="144"/>
      <c r="J356" s="1881"/>
      <c r="K356" s="1881"/>
      <c r="L356" s="1881"/>
      <c r="M356" s="1881"/>
      <c r="N356" s="1881"/>
      <c r="O356" s="144"/>
      <c r="P356" s="144"/>
      <c r="Q356" s="29"/>
      <c r="R356" s="29"/>
      <c r="S356" s="153"/>
      <c r="T356" s="153"/>
      <c r="U356" s="29"/>
      <c r="V356" s="29"/>
      <c r="W356" s="29"/>
      <c r="X356" s="29"/>
      <c r="Y356" s="29"/>
      <c r="Z356" s="29"/>
      <c r="AA356" s="1881"/>
      <c r="AB356" s="1881"/>
      <c r="AC356" s="1881"/>
      <c r="AD356" s="1881"/>
      <c r="AE356" s="1881"/>
      <c r="AF356" s="29"/>
      <c r="AG356" s="5199"/>
      <c r="AH356" s="5036"/>
      <c r="AI356" s="5037"/>
      <c r="AJ356" s="5038"/>
      <c r="AK356" s="29"/>
      <c r="AL356" s="153"/>
      <c r="AM356" s="153"/>
    </row>
    <row r="357" spans="1:39" ht="11.25" customHeight="1">
      <c r="A357" s="160"/>
      <c r="B357" s="1594"/>
      <c r="C357" s="1509"/>
      <c r="D357" s="1833"/>
      <c r="E357" s="1508"/>
      <c r="F357" s="146"/>
      <c r="G357" s="144"/>
      <c r="H357" s="144"/>
      <c r="I357" s="144"/>
      <c r="J357" s="1881"/>
      <c r="K357" s="1881"/>
      <c r="L357" s="1881"/>
      <c r="M357" s="1881"/>
      <c r="N357" s="1881"/>
      <c r="O357" s="144"/>
      <c r="P357" s="144"/>
      <c r="Q357" s="29"/>
      <c r="R357" s="29"/>
      <c r="S357" s="153"/>
      <c r="T357" s="153"/>
      <c r="U357" s="29"/>
      <c r="V357" s="29"/>
      <c r="W357" s="29"/>
      <c r="X357" s="29"/>
      <c r="Y357" s="29"/>
      <c r="Z357" s="29"/>
      <c r="AA357" s="1881"/>
      <c r="AB357" s="1881"/>
      <c r="AC357" s="1881"/>
      <c r="AD357" s="1881"/>
      <c r="AE357" s="1881"/>
      <c r="AG357" s="29"/>
      <c r="AH357" s="29"/>
      <c r="AI357" s="29"/>
      <c r="AJ357" s="29"/>
      <c r="AK357" s="29"/>
      <c r="AL357" s="153"/>
      <c r="AM357" s="153"/>
    </row>
    <row r="358" spans="1:39" ht="11.25" customHeight="1">
      <c r="A358" s="160"/>
      <c r="B358" s="1594"/>
      <c r="C358" s="1716" t="s">
        <v>183</v>
      </c>
      <c r="D358" s="2099" t="s">
        <v>1867</v>
      </c>
      <c r="E358" s="1508"/>
      <c r="F358" s="146"/>
      <c r="G358" s="144"/>
      <c r="H358" s="144"/>
      <c r="I358" s="144"/>
      <c r="J358" s="1881"/>
      <c r="K358" s="1881"/>
      <c r="L358" s="1881"/>
      <c r="M358" s="1881"/>
      <c r="N358" s="1881"/>
      <c r="O358" s="144"/>
      <c r="P358" s="144"/>
      <c r="Q358" s="29"/>
      <c r="R358" s="29"/>
      <c r="S358" s="153"/>
      <c r="T358" s="153"/>
      <c r="U358" s="29"/>
      <c r="V358" s="29"/>
      <c r="W358" s="29"/>
      <c r="X358" s="29"/>
      <c r="Y358" s="29"/>
      <c r="Z358" s="29"/>
      <c r="AA358" s="1881"/>
      <c r="AB358" s="1881"/>
      <c r="AC358" s="1881"/>
      <c r="AD358" s="1881"/>
      <c r="AE358" s="1881"/>
      <c r="AG358" s="5199">
        <v>24</v>
      </c>
      <c r="AH358" s="5063"/>
      <c r="AI358" s="5034"/>
      <c r="AJ358" s="5035"/>
      <c r="AK358" s="29"/>
      <c r="AL358" s="153"/>
      <c r="AM358" s="153"/>
    </row>
    <row r="359" spans="1:39" ht="11.25" customHeight="1">
      <c r="A359" s="160"/>
      <c r="B359" s="1594"/>
      <c r="D359" s="2210" t="s">
        <v>1868</v>
      </c>
      <c r="E359" s="1508"/>
      <c r="F359" s="146"/>
      <c r="G359" s="144"/>
      <c r="H359" s="144"/>
      <c r="I359" s="144"/>
      <c r="J359" s="1881"/>
      <c r="K359" s="1881"/>
      <c r="L359" s="1881"/>
      <c r="M359" s="1881"/>
      <c r="N359" s="1881"/>
      <c r="O359" s="144"/>
      <c r="P359" s="144"/>
      <c r="Q359" s="29"/>
      <c r="R359" s="29"/>
      <c r="S359" s="153"/>
      <c r="T359" s="153"/>
      <c r="U359" s="29"/>
      <c r="V359" s="29"/>
      <c r="W359" s="29"/>
      <c r="X359" s="29"/>
      <c r="Y359" s="29"/>
      <c r="Z359" s="29"/>
      <c r="AA359" s="1881"/>
      <c r="AB359" s="1881"/>
      <c r="AC359" s="1881"/>
      <c r="AD359" s="1881"/>
      <c r="AE359" s="1881"/>
      <c r="AG359" s="5199"/>
      <c r="AH359" s="5036"/>
      <c r="AI359" s="5037"/>
      <c r="AJ359" s="5038"/>
      <c r="AK359" s="29"/>
      <c r="AL359" s="153"/>
      <c r="AM359" s="153"/>
    </row>
    <row r="360" spans="1:39" ht="11.25" customHeight="1">
      <c r="A360" s="160"/>
      <c r="B360" s="1594"/>
      <c r="E360" s="1833"/>
      <c r="F360" s="2100"/>
      <c r="G360" s="2100"/>
      <c r="H360" s="2100"/>
      <c r="I360" s="2100"/>
      <c r="J360" s="1881"/>
      <c r="K360" s="1881"/>
      <c r="L360" s="1881"/>
      <c r="M360" s="1881"/>
      <c r="N360" s="2268"/>
      <c r="O360" s="2100"/>
      <c r="P360" s="2100"/>
      <c r="Q360" s="29"/>
      <c r="R360" s="1716"/>
      <c r="S360" s="1508"/>
      <c r="T360" s="146"/>
      <c r="U360" s="144"/>
      <c r="V360" s="144"/>
      <c r="W360" s="144"/>
      <c r="X360" s="144"/>
      <c r="Y360" s="144"/>
      <c r="Z360" s="144"/>
      <c r="AA360" s="2117"/>
      <c r="AB360" s="2117"/>
      <c r="AC360" s="2117"/>
      <c r="AD360" s="2117"/>
      <c r="AE360" s="2117"/>
      <c r="AK360" s="29"/>
      <c r="AL360" s="153"/>
      <c r="AM360" s="153"/>
    </row>
    <row r="361" spans="1:39" ht="11.25" customHeight="1">
      <c r="A361" s="160"/>
      <c r="B361" s="1594"/>
      <c r="C361" s="1723"/>
      <c r="D361" s="1592"/>
      <c r="E361" s="144"/>
      <c r="F361" s="1505"/>
      <c r="G361" s="146"/>
      <c r="H361" s="146"/>
      <c r="I361" s="146"/>
      <c r="J361" s="1881"/>
      <c r="K361" s="1881"/>
      <c r="L361" s="1881"/>
      <c r="M361" s="1881"/>
      <c r="N361" s="2268"/>
      <c r="O361" s="146"/>
      <c r="P361" s="146"/>
      <c r="Q361" s="29"/>
      <c r="R361" s="1716"/>
      <c r="S361" s="1833"/>
      <c r="T361" s="2100"/>
      <c r="U361" s="2100"/>
      <c r="V361" s="2100"/>
      <c r="W361" s="2100"/>
      <c r="X361" s="2100"/>
      <c r="Y361" s="2100"/>
      <c r="Z361" s="2100"/>
      <c r="AA361" s="2117"/>
      <c r="AB361" s="2117"/>
      <c r="AC361" s="2117"/>
      <c r="AD361" s="2117"/>
      <c r="AE361" s="2117"/>
      <c r="AK361" s="29"/>
      <c r="AL361" s="153"/>
      <c r="AM361" s="153"/>
    </row>
    <row r="362" spans="1:39">
      <c r="A362" s="2213"/>
      <c r="B362" s="2215"/>
      <c r="C362" s="2215"/>
      <c r="D362" s="2215"/>
      <c r="E362" s="2215"/>
      <c r="F362" s="2215"/>
      <c r="G362" s="2215"/>
      <c r="H362" s="2215"/>
      <c r="I362" s="2215"/>
      <c r="J362" s="2215"/>
      <c r="K362" s="2215"/>
      <c r="L362" s="2215"/>
      <c r="M362" s="2215"/>
      <c r="N362" s="2215"/>
      <c r="O362" s="2215"/>
      <c r="P362" s="2215"/>
      <c r="Q362" s="2215"/>
      <c r="R362" s="2215"/>
      <c r="S362" s="2215"/>
      <c r="T362" s="2215"/>
      <c r="U362" s="2215"/>
      <c r="V362" s="2215"/>
      <c r="W362" s="2215"/>
      <c r="X362" s="2215"/>
      <c r="Y362" s="2215"/>
      <c r="Z362" s="2215"/>
      <c r="AA362" s="2215"/>
      <c r="AB362" s="2215"/>
      <c r="AC362" s="2215"/>
      <c r="AD362" s="2215"/>
      <c r="AE362" s="2215"/>
      <c r="AF362" s="2215"/>
      <c r="AG362" s="2215"/>
      <c r="AH362" s="2215"/>
      <c r="AI362" s="2215"/>
      <c r="AJ362" s="2215"/>
      <c r="AK362" s="2215"/>
    </row>
    <row r="365" spans="1:39">
      <c r="A365" s="2283" t="s">
        <v>1869</v>
      </c>
      <c r="C365" s="1578" t="s">
        <v>2148</v>
      </c>
    </row>
    <row r="366" spans="1:39">
      <c r="C366" s="1506" t="s">
        <v>2149</v>
      </c>
    </row>
    <row r="367" spans="1:39">
      <c r="AI367" s="5215">
        <v>3701</v>
      </c>
      <c r="AJ367" s="5215"/>
    </row>
    <row r="368" spans="1:39" ht="11.25" customHeight="1">
      <c r="A368" s="160"/>
      <c r="B368" s="1594"/>
      <c r="C368" s="1716" t="s">
        <v>180</v>
      </c>
      <c r="D368" s="2099" t="s">
        <v>1870</v>
      </c>
      <c r="E368" s="144"/>
      <c r="F368" s="1505"/>
      <c r="G368" s="146"/>
      <c r="H368" s="146"/>
      <c r="I368" s="146"/>
      <c r="J368" s="2117"/>
      <c r="K368" s="2117"/>
      <c r="L368" s="2117"/>
      <c r="M368" s="2117"/>
      <c r="N368" s="2252"/>
      <c r="O368" s="146"/>
      <c r="P368" s="146"/>
      <c r="Q368" s="5098">
        <v>25</v>
      </c>
      <c r="R368" s="5008"/>
      <c r="S368" s="1833"/>
      <c r="T368" s="1716" t="s">
        <v>627</v>
      </c>
      <c r="U368" s="2099" t="s">
        <v>1871</v>
      </c>
      <c r="V368" s="2100"/>
      <c r="W368" s="2100"/>
      <c r="X368" s="2100"/>
      <c r="Y368" s="2100"/>
      <c r="Z368" s="2100"/>
      <c r="AA368" s="2117"/>
      <c r="AB368" s="2117"/>
      <c r="AC368" s="2117"/>
      <c r="AD368" s="2117"/>
      <c r="AE368" s="2117"/>
      <c r="AF368" s="29"/>
      <c r="AG368" s="29"/>
      <c r="AH368" s="29"/>
      <c r="AI368" s="5098">
        <v>33</v>
      </c>
      <c r="AJ368" s="5008"/>
      <c r="AK368" s="29"/>
      <c r="AL368" s="153"/>
      <c r="AM368" s="153"/>
    </row>
    <row r="369" spans="1:39" ht="11.25" customHeight="1">
      <c r="A369" s="160"/>
      <c r="B369" s="1594"/>
      <c r="C369" s="1716"/>
      <c r="D369" s="1505"/>
      <c r="E369" s="144"/>
      <c r="F369" s="1505"/>
      <c r="G369" s="146"/>
      <c r="H369" s="146"/>
      <c r="I369" s="146"/>
      <c r="J369" s="2117"/>
      <c r="K369" s="2117"/>
      <c r="L369" s="2117"/>
      <c r="M369" s="2117"/>
      <c r="N369" s="2252"/>
      <c r="O369" s="146"/>
      <c r="P369" s="146"/>
      <c r="Q369" s="5098"/>
      <c r="R369" s="5031"/>
      <c r="S369" s="1833"/>
      <c r="T369" s="1716"/>
      <c r="U369" s="2100"/>
      <c r="V369" s="2100"/>
      <c r="W369" s="2100"/>
      <c r="X369" s="2100"/>
      <c r="Y369" s="2100"/>
      <c r="Z369" s="2100"/>
      <c r="AA369" s="2117"/>
      <c r="AB369" s="2117"/>
      <c r="AC369" s="2117"/>
      <c r="AD369" s="2117"/>
      <c r="AE369" s="2117"/>
      <c r="AF369" s="29"/>
      <c r="AG369" s="29"/>
      <c r="AH369" s="29"/>
      <c r="AI369" s="5098"/>
      <c r="AJ369" s="5031"/>
      <c r="AK369" s="29"/>
      <c r="AL369" s="153"/>
      <c r="AM369" s="153"/>
    </row>
    <row r="370" spans="1:39" ht="3.75" customHeight="1">
      <c r="A370" s="160"/>
      <c r="B370" s="1594"/>
      <c r="C370" s="1716"/>
      <c r="D370" s="1505"/>
      <c r="E370" s="144"/>
      <c r="F370" s="1505"/>
      <c r="G370" s="146"/>
      <c r="H370" s="146"/>
      <c r="I370" s="146"/>
      <c r="J370" s="2117"/>
      <c r="K370" s="2117"/>
      <c r="L370" s="2117"/>
      <c r="M370" s="2117"/>
      <c r="N370" s="2252"/>
      <c r="O370" s="146"/>
      <c r="P370" s="146"/>
      <c r="Q370" s="29"/>
      <c r="R370" s="1716"/>
      <c r="S370" s="1833"/>
      <c r="T370" s="1716"/>
      <c r="U370" s="2079"/>
      <c r="V370" s="2079"/>
      <c r="W370" s="1310"/>
      <c r="X370" s="1772"/>
      <c r="Y370" s="1772"/>
      <c r="Z370" s="1772"/>
      <c r="AA370" s="2117"/>
      <c r="AB370" s="2117"/>
      <c r="AC370" s="2117"/>
      <c r="AD370" s="2117"/>
      <c r="AE370" s="2117"/>
      <c r="AF370" s="153"/>
      <c r="AG370" s="153"/>
      <c r="AH370" s="153"/>
      <c r="AI370" s="29"/>
      <c r="AJ370" s="29"/>
      <c r="AK370" s="29"/>
      <c r="AL370" s="153"/>
      <c r="AM370" s="153"/>
    </row>
    <row r="371" spans="1:39" ht="11.25" customHeight="1">
      <c r="A371" s="2257"/>
      <c r="B371" s="1594"/>
      <c r="C371" s="1716" t="s">
        <v>183</v>
      </c>
      <c r="D371" s="2099" t="s">
        <v>1872</v>
      </c>
      <c r="E371" s="144"/>
      <c r="F371" s="1505"/>
      <c r="G371" s="146"/>
      <c r="H371" s="146"/>
      <c r="I371" s="146"/>
      <c r="J371" s="2117"/>
      <c r="K371" s="2117"/>
      <c r="L371" s="2117"/>
      <c r="M371" s="2117"/>
      <c r="N371" s="2252"/>
      <c r="O371" s="146"/>
      <c r="P371" s="146"/>
      <c r="Q371" s="5098">
        <v>26</v>
      </c>
      <c r="R371" s="5008"/>
      <c r="S371" s="1833"/>
      <c r="T371" s="1716" t="s">
        <v>814</v>
      </c>
      <c r="U371" s="2099" t="s">
        <v>1873</v>
      </c>
      <c r="V371" s="2100"/>
      <c r="W371" s="2100"/>
      <c r="X371" s="2100"/>
      <c r="Y371" s="2100"/>
      <c r="Z371" s="2100"/>
      <c r="AA371" s="2117"/>
      <c r="AB371" s="2117"/>
      <c r="AC371" s="2117"/>
      <c r="AD371" s="2117"/>
      <c r="AE371" s="2117"/>
      <c r="AF371" s="29"/>
      <c r="AG371" s="29"/>
      <c r="AH371" s="29"/>
      <c r="AI371" s="5098">
        <v>34</v>
      </c>
      <c r="AJ371" s="5008"/>
      <c r="AK371" s="29"/>
      <c r="AL371" s="153"/>
      <c r="AM371" s="153"/>
    </row>
    <row r="372" spans="1:39" ht="11.25" customHeight="1">
      <c r="A372" s="160"/>
      <c r="B372" s="1594"/>
      <c r="C372" s="1716"/>
      <c r="D372" s="1505"/>
      <c r="E372" s="144"/>
      <c r="F372" s="1505"/>
      <c r="G372" s="146"/>
      <c r="H372" s="146"/>
      <c r="I372" s="146"/>
      <c r="J372" s="2117"/>
      <c r="K372" s="2117"/>
      <c r="L372" s="2117"/>
      <c r="M372" s="2117"/>
      <c r="N372" s="2252"/>
      <c r="O372" s="146"/>
      <c r="P372" s="146"/>
      <c r="Q372" s="5098"/>
      <c r="R372" s="5031"/>
      <c r="S372" s="1833"/>
      <c r="T372" s="1716"/>
      <c r="U372" s="1505"/>
      <c r="V372" s="2100"/>
      <c r="W372" s="2100"/>
      <c r="X372" s="2100"/>
      <c r="Y372" s="2100"/>
      <c r="Z372" s="2100"/>
      <c r="AA372" s="2117"/>
      <c r="AB372" s="2117"/>
      <c r="AC372" s="2117"/>
      <c r="AD372" s="2117"/>
      <c r="AE372" s="2117"/>
      <c r="AF372" s="29"/>
      <c r="AG372" s="29"/>
      <c r="AH372" s="29"/>
      <c r="AI372" s="5098"/>
      <c r="AJ372" s="5031"/>
      <c r="AK372" s="29"/>
      <c r="AL372" s="153"/>
      <c r="AM372" s="153"/>
    </row>
    <row r="373" spans="1:39" ht="3.75" customHeight="1">
      <c r="A373" s="160"/>
      <c r="B373" s="1594"/>
      <c r="C373" s="1716"/>
      <c r="D373" s="1505"/>
      <c r="E373" s="144"/>
      <c r="F373" s="1505"/>
      <c r="G373" s="146"/>
      <c r="H373" s="146"/>
      <c r="I373" s="146"/>
      <c r="J373" s="2117"/>
      <c r="K373" s="2117"/>
      <c r="L373" s="2117"/>
      <c r="M373" s="2117"/>
      <c r="N373" s="2252"/>
      <c r="O373" s="146"/>
      <c r="P373" s="146"/>
      <c r="Q373" s="29"/>
      <c r="R373" s="1716"/>
      <c r="S373" s="1833"/>
      <c r="T373" s="1716"/>
      <c r="U373" s="1505"/>
      <c r="V373" s="2100"/>
      <c r="W373" s="2100"/>
      <c r="X373" s="2100"/>
      <c r="Y373" s="2100"/>
      <c r="Z373" s="2100"/>
      <c r="AA373" s="2117"/>
      <c r="AB373" s="2117"/>
      <c r="AC373" s="2117"/>
      <c r="AD373" s="2117"/>
      <c r="AE373" s="2117"/>
      <c r="AF373" s="29"/>
      <c r="AG373" s="29"/>
      <c r="AH373" s="29"/>
      <c r="AI373" s="29"/>
      <c r="AJ373" s="29"/>
      <c r="AK373" s="29"/>
      <c r="AL373" s="153"/>
      <c r="AM373" s="153"/>
    </row>
    <row r="374" spans="1:39" ht="11.25" customHeight="1">
      <c r="A374" s="2257"/>
      <c r="B374" s="1594"/>
      <c r="C374" s="1716" t="s">
        <v>207</v>
      </c>
      <c r="D374" s="2099" t="s">
        <v>1874</v>
      </c>
      <c r="E374" s="144"/>
      <c r="F374" s="1505"/>
      <c r="G374" s="146"/>
      <c r="H374" s="146"/>
      <c r="I374" s="146"/>
      <c r="J374" s="2117"/>
      <c r="K374" s="2117"/>
      <c r="L374" s="2117"/>
      <c r="M374" s="2117"/>
      <c r="N374" s="2252"/>
      <c r="O374" s="146"/>
      <c r="P374" s="146"/>
      <c r="Q374" s="5098">
        <v>27</v>
      </c>
      <c r="R374" s="5008"/>
      <c r="S374" s="1833"/>
      <c r="T374" s="1716" t="s">
        <v>819</v>
      </c>
      <c r="U374" s="2099" t="s">
        <v>1875</v>
      </c>
      <c r="V374" s="2100"/>
      <c r="W374" s="2100"/>
      <c r="X374" s="2100"/>
      <c r="Y374" s="2100"/>
      <c r="Z374" s="2100"/>
      <c r="AA374" s="2117"/>
      <c r="AB374" s="2117"/>
      <c r="AC374" s="2117"/>
      <c r="AD374" s="2117"/>
      <c r="AE374" s="2117"/>
      <c r="AF374" s="29"/>
      <c r="AG374" s="29"/>
      <c r="AH374" s="29"/>
      <c r="AI374" s="5098">
        <v>35</v>
      </c>
      <c r="AJ374" s="5008"/>
      <c r="AK374" s="29"/>
      <c r="AL374" s="153"/>
      <c r="AM374" s="153"/>
    </row>
    <row r="375" spans="1:39" ht="11.25" customHeight="1">
      <c r="A375" s="160"/>
      <c r="B375" s="1594"/>
      <c r="C375" s="1716"/>
      <c r="D375" s="1505"/>
      <c r="E375" s="144"/>
      <c r="F375" s="1505"/>
      <c r="G375" s="146"/>
      <c r="H375" s="146"/>
      <c r="I375" s="146"/>
      <c r="J375" s="2117"/>
      <c r="K375" s="2117"/>
      <c r="L375" s="2117"/>
      <c r="M375" s="2117"/>
      <c r="N375" s="2252"/>
      <c r="O375" s="146"/>
      <c r="P375" s="146"/>
      <c r="Q375" s="5098"/>
      <c r="R375" s="5031"/>
      <c r="S375" s="1833"/>
      <c r="T375" s="1716"/>
      <c r="U375" s="1505"/>
      <c r="V375" s="2100"/>
      <c r="W375" s="2100"/>
      <c r="X375" s="2100"/>
      <c r="Y375" s="2100"/>
      <c r="Z375" s="2100"/>
      <c r="AA375" s="2117"/>
      <c r="AB375" s="2117"/>
      <c r="AC375" s="2117"/>
      <c r="AD375" s="2117"/>
      <c r="AE375" s="2117"/>
      <c r="AF375" s="29"/>
      <c r="AG375" s="29"/>
      <c r="AH375" s="29"/>
      <c r="AI375" s="5098"/>
      <c r="AJ375" s="5031"/>
      <c r="AK375" s="29"/>
      <c r="AL375" s="153"/>
      <c r="AM375" s="153"/>
    </row>
    <row r="376" spans="1:39" ht="3.75" customHeight="1">
      <c r="A376" s="160"/>
      <c r="B376" s="1594"/>
      <c r="C376" s="1716"/>
      <c r="D376" s="1505"/>
      <c r="E376" s="144"/>
      <c r="F376" s="1505"/>
      <c r="G376" s="146"/>
      <c r="H376" s="146"/>
      <c r="I376" s="146"/>
      <c r="J376" s="2117"/>
      <c r="K376" s="2117"/>
      <c r="L376" s="2117"/>
      <c r="M376" s="2117"/>
      <c r="N376" s="2252"/>
      <c r="O376" s="146"/>
      <c r="P376" s="146"/>
      <c r="Q376" s="29"/>
      <c r="R376" s="1716"/>
      <c r="S376" s="1833"/>
      <c r="T376" s="1716"/>
      <c r="U376" s="1505"/>
      <c r="V376" s="2100"/>
      <c r="W376" s="2100"/>
      <c r="X376" s="2100"/>
      <c r="Y376" s="2100"/>
      <c r="Z376" s="2100"/>
      <c r="AA376" s="2117"/>
      <c r="AB376" s="2117"/>
      <c r="AC376" s="2117"/>
      <c r="AD376" s="2117"/>
      <c r="AE376" s="2117"/>
      <c r="AF376" s="29"/>
      <c r="AG376" s="29"/>
      <c r="AH376" s="29"/>
      <c r="AI376" s="29"/>
      <c r="AJ376" s="29"/>
      <c r="AK376" s="29"/>
      <c r="AL376" s="153"/>
      <c r="AM376" s="153"/>
    </row>
    <row r="377" spans="1:39" ht="11.25" customHeight="1">
      <c r="A377" s="2257"/>
      <c r="B377" s="1594"/>
      <c r="C377" s="1716" t="s">
        <v>209</v>
      </c>
      <c r="D377" s="2099" t="s">
        <v>1876</v>
      </c>
      <c r="E377" s="144"/>
      <c r="F377" s="1505"/>
      <c r="G377" s="146"/>
      <c r="H377" s="146"/>
      <c r="I377" s="146"/>
      <c r="J377" s="2117"/>
      <c r="K377" s="2117"/>
      <c r="L377" s="2117"/>
      <c r="M377" s="2117"/>
      <c r="N377" s="2252"/>
      <c r="O377" s="146"/>
      <c r="P377" s="146"/>
      <c r="Q377" s="5098">
        <v>28</v>
      </c>
      <c r="R377" s="5008"/>
      <c r="S377" s="1833"/>
      <c r="T377" s="1716" t="s">
        <v>1267</v>
      </c>
      <c r="U377" s="2099" t="s">
        <v>1877</v>
      </c>
      <c r="V377" s="2100"/>
      <c r="W377" s="2100"/>
      <c r="X377" s="2100"/>
      <c r="Y377" s="2100"/>
      <c r="Z377" s="2100"/>
      <c r="AA377" s="2117"/>
      <c r="AB377" s="2117"/>
      <c r="AC377" s="2117"/>
      <c r="AD377" s="2117"/>
      <c r="AE377" s="2117"/>
      <c r="AF377" s="29"/>
      <c r="AG377" s="29"/>
      <c r="AH377" s="29"/>
      <c r="AI377" s="5098">
        <v>36</v>
      </c>
      <c r="AJ377" s="5008"/>
      <c r="AK377" s="29"/>
      <c r="AL377" s="153"/>
      <c r="AM377" s="153"/>
    </row>
    <row r="378" spans="1:39" ht="11.25" customHeight="1">
      <c r="A378" s="160"/>
      <c r="B378" s="1594"/>
      <c r="C378" s="1716"/>
      <c r="D378" s="1505"/>
      <c r="E378" s="144"/>
      <c r="F378" s="1505"/>
      <c r="G378" s="146"/>
      <c r="H378" s="146"/>
      <c r="I378" s="146"/>
      <c r="J378" s="2117"/>
      <c r="K378" s="2117"/>
      <c r="L378" s="2117"/>
      <c r="M378" s="2117"/>
      <c r="N378" s="2252"/>
      <c r="O378" s="146"/>
      <c r="P378" s="146"/>
      <c r="Q378" s="5098"/>
      <c r="R378" s="5031"/>
      <c r="S378" s="1833"/>
      <c r="T378" s="1716"/>
      <c r="U378" s="1505"/>
      <c r="V378" s="2100"/>
      <c r="W378" s="2100"/>
      <c r="X378" s="2100"/>
      <c r="Y378" s="2100"/>
      <c r="Z378" s="2100"/>
      <c r="AA378" s="2117"/>
      <c r="AB378" s="2117"/>
      <c r="AC378" s="2117"/>
      <c r="AD378" s="2117"/>
      <c r="AE378" s="2117"/>
      <c r="AF378" s="29"/>
      <c r="AG378" s="29"/>
      <c r="AH378" s="29"/>
      <c r="AI378" s="5098"/>
      <c r="AJ378" s="5031"/>
      <c r="AK378" s="29"/>
      <c r="AL378" s="153"/>
      <c r="AM378" s="153"/>
    </row>
    <row r="379" spans="1:39" ht="3.75" customHeight="1">
      <c r="A379" s="160"/>
      <c r="B379" s="1594"/>
      <c r="C379" s="1716"/>
      <c r="D379" s="1505"/>
      <c r="E379" s="144"/>
      <c r="F379" s="1505"/>
      <c r="G379" s="146"/>
      <c r="H379" s="146"/>
      <c r="I379" s="146"/>
      <c r="J379" s="2117"/>
      <c r="K379" s="2117"/>
      <c r="L379" s="2117"/>
      <c r="M379" s="2117"/>
      <c r="N379" s="2252"/>
      <c r="O379" s="146"/>
      <c r="P379" s="146"/>
      <c r="Q379" s="29"/>
      <c r="R379" s="1716"/>
      <c r="S379" s="1833"/>
      <c r="T379" s="1716"/>
      <c r="U379" s="1505"/>
      <c r="V379" s="2100"/>
      <c r="W379" s="2100"/>
      <c r="X379" s="2100"/>
      <c r="Y379" s="2100"/>
      <c r="Z379" s="2100"/>
      <c r="AA379" s="2117"/>
      <c r="AB379" s="2117"/>
      <c r="AC379" s="2117"/>
      <c r="AD379" s="2117"/>
      <c r="AE379" s="2117"/>
      <c r="AF379" s="29"/>
      <c r="AG379" s="29"/>
      <c r="AH379" s="29"/>
      <c r="AI379" s="29"/>
      <c r="AJ379" s="29"/>
      <c r="AK379" s="29"/>
      <c r="AL379" s="153"/>
      <c r="AM379" s="153"/>
    </row>
    <row r="380" spans="1:39" ht="11.25" customHeight="1">
      <c r="A380" s="2257"/>
      <c r="B380" s="1594"/>
      <c r="C380" s="1716" t="s">
        <v>217</v>
      </c>
      <c r="D380" s="2099" t="s">
        <v>1878</v>
      </c>
      <c r="E380" s="144"/>
      <c r="F380" s="1505"/>
      <c r="G380" s="146"/>
      <c r="H380" s="146"/>
      <c r="I380" s="146"/>
      <c r="J380" s="2117"/>
      <c r="K380" s="2117"/>
      <c r="L380" s="2117"/>
      <c r="M380" s="2117"/>
      <c r="N380" s="2252"/>
      <c r="O380" s="146"/>
      <c r="P380" s="146"/>
      <c r="Q380" s="5098">
        <v>29</v>
      </c>
      <c r="R380" s="5008"/>
      <c r="S380" s="1833"/>
      <c r="T380" s="1716" t="s">
        <v>1270</v>
      </c>
      <c r="U380" s="2099" t="s">
        <v>1879</v>
      </c>
      <c r="V380" s="2100"/>
      <c r="W380" s="2100"/>
      <c r="X380" s="2100"/>
      <c r="Y380" s="2100"/>
      <c r="Z380" s="2100"/>
      <c r="AA380" s="2117"/>
      <c r="AB380" s="2117"/>
      <c r="AC380" s="2117"/>
      <c r="AD380" s="2117"/>
      <c r="AE380" s="2117"/>
      <c r="AF380" s="29"/>
      <c r="AG380" s="29"/>
      <c r="AH380" s="29"/>
      <c r="AI380" s="5098">
        <v>37</v>
      </c>
      <c r="AJ380" s="5008"/>
      <c r="AK380" s="29"/>
      <c r="AL380" s="153"/>
      <c r="AM380" s="153"/>
    </row>
    <row r="381" spans="1:39" ht="11.25" customHeight="1">
      <c r="A381" s="160"/>
      <c r="B381" s="1594"/>
      <c r="C381" s="1716"/>
      <c r="D381" s="1505"/>
      <c r="E381" s="144"/>
      <c r="F381" s="1505"/>
      <c r="G381" s="146"/>
      <c r="H381" s="146"/>
      <c r="I381" s="146"/>
      <c r="J381" s="2117"/>
      <c r="K381" s="2117"/>
      <c r="L381" s="2117"/>
      <c r="M381" s="2117"/>
      <c r="N381" s="2252"/>
      <c r="O381" s="146"/>
      <c r="P381" s="146"/>
      <c r="Q381" s="5098"/>
      <c r="R381" s="5031"/>
      <c r="S381" s="1833"/>
      <c r="T381" s="1716"/>
      <c r="U381" s="1505"/>
      <c r="V381" s="2100"/>
      <c r="W381" s="2100"/>
      <c r="X381" s="2100"/>
      <c r="Y381" s="2100"/>
      <c r="Z381" s="2100"/>
      <c r="AA381" s="2117"/>
      <c r="AB381" s="2117"/>
      <c r="AC381" s="2117"/>
      <c r="AD381" s="2117"/>
      <c r="AE381" s="2117"/>
      <c r="AF381" s="29"/>
      <c r="AG381" s="29"/>
      <c r="AH381" s="29"/>
      <c r="AI381" s="5098"/>
      <c r="AJ381" s="5031"/>
      <c r="AK381" s="29"/>
      <c r="AL381" s="153"/>
      <c r="AM381" s="153"/>
    </row>
    <row r="382" spans="1:39" ht="3.75" customHeight="1">
      <c r="A382" s="160"/>
      <c r="B382" s="1594"/>
      <c r="C382" s="1716"/>
      <c r="D382" s="1505"/>
      <c r="E382" s="144"/>
      <c r="F382" s="1505"/>
      <c r="G382" s="146"/>
      <c r="H382" s="146"/>
      <c r="I382" s="146"/>
      <c r="J382" s="2117"/>
      <c r="K382" s="2117"/>
      <c r="L382" s="2117"/>
      <c r="M382" s="2117"/>
      <c r="N382" s="2252" t="s">
        <v>980</v>
      </c>
      <c r="O382" s="146"/>
      <c r="P382" s="146"/>
      <c r="Q382" s="29"/>
      <c r="R382" s="1716"/>
      <c r="S382" s="1833"/>
      <c r="T382" s="1716"/>
      <c r="U382" s="1505"/>
      <c r="V382" s="2100"/>
      <c r="W382" s="2100"/>
      <c r="X382" s="2100"/>
      <c r="Y382" s="2100"/>
      <c r="Z382" s="2100"/>
      <c r="AA382" s="2117"/>
      <c r="AB382" s="2117"/>
      <c r="AC382" s="2117"/>
      <c r="AD382" s="2117"/>
      <c r="AE382" s="2117"/>
      <c r="AF382" s="29"/>
      <c r="AG382" s="29"/>
      <c r="AH382" s="29"/>
      <c r="AI382" s="29"/>
      <c r="AJ382" s="29"/>
      <c r="AK382" s="29"/>
      <c r="AL382" s="153"/>
      <c r="AM382" s="153"/>
    </row>
    <row r="383" spans="1:39" ht="11.25" customHeight="1">
      <c r="A383" s="2257"/>
      <c r="B383" s="1594"/>
      <c r="C383" s="1716" t="s">
        <v>220</v>
      </c>
      <c r="D383" s="2099" t="s">
        <v>1880</v>
      </c>
      <c r="E383" s="144"/>
      <c r="F383" s="1505"/>
      <c r="G383" s="146"/>
      <c r="H383" s="146"/>
      <c r="I383" s="146"/>
      <c r="J383" s="2117"/>
      <c r="K383" s="2117"/>
      <c r="L383" s="2117"/>
      <c r="M383" s="2117"/>
      <c r="N383" s="2252"/>
      <c r="O383" s="146"/>
      <c r="P383" s="146"/>
      <c r="Q383" s="5098">
        <v>30</v>
      </c>
      <c r="R383" s="5008"/>
      <c r="S383" s="1833"/>
      <c r="T383" s="1716" t="s">
        <v>2081</v>
      </c>
      <c r="U383" s="2099" t="s">
        <v>1881</v>
      </c>
      <c r="V383" s="2100"/>
      <c r="W383" s="2100"/>
      <c r="X383" s="2100"/>
      <c r="Y383" s="2100"/>
      <c r="Z383" s="2100"/>
      <c r="AA383" s="2117"/>
      <c r="AB383" s="2117"/>
      <c r="AC383" s="2117"/>
      <c r="AD383" s="2117"/>
      <c r="AE383" s="2117"/>
      <c r="AF383" s="29"/>
      <c r="AG383" s="29"/>
      <c r="AH383" s="29"/>
      <c r="AI383" s="5098">
        <v>38</v>
      </c>
      <c r="AJ383" s="5008"/>
      <c r="AK383" s="29"/>
      <c r="AL383" s="153"/>
      <c r="AM383" s="153"/>
    </row>
    <row r="384" spans="1:39" ht="11.25" customHeight="1">
      <c r="A384" s="160"/>
      <c r="B384" s="1594"/>
      <c r="C384" s="1716"/>
      <c r="D384" s="1505"/>
      <c r="E384" s="144"/>
      <c r="F384" s="1505"/>
      <c r="G384" s="146"/>
      <c r="H384" s="146"/>
      <c r="I384" s="146"/>
      <c r="J384" s="2117"/>
      <c r="K384" s="2117"/>
      <c r="L384" s="2117"/>
      <c r="M384" s="2117"/>
      <c r="N384" s="2252"/>
      <c r="O384" s="146"/>
      <c r="P384" s="146"/>
      <c r="Q384" s="5098"/>
      <c r="R384" s="5031"/>
      <c r="S384" s="1833"/>
      <c r="T384" s="1716"/>
      <c r="U384" s="1505"/>
      <c r="V384" s="2100"/>
      <c r="W384" s="2100"/>
      <c r="X384" s="2100"/>
      <c r="Y384" s="2100"/>
      <c r="Z384" s="2100"/>
      <c r="AA384" s="2117"/>
      <c r="AB384" s="2117"/>
      <c r="AC384" s="2117"/>
      <c r="AD384" s="2117"/>
      <c r="AE384" s="2117"/>
      <c r="AF384" s="29"/>
      <c r="AG384" s="29"/>
      <c r="AH384" s="29"/>
      <c r="AI384" s="5098"/>
      <c r="AJ384" s="5031"/>
      <c r="AK384" s="29"/>
      <c r="AL384" s="153"/>
      <c r="AM384" s="153"/>
    </row>
    <row r="385" spans="1:39" ht="3.75" customHeight="1">
      <c r="A385" s="160"/>
      <c r="B385" s="1594"/>
      <c r="C385" s="1716"/>
      <c r="D385" s="1505"/>
      <c r="E385" s="144"/>
      <c r="F385" s="1505"/>
      <c r="G385" s="146"/>
      <c r="H385" s="146"/>
      <c r="I385" s="146"/>
      <c r="J385" s="2117"/>
      <c r="K385" s="2117"/>
      <c r="L385" s="2117"/>
      <c r="M385" s="2117"/>
      <c r="N385" s="2252"/>
      <c r="O385" s="146"/>
      <c r="P385" s="146"/>
      <c r="Q385" s="29"/>
      <c r="R385" s="1716"/>
      <c r="S385" s="1833"/>
      <c r="T385" s="1716"/>
      <c r="U385" s="1505"/>
      <c r="V385" s="2100"/>
      <c r="W385" s="2100"/>
      <c r="X385" s="2100"/>
      <c r="Y385" s="2100"/>
      <c r="Z385" s="2100"/>
      <c r="AA385" s="2117"/>
      <c r="AB385" s="2117"/>
      <c r="AC385" s="2117"/>
      <c r="AD385" s="2117"/>
      <c r="AE385" s="2117"/>
      <c r="AF385" s="29"/>
      <c r="AG385" s="29"/>
      <c r="AH385" s="29"/>
      <c r="AI385" s="29"/>
      <c r="AJ385" s="29"/>
      <c r="AK385" s="29"/>
      <c r="AL385" s="153"/>
      <c r="AM385" s="153"/>
    </row>
    <row r="386" spans="1:39" ht="11.25" customHeight="1">
      <c r="A386" s="2257"/>
      <c r="B386" s="1594"/>
      <c r="C386" s="1716" t="s">
        <v>223</v>
      </c>
      <c r="D386" s="2099" t="s">
        <v>2087</v>
      </c>
      <c r="E386" s="144"/>
      <c r="F386" s="1505"/>
      <c r="G386" s="146"/>
      <c r="H386" s="146"/>
      <c r="I386" s="146"/>
      <c r="J386" s="2117"/>
      <c r="K386" s="2117"/>
      <c r="L386" s="2117"/>
      <c r="M386" s="2117"/>
      <c r="N386" s="2252"/>
      <c r="O386" s="146"/>
      <c r="P386" s="146"/>
      <c r="Q386" s="5098">
        <v>31</v>
      </c>
      <c r="R386" s="5008"/>
      <c r="S386" s="1833"/>
      <c r="T386" s="1716" t="s">
        <v>2082</v>
      </c>
      <c r="U386" s="2099" t="s">
        <v>1743</v>
      </c>
      <c r="V386" s="2100"/>
      <c r="W386" s="2100"/>
      <c r="X386" s="2100"/>
      <c r="Y386" s="2100"/>
      <c r="Z386" s="2100"/>
      <c r="AA386" s="2117"/>
      <c r="AB386" s="2117"/>
      <c r="AC386" s="2117"/>
      <c r="AD386" s="2117"/>
      <c r="AE386" s="2117"/>
      <c r="AF386" s="29"/>
      <c r="AG386" s="29"/>
      <c r="AH386" s="29"/>
      <c r="AI386" s="5098">
        <v>39</v>
      </c>
      <c r="AJ386" s="5008"/>
      <c r="AK386" s="29"/>
      <c r="AL386" s="153"/>
      <c r="AM386" s="153"/>
    </row>
    <row r="387" spans="1:39" ht="11.25" customHeight="1">
      <c r="A387" s="160"/>
      <c r="B387" s="1594"/>
      <c r="C387" s="1716"/>
      <c r="D387" s="1505"/>
      <c r="E387" s="144"/>
      <c r="F387" s="1505"/>
      <c r="G387" s="146"/>
      <c r="H387" s="146"/>
      <c r="I387" s="146"/>
      <c r="J387" s="2117"/>
      <c r="K387" s="2117"/>
      <c r="L387" s="2117"/>
      <c r="M387" s="2117"/>
      <c r="N387" s="2252"/>
      <c r="O387" s="146"/>
      <c r="P387" s="146"/>
      <c r="Q387" s="5098"/>
      <c r="R387" s="5031"/>
      <c r="S387" s="1833"/>
      <c r="T387" s="1716"/>
      <c r="U387" s="1505" t="s">
        <v>132</v>
      </c>
      <c r="V387" s="2100"/>
      <c r="W387" s="2100"/>
      <c r="X387" s="2100"/>
      <c r="Y387" s="2100"/>
      <c r="Z387" s="2100"/>
      <c r="AA387" s="2117"/>
      <c r="AB387" s="2117"/>
      <c r="AC387" s="2117"/>
      <c r="AD387" s="2117"/>
      <c r="AE387" s="2117"/>
      <c r="AF387" s="29"/>
      <c r="AG387" s="29"/>
      <c r="AH387" s="29"/>
      <c r="AI387" s="5098"/>
      <c r="AJ387" s="5031"/>
      <c r="AK387" s="29"/>
      <c r="AL387" s="153"/>
      <c r="AM387" s="153"/>
    </row>
    <row r="388" spans="1:39" ht="3.75" customHeight="1">
      <c r="A388" s="160"/>
      <c r="B388" s="1594"/>
      <c r="C388" s="1716"/>
      <c r="D388" s="1505"/>
      <c r="E388" s="144"/>
      <c r="F388" s="1505"/>
      <c r="G388" s="146"/>
      <c r="H388" s="146"/>
      <c r="I388" s="146"/>
      <c r="J388" s="2117"/>
      <c r="K388" s="2117"/>
      <c r="L388" s="2117"/>
      <c r="M388" s="2117"/>
      <c r="N388" s="2252"/>
      <c r="O388" s="146"/>
      <c r="P388" s="146"/>
      <c r="Q388" s="29"/>
      <c r="R388" s="1716"/>
      <c r="S388" s="1833"/>
      <c r="T388" s="1716"/>
      <c r="U388" s="1505"/>
      <c r="V388" s="2100"/>
      <c r="W388" s="2100"/>
      <c r="X388" s="2100"/>
      <c r="Y388" s="2100"/>
      <c r="Z388" s="2100"/>
      <c r="AA388" s="2117"/>
      <c r="AB388" s="2117"/>
      <c r="AC388" s="2117"/>
      <c r="AD388" s="2117"/>
      <c r="AE388" s="2117"/>
      <c r="AF388" s="29"/>
      <c r="AG388" s="29"/>
      <c r="AH388" s="29"/>
      <c r="AI388" s="29"/>
      <c r="AJ388" s="29"/>
      <c r="AK388" s="29"/>
      <c r="AL388" s="153"/>
      <c r="AM388" s="153"/>
    </row>
    <row r="389" spans="1:39" ht="11.25" customHeight="1">
      <c r="A389" s="160"/>
      <c r="B389" s="1594"/>
      <c r="C389" s="1716" t="s">
        <v>226</v>
      </c>
      <c r="D389" s="2099" t="s">
        <v>1882</v>
      </c>
      <c r="E389" s="144"/>
      <c r="F389" s="1505"/>
      <c r="G389" s="146"/>
      <c r="H389" s="146"/>
      <c r="I389" s="146"/>
      <c r="J389" s="2117"/>
      <c r="K389" s="2117"/>
      <c r="L389" s="2117"/>
      <c r="M389" s="2117"/>
      <c r="N389" s="2252"/>
      <c r="O389" s="146"/>
      <c r="P389" s="146"/>
      <c r="Q389" s="5098">
        <v>32</v>
      </c>
      <c r="R389" s="5008"/>
      <c r="S389" s="1833"/>
      <c r="U389" s="2274"/>
      <c r="V389" s="2275"/>
      <c r="W389" s="2275"/>
      <c r="X389" s="2275"/>
      <c r="Y389" s="2275"/>
      <c r="Z389" s="2275"/>
      <c r="AA389" s="2276"/>
      <c r="AB389" s="2276"/>
      <c r="AC389" s="2276"/>
      <c r="AD389" s="2276"/>
      <c r="AE389" s="2276"/>
      <c r="AF389" s="29"/>
      <c r="AG389" s="29"/>
      <c r="AH389" s="29"/>
      <c r="AI389" s="5135"/>
      <c r="AJ389" s="2201"/>
      <c r="AK389" s="29"/>
      <c r="AL389" s="153"/>
      <c r="AM389" s="153"/>
    </row>
    <row r="390" spans="1:39" ht="11.25" customHeight="1">
      <c r="A390" s="160"/>
      <c r="B390" s="1594"/>
      <c r="C390" s="1716"/>
      <c r="D390" s="1505"/>
      <c r="E390" s="144"/>
      <c r="F390" s="1505"/>
      <c r="G390" s="146"/>
      <c r="H390" s="146"/>
      <c r="I390" s="146"/>
      <c r="J390" s="2117"/>
      <c r="K390" s="2117"/>
      <c r="L390" s="2117"/>
      <c r="M390" s="2117"/>
      <c r="N390" s="2252"/>
      <c r="O390" s="146"/>
      <c r="P390" s="146"/>
      <c r="Q390" s="5098"/>
      <c r="R390" s="5031"/>
      <c r="S390" s="1833"/>
      <c r="Z390" s="2100"/>
      <c r="AA390" s="2117"/>
      <c r="AB390" s="2117"/>
      <c r="AC390" s="2117"/>
      <c r="AD390" s="2117"/>
      <c r="AE390" s="2117" t="s">
        <v>40</v>
      </c>
      <c r="AF390" s="29"/>
      <c r="AG390" s="29"/>
      <c r="AH390" s="29"/>
      <c r="AI390" s="5135"/>
      <c r="AJ390" s="2201"/>
      <c r="AK390" s="29"/>
      <c r="AL390" s="153"/>
      <c r="AM390" s="153"/>
    </row>
    <row r="392" spans="1:39">
      <c r="A392" s="2213"/>
      <c r="B392" s="2215"/>
      <c r="C392" s="2215"/>
      <c r="D392" s="2215"/>
      <c r="E392" s="2215"/>
      <c r="F392" s="2215"/>
      <c r="G392" s="2215"/>
      <c r="H392" s="2215"/>
      <c r="I392" s="2215"/>
      <c r="J392" s="2215"/>
      <c r="K392" s="2215"/>
      <c r="L392" s="2215"/>
      <c r="M392" s="2215"/>
      <c r="N392" s="2215"/>
      <c r="O392" s="2215"/>
      <c r="P392" s="2215"/>
      <c r="Q392" s="2215"/>
      <c r="R392" s="2215"/>
      <c r="S392" s="2215"/>
      <c r="T392" s="2215"/>
      <c r="U392" s="2215"/>
      <c r="V392" s="2215"/>
      <c r="W392" s="2215"/>
      <c r="X392" s="2215"/>
      <c r="Y392" s="2215"/>
      <c r="Z392" s="2215"/>
      <c r="AA392" s="2215"/>
      <c r="AB392" s="2215"/>
      <c r="AC392" s="2215"/>
      <c r="AD392" s="2215"/>
      <c r="AE392" s="2215"/>
      <c r="AF392" s="2215"/>
      <c r="AG392" s="2215"/>
      <c r="AH392" s="2215"/>
      <c r="AI392" s="2215"/>
      <c r="AJ392" s="2215"/>
      <c r="AK392" s="2215"/>
    </row>
    <row r="395" spans="1:39" s="2241" customFormat="1" ht="11.25" customHeight="1">
      <c r="A395" s="2249" t="s">
        <v>1883</v>
      </c>
      <c r="B395" s="29"/>
      <c r="C395" s="1578" t="s">
        <v>1884</v>
      </c>
      <c r="D395" s="29"/>
      <c r="E395" s="29"/>
      <c r="F395" s="29"/>
      <c r="G395" s="29"/>
      <c r="H395" s="29"/>
      <c r="I395" s="29"/>
      <c r="J395" s="29"/>
      <c r="K395" s="29"/>
      <c r="L395" s="29"/>
      <c r="M395" s="29"/>
      <c r="N395" s="29"/>
      <c r="O395" s="29"/>
      <c r="P395" s="29"/>
      <c r="Q395" s="29"/>
      <c r="R395" s="1578"/>
      <c r="S395" s="1578"/>
      <c r="T395" s="1578"/>
      <c r="U395" s="2099"/>
      <c r="V395" s="2099"/>
      <c r="W395" s="2099"/>
      <c r="X395" s="2099"/>
      <c r="Y395" s="2099"/>
      <c r="Z395" s="2099"/>
      <c r="AA395" s="2099"/>
      <c r="AB395" s="2099"/>
      <c r="AC395" s="2099"/>
      <c r="AD395" s="2099"/>
      <c r="AE395" s="2099"/>
      <c r="AF395" s="2099"/>
      <c r="AG395" s="2099"/>
      <c r="AH395" s="2099"/>
      <c r="AI395" s="2099"/>
      <c r="AJ395" s="2099"/>
      <c r="AK395" s="2099"/>
      <c r="AL395" s="2099"/>
      <c r="AM395" s="29"/>
    </row>
    <row r="396" spans="1:39" s="2241" customFormat="1" ht="11.25" customHeight="1">
      <c r="A396" s="32"/>
      <c r="B396" s="29"/>
      <c r="C396" s="1506" t="s">
        <v>1885</v>
      </c>
      <c r="D396" s="29"/>
      <c r="E396" s="29"/>
      <c r="F396" s="29"/>
      <c r="G396" s="29"/>
      <c r="H396" s="29"/>
      <c r="I396" s="29"/>
      <c r="J396" s="29"/>
      <c r="K396" s="29"/>
      <c r="L396" s="29"/>
      <c r="M396" s="29"/>
      <c r="N396" s="29"/>
      <c r="O396" s="29"/>
      <c r="P396" s="29"/>
      <c r="Q396" s="29"/>
      <c r="R396" s="1578"/>
      <c r="S396" s="1578"/>
      <c r="T396" s="1578"/>
      <c r="U396" s="2099"/>
      <c r="V396" s="2099"/>
      <c r="W396" s="2099"/>
      <c r="X396" s="2099"/>
      <c r="Y396" s="2099"/>
      <c r="Z396" s="2099"/>
      <c r="AA396" s="2099"/>
      <c r="AB396" s="2099"/>
      <c r="AC396" s="2099"/>
      <c r="AD396" s="2099"/>
      <c r="AE396" s="2099"/>
      <c r="AF396" s="2099"/>
      <c r="AG396" s="2099"/>
      <c r="AH396" s="2099"/>
      <c r="AI396" s="2099"/>
      <c r="AJ396" s="2099"/>
      <c r="AK396" s="2099"/>
      <c r="AL396" s="2099"/>
      <c r="AM396" s="29"/>
    </row>
    <row r="397" spans="1:39" ht="6" customHeight="1">
      <c r="A397" s="160"/>
      <c r="B397" s="1594"/>
      <c r="C397" s="153"/>
      <c r="D397" s="153"/>
      <c r="E397" s="153"/>
      <c r="F397" s="153"/>
      <c r="G397" s="153"/>
      <c r="H397" s="153"/>
      <c r="I397" s="153"/>
      <c r="J397" s="153"/>
      <c r="K397" s="153"/>
      <c r="L397" s="153"/>
      <c r="M397" s="153"/>
      <c r="N397" s="153"/>
      <c r="O397" s="153"/>
      <c r="P397" s="153"/>
      <c r="Q397" s="2253"/>
      <c r="R397" s="153"/>
      <c r="S397" s="153"/>
      <c r="T397" s="153"/>
      <c r="U397" s="153"/>
      <c r="V397" s="153"/>
      <c r="W397" s="153"/>
      <c r="X397" s="153"/>
      <c r="Y397" s="153"/>
      <c r="Z397" s="153"/>
      <c r="AA397" s="153"/>
      <c r="AB397" s="153"/>
      <c r="AC397" s="153"/>
      <c r="AD397" s="153"/>
      <c r="AE397" s="153"/>
      <c r="AF397" s="153"/>
      <c r="AG397" s="153"/>
      <c r="AH397" s="153"/>
      <c r="AI397" s="153"/>
      <c r="AJ397" s="153"/>
      <c r="AK397" s="153"/>
      <c r="AL397" s="153"/>
      <c r="AM397" s="153"/>
    </row>
    <row r="398" spans="1:39" ht="11.25" customHeight="1">
      <c r="A398" s="160"/>
      <c r="B398" s="1594"/>
      <c r="C398" s="5139">
        <v>370140</v>
      </c>
      <c r="D398" s="5139"/>
      <c r="E398" s="1508"/>
      <c r="F398" s="146"/>
      <c r="G398" s="144"/>
      <c r="H398" s="144"/>
      <c r="I398" s="144"/>
      <c r="J398" s="1881"/>
      <c r="K398" s="1881"/>
      <c r="L398" s="1881"/>
      <c r="M398" s="1881"/>
      <c r="N398" s="1881"/>
      <c r="O398" s="144"/>
      <c r="P398" s="144"/>
      <c r="Q398" s="29"/>
      <c r="R398" s="29"/>
      <c r="S398" s="153"/>
      <c r="T398" s="153"/>
      <c r="U398" s="29"/>
      <c r="V398" s="29"/>
      <c r="W398" s="29"/>
      <c r="X398" s="29"/>
      <c r="Y398" s="29"/>
      <c r="Z398" s="29"/>
      <c r="AA398" s="1881"/>
      <c r="AB398" s="1881"/>
      <c r="AC398" s="1881"/>
      <c r="AD398" s="1881"/>
      <c r="AE398" s="1881"/>
      <c r="AF398" s="29"/>
      <c r="AG398" s="29"/>
      <c r="AH398" s="29"/>
      <c r="AI398" s="29"/>
      <c r="AJ398" s="29"/>
      <c r="AK398" s="29"/>
      <c r="AL398" s="153"/>
      <c r="AM398" s="153"/>
    </row>
    <row r="399" spans="1:39" ht="11.25" customHeight="1">
      <c r="A399" s="160"/>
      <c r="B399" s="1594"/>
      <c r="C399" s="5098">
        <v>1</v>
      </c>
      <c r="D399" s="5008"/>
      <c r="E399" s="5212" t="s">
        <v>1185</v>
      </c>
      <c r="F399" s="5213"/>
      <c r="G399" s="144"/>
      <c r="H399" s="144"/>
      <c r="I399" s="5098">
        <v>2</v>
      </c>
      <c r="J399" s="5008"/>
      <c r="K399" s="5140" t="s">
        <v>1200</v>
      </c>
      <c r="L399" s="5135"/>
      <c r="M399" s="5135"/>
      <c r="N399" s="1592"/>
      <c r="Q399" s="29"/>
      <c r="R399" s="29"/>
      <c r="S399" s="153"/>
      <c r="T399" s="153"/>
      <c r="U399" s="29"/>
      <c r="V399" s="29"/>
      <c r="W399" s="29"/>
      <c r="X399" s="29"/>
      <c r="Y399" s="29"/>
      <c r="Z399" s="29"/>
      <c r="AA399" s="1881"/>
      <c r="AB399" s="1881"/>
      <c r="AC399" s="1881"/>
      <c r="AD399" s="1881"/>
      <c r="AE399" s="1881"/>
      <c r="AF399" s="29"/>
      <c r="AG399" s="29"/>
      <c r="AH399" s="29"/>
      <c r="AI399" s="29"/>
      <c r="AJ399" s="29"/>
      <c r="AK399" s="29"/>
      <c r="AL399" s="153"/>
      <c r="AM399" s="153"/>
    </row>
    <row r="400" spans="1:39" ht="11.25" customHeight="1">
      <c r="A400" s="160"/>
      <c r="B400" s="1594"/>
      <c r="C400" s="5098"/>
      <c r="D400" s="5031"/>
      <c r="E400" s="5212"/>
      <c r="F400" s="5213"/>
      <c r="G400" s="144"/>
      <c r="H400" s="144"/>
      <c r="I400" s="5098"/>
      <c r="J400" s="5031"/>
      <c r="K400" s="5140"/>
      <c r="L400" s="5135"/>
      <c r="M400" s="5135"/>
      <c r="N400" s="1592"/>
      <c r="Q400" s="29"/>
      <c r="R400" s="29"/>
      <c r="S400" s="153"/>
      <c r="T400" s="153"/>
      <c r="U400" s="29"/>
      <c r="V400" s="29"/>
      <c r="W400" s="29"/>
      <c r="X400" s="29"/>
      <c r="Y400" s="29"/>
      <c r="Z400" s="29"/>
      <c r="AF400" s="29"/>
      <c r="AG400" s="29"/>
      <c r="AH400" s="29"/>
      <c r="AI400" s="2212"/>
      <c r="AK400" s="29"/>
      <c r="AL400" s="153"/>
      <c r="AM400" s="153"/>
    </row>
    <row r="403" spans="1:39">
      <c r="C403" s="1578" t="s">
        <v>1886</v>
      </c>
      <c r="AH403" s="5216" t="s">
        <v>263</v>
      </c>
      <c r="AI403" s="5216"/>
      <c r="AJ403" s="5216"/>
    </row>
    <row r="404" spans="1:39">
      <c r="C404" s="1506" t="s">
        <v>2610</v>
      </c>
      <c r="AH404" s="29"/>
      <c r="AI404" s="2267" t="s">
        <v>264</v>
      </c>
    </row>
    <row r="405" spans="1:39">
      <c r="AH405" s="29"/>
      <c r="AI405" s="2212" t="s">
        <v>192</v>
      </c>
    </row>
    <row r="406" spans="1:39" ht="3.75" customHeight="1">
      <c r="A406" s="160"/>
      <c r="B406" s="1594"/>
      <c r="C406" s="1881"/>
      <c r="D406" s="2268"/>
      <c r="E406" s="1592"/>
      <c r="F406" s="1592"/>
      <c r="G406" s="144"/>
      <c r="H406" s="144"/>
      <c r="I406" s="1881"/>
      <c r="J406" s="2268"/>
      <c r="K406" s="2252"/>
      <c r="L406" s="1592"/>
      <c r="M406" s="1592"/>
      <c r="N406" s="1592" t="s">
        <v>40</v>
      </c>
      <c r="Q406" s="29"/>
      <c r="R406" s="29"/>
      <c r="S406" s="153"/>
      <c r="T406" s="153"/>
      <c r="U406" s="29"/>
      <c r="V406" s="29"/>
      <c r="W406" s="29"/>
      <c r="X406" s="29"/>
      <c r="Y406" s="29"/>
      <c r="Z406" s="29"/>
      <c r="AF406" s="29"/>
      <c r="AG406" s="29"/>
      <c r="AK406" s="29"/>
      <c r="AL406" s="153"/>
      <c r="AM406" s="153"/>
    </row>
    <row r="407" spans="1:39" ht="8.25" customHeight="1">
      <c r="A407" s="160"/>
      <c r="B407" s="1594"/>
      <c r="C407" s="1509"/>
      <c r="D407" s="1833"/>
      <c r="E407" s="1508"/>
      <c r="F407" s="146"/>
      <c r="G407" s="144"/>
      <c r="H407" s="144"/>
      <c r="I407" s="144"/>
      <c r="J407" s="1881"/>
      <c r="K407" s="1881"/>
      <c r="L407" s="1881"/>
      <c r="M407" s="1881"/>
      <c r="N407" s="1881"/>
      <c r="O407" s="144"/>
      <c r="P407" s="144"/>
      <c r="Q407" s="29"/>
      <c r="R407" s="29"/>
      <c r="S407" s="153"/>
      <c r="T407" s="153"/>
      <c r="U407" s="29"/>
      <c r="V407" s="29"/>
      <c r="W407" s="29"/>
      <c r="X407" s="29"/>
      <c r="Y407" s="29"/>
      <c r="Z407" s="29"/>
      <c r="AF407" s="29"/>
      <c r="AG407" s="29"/>
      <c r="AH407" s="29"/>
      <c r="AI407" s="5177">
        <v>3701</v>
      </c>
      <c r="AJ407" s="5177"/>
      <c r="AK407" s="29"/>
      <c r="AL407" s="153"/>
      <c r="AM407" s="153"/>
    </row>
    <row r="408" spans="1:39">
      <c r="A408" s="160"/>
      <c r="B408" s="1594"/>
      <c r="C408" s="1716" t="s">
        <v>180</v>
      </c>
      <c r="D408" s="2099" t="s">
        <v>1887</v>
      </c>
      <c r="E408" s="1508"/>
      <c r="F408" s="146"/>
      <c r="G408" s="144"/>
      <c r="H408" s="144"/>
      <c r="I408" s="144"/>
      <c r="J408" s="1881"/>
      <c r="K408" s="1881"/>
      <c r="L408" s="1881"/>
      <c r="M408" s="1881"/>
      <c r="N408" s="1881"/>
      <c r="O408" s="144"/>
      <c r="P408" s="144"/>
      <c r="Q408" s="29"/>
      <c r="R408" s="29"/>
      <c r="S408" s="153"/>
      <c r="T408" s="153"/>
      <c r="U408" s="29"/>
      <c r="V408" s="29"/>
      <c r="W408" s="29"/>
      <c r="X408" s="29"/>
      <c r="Y408" s="29"/>
      <c r="Z408" s="29"/>
      <c r="AF408" s="29"/>
      <c r="AG408" s="5199">
        <v>41</v>
      </c>
      <c r="AH408" s="5063"/>
      <c r="AI408" s="5034"/>
      <c r="AJ408" s="5035"/>
      <c r="AK408" s="29"/>
      <c r="AL408" s="153"/>
      <c r="AM408" s="153"/>
    </row>
    <row r="409" spans="1:39" ht="11.25" customHeight="1">
      <c r="A409" s="160"/>
      <c r="B409" s="1594"/>
      <c r="C409" s="1509"/>
      <c r="D409" s="1745" t="s">
        <v>1888</v>
      </c>
      <c r="E409" s="1508"/>
      <c r="F409" s="146"/>
      <c r="G409" s="144"/>
      <c r="H409" s="144"/>
      <c r="I409" s="144"/>
      <c r="J409" s="1881"/>
      <c r="K409" s="1881"/>
      <c r="L409" s="1881"/>
      <c r="M409" s="1881"/>
      <c r="N409" s="1881"/>
      <c r="O409" s="144"/>
      <c r="P409" s="144"/>
      <c r="Q409" s="29"/>
      <c r="R409" s="29"/>
      <c r="S409" s="153"/>
      <c r="T409" s="153"/>
      <c r="U409" s="29"/>
      <c r="V409" s="29"/>
      <c r="W409" s="29"/>
      <c r="X409" s="29"/>
      <c r="Y409" s="29"/>
      <c r="Z409" s="29"/>
      <c r="AA409" s="1881"/>
      <c r="AB409" s="1881"/>
      <c r="AC409" s="1881"/>
      <c r="AD409" s="1881"/>
      <c r="AE409" s="1881"/>
      <c r="AF409" s="29"/>
      <c r="AG409" s="5199"/>
      <c r="AH409" s="5036"/>
      <c r="AI409" s="5037"/>
      <c r="AJ409" s="5038"/>
      <c r="AK409" s="29"/>
      <c r="AL409" s="153"/>
      <c r="AM409" s="153"/>
    </row>
    <row r="410" spans="1:39" ht="11.25" customHeight="1">
      <c r="A410" s="160"/>
      <c r="B410" s="1594"/>
      <c r="C410" s="1509"/>
      <c r="D410" s="1833"/>
      <c r="E410" s="1508"/>
      <c r="F410" s="146"/>
      <c r="G410" s="144"/>
      <c r="H410" s="144"/>
      <c r="I410" s="144"/>
      <c r="J410" s="1881"/>
      <c r="K410" s="1881"/>
      <c r="L410" s="1881"/>
      <c r="M410" s="1881"/>
      <c r="N410" s="1881"/>
      <c r="O410" s="144"/>
      <c r="P410" s="144"/>
      <c r="Q410" s="29"/>
      <c r="R410" s="29"/>
      <c r="S410" s="153"/>
      <c r="T410" s="153"/>
      <c r="U410" s="29"/>
      <c r="V410" s="29"/>
      <c r="W410" s="29"/>
      <c r="X410" s="29"/>
      <c r="Y410" s="29"/>
      <c r="Z410" s="29"/>
      <c r="AA410" s="1881"/>
      <c r="AB410" s="1881"/>
      <c r="AC410" s="1881"/>
      <c r="AD410" s="1881"/>
      <c r="AE410" s="1881"/>
      <c r="AG410" s="29"/>
      <c r="AH410" s="29"/>
      <c r="AI410" s="29"/>
      <c r="AJ410" s="29"/>
      <c r="AK410" s="29"/>
      <c r="AL410" s="153"/>
      <c r="AM410" s="153"/>
    </row>
    <row r="411" spans="1:39" ht="11.25" customHeight="1">
      <c r="A411" s="160"/>
      <c r="B411" s="1594"/>
      <c r="C411" s="1716" t="s">
        <v>183</v>
      </c>
      <c r="D411" s="2099" t="s">
        <v>1889</v>
      </c>
      <c r="E411" s="1508"/>
      <c r="F411" s="146"/>
      <c r="G411" s="144"/>
      <c r="H411" s="144"/>
      <c r="I411" s="144"/>
      <c r="J411" s="1881"/>
      <c r="K411" s="1881"/>
      <c r="L411" s="1881"/>
      <c r="M411" s="1881"/>
      <c r="N411" s="1881"/>
      <c r="O411" s="144"/>
      <c r="P411" s="144"/>
      <c r="Q411" s="29"/>
      <c r="R411" s="29"/>
      <c r="S411" s="153"/>
      <c r="T411" s="153"/>
      <c r="U411" s="29"/>
      <c r="V411" s="29"/>
      <c r="W411" s="29"/>
      <c r="X411" s="29"/>
      <c r="Y411" s="29"/>
      <c r="Z411" s="29"/>
      <c r="AA411" s="1881"/>
      <c r="AB411" s="1881"/>
      <c r="AC411" s="1881"/>
      <c r="AD411" s="1881"/>
      <c r="AE411" s="1881"/>
      <c r="AG411" s="5199">
        <v>42</v>
      </c>
      <c r="AH411" s="5063"/>
      <c r="AI411" s="5034"/>
      <c r="AJ411" s="5035"/>
      <c r="AK411" s="29"/>
      <c r="AL411" s="153"/>
      <c r="AM411" s="153"/>
    </row>
    <row r="412" spans="1:39" ht="11.25" customHeight="1">
      <c r="A412" s="160"/>
      <c r="B412" s="1594"/>
      <c r="D412" s="2210" t="s">
        <v>1890</v>
      </c>
      <c r="E412" s="1508"/>
      <c r="F412" s="146"/>
      <c r="G412" s="144"/>
      <c r="H412" s="144"/>
      <c r="I412" s="144"/>
      <c r="J412" s="1881"/>
      <c r="K412" s="1881"/>
      <c r="L412" s="1881"/>
      <c r="M412" s="1881"/>
      <c r="N412" s="1881"/>
      <c r="O412" s="144"/>
      <c r="P412" s="144"/>
      <c r="Q412" s="29"/>
      <c r="R412" s="29"/>
      <c r="S412" s="153"/>
      <c r="T412" s="153"/>
      <c r="U412" s="29"/>
      <c r="V412" s="29"/>
      <c r="W412" s="29"/>
      <c r="X412" s="29"/>
      <c r="Y412" s="29"/>
      <c r="Z412" s="29"/>
      <c r="AA412" s="1881"/>
      <c r="AB412" s="1881"/>
      <c r="AC412" s="1881"/>
      <c r="AD412" s="1881"/>
      <c r="AE412" s="1881"/>
      <c r="AG412" s="5199"/>
      <c r="AH412" s="5036"/>
      <c r="AI412" s="5037"/>
      <c r="AJ412" s="5038"/>
      <c r="AK412" s="29"/>
      <c r="AL412" s="153"/>
      <c r="AM412" s="153"/>
    </row>
    <row r="414" spans="1:39">
      <c r="A414" s="2213"/>
      <c r="B414" s="2215"/>
      <c r="C414" s="2215"/>
      <c r="D414" s="2215"/>
      <c r="E414" s="2215"/>
      <c r="F414" s="2215"/>
      <c r="G414" s="2215"/>
      <c r="H414" s="2215"/>
      <c r="I414" s="2215"/>
      <c r="J414" s="2215"/>
      <c r="K414" s="2215"/>
      <c r="L414" s="2215"/>
      <c r="M414" s="2215"/>
      <c r="N414" s="2215"/>
      <c r="O414" s="2215"/>
      <c r="P414" s="2215"/>
      <c r="Q414" s="2215"/>
      <c r="R414" s="2215"/>
      <c r="S414" s="2215"/>
      <c r="T414" s="2215"/>
      <c r="U414" s="2215"/>
      <c r="V414" s="2215"/>
      <c r="W414" s="2215"/>
      <c r="X414" s="2215"/>
      <c r="Y414" s="2215"/>
      <c r="Z414" s="2215"/>
      <c r="AA414" s="2215"/>
      <c r="AB414" s="2215"/>
      <c r="AC414" s="2215"/>
      <c r="AD414" s="2215"/>
      <c r="AE414" s="2215"/>
      <c r="AF414" s="2215"/>
      <c r="AG414" s="2215"/>
      <c r="AH414" s="2215"/>
      <c r="AI414" s="2215"/>
      <c r="AJ414" s="2215"/>
      <c r="AK414" s="2215"/>
    </row>
    <row r="416" spans="1:39" s="2241" customFormat="1" ht="11.25" customHeight="1">
      <c r="A416" s="2249" t="s">
        <v>1891</v>
      </c>
      <c r="B416" s="29"/>
      <c r="C416" s="1578" t="s">
        <v>1892</v>
      </c>
      <c r="D416" s="29"/>
      <c r="E416" s="29"/>
      <c r="F416" s="29"/>
      <c r="G416" s="29"/>
      <c r="H416" s="29"/>
      <c r="I416" s="29"/>
      <c r="J416" s="29"/>
      <c r="K416" s="29"/>
      <c r="L416" s="29"/>
      <c r="M416" s="29"/>
      <c r="N416" s="29"/>
      <c r="O416" s="29"/>
      <c r="P416" s="29"/>
      <c r="Q416" s="29"/>
      <c r="R416" s="1578"/>
      <c r="S416" s="1578"/>
      <c r="T416" s="1578"/>
      <c r="U416" s="2099"/>
      <c r="V416" s="2099"/>
      <c r="W416" s="2099"/>
      <c r="X416" s="2099"/>
      <c r="Y416" s="2099"/>
      <c r="Z416" s="2099"/>
      <c r="AA416" s="2099"/>
      <c r="AB416" s="2099"/>
      <c r="AC416" s="2099"/>
      <c r="AD416" s="2099"/>
      <c r="AE416" s="2099"/>
      <c r="AF416" s="2099"/>
      <c r="AG416" s="2099"/>
      <c r="AH416" s="2099"/>
      <c r="AI416" s="2099"/>
      <c r="AJ416" s="2099"/>
      <c r="AK416" s="2099"/>
      <c r="AL416" s="2099"/>
      <c r="AM416" s="29"/>
    </row>
    <row r="417" spans="1:39" s="2241" customFormat="1" ht="11.25" customHeight="1">
      <c r="A417" s="32"/>
      <c r="B417" s="29"/>
      <c r="C417" s="1506" t="s">
        <v>2142</v>
      </c>
      <c r="D417" s="29"/>
      <c r="E417" s="29"/>
      <c r="F417" s="29"/>
      <c r="G417" s="29"/>
      <c r="H417" s="29"/>
      <c r="I417" s="29"/>
      <c r="J417" s="29"/>
      <c r="K417" s="29"/>
      <c r="L417" s="29"/>
      <c r="M417" s="29"/>
      <c r="N417" s="29"/>
      <c r="O417" s="29"/>
      <c r="P417" s="29"/>
      <c r="Q417" s="29"/>
      <c r="R417" s="1578"/>
      <c r="S417" s="1578"/>
      <c r="T417" s="1578"/>
      <c r="U417" s="2099"/>
      <c r="V417" s="2099"/>
      <c r="W417" s="2099"/>
      <c r="X417" s="2099"/>
      <c r="Y417" s="2099"/>
      <c r="Z417" s="2099"/>
      <c r="AA417" s="2099"/>
      <c r="AB417" s="2099"/>
      <c r="AC417" s="2099"/>
      <c r="AD417" s="2099"/>
      <c r="AE417" s="2099"/>
      <c r="AF417" s="2099"/>
      <c r="AG417" s="2099"/>
      <c r="AH417" s="2099"/>
      <c r="AI417" s="2099"/>
      <c r="AJ417" s="2099"/>
      <c r="AK417" s="2099"/>
      <c r="AL417" s="2099"/>
      <c r="AM417" s="29"/>
    </row>
    <row r="418" spans="1:39" ht="6" customHeight="1">
      <c r="A418" s="160"/>
      <c r="B418" s="1594"/>
      <c r="C418" s="153"/>
      <c r="D418" s="153"/>
      <c r="E418" s="153"/>
      <c r="F418" s="153"/>
      <c r="G418" s="153"/>
      <c r="H418" s="153"/>
      <c r="I418" s="153"/>
      <c r="J418" s="153"/>
      <c r="K418" s="153"/>
      <c r="L418" s="153"/>
      <c r="M418" s="153"/>
      <c r="N418" s="153"/>
      <c r="O418" s="153"/>
      <c r="P418" s="153"/>
      <c r="Q418" s="2253"/>
      <c r="R418" s="153"/>
      <c r="S418" s="153"/>
      <c r="T418" s="153"/>
      <c r="U418" s="153"/>
      <c r="V418" s="153"/>
      <c r="W418" s="153"/>
      <c r="X418" s="153"/>
      <c r="Y418" s="153"/>
      <c r="Z418" s="153"/>
      <c r="AA418" s="153"/>
      <c r="AB418" s="153"/>
      <c r="AC418" s="153"/>
      <c r="AD418" s="153"/>
      <c r="AE418" s="153"/>
      <c r="AF418" s="153"/>
      <c r="AG418" s="153"/>
      <c r="AH418" s="153"/>
      <c r="AI418" s="153"/>
      <c r="AJ418" s="153"/>
      <c r="AK418" s="153"/>
      <c r="AL418" s="153"/>
      <c r="AM418" s="153"/>
    </row>
    <row r="419" spans="1:39" ht="11.25" customHeight="1">
      <c r="A419" s="160"/>
      <c r="B419" s="1594"/>
      <c r="C419" s="5139">
        <v>370143</v>
      </c>
      <c r="D419" s="5139"/>
      <c r="E419" s="1508"/>
      <c r="F419" s="146"/>
      <c r="G419" s="144"/>
      <c r="H419" s="144"/>
      <c r="I419" s="144"/>
      <c r="J419" s="1881"/>
      <c r="K419" s="1881"/>
      <c r="L419" s="1881"/>
      <c r="M419" s="1881"/>
      <c r="N419" s="1881"/>
      <c r="O419" s="144"/>
      <c r="P419" s="144"/>
      <c r="Q419" s="29"/>
      <c r="R419" s="29"/>
      <c r="S419" s="153"/>
      <c r="T419" s="153"/>
      <c r="U419" s="29"/>
      <c r="V419" s="29"/>
      <c r="W419" s="29"/>
      <c r="X419" s="29"/>
      <c r="Y419" s="29"/>
      <c r="Z419" s="29"/>
      <c r="AA419" s="1881"/>
      <c r="AB419" s="1881"/>
      <c r="AC419" s="1881"/>
      <c r="AD419" s="1881"/>
      <c r="AE419" s="1881"/>
      <c r="AF419" s="29"/>
      <c r="AG419" s="29"/>
      <c r="AH419" s="29"/>
      <c r="AI419" s="29"/>
      <c r="AJ419" s="29"/>
      <c r="AK419" s="29"/>
      <c r="AL419" s="153"/>
      <c r="AM419" s="153"/>
    </row>
    <row r="420" spans="1:39" ht="11.25" customHeight="1">
      <c r="A420" s="160"/>
      <c r="B420" s="1594"/>
      <c r="C420" s="5098">
        <v>1</v>
      </c>
      <c r="D420" s="5008"/>
      <c r="E420" s="5212" t="s">
        <v>1185</v>
      </c>
      <c r="F420" s="5213"/>
      <c r="G420" s="144"/>
      <c r="H420" s="144"/>
      <c r="I420" s="5098">
        <v>2</v>
      </c>
      <c r="J420" s="5008"/>
      <c r="K420" s="5140" t="s">
        <v>1200</v>
      </c>
      <c r="L420" s="5135"/>
      <c r="M420" s="5135"/>
      <c r="N420" s="1592"/>
      <c r="Q420" s="29"/>
      <c r="R420" s="29"/>
      <c r="S420" s="153"/>
      <c r="T420" s="153"/>
      <c r="U420" s="29"/>
      <c r="V420" s="29"/>
      <c r="W420" s="29"/>
      <c r="X420" s="29"/>
      <c r="Y420" s="29"/>
      <c r="Z420" s="29"/>
      <c r="AA420" s="1881"/>
      <c r="AB420" s="1881"/>
      <c r="AC420" s="1881"/>
      <c r="AD420" s="1881"/>
      <c r="AE420" s="1881"/>
      <c r="AF420" s="29"/>
      <c r="AG420" s="29"/>
      <c r="AH420" s="29"/>
      <c r="AI420" s="29"/>
      <c r="AJ420" s="29"/>
      <c r="AK420" s="29"/>
      <c r="AL420" s="153"/>
      <c r="AM420" s="153"/>
    </row>
    <row r="421" spans="1:39" ht="11.25" customHeight="1">
      <c r="A421" s="160"/>
      <c r="B421" s="1594"/>
      <c r="C421" s="5098"/>
      <c r="D421" s="5031"/>
      <c r="E421" s="5212"/>
      <c r="F421" s="5213"/>
      <c r="G421" s="144"/>
      <c r="H421" s="144"/>
      <c r="I421" s="5098"/>
      <c r="J421" s="5031"/>
      <c r="K421" s="5140"/>
      <c r="L421" s="5135"/>
      <c r="M421" s="5135"/>
      <c r="N421" s="1592"/>
      <c r="Q421" s="29"/>
      <c r="R421" s="29"/>
      <c r="S421" s="153"/>
      <c r="T421" s="153"/>
      <c r="U421" s="29"/>
      <c r="V421" s="29"/>
      <c r="W421" s="29"/>
      <c r="X421" s="29"/>
      <c r="Y421" s="29"/>
      <c r="Z421" s="29"/>
      <c r="AF421" s="29"/>
      <c r="AG421" s="29"/>
      <c r="AH421" s="29"/>
      <c r="AI421" s="2212"/>
      <c r="AK421" s="29"/>
      <c r="AL421" s="153"/>
      <c r="AM421" s="153"/>
    </row>
    <row r="424" spans="1:39">
      <c r="C424" s="1578" t="s">
        <v>2611</v>
      </c>
    </row>
    <row r="425" spans="1:39">
      <c r="C425" s="1506" t="s">
        <v>2612</v>
      </c>
    </row>
    <row r="426" spans="1:39">
      <c r="AI426" s="5215">
        <v>3701</v>
      </c>
      <c r="AJ426" s="5215"/>
    </row>
    <row r="427" spans="1:39" ht="11.25" customHeight="1">
      <c r="A427" s="160"/>
      <c r="B427" s="1594"/>
      <c r="C427" s="1716" t="s">
        <v>180</v>
      </c>
      <c r="D427" s="2099" t="s">
        <v>1893</v>
      </c>
      <c r="E427" s="144"/>
      <c r="F427" s="1505"/>
      <c r="G427" s="146"/>
      <c r="H427" s="146"/>
      <c r="I427" s="146"/>
      <c r="J427" s="2117"/>
      <c r="K427" s="2117"/>
      <c r="L427" s="2117"/>
      <c r="M427" s="2117"/>
      <c r="N427" s="2252"/>
      <c r="O427" s="146"/>
      <c r="P427" s="146"/>
      <c r="Q427" s="5098">
        <v>44</v>
      </c>
      <c r="R427" s="5008"/>
      <c r="S427" s="1833"/>
      <c r="T427" s="1716" t="s">
        <v>217</v>
      </c>
      <c r="U427" s="2099" t="s">
        <v>1894</v>
      </c>
      <c r="V427" s="2100"/>
      <c r="W427" s="2100"/>
      <c r="X427" s="2100"/>
      <c r="Y427" s="2100"/>
      <c r="Z427" s="2100"/>
      <c r="AA427" s="2117"/>
      <c r="AB427" s="2117"/>
      <c r="AC427" s="2117"/>
      <c r="AD427" s="2117"/>
      <c r="AE427" s="2117"/>
      <c r="AF427" s="29"/>
      <c r="AG427" s="29"/>
      <c r="AH427" s="29"/>
      <c r="AI427" s="5098">
        <v>48</v>
      </c>
      <c r="AJ427" s="5008"/>
      <c r="AK427" s="29"/>
      <c r="AL427" s="153"/>
      <c r="AM427" s="153"/>
    </row>
    <row r="428" spans="1:39" ht="11.25" customHeight="1">
      <c r="A428" s="160"/>
      <c r="B428" s="1594"/>
      <c r="C428" s="1716"/>
      <c r="D428" s="1505" t="s">
        <v>1895</v>
      </c>
      <c r="E428" s="144"/>
      <c r="F428" s="1505"/>
      <c r="G428" s="146"/>
      <c r="H428" s="146"/>
      <c r="I428" s="146"/>
      <c r="J428" s="2117"/>
      <c r="K428" s="2117"/>
      <c r="L428" s="2117"/>
      <c r="M428" s="2117"/>
      <c r="N428" s="2252"/>
      <c r="O428" s="146"/>
      <c r="P428" s="146"/>
      <c r="Q428" s="5098"/>
      <c r="R428" s="5031"/>
      <c r="S428" s="1833"/>
      <c r="T428" s="1716"/>
      <c r="U428" s="2107" t="s">
        <v>1896</v>
      </c>
      <c r="V428" s="2100"/>
      <c r="W428" s="2100"/>
      <c r="X428" s="2100"/>
      <c r="Y428" s="2100"/>
      <c r="Z428" s="2100"/>
      <c r="AA428" s="2117"/>
      <c r="AB428" s="2117"/>
      <c r="AC428" s="2117"/>
      <c r="AD428" s="2117"/>
      <c r="AE428" s="2117"/>
      <c r="AF428" s="29"/>
      <c r="AG428" s="29"/>
      <c r="AH428" s="29"/>
      <c r="AI428" s="5098"/>
      <c r="AJ428" s="5031"/>
      <c r="AK428" s="29"/>
      <c r="AL428" s="153"/>
      <c r="AM428" s="153"/>
    </row>
    <row r="429" spans="1:39" ht="3.75" customHeight="1">
      <c r="A429" s="160"/>
      <c r="B429" s="1594"/>
      <c r="C429" s="1716"/>
      <c r="D429" s="1505"/>
      <c r="E429" s="144"/>
      <c r="F429" s="1505"/>
      <c r="G429" s="146"/>
      <c r="H429" s="146"/>
      <c r="I429" s="146"/>
      <c r="J429" s="2117"/>
      <c r="K429" s="2117"/>
      <c r="L429" s="2117"/>
      <c r="M429" s="2117"/>
      <c r="N429" s="2252"/>
      <c r="O429" s="146"/>
      <c r="P429" s="146"/>
      <c r="Q429" s="29"/>
      <c r="R429" s="1716"/>
      <c r="S429" s="1833"/>
      <c r="T429" s="1716"/>
      <c r="U429" s="2079"/>
      <c r="V429" s="2079"/>
      <c r="W429" s="1310"/>
      <c r="X429" s="1772"/>
      <c r="Y429" s="1772"/>
      <c r="Z429" s="1772"/>
      <c r="AA429" s="2117"/>
      <c r="AB429" s="2117"/>
      <c r="AC429" s="2117"/>
      <c r="AD429" s="2117"/>
      <c r="AE429" s="2117"/>
      <c r="AF429" s="153"/>
      <c r="AG429" s="153"/>
      <c r="AH429" s="153"/>
      <c r="AI429" s="29"/>
      <c r="AJ429" s="29"/>
      <c r="AK429" s="29"/>
      <c r="AL429" s="153"/>
      <c r="AM429" s="153"/>
    </row>
    <row r="430" spans="1:39" ht="11.25" customHeight="1">
      <c r="A430" s="2257"/>
      <c r="B430" s="1594"/>
      <c r="C430" s="1716" t="s">
        <v>183</v>
      </c>
      <c r="D430" s="2099" t="s">
        <v>1897</v>
      </c>
      <c r="E430" s="144"/>
      <c r="F430" s="1505"/>
      <c r="G430" s="146"/>
      <c r="H430" s="146"/>
      <c r="I430" s="146"/>
      <c r="J430" s="2117"/>
      <c r="K430" s="2117"/>
      <c r="L430" s="2117"/>
      <c r="M430" s="2117"/>
      <c r="N430" s="2252"/>
      <c r="O430" s="146"/>
      <c r="P430" s="146"/>
      <c r="Q430" s="5098">
        <v>45</v>
      </c>
      <c r="R430" s="5008"/>
      <c r="S430" s="1833"/>
      <c r="T430" s="1716" t="s">
        <v>220</v>
      </c>
      <c r="U430" s="2099" t="s">
        <v>1898</v>
      </c>
      <c r="V430" s="2100"/>
      <c r="W430" s="2100"/>
      <c r="X430" s="2100"/>
      <c r="Y430" s="2100"/>
      <c r="Z430" s="2100"/>
      <c r="AA430" s="2117"/>
      <c r="AB430" s="2117"/>
      <c r="AC430" s="2117"/>
      <c r="AD430" s="2117"/>
      <c r="AE430" s="2117"/>
      <c r="AF430" s="29"/>
      <c r="AG430" s="29"/>
      <c r="AH430" s="29"/>
      <c r="AI430" s="5098">
        <v>49</v>
      </c>
      <c r="AJ430" s="5008"/>
      <c r="AK430" s="29"/>
      <c r="AL430" s="153"/>
      <c r="AM430" s="153"/>
    </row>
    <row r="431" spans="1:39" ht="11.25" customHeight="1">
      <c r="A431" s="160"/>
      <c r="B431" s="1594"/>
      <c r="C431" s="1716"/>
      <c r="D431" s="1505" t="s">
        <v>1899</v>
      </c>
      <c r="E431" s="144"/>
      <c r="F431" s="1505"/>
      <c r="G431" s="146"/>
      <c r="H431" s="146"/>
      <c r="I431" s="146"/>
      <c r="J431" s="2117"/>
      <c r="K431" s="2117"/>
      <c r="L431" s="2117"/>
      <c r="M431" s="2117"/>
      <c r="N431" s="2252"/>
      <c r="O431" s="146"/>
      <c r="P431" s="146"/>
      <c r="Q431" s="5098"/>
      <c r="R431" s="5031"/>
      <c r="S431" s="1833"/>
      <c r="T431" s="1716"/>
      <c r="U431" s="1505" t="s">
        <v>1900</v>
      </c>
      <c r="V431" s="2100"/>
      <c r="W431" s="2100"/>
      <c r="X431" s="2100"/>
      <c r="Y431" s="2100"/>
      <c r="Z431" s="2100"/>
      <c r="AA431" s="2117"/>
      <c r="AB431" s="2117"/>
      <c r="AC431" s="2117"/>
      <c r="AD431" s="2117"/>
      <c r="AE431" s="2117"/>
      <c r="AF431" s="29"/>
      <c r="AG431" s="29"/>
      <c r="AH431" s="29"/>
      <c r="AI431" s="5098"/>
      <c r="AJ431" s="5031"/>
      <c r="AK431" s="29"/>
      <c r="AL431" s="153"/>
      <c r="AM431" s="153"/>
    </row>
    <row r="432" spans="1:39" ht="3.75" customHeight="1">
      <c r="A432" s="160"/>
      <c r="B432" s="1594"/>
      <c r="C432" s="1716"/>
      <c r="D432" s="1505"/>
      <c r="E432" s="144"/>
      <c r="F432" s="1505"/>
      <c r="G432" s="146"/>
      <c r="H432" s="146"/>
      <c r="I432" s="146"/>
      <c r="J432" s="2117"/>
      <c r="K432" s="2117"/>
      <c r="L432" s="2117"/>
      <c r="M432" s="2117"/>
      <c r="N432" s="2252"/>
      <c r="O432" s="146"/>
      <c r="P432" s="146"/>
      <c r="Q432" s="29"/>
      <c r="R432" s="1716"/>
      <c r="S432" s="1833"/>
      <c r="T432" s="1716"/>
      <c r="U432" s="1505"/>
      <c r="V432" s="2100"/>
      <c r="W432" s="2100"/>
      <c r="X432" s="2100"/>
      <c r="Y432" s="2100"/>
      <c r="Z432" s="2100"/>
      <c r="AA432" s="2117"/>
      <c r="AB432" s="2117"/>
      <c r="AC432" s="2117"/>
      <c r="AD432" s="2117"/>
      <c r="AE432" s="2117"/>
      <c r="AF432" s="29"/>
      <c r="AG432" s="29"/>
      <c r="AH432" s="29"/>
      <c r="AI432" s="29"/>
      <c r="AJ432" s="29"/>
      <c r="AK432" s="29"/>
      <c r="AL432" s="153"/>
      <c r="AM432" s="153"/>
    </row>
    <row r="433" spans="1:39" ht="11.25" customHeight="1">
      <c r="A433" s="160"/>
      <c r="B433" s="1594"/>
      <c r="C433" s="1716" t="s">
        <v>207</v>
      </c>
      <c r="D433" s="2099" t="s">
        <v>1901</v>
      </c>
      <c r="E433" s="144"/>
      <c r="F433" s="1505"/>
      <c r="G433" s="146"/>
      <c r="H433" s="146"/>
      <c r="I433" s="146"/>
      <c r="J433" s="2117"/>
      <c r="K433" s="2117"/>
      <c r="L433" s="2117"/>
      <c r="M433" s="2117"/>
      <c r="N433" s="2252"/>
      <c r="O433" s="146"/>
      <c r="P433" s="146"/>
      <c r="Q433" s="5098">
        <v>46</v>
      </c>
      <c r="R433" s="5008"/>
      <c r="S433" s="1833"/>
      <c r="T433" s="1716" t="s">
        <v>223</v>
      </c>
      <c r="U433" s="2099" t="s">
        <v>1902</v>
      </c>
      <c r="V433" s="2100"/>
      <c r="W433" s="2100"/>
      <c r="X433" s="2100"/>
      <c r="Y433" s="2100"/>
      <c r="Z433" s="2100"/>
      <c r="AA433" s="2117"/>
      <c r="AB433" s="2117"/>
      <c r="AC433" s="2117"/>
      <c r="AD433" s="2117"/>
      <c r="AE433" s="2117"/>
      <c r="AF433" s="29"/>
      <c r="AG433" s="29"/>
      <c r="AH433" s="29"/>
      <c r="AI433" s="5098">
        <v>50</v>
      </c>
      <c r="AJ433" s="5008"/>
      <c r="AK433" s="29"/>
      <c r="AL433" s="153"/>
      <c r="AM433" s="153"/>
    </row>
    <row r="434" spans="1:39" ht="11.25" customHeight="1">
      <c r="A434" s="160"/>
      <c r="B434" s="1594"/>
      <c r="C434" s="1716"/>
      <c r="D434" s="1505" t="s">
        <v>1903</v>
      </c>
      <c r="E434" s="144"/>
      <c r="F434" s="1505"/>
      <c r="G434" s="146"/>
      <c r="H434" s="146"/>
      <c r="I434" s="146"/>
      <c r="J434" s="2117"/>
      <c r="K434" s="2117"/>
      <c r="L434" s="2117"/>
      <c r="M434" s="2117"/>
      <c r="N434" s="2252"/>
      <c r="O434" s="146"/>
      <c r="P434" s="146"/>
      <c r="Q434" s="5098"/>
      <c r="R434" s="5031"/>
      <c r="S434" s="1833"/>
      <c r="T434" s="1716"/>
      <c r="U434" s="1505" t="s">
        <v>1904</v>
      </c>
      <c r="V434" s="2100"/>
      <c r="W434" s="2100"/>
      <c r="X434" s="2100"/>
      <c r="Y434" s="2100"/>
      <c r="Z434" s="2100"/>
      <c r="AA434" s="2117"/>
      <c r="AB434" s="2117"/>
      <c r="AC434" s="2117"/>
      <c r="AD434" s="2117"/>
      <c r="AE434" s="2117"/>
      <c r="AF434" s="29"/>
      <c r="AG434" s="29"/>
      <c r="AH434" s="29"/>
      <c r="AI434" s="5098"/>
      <c r="AJ434" s="5031"/>
      <c r="AK434" s="29"/>
      <c r="AL434" s="153"/>
      <c r="AM434" s="153"/>
    </row>
    <row r="435" spans="1:39" ht="3.75" customHeight="1"/>
    <row r="436" spans="1:39" ht="11.25" customHeight="1">
      <c r="A436" s="160"/>
      <c r="B436" s="1594"/>
      <c r="C436" s="1716" t="s">
        <v>209</v>
      </c>
      <c r="D436" s="2099" t="s">
        <v>1905</v>
      </c>
      <c r="E436" s="144"/>
      <c r="F436" s="1505"/>
      <c r="G436" s="146"/>
      <c r="H436" s="146"/>
      <c r="I436" s="146"/>
      <c r="J436" s="2117"/>
      <c r="K436" s="2117"/>
      <c r="L436" s="2117"/>
      <c r="M436" s="2117"/>
      <c r="N436" s="2252"/>
      <c r="O436" s="146"/>
      <c r="P436" s="146"/>
      <c r="Q436" s="5098">
        <v>47</v>
      </c>
      <c r="R436" s="5008"/>
      <c r="S436" s="1833"/>
      <c r="T436" s="1716" t="s">
        <v>226</v>
      </c>
      <c r="U436" s="2099" t="s">
        <v>1906</v>
      </c>
      <c r="V436" s="2100"/>
      <c r="W436" s="2100"/>
      <c r="X436" s="2100"/>
      <c r="Y436" s="2100"/>
      <c r="Z436" s="2100"/>
      <c r="AA436" s="2117"/>
      <c r="AB436" s="2117"/>
      <c r="AC436" s="2117"/>
      <c r="AD436" s="2117"/>
      <c r="AE436" s="2117"/>
      <c r="AF436" s="29"/>
      <c r="AG436" s="29"/>
      <c r="AH436" s="29"/>
      <c r="AI436" s="5098">
        <v>51</v>
      </c>
      <c r="AJ436" s="5008"/>
      <c r="AK436" s="29"/>
      <c r="AL436" s="153"/>
      <c r="AM436" s="153"/>
    </row>
    <row r="437" spans="1:39" ht="11.25" customHeight="1">
      <c r="A437" s="160"/>
      <c r="B437" s="1594"/>
      <c r="C437" s="1716"/>
      <c r="D437" s="1505" t="s">
        <v>1907</v>
      </c>
      <c r="E437" s="144"/>
      <c r="F437" s="1505"/>
      <c r="G437" s="146"/>
      <c r="H437" s="146"/>
      <c r="I437" s="146"/>
      <c r="J437" s="2117"/>
      <c r="K437" s="2117"/>
      <c r="L437" s="2117"/>
      <c r="M437" s="2117"/>
      <c r="N437" s="2252"/>
      <c r="O437" s="146"/>
      <c r="P437" s="146"/>
      <c r="Q437" s="5098"/>
      <c r="R437" s="5031"/>
      <c r="S437" s="1833"/>
      <c r="T437" s="1716"/>
      <c r="U437" s="1505" t="s">
        <v>1908</v>
      </c>
      <c r="V437" s="2100"/>
      <c r="W437" s="2100"/>
      <c r="X437" s="2100"/>
      <c r="Y437" s="2100"/>
      <c r="Z437" s="2100"/>
      <c r="AA437" s="2117"/>
      <c r="AB437" s="2117"/>
      <c r="AC437" s="2117"/>
      <c r="AD437" s="2117"/>
      <c r="AE437" s="2117"/>
      <c r="AF437" s="29"/>
      <c r="AG437" s="29"/>
      <c r="AH437" s="29"/>
      <c r="AI437" s="5098"/>
      <c r="AJ437" s="5031"/>
      <c r="AK437" s="29"/>
      <c r="AL437" s="153"/>
      <c r="AM437" s="153"/>
    </row>
    <row r="440" spans="1:39">
      <c r="A440" s="5216">
        <v>53</v>
      </c>
      <c r="B440" s="5216"/>
      <c r="C440" s="5216"/>
      <c r="D440" s="5216"/>
      <c r="E440" s="5216"/>
      <c r="F440" s="5216"/>
      <c r="G440" s="5216"/>
      <c r="H440" s="5216"/>
      <c r="I440" s="5216"/>
      <c r="J440" s="5216"/>
      <c r="K440" s="5216"/>
      <c r="L440" s="5216"/>
      <c r="M440" s="5216"/>
      <c r="N440" s="5216"/>
      <c r="O440" s="5216"/>
      <c r="P440" s="5216"/>
      <c r="Q440" s="5216"/>
      <c r="R440" s="5216"/>
      <c r="S440" s="5216"/>
      <c r="T440" s="5216"/>
      <c r="U440" s="5216"/>
      <c r="V440" s="5216"/>
      <c r="W440" s="5216"/>
      <c r="X440" s="5216"/>
      <c r="Y440" s="5216"/>
      <c r="Z440" s="5216"/>
      <c r="AA440" s="5216"/>
      <c r="AB440" s="5216"/>
      <c r="AC440" s="5216"/>
      <c r="AD440" s="5216"/>
      <c r="AE440" s="5216"/>
      <c r="AF440" s="5216"/>
      <c r="AG440" s="5216"/>
      <c r="AH440" s="5216"/>
      <c r="AI440" s="5216"/>
      <c r="AJ440" s="5216"/>
      <c r="AK440" s="5216"/>
    </row>
    <row r="488" spans="14:14" ht="96">
      <c r="N488" s="2245" t="s">
        <v>1697</v>
      </c>
    </row>
    <row r="489" spans="14:14" ht="120">
      <c r="N489" s="183" t="s">
        <v>1698</v>
      </c>
    </row>
  </sheetData>
  <sheetProtection selectLockedCells="1" selectUnlockedCells="1"/>
  <mergeCells count="365">
    <mergeCell ref="Q436:Q437"/>
    <mergeCell ref="R436:R437"/>
    <mergeCell ref="AI436:AI437"/>
    <mergeCell ref="AJ436:AJ437"/>
    <mergeCell ref="A440:AK440"/>
    <mergeCell ref="Q430:Q431"/>
    <mergeCell ref="R430:R431"/>
    <mergeCell ref="AI430:AI431"/>
    <mergeCell ref="AJ430:AJ431"/>
    <mergeCell ref="Q433:Q434"/>
    <mergeCell ref="R433:R434"/>
    <mergeCell ref="AI433:AI434"/>
    <mergeCell ref="AJ433:AJ434"/>
    <mergeCell ref="K420:M421"/>
    <mergeCell ref="AI426:AJ426"/>
    <mergeCell ref="Q427:Q428"/>
    <mergeCell ref="R427:R428"/>
    <mergeCell ref="AI427:AI428"/>
    <mergeCell ref="AJ427:AJ428"/>
    <mergeCell ref="C419:D419"/>
    <mergeCell ref="C420:C421"/>
    <mergeCell ref="D420:D421"/>
    <mergeCell ref="E420:F421"/>
    <mergeCell ref="I420:I421"/>
    <mergeCell ref="J420:J421"/>
    <mergeCell ref="AH403:AJ403"/>
    <mergeCell ref="AI407:AJ407"/>
    <mergeCell ref="AG408:AG409"/>
    <mergeCell ref="AH408:AJ409"/>
    <mergeCell ref="AG411:AG412"/>
    <mergeCell ref="AH411:AJ412"/>
    <mergeCell ref="Q389:Q390"/>
    <mergeCell ref="R389:R390"/>
    <mergeCell ref="AI389:AI390"/>
    <mergeCell ref="C398:D398"/>
    <mergeCell ref="C399:C400"/>
    <mergeCell ref="D399:D400"/>
    <mergeCell ref="E399:F400"/>
    <mergeCell ref="I399:I400"/>
    <mergeCell ref="J399:J400"/>
    <mergeCell ref="K399:M400"/>
    <mergeCell ref="Q383:Q384"/>
    <mergeCell ref="R383:R384"/>
    <mergeCell ref="AI383:AI384"/>
    <mergeCell ref="AJ383:AJ384"/>
    <mergeCell ref="Q386:Q387"/>
    <mergeCell ref="R386:R387"/>
    <mergeCell ref="AI386:AI387"/>
    <mergeCell ref="AJ386:AJ387"/>
    <mergeCell ref="Q377:Q378"/>
    <mergeCell ref="R377:R378"/>
    <mergeCell ref="AI377:AI378"/>
    <mergeCell ref="AJ377:AJ378"/>
    <mergeCell ref="Q380:Q381"/>
    <mergeCell ref="R380:R381"/>
    <mergeCell ref="AI380:AI381"/>
    <mergeCell ref="AJ380:AJ381"/>
    <mergeCell ref="Q371:Q372"/>
    <mergeCell ref="R371:R372"/>
    <mergeCell ref="AI371:AI372"/>
    <mergeCell ref="AJ371:AJ372"/>
    <mergeCell ref="Q374:Q375"/>
    <mergeCell ref="R374:R375"/>
    <mergeCell ref="AI374:AI375"/>
    <mergeCell ref="AJ374:AJ375"/>
    <mergeCell ref="AG358:AG359"/>
    <mergeCell ref="AH358:AJ359"/>
    <mergeCell ref="AI367:AJ367"/>
    <mergeCell ref="Q368:Q369"/>
    <mergeCell ref="R368:R369"/>
    <mergeCell ref="AI368:AI369"/>
    <mergeCell ref="AJ368:AJ369"/>
    <mergeCell ref="A343:AK343"/>
    <mergeCell ref="B346:G347"/>
    <mergeCell ref="H346:I347"/>
    <mergeCell ref="AI354:AJ354"/>
    <mergeCell ref="AG355:AG356"/>
    <mergeCell ref="AH355:AJ356"/>
    <mergeCell ref="AA311:AA312"/>
    <mergeCell ref="O314:P315"/>
    <mergeCell ref="Q314:Q315"/>
    <mergeCell ref="R314:R315"/>
    <mergeCell ref="U314:U315"/>
    <mergeCell ref="V314:V315"/>
    <mergeCell ref="Z314:Z315"/>
    <mergeCell ref="AA314:AA315"/>
    <mergeCell ref="O311:P312"/>
    <mergeCell ref="Q311:Q312"/>
    <mergeCell ref="R311:R312"/>
    <mergeCell ref="U311:U312"/>
    <mergeCell ref="V311:V312"/>
    <mergeCell ref="Z311:Z312"/>
    <mergeCell ref="AA305:AA306"/>
    <mergeCell ref="O308:P309"/>
    <mergeCell ref="Q308:Q309"/>
    <mergeCell ref="R308:R309"/>
    <mergeCell ref="U308:U309"/>
    <mergeCell ref="V308:V309"/>
    <mergeCell ref="Z308:Z309"/>
    <mergeCell ref="AA308:AA309"/>
    <mergeCell ref="O305:P306"/>
    <mergeCell ref="Q305:Q306"/>
    <mergeCell ref="R305:R306"/>
    <mergeCell ref="U305:U306"/>
    <mergeCell ref="V305:V306"/>
    <mergeCell ref="Z305:Z306"/>
    <mergeCell ref="AA296:AA297"/>
    <mergeCell ref="O299:P300"/>
    <mergeCell ref="Q299:Q300"/>
    <mergeCell ref="R299:R300"/>
    <mergeCell ref="U299:U300"/>
    <mergeCell ref="V299:V300"/>
    <mergeCell ref="Z299:Z300"/>
    <mergeCell ref="AA299:AA300"/>
    <mergeCell ref="O296:P297"/>
    <mergeCell ref="Q296:Q297"/>
    <mergeCell ref="R296:R297"/>
    <mergeCell ref="U296:U297"/>
    <mergeCell ref="V296:V297"/>
    <mergeCell ref="Z296:Z297"/>
    <mergeCell ref="Q290:S290"/>
    <mergeCell ref="U290:W290"/>
    <mergeCell ref="Z290:AB290"/>
    <mergeCell ref="O293:P294"/>
    <mergeCell ref="Q293:Q294"/>
    <mergeCell ref="R293:R294"/>
    <mergeCell ref="U293:U294"/>
    <mergeCell ref="V293:V294"/>
    <mergeCell ref="Z293:Z294"/>
    <mergeCell ref="AA293:AA294"/>
    <mergeCell ref="Q281:Q282"/>
    <mergeCell ref="R281:R282"/>
    <mergeCell ref="AI281:AI282"/>
    <mergeCell ref="Q289:S289"/>
    <mergeCell ref="U289:W289"/>
    <mergeCell ref="Z289:AB289"/>
    <mergeCell ref="Q275:Q276"/>
    <mergeCell ref="R275:R276"/>
    <mergeCell ref="AI275:AI276"/>
    <mergeCell ref="AJ275:AJ276"/>
    <mergeCell ref="Q278:Q279"/>
    <mergeCell ref="R278:R279"/>
    <mergeCell ref="AI278:AI279"/>
    <mergeCell ref="AJ278:AJ279"/>
    <mergeCell ref="K265:M266"/>
    <mergeCell ref="AI271:AJ271"/>
    <mergeCell ref="Q272:Q273"/>
    <mergeCell ref="R272:R273"/>
    <mergeCell ref="AI272:AI273"/>
    <mergeCell ref="AJ272:AJ273"/>
    <mergeCell ref="C264:D264"/>
    <mergeCell ref="C265:C266"/>
    <mergeCell ref="D265:D266"/>
    <mergeCell ref="E265:F266"/>
    <mergeCell ref="I265:I266"/>
    <mergeCell ref="J265:J266"/>
    <mergeCell ref="Q251:Q252"/>
    <mergeCell ref="R251:R252"/>
    <mergeCell ref="AI251:AI252"/>
    <mergeCell ref="AJ251:AJ252"/>
    <mergeCell ref="Q254:Q255"/>
    <mergeCell ref="R254:R255"/>
    <mergeCell ref="AI254:AI255"/>
    <mergeCell ref="AJ254:AJ255"/>
    <mergeCell ref="K241:M242"/>
    <mergeCell ref="AI247:AJ247"/>
    <mergeCell ref="Q248:Q249"/>
    <mergeCell ref="R248:R249"/>
    <mergeCell ref="AI248:AI249"/>
    <mergeCell ref="AJ248:AJ249"/>
    <mergeCell ref="C240:D240"/>
    <mergeCell ref="C241:C242"/>
    <mergeCell ref="D241:D242"/>
    <mergeCell ref="E241:F242"/>
    <mergeCell ref="I241:I242"/>
    <mergeCell ref="J241:J242"/>
    <mergeCell ref="Q209:Q210"/>
    <mergeCell ref="R209:R210"/>
    <mergeCell ref="AI209:AI210"/>
    <mergeCell ref="AJ209:AJ210"/>
    <mergeCell ref="A230:AK230"/>
    <mergeCell ref="B233:G234"/>
    <mergeCell ref="H233:I234"/>
    <mergeCell ref="Q203:Q204"/>
    <mergeCell ref="R203:R204"/>
    <mergeCell ref="AI203:AI204"/>
    <mergeCell ref="AJ203:AJ204"/>
    <mergeCell ref="Q206:Q207"/>
    <mergeCell ref="R206:R207"/>
    <mergeCell ref="AI206:AI207"/>
    <mergeCell ref="AJ206:AJ207"/>
    <mergeCell ref="Q192:Q193"/>
    <mergeCell ref="R192:R193"/>
    <mergeCell ref="AI199:AJ199"/>
    <mergeCell ref="Q200:Q201"/>
    <mergeCell ref="R200:R201"/>
    <mergeCell ref="AI200:AI201"/>
    <mergeCell ref="AJ200:AJ201"/>
    <mergeCell ref="Q186:Q187"/>
    <mergeCell ref="R186:R187"/>
    <mergeCell ref="AI186:AI187"/>
    <mergeCell ref="AJ186:AJ187"/>
    <mergeCell ref="Q189:Q190"/>
    <mergeCell ref="R189:R190"/>
    <mergeCell ref="AI189:AI190"/>
    <mergeCell ref="AJ189:AJ190"/>
    <mergeCell ref="Q180:Q181"/>
    <mergeCell ref="R180:R181"/>
    <mergeCell ref="AI180:AI181"/>
    <mergeCell ref="AJ180:AJ181"/>
    <mergeCell ref="Q183:Q184"/>
    <mergeCell ref="R183:R184"/>
    <mergeCell ref="AI183:AI184"/>
    <mergeCell ref="AJ183:AJ184"/>
    <mergeCell ref="Q169:Q170"/>
    <mergeCell ref="R169:R170"/>
    <mergeCell ref="AI176:AJ176"/>
    <mergeCell ref="Q177:Q178"/>
    <mergeCell ref="R177:R178"/>
    <mergeCell ref="AI177:AI178"/>
    <mergeCell ref="AJ177:AJ178"/>
    <mergeCell ref="Q163:Q164"/>
    <mergeCell ref="R163:R164"/>
    <mergeCell ref="AI163:AI164"/>
    <mergeCell ref="AJ163:AJ164"/>
    <mergeCell ref="Q166:Q167"/>
    <mergeCell ref="R166:R167"/>
    <mergeCell ref="AI166:AI167"/>
    <mergeCell ref="AJ166:AJ167"/>
    <mergeCell ref="Q157:Q158"/>
    <mergeCell ref="R157:R158"/>
    <mergeCell ref="AI157:AI158"/>
    <mergeCell ref="AJ157:AJ158"/>
    <mergeCell ref="Q160:Q161"/>
    <mergeCell ref="R160:R161"/>
    <mergeCell ref="AI160:AI161"/>
    <mergeCell ref="AJ160:AJ161"/>
    <mergeCell ref="Q145:Q146"/>
    <mergeCell ref="R145:R146"/>
    <mergeCell ref="AI145:AI146"/>
    <mergeCell ref="AJ145:AJ146"/>
    <mergeCell ref="AI153:AJ153"/>
    <mergeCell ref="Q154:Q155"/>
    <mergeCell ref="R154:R155"/>
    <mergeCell ref="AI154:AI155"/>
    <mergeCell ref="AJ154:AJ155"/>
    <mergeCell ref="Q139:Q140"/>
    <mergeCell ref="R139:R140"/>
    <mergeCell ref="AI139:AI140"/>
    <mergeCell ref="AJ139:AJ140"/>
    <mergeCell ref="Q142:Q143"/>
    <mergeCell ref="R142:R143"/>
    <mergeCell ref="AI142:AI143"/>
    <mergeCell ref="AJ142:AJ143"/>
    <mergeCell ref="Q133:Q134"/>
    <mergeCell ref="R133:R134"/>
    <mergeCell ref="AI133:AI134"/>
    <mergeCell ref="AJ133:AJ134"/>
    <mergeCell ref="Q136:Q137"/>
    <mergeCell ref="R136:R137"/>
    <mergeCell ref="AI136:AI137"/>
    <mergeCell ref="AJ136:AJ137"/>
    <mergeCell ref="Q127:Q128"/>
    <mergeCell ref="R127:R128"/>
    <mergeCell ref="AI127:AI128"/>
    <mergeCell ref="AJ127:AJ128"/>
    <mergeCell ref="Q130:Q131"/>
    <mergeCell ref="R130:R131"/>
    <mergeCell ref="AI130:AI131"/>
    <mergeCell ref="AJ130:AJ131"/>
    <mergeCell ref="A115:AK115"/>
    <mergeCell ref="B118:G119"/>
    <mergeCell ref="H118:I119"/>
    <mergeCell ref="AI123:AJ123"/>
    <mergeCell ref="Q124:Q125"/>
    <mergeCell ref="R124:R125"/>
    <mergeCell ref="AI124:AI125"/>
    <mergeCell ref="AJ124:AJ125"/>
    <mergeCell ref="Q95:Q96"/>
    <mergeCell ref="R95:R96"/>
    <mergeCell ref="AI95:AI96"/>
    <mergeCell ref="AJ95:AJ96"/>
    <mergeCell ref="Q98:Q99"/>
    <mergeCell ref="R98:R99"/>
    <mergeCell ref="AI98:AI99"/>
    <mergeCell ref="AJ86:AJ87"/>
    <mergeCell ref="Q89:Q90"/>
    <mergeCell ref="R89:R90"/>
    <mergeCell ref="AI89:AI90"/>
    <mergeCell ref="AJ89:AJ90"/>
    <mergeCell ref="Q92:Q93"/>
    <mergeCell ref="R92:R93"/>
    <mergeCell ref="AI92:AI93"/>
    <mergeCell ref="AJ92:AJ93"/>
    <mergeCell ref="Q77:Q78"/>
    <mergeCell ref="R77:R78"/>
    <mergeCell ref="AI77:AI78"/>
    <mergeCell ref="Q86:Q87"/>
    <mergeCell ref="R86:R87"/>
    <mergeCell ref="AI86:AI87"/>
    <mergeCell ref="Q71:Q72"/>
    <mergeCell ref="R71:R72"/>
    <mergeCell ref="AI71:AI72"/>
    <mergeCell ref="AJ71:AJ72"/>
    <mergeCell ref="Q74:Q75"/>
    <mergeCell ref="R74:R75"/>
    <mergeCell ref="AI74:AI75"/>
    <mergeCell ref="AJ74:AJ75"/>
    <mergeCell ref="Q65:Q66"/>
    <mergeCell ref="R65:R66"/>
    <mergeCell ref="AI65:AI66"/>
    <mergeCell ref="AJ65:AJ66"/>
    <mergeCell ref="Q68:Q69"/>
    <mergeCell ref="R68:R69"/>
    <mergeCell ref="AI68:AI69"/>
    <mergeCell ref="AJ68:AJ69"/>
    <mergeCell ref="Q59:Q60"/>
    <mergeCell ref="R59:R60"/>
    <mergeCell ref="AI59:AI60"/>
    <mergeCell ref="AJ59:AJ60"/>
    <mergeCell ref="Q62:Q63"/>
    <mergeCell ref="R62:R63"/>
    <mergeCell ref="AI62:AI63"/>
    <mergeCell ref="AJ62:AJ63"/>
    <mergeCell ref="Q53:Q54"/>
    <mergeCell ref="R53:R54"/>
    <mergeCell ref="AI53:AI54"/>
    <mergeCell ref="AJ53:AJ54"/>
    <mergeCell ref="Q56:Q57"/>
    <mergeCell ref="R56:R57"/>
    <mergeCell ref="AG40:AG41"/>
    <mergeCell ref="AH40:AJ41"/>
    <mergeCell ref="C43:C44"/>
    <mergeCell ref="D43:D44"/>
    <mergeCell ref="E43:F44"/>
    <mergeCell ref="Q52:R52"/>
    <mergeCell ref="AI52:AJ52"/>
    <mergeCell ref="C32:D32"/>
    <mergeCell ref="C33:C34"/>
    <mergeCell ref="D33:D34"/>
    <mergeCell ref="E33:F34"/>
    <mergeCell ref="AI36:AJ36"/>
    <mergeCell ref="AG37:AG38"/>
    <mergeCell ref="AH37:AJ38"/>
    <mergeCell ref="AI25:AI26"/>
    <mergeCell ref="AJ25:AJ26"/>
    <mergeCell ref="AI13:AI14"/>
    <mergeCell ref="AJ13:AJ14"/>
    <mergeCell ref="Y15:AA15"/>
    <mergeCell ref="AF15:AF16"/>
    <mergeCell ref="Y16:AA16"/>
    <mergeCell ref="AI16:AI17"/>
    <mergeCell ref="AJ16:AJ17"/>
    <mergeCell ref="Y17:AA18"/>
    <mergeCell ref="AF17:AF18"/>
    <mergeCell ref="A1:AK1"/>
    <mergeCell ref="A2:AK2"/>
    <mergeCell ref="A3:AK3"/>
    <mergeCell ref="B5:G6"/>
    <mergeCell ref="H5:I6"/>
    <mergeCell ref="AI12:AJ12"/>
    <mergeCell ref="AI19:AI20"/>
    <mergeCell ref="AJ19:AJ20"/>
    <mergeCell ref="AI22:AI23"/>
    <mergeCell ref="AJ22:AJ23"/>
  </mergeCells>
  <printOptions horizontalCentered="1"/>
  <pageMargins left="0.29027777777777802" right="0" top="0.55972222222222201" bottom="0.15972222222222199" header="0.51180555555555596" footer="0.51180555555555596"/>
  <pageSetup paperSize="9" scale="70" firstPageNumber="0" orientation="portrait" useFirstPageNumber="1" horizontalDpi="300" verticalDpi="300" r:id="rId1"/>
  <headerFooter alignWithMargins="0"/>
  <legacy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1A4DCA-2343-4891-A698-2A2DBF78D896}">
  <sheetPr>
    <tabColor rgb="FF002060"/>
  </sheetPr>
  <dimension ref="A1:AX203"/>
  <sheetViews>
    <sheetView showGridLines="0" view="pageBreakPreview" zoomScaleNormal="100" workbookViewId="0">
      <selection sqref="A1:AL1"/>
    </sheetView>
  </sheetViews>
  <sheetFormatPr baseColWidth="10" defaultColWidth="9.1640625" defaultRowHeight="11"/>
  <cols>
    <col min="1" max="1" width="3.6640625" style="36" customWidth="1"/>
    <col min="2" max="2" width="0.6640625" style="25" customWidth="1"/>
    <col min="3" max="3" width="4.5" style="25" customWidth="1"/>
    <col min="4" max="4" width="3.83203125" style="25" customWidth="1"/>
    <col min="5" max="6" width="4.83203125" style="25" customWidth="1"/>
    <col min="7" max="9" width="3.5" style="25" customWidth="1"/>
    <col min="10" max="13" width="3.6640625" style="25" customWidth="1"/>
    <col min="14" max="14" width="4.5" style="25" customWidth="1"/>
    <col min="15" max="17" width="3.33203125" style="25" customWidth="1"/>
    <col min="18" max="21" width="3.83203125" style="25" customWidth="1"/>
    <col min="22" max="22" width="3.33203125" style="25" customWidth="1"/>
    <col min="23" max="38" width="3.83203125" style="25" customWidth="1"/>
    <col min="39" max="40" width="3.6640625" style="25" customWidth="1"/>
    <col min="41" max="50" width="9.1640625" style="25"/>
    <col min="51" max="16384" width="9.1640625" style="29"/>
  </cols>
  <sheetData>
    <row r="1" spans="1:50" s="25" customFormat="1" ht="12">
      <c r="A1" s="4993" t="s">
        <v>1174</v>
      </c>
      <c r="B1" s="4993"/>
      <c r="C1" s="4993"/>
      <c r="D1" s="4993"/>
      <c r="E1" s="4993"/>
      <c r="F1" s="4993"/>
      <c r="G1" s="4993"/>
      <c r="H1" s="4993"/>
      <c r="I1" s="4993"/>
      <c r="J1" s="4993"/>
      <c r="K1" s="4993"/>
      <c r="L1" s="4993"/>
      <c r="M1" s="4993"/>
      <c r="N1" s="4993"/>
      <c r="O1" s="4993"/>
      <c r="P1" s="4993"/>
      <c r="Q1" s="4993"/>
      <c r="R1" s="4993"/>
      <c r="S1" s="4993"/>
      <c r="T1" s="4993"/>
      <c r="U1" s="4993"/>
      <c r="V1" s="4993"/>
      <c r="W1" s="4993"/>
      <c r="X1" s="4993"/>
      <c r="Y1" s="4993"/>
      <c r="Z1" s="4993"/>
      <c r="AA1" s="4993"/>
      <c r="AB1" s="4993"/>
      <c r="AC1" s="4993"/>
      <c r="AD1" s="4993"/>
      <c r="AE1" s="4993"/>
      <c r="AF1" s="4993"/>
      <c r="AG1" s="4993"/>
      <c r="AH1" s="4993"/>
      <c r="AI1" s="4993"/>
      <c r="AJ1" s="4993"/>
      <c r="AK1" s="4993"/>
      <c r="AL1" s="4993"/>
    </row>
    <row r="2" spans="1:50" s="25" customFormat="1">
      <c r="A2" s="4994" t="s">
        <v>2302</v>
      </c>
      <c r="B2" s="4994"/>
      <c r="C2" s="4994"/>
      <c r="D2" s="4994"/>
      <c r="E2" s="4994"/>
      <c r="F2" s="4994"/>
      <c r="G2" s="4994"/>
      <c r="H2" s="4994"/>
      <c r="I2" s="4994"/>
      <c r="J2" s="4994"/>
      <c r="K2" s="4994"/>
      <c r="L2" s="4994"/>
      <c r="M2" s="4994"/>
      <c r="N2" s="4994"/>
      <c r="O2" s="4994"/>
      <c r="P2" s="4994"/>
      <c r="Q2" s="4994"/>
      <c r="R2" s="4994"/>
      <c r="S2" s="4994"/>
      <c r="T2" s="4994"/>
      <c r="U2" s="4994"/>
      <c r="V2" s="4994"/>
      <c r="W2" s="4994"/>
      <c r="X2" s="4994"/>
      <c r="Y2" s="4994"/>
      <c r="Z2" s="4994"/>
      <c r="AA2" s="4994"/>
      <c r="AB2" s="4994"/>
      <c r="AC2" s="4994"/>
      <c r="AD2" s="4994"/>
      <c r="AE2" s="4994"/>
      <c r="AF2" s="4994"/>
      <c r="AG2" s="4994"/>
      <c r="AH2" s="4994"/>
      <c r="AI2" s="4994"/>
      <c r="AJ2" s="4994"/>
      <c r="AK2" s="4994"/>
      <c r="AL2" s="4994"/>
    </row>
    <row r="3" spans="1:50" s="25" customFormat="1">
      <c r="A3" s="4995" t="s">
        <v>2445</v>
      </c>
      <c r="B3" s="4995"/>
      <c r="C3" s="4995"/>
      <c r="D3" s="4995"/>
      <c r="E3" s="4995"/>
      <c r="F3" s="4995"/>
      <c r="G3" s="4995"/>
      <c r="H3" s="4995"/>
      <c r="I3" s="4995"/>
      <c r="J3" s="4995"/>
      <c r="K3" s="4995"/>
      <c r="L3" s="4995"/>
      <c r="M3" s="4995"/>
      <c r="N3" s="4995"/>
      <c r="O3" s="4995"/>
      <c r="P3" s="4995"/>
      <c r="Q3" s="4995"/>
      <c r="R3" s="4995"/>
      <c r="S3" s="4995"/>
      <c r="T3" s="4995"/>
      <c r="U3" s="4995"/>
      <c r="V3" s="4995"/>
      <c r="W3" s="4995"/>
      <c r="X3" s="4995"/>
      <c r="Y3" s="4995"/>
      <c r="Z3" s="4995"/>
      <c r="AA3" s="4995"/>
      <c r="AB3" s="4995"/>
      <c r="AC3" s="4995"/>
      <c r="AD3" s="4995"/>
      <c r="AE3" s="4995"/>
      <c r="AF3" s="4995"/>
      <c r="AG3" s="4995"/>
      <c r="AH3" s="4995"/>
      <c r="AI3" s="4995"/>
      <c r="AJ3" s="4995"/>
      <c r="AK3" s="4995"/>
      <c r="AL3" s="4995"/>
    </row>
    <row r="5" spans="1:50" ht="15" customHeight="1">
      <c r="A5" s="32"/>
      <c r="B5" s="4997" t="s">
        <v>1175</v>
      </c>
      <c r="C5" s="4998"/>
      <c r="D5" s="4998"/>
      <c r="E5" s="4998"/>
      <c r="F5" s="4998"/>
      <c r="G5" s="4999"/>
      <c r="H5" s="5003" t="s">
        <v>1909</v>
      </c>
      <c r="I5" s="5004"/>
      <c r="J5" s="2204"/>
      <c r="K5" s="2205" t="s">
        <v>1910</v>
      </c>
      <c r="L5" s="2204"/>
      <c r="M5" s="2204"/>
      <c r="O5" s="81"/>
      <c r="P5" s="81"/>
      <c r="Q5" s="81"/>
      <c r="R5" s="2201"/>
      <c r="S5" s="2201"/>
      <c r="T5" s="2201"/>
      <c r="U5" s="2201"/>
      <c r="V5" s="2201"/>
      <c r="W5" s="2201"/>
      <c r="X5" s="2201"/>
      <c r="Y5" s="2201"/>
      <c r="Z5" s="2201"/>
      <c r="AA5" s="2201"/>
      <c r="AB5" s="2201"/>
      <c r="AC5" s="2201"/>
      <c r="AD5" s="2201"/>
      <c r="AE5" s="2201"/>
      <c r="AF5" s="1881"/>
      <c r="AG5" s="1881"/>
      <c r="AH5" s="1881"/>
      <c r="AI5" s="1881"/>
      <c r="AJ5" s="1881"/>
      <c r="AK5" s="1881"/>
      <c r="AL5" s="1881"/>
      <c r="AM5" s="1881"/>
      <c r="AN5" s="1881"/>
    </row>
    <row r="6" spans="1:50" ht="15" customHeight="1">
      <c r="A6" s="2200"/>
      <c r="B6" s="5000"/>
      <c r="C6" s="5001"/>
      <c r="D6" s="5001"/>
      <c r="E6" s="5001"/>
      <c r="F6" s="5001"/>
      <c r="G6" s="5002"/>
      <c r="H6" s="5005"/>
      <c r="I6" s="5006"/>
      <c r="J6" s="2206"/>
      <c r="K6" s="1767" t="s">
        <v>1911</v>
      </c>
      <c r="L6" s="2206"/>
      <c r="M6" s="2206"/>
      <c r="O6" s="82"/>
      <c r="P6" s="82"/>
      <c r="Q6" s="82"/>
      <c r="R6" s="2207"/>
      <c r="S6" s="2207"/>
      <c r="T6" s="2207"/>
      <c r="U6" s="2207"/>
      <c r="V6" s="1881"/>
      <c r="W6" s="1881"/>
      <c r="X6" s="1881"/>
      <c r="Y6" s="1881"/>
      <c r="Z6" s="1881"/>
      <c r="AA6" s="1881"/>
      <c r="AB6" s="1881"/>
      <c r="AC6" s="1881"/>
      <c r="AD6" s="1881"/>
      <c r="AE6" s="1881"/>
      <c r="AF6" s="2209"/>
      <c r="AG6" s="2209"/>
      <c r="AH6" s="1594"/>
      <c r="AI6" s="1594"/>
      <c r="AJ6" s="1594"/>
      <c r="AK6" s="1594"/>
      <c r="AL6" s="1594"/>
      <c r="AM6" s="1594"/>
      <c r="AN6" s="1594"/>
      <c r="AO6" s="2210"/>
      <c r="AP6" s="2210"/>
      <c r="AQ6" s="2210"/>
      <c r="AR6" s="2210"/>
      <c r="AS6" s="2210"/>
      <c r="AT6" s="2210"/>
    </row>
    <row r="7" spans="1:50">
      <c r="A7" s="1739"/>
      <c r="B7" s="1310"/>
      <c r="C7" s="1716"/>
      <c r="D7" s="1716"/>
      <c r="E7" s="1716"/>
      <c r="F7" s="1716"/>
      <c r="G7" s="1723"/>
      <c r="H7" s="1716"/>
      <c r="I7" s="1716"/>
      <c r="J7" s="1716"/>
      <c r="K7" s="1716"/>
      <c r="L7" s="1716"/>
      <c r="M7" s="1716"/>
      <c r="N7" s="1716"/>
      <c r="O7" s="1716"/>
      <c r="P7" s="1723"/>
      <c r="Q7" s="1723"/>
      <c r="R7" s="1723"/>
      <c r="S7" s="1723"/>
      <c r="T7" s="1723"/>
      <c r="U7" s="1723"/>
      <c r="V7" s="1723"/>
      <c r="W7" s="1723"/>
      <c r="X7" s="1723"/>
      <c r="Y7" s="2212"/>
      <c r="Z7" s="1659"/>
      <c r="AA7" s="2099"/>
      <c r="AB7" s="2099"/>
      <c r="AC7" s="2099"/>
      <c r="AD7" s="2099"/>
      <c r="AE7" s="2099"/>
      <c r="AF7" s="2099"/>
      <c r="AG7" s="2099"/>
      <c r="AH7" s="2099"/>
      <c r="AI7" s="2099"/>
      <c r="AJ7" s="2099"/>
      <c r="AK7" s="2099"/>
      <c r="AL7" s="2099"/>
      <c r="AM7" s="2099"/>
      <c r="AN7" s="29"/>
    </row>
    <row r="8" spans="1:50">
      <c r="A8" s="1739"/>
      <c r="B8" s="1310"/>
      <c r="C8" s="1716"/>
      <c r="D8" s="1716"/>
      <c r="E8" s="1716"/>
      <c r="F8" s="1716"/>
      <c r="G8" s="1723"/>
      <c r="H8" s="1716"/>
      <c r="I8" s="1716"/>
      <c r="J8" s="1716"/>
      <c r="K8" s="1716"/>
      <c r="L8" s="1716"/>
      <c r="M8" s="1716"/>
      <c r="N8" s="1716"/>
      <c r="O8" s="1716"/>
      <c r="P8" s="1723"/>
      <c r="Q8" s="1723"/>
      <c r="R8" s="1723"/>
      <c r="S8" s="1723"/>
      <c r="T8" s="1723"/>
      <c r="U8" s="1723"/>
      <c r="V8" s="1723"/>
      <c r="W8" s="1723"/>
      <c r="X8" s="1723"/>
      <c r="Y8" s="2212"/>
      <c r="Z8" s="1659"/>
      <c r="AA8" s="2099"/>
      <c r="AB8" s="2099"/>
      <c r="AC8" s="2099"/>
      <c r="AD8" s="2099"/>
      <c r="AE8" s="2099"/>
      <c r="AF8" s="2099"/>
      <c r="AG8" s="2099"/>
      <c r="AH8" s="2099"/>
      <c r="AI8" s="2099"/>
      <c r="AJ8" s="2099"/>
      <c r="AK8" s="2099"/>
      <c r="AL8" s="2099"/>
      <c r="AM8" s="2099"/>
      <c r="AN8" s="29"/>
    </row>
    <row r="9" spans="1:50" s="1578" customFormat="1" ht="11.25" customHeight="1">
      <c r="A9" s="2249" t="s">
        <v>1912</v>
      </c>
      <c r="B9" s="29"/>
      <c r="C9" s="1578" t="s">
        <v>2613</v>
      </c>
      <c r="D9" s="29"/>
      <c r="E9" s="29"/>
      <c r="F9" s="29"/>
      <c r="G9" s="29"/>
      <c r="H9" s="29"/>
      <c r="I9" s="29"/>
      <c r="J9" s="29"/>
      <c r="K9" s="29"/>
      <c r="L9" s="29"/>
      <c r="M9" s="29"/>
      <c r="N9" s="29"/>
      <c r="O9" s="29"/>
      <c r="P9" s="29"/>
      <c r="Q9" s="29"/>
      <c r="V9" s="2099"/>
      <c r="W9" s="2099"/>
      <c r="X9" s="2099"/>
      <c r="Y9" s="2099"/>
      <c r="Z9" s="2099"/>
      <c r="AA9" s="2099"/>
      <c r="AB9" s="2099"/>
      <c r="AC9" s="2099"/>
      <c r="AD9" s="2099"/>
      <c r="AE9" s="2099"/>
      <c r="AF9" s="2099"/>
      <c r="AG9" s="2099"/>
      <c r="AH9" s="2099"/>
      <c r="AI9" s="2099"/>
      <c r="AJ9" s="2099"/>
      <c r="AK9" s="2099"/>
      <c r="AL9" s="2099"/>
      <c r="AM9" s="2099"/>
      <c r="AN9" s="29"/>
      <c r="AO9" s="2241"/>
      <c r="AP9" s="2241"/>
      <c r="AQ9" s="2241"/>
      <c r="AR9" s="2241"/>
      <c r="AS9" s="2241"/>
      <c r="AT9" s="2241"/>
      <c r="AU9" s="2241"/>
      <c r="AV9" s="2241"/>
      <c r="AW9" s="2241"/>
      <c r="AX9" s="2241"/>
    </row>
    <row r="10" spans="1:50" s="1578" customFormat="1" ht="11.25" customHeight="1">
      <c r="A10" s="32"/>
      <c r="B10" s="29"/>
      <c r="C10" s="1506" t="s">
        <v>2614</v>
      </c>
      <c r="D10" s="29"/>
      <c r="E10" s="29"/>
      <c r="F10" s="29"/>
      <c r="G10" s="29"/>
      <c r="H10" s="29"/>
      <c r="I10" s="29"/>
      <c r="J10" s="29"/>
      <c r="K10" s="29"/>
      <c r="L10" s="29"/>
      <c r="M10" s="29"/>
      <c r="N10" s="29"/>
      <c r="O10" s="29"/>
      <c r="P10" s="29"/>
      <c r="Q10" s="29"/>
      <c r="V10" s="2099"/>
      <c r="W10" s="2099"/>
      <c r="X10" s="2099"/>
      <c r="Y10" s="2099"/>
      <c r="Z10" s="2099"/>
      <c r="AA10" s="2099"/>
      <c r="AB10" s="2099"/>
      <c r="AC10" s="2099"/>
      <c r="AD10" s="2099"/>
      <c r="AE10" s="2099"/>
      <c r="AF10" s="2099"/>
      <c r="AG10" s="2099"/>
      <c r="AH10" s="2099"/>
      <c r="AI10" s="2099"/>
      <c r="AJ10" s="2099"/>
      <c r="AK10" s="2099"/>
      <c r="AL10" s="2099"/>
      <c r="AM10" s="2099"/>
      <c r="AN10" s="29"/>
      <c r="AO10" s="2241"/>
      <c r="AP10" s="2241"/>
      <c r="AQ10" s="2241"/>
      <c r="AR10" s="2241"/>
      <c r="AS10" s="2241"/>
      <c r="AT10" s="2241"/>
      <c r="AU10" s="2241"/>
      <c r="AV10" s="2241"/>
      <c r="AW10" s="2241"/>
      <c r="AX10" s="2241"/>
    </row>
    <row r="11" spans="1:50" ht="6" customHeight="1">
      <c r="A11" s="160"/>
      <c r="B11" s="1594"/>
      <c r="C11" s="153"/>
      <c r="D11" s="153"/>
      <c r="E11" s="153"/>
      <c r="F11" s="153"/>
      <c r="G11" s="153"/>
      <c r="H11" s="153"/>
      <c r="I11" s="153"/>
      <c r="J11" s="153"/>
      <c r="K11" s="153"/>
      <c r="L11" s="153"/>
      <c r="M11" s="153"/>
      <c r="N11" s="153"/>
      <c r="O11" s="153"/>
      <c r="P11" s="153"/>
      <c r="Q11" s="2253"/>
      <c r="R11" s="153"/>
      <c r="S11" s="153"/>
      <c r="T11" s="153"/>
      <c r="U11" s="153"/>
      <c r="V11" s="153"/>
      <c r="W11" s="153"/>
      <c r="X11" s="153"/>
      <c r="Y11" s="153"/>
      <c r="Z11" s="153"/>
      <c r="AA11" s="153"/>
      <c r="AB11" s="153"/>
      <c r="AC11" s="153"/>
      <c r="AD11" s="153"/>
      <c r="AE11" s="153"/>
      <c r="AF11" s="153"/>
      <c r="AG11" s="153"/>
      <c r="AH11" s="153"/>
      <c r="AI11" s="153"/>
      <c r="AJ11" s="153"/>
      <c r="AK11" s="153"/>
      <c r="AL11" s="153"/>
      <c r="AM11" s="153"/>
      <c r="AN11" s="153"/>
    </row>
    <row r="12" spans="1:50" ht="11.25" customHeight="1">
      <c r="A12" s="160"/>
      <c r="B12" s="1594"/>
      <c r="C12" s="5139">
        <v>380001</v>
      </c>
      <c r="D12" s="5139"/>
      <c r="E12" s="1508"/>
      <c r="F12" s="146"/>
      <c r="G12" s="144"/>
      <c r="H12" s="144"/>
      <c r="I12" s="144"/>
      <c r="J12" s="1881"/>
      <c r="K12" s="1881"/>
      <c r="L12" s="1881"/>
      <c r="M12" s="1881"/>
      <c r="N12" s="1881"/>
      <c r="O12" s="144"/>
      <c r="P12" s="144"/>
      <c r="Q12" s="29"/>
      <c r="R12" s="29"/>
      <c r="S12" s="153"/>
      <c r="T12" s="153"/>
      <c r="U12" s="153"/>
      <c r="V12" s="29"/>
      <c r="W12" s="29"/>
      <c r="X12" s="29"/>
      <c r="Y12" s="29"/>
      <c r="Z12" s="29"/>
      <c r="AA12" s="29"/>
      <c r="AB12" s="1881"/>
      <c r="AC12" s="1881"/>
      <c r="AD12" s="1881"/>
      <c r="AE12" s="1881"/>
      <c r="AF12" s="29"/>
      <c r="AG12" s="29"/>
      <c r="AH12" s="29"/>
      <c r="AI12" s="29"/>
      <c r="AJ12" s="29"/>
      <c r="AK12" s="29"/>
      <c r="AL12" s="153"/>
      <c r="AM12" s="153"/>
      <c r="AN12" s="153"/>
    </row>
    <row r="13" spans="1:50" ht="11.25" customHeight="1">
      <c r="A13" s="160"/>
      <c r="B13" s="1594"/>
      <c r="C13" s="5098">
        <v>1</v>
      </c>
      <c r="D13" s="5008"/>
      <c r="E13" s="5212" t="s">
        <v>1185</v>
      </c>
      <c r="F13" s="5213"/>
      <c r="G13" s="1592"/>
      <c r="H13" s="144"/>
      <c r="I13" s="2284" t="s">
        <v>2615</v>
      </c>
      <c r="J13" s="2285"/>
      <c r="K13" s="2285"/>
      <c r="L13" s="2285"/>
      <c r="M13" s="2279"/>
      <c r="N13" s="2279"/>
      <c r="O13" s="434"/>
      <c r="P13" s="434"/>
      <c r="Q13" s="2286"/>
      <c r="S13" s="153"/>
      <c r="T13" s="153"/>
      <c r="U13" s="153"/>
      <c r="V13" s="29"/>
      <c r="W13" s="29"/>
      <c r="X13" s="29"/>
      <c r="Y13" s="29"/>
      <c r="Z13" s="29"/>
      <c r="AA13" s="29"/>
      <c r="AB13" s="1881"/>
      <c r="AC13" s="1881"/>
      <c r="AD13" s="1881"/>
      <c r="AE13" s="1881"/>
      <c r="AF13" s="29"/>
      <c r="AG13" s="29"/>
      <c r="AH13" s="29"/>
      <c r="AI13" s="29"/>
      <c r="AJ13" s="29"/>
      <c r="AK13" s="29"/>
      <c r="AL13" s="153"/>
      <c r="AM13" s="153"/>
      <c r="AN13" s="153"/>
    </row>
    <row r="14" spans="1:50" ht="11.25" customHeight="1">
      <c r="A14" s="160"/>
      <c r="B14" s="1594"/>
      <c r="C14" s="5098"/>
      <c r="D14" s="5031"/>
      <c r="E14" s="5212"/>
      <c r="F14" s="5213"/>
      <c r="G14" s="1592"/>
      <c r="H14" s="144"/>
      <c r="I14" s="2287" t="s">
        <v>2616</v>
      </c>
      <c r="J14" s="2285"/>
      <c r="K14" s="2285"/>
      <c r="L14" s="2285"/>
      <c r="M14" s="2279"/>
      <c r="N14" s="2279"/>
      <c r="O14" s="434"/>
      <c r="P14" s="434"/>
      <c r="Q14" s="2286"/>
      <c r="S14" s="153"/>
      <c r="T14" s="153"/>
      <c r="U14" s="153"/>
      <c r="V14" s="29"/>
      <c r="W14" s="29"/>
      <c r="X14" s="29"/>
      <c r="Y14" s="29"/>
      <c r="Z14" s="29"/>
      <c r="AA14" s="29"/>
      <c r="AF14" s="29"/>
      <c r="AG14" s="29"/>
      <c r="AH14" s="29"/>
      <c r="AI14" s="2212"/>
      <c r="AK14" s="29"/>
      <c r="AL14" s="153"/>
      <c r="AM14" s="153"/>
      <c r="AN14" s="153"/>
    </row>
    <row r="15" spans="1:50" ht="11.25" customHeight="1">
      <c r="A15" s="160"/>
      <c r="B15" s="1594"/>
      <c r="C15" s="1509"/>
      <c r="D15" s="1833"/>
      <c r="E15" s="1508"/>
      <c r="F15" s="146"/>
      <c r="G15" s="144"/>
      <c r="H15" s="144"/>
      <c r="I15" s="144"/>
      <c r="J15" s="1881"/>
      <c r="K15" s="1881"/>
      <c r="L15" s="1881"/>
      <c r="M15" s="1881"/>
      <c r="N15" s="1881"/>
      <c r="O15" s="144"/>
      <c r="P15" s="144"/>
      <c r="Q15" s="29"/>
      <c r="R15" s="29"/>
      <c r="S15" s="153"/>
      <c r="T15" s="153"/>
      <c r="U15" s="153"/>
      <c r="V15" s="29"/>
      <c r="W15" s="29"/>
      <c r="X15" s="29"/>
      <c r="Y15" s="29"/>
      <c r="Z15" s="29"/>
      <c r="AA15" s="29"/>
      <c r="AF15" s="29"/>
      <c r="AG15" s="29"/>
      <c r="AH15" s="29"/>
      <c r="AI15" s="2267"/>
      <c r="AK15" s="29"/>
      <c r="AL15" s="153"/>
      <c r="AM15" s="153"/>
      <c r="AN15" s="153"/>
    </row>
    <row r="16" spans="1:50" ht="11.25" customHeight="1">
      <c r="A16" s="160"/>
      <c r="B16" s="1594"/>
      <c r="C16" s="5098">
        <v>2</v>
      </c>
      <c r="D16" s="5008"/>
      <c r="E16" s="5212" t="s">
        <v>2213</v>
      </c>
      <c r="F16" s="5213"/>
      <c r="G16" s="1592"/>
      <c r="H16" s="1592"/>
      <c r="I16" s="2284" t="s">
        <v>1913</v>
      </c>
      <c r="J16" s="2288"/>
      <c r="K16" s="2288"/>
      <c r="L16" s="2288"/>
      <c r="M16" s="2289"/>
      <c r="N16" s="2289"/>
      <c r="O16" s="434"/>
      <c r="P16" s="434"/>
      <c r="S16" s="153"/>
      <c r="T16" s="153"/>
      <c r="U16" s="153"/>
      <c r="V16" s="29"/>
      <c r="W16" s="29"/>
      <c r="X16" s="29"/>
      <c r="Y16" s="29"/>
      <c r="Z16" s="29"/>
      <c r="AA16" s="29"/>
      <c r="AF16" s="29"/>
      <c r="AG16" s="29"/>
      <c r="AH16" s="29"/>
      <c r="AI16" s="2212"/>
      <c r="AK16" s="29"/>
      <c r="AL16" s="153"/>
      <c r="AM16" s="153"/>
      <c r="AN16" s="153"/>
    </row>
    <row r="17" spans="1:40" ht="11.25" customHeight="1">
      <c r="A17" s="160"/>
      <c r="B17" s="1594"/>
      <c r="C17" s="5098"/>
      <c r="D17" s="5031"/>
      <c r="E17" s="5212"/>
      <c r="F17" s="5213"/>
      <c r="G17" s="1592"/>
      <c r="H17" s="1592"/>
      <c r="I17" s="2287" t="s">
        <v>2617</v>
      </c>
      <c r="J17" s="2288"/>
      <c r="K17" s="2288"/>
      <c r="L17" s="2288"/>
      <c r="M17" s="2289"/>
      <c r="N17" s="2289"/>
      <c r="O17" s="434"/>
      <c r="P17" s="434"/>
      <c r="S17" s="153"/>
      <c r="T17" s="153"/>
      <c r="U17" s="153"/>
      <c r="V17" s="29"/>
      <c r="W17" s="29"/>
      <c r="X17" s="29"/>
      <c r="Y17" s="29"/>
      <c r="Z17" s="29"/>
      <c r="AA17" s="29"/>
      <c r="AF17" s="29"/>
      <c r="AG17" s="29"/>
      <c r="AH17" s="29"/>
      <c r="AI17" s="2212"/>
      <c r="AK17" s="29"/>
      <c r="AL17" s="153"/>
      <c r="AM17" s="153"/>
      <c r="AN17" s="153"/>
    </row>
    <row r="18" spans="1:40" ht="12">
      <c r="A18" s="160"/>
      <c r="B18" s="1594"/>
      <c r="C18" s="1509"/>
      <c r="D18" s="1833"/>
      <c r="E18" s="1508"/>
      <c r="F18" s="146"/>
      <c r="G18" s="144"/>
      <c r="H18" s="144"/>
      <c r="I18" s="144"/>
      <c r="J18" s="1881"/>
      <c r="K18" s="1881"/>
      <c r="L18" s="1881"/>
      <c r="M18" s="1881"/>
      <c r="N18" s="1881"/>
      <c r="O18" s="144"/>
      <c r="P18" s="144"/>
      <c r="Q18" s="29"/>
      <c r="R18" s="29"/>
      <c r="S18" s="153"/>
      <c r="T18" s="153"/>
      <c r="U18" s="153"/>
      <c r="V18" s="29"/>
      <c r="W18" s="29"/>
      <c r="X18" s="29"/>
      <c r="Y18" s="29"/>
      <c r="Z18" s="29"/>
      <c r="AA18" s="29"/>
      <c r="AF18" s="29"/>
      <c r="AG18" s="29"/>
      <c r="AH18" s="29"/>
      <c r="AI18" s="2212"/>
      <c r="AK18" s="29"/>
      <c r="AL18" s="153"/>
      <c r="AM18" s="153"/>
      <c r="AN18" s="153"/>
    </row>
    <row r="19" spans="1:40" ht="11.25" customHeight="1">
      <c r="A19" s="2269"/>
      <c r="B19" s="2260"/>
      <c r="C19" s="2119"/>
      <c r="D19" s="2270"/>
      <c r="E19" s="2122"/>
      <c r="F19" s="2270"/>
      <c r="G19" s="2271"/>
      <c r="H19" s="2271"/>
      <c r="I19" s="2271"/>
      <c r="J19" s="2130"/>
      <c r="K19" s="2130"/>
      <c r="L19" s="2130"/>
      <c r="M19" s="2130"/>
      <c r="N19" s="2272"/>
      <c r="O19" s="2271"/>
      <c r="P19" s="2271"/>
      <c r="Q19" s="2215"/>
      <c r="R19" s="2119"/>
      <c r="S19" s="2270"/>
      <c r="T19" s="1842"/>
      <c r="U19" s="2121"/>
      <c r="V19" s="2121"/>
      <c r="W19" s="2121"/>
      <c r="X19" s="2121"/>
      <c r="Y19" s="2121"/>
      <c r="Z19" s="2121"/>
      <c r="AA19" s="2121"/>
      <c r="AB19" s="2130"/>
      <c r="AC19" s="2130"/>
      <c r="AD19" s="2130"/>
      <c r="AE19" s="2130"/>
      <c r="AF19" s="2215"/>
      <c r="AG19" s="2215"/>
      <c r="AH19" s="2215"/>
      <c r="AI19" s="2215"/>
      <c r="AJ19" s="2215"/>
      <c r="AK19" s="2215"/>
      <c r="AL19" s="2262"/>
      <c r="AM19" s="153"/>
      <c r="AN19" s="153"/>
    </row>
    <row r="20" spans="1:40" ht="16.5" customHeight="1">
      <c r="A20" s="160"/>
      <c r="B20" s="1594"/>
      <c r="C20" s="1716"/>
      <c r="D20" s="1505"/>
      <c r="E20" s="144"/>
      <c r="F20" s="1505"/>
      <c r="G20" s="146"/>
      <c r="H20" s="146"/>
      <c r="I20" s="146"/>
      <c r="J20" s="2117"/>
      <c r="K20" s="2117"/>
      <c r="L20" s="2117"/>
      <c r="M20" s="2117"/>
      <c r="N20" s="2252"/>
      <c r="O20" s="146"/>
      <c r="P20" s="146"/>
      <c r="Q20" s="29"/>
      <c r="R20" s="1716"/>
      <c r="S20" s="1505"/>
      <c r="T20" s="1833"/>
      <c r="U20" s="2100"/>
      <c r="V20" s="2100"/>
      <c r="W20" s="2100"/>
      <c r="X20" s="2100"/>
      <c r="Y20" s="2100"/>
      <c r="Z20" s="2100"/>
      <c r="AA20" s="2100"/>
      <c r="AB20" s="2117"/>
      <c r="AC20" s="2117"/>
      <c r="AD20" s="2117"/>
      <c r="AE20" s="2117"/>
      <c r="AF20" s="29"/>
      <c r="AG20" s="29"/>
      <c r="AH20" s="29"/>
      <c r="AI20" s="29"/>
      <c r="AJ20" s="29"/>
      <c r="AK20" s="29"/>
      <c r="AL20" s="153"/>
      <c r="AM20" s="153"/>
      <c r="AN20" s="153"/>
    </row>
    <row r="21" spans="1:40" ht="11.25" customHeight="1">
      <c r="A21" s="2249" t="s">
        <v>1914</v>
      </c>
      <c r="B21" s="29"/>
      <c r="C21" s="1578" t="s">
        <v>2618</v>
      </c>
      <c r="D21" s="29"/>
      <c r="E21" s="144"/>
      <c r="F21" s="1505"/>
      <c r="G21" s="146"/>
      <c r="H21" s="146"/>
      <c r="I21" s="146"/>
      <c r="J21" s="2117"/>
      <c r="K21" s="2117"/>
      <c r="L21" s="2117"/>
      <c r="M21" s="2117"/>
      <c r="N21" s="2252"/>
      <c r="O21" s="146"/>
      <c r="P21" s="146"/>
      <c r="Q21" s="29"/>
      <c r="R21" s="1716"/>
      <c r="S21" s="1505"/>
      <c r="T21" s="1833"/>
      <c r="U21" s="2100"/>
      <c r="V21" s="2100"/>
      <c r="W21" s="2100"/>
      <c r="X21" s="2100"/>
      <c r="Y21" s="2100"/>
      <c r="Z21" s="2100"/>
      <c r="AA21" s="2100"/>
      <c r="AB21" s="2117"/>
      <c r="AC21" s="2117"/>
      <c r="AD21" s="2117"/>
      <c r="AE21" s="2117"/>
      <c r="AF21" s="29"/>
      <c r="AG21" s="29"/>
      <c r="AH21" s="29"/>
      <c r="AI21" s="29"/>
      <c r="AJ21" s="29"/>
      <c r="AK21" s="29"/>
      <c r="AL21" s="153"/>
      <c r="AM21" s="153"/>
      <c r="AN21" s="153"/>
    </row>
    <row r="22" spans="1:40" ht="12">
      <c r="A22" s="32"/>
      <c r="B22" s="29"/>
      <c r="C22" s="1506" t="s">
        <v>2619</v>
      </c>
      <c r="D22" s="29"/>
      <c r="E22" s="144"/>
      <c r="F22" s="1505"/>
      <c r="G22" s="146"/>
      <c r="H22" s="146"/>
      <c r="I22" s="146"/>
      <c r="J22" s="2117"/>
      <c r="K22" s="2117"/>
      <c r="L22" s="2117"/>
      <c r="M22" s="2117"/>
      <c r="N22" s="2252"/>
      <c r="O22" s="146"/>
      <c r="P22" s="146"/>
      <c r="Q22" s="29"/>
      <c r="R22" s="1716"/>
      <c r="S22" s="1505"/>
      <c r="T22" s="1833"/>
      <c r="U22" s="2100"/>
      <c r="V22" s="2100"/>
      <c r="W22" s="2100"/>
      <c r="X22" s="2100"/>
      <c r="Y22" s="2100"/>
      <c r="Z22" s="2100"/>
      <c r="AA22" s="2100"/>
      <c r="AB22" s="2117"/>
      <c r="AC22" s="2117"/>
      <c r="AD22" s="2117"/>
      <c r="AE22" s="2117"/>
      <c r="AF22" s="29"/>
      <c r="AG22" s="29"/>
      <c r="AH22" s="29"/>
      <c r="AI22" s="29"/>
      <c r="AJ22" s="29"/>
      <c r="AK22" s="29"/>
      <c r="AL22" s="153"/>
      <c r="AM22" s="153"/>
      <c r="AN22" s="153"/>
    </row>
    <row r="23" spans="1:40" ht="3" customHeight="1">
      <c r="A23" s="32"/>
      <c r="B23" s="29"/>
      <c r="D23" s="29"/>
      <c r="E23" s="144"/>
      <c r="F23" s="1505"/>
      <c r="G23" s="146"/>
      <c r="H23" s="146"/>
      <c r="I23" s="146"/>
      <c r="J23" s="2117"/>
      <c r="K23" s="2117"/>
      <c r="L23" s="2117"/>
      <c r="M23" s="2117"/>
      <c r="N23" s="2252"/>
      <c r="O23" s="146"/>
      <c r="P23" s="146"/>
      <c r="Q23" s="29"/>
      <c r="R23" s="1716"/>
      <c r="S23" s="1505"/>
      <c r="T23" s="1833"/>
      <c r="U23" s="2100"/>
      <c r="V23" s="2100"/>
      <c r="W23" s="2100"/>
      <c r="X23" s="2100"/>
      <c r="Y23" s="2100"/>
      <c r="Z23" s="2100"/>
      <c r="AA23" s="2100"/>
      <c r="AB23" s="2117"/>
      <c r="AC23" s="2117"/>
      <c r="AD23" s="2117"/>
      <c r="AE23" s="2117"/>
      <c r="AF23" s="29"/>
      <c r="AG23" s="29"/>
      <c r="AH23" s="29"/>
      <c r="AI23" s="29"/>
      <c r="AJ23" s="29"/>
      <c r="AK23" s="29"/>
      <c r="AL23" s="153"/>
      <c r="AM23" s="153"/>
      <c r="AN23" s="153"/>
    </row>
    <row r="24" spans="1:40" ht="9" customHeight="1">
      <c r="A24" s="2250"/>
      <c r="B24" s="2251"/>
      <c r="C24" s="1509"/>
      <c r="D24" s="1833"/>
      <c r="E24" s="144"/>
      <c r="F24" s="1505"/>
      <c r="G24" s="146"/>
      <c r="H24" s="146"/>
      <c r="I24" s="146"/>
      <c r="J24" s="2117"/>
      <c r="K24" s="2117"/>
      <c r="L24" s="2117"/>
      <c r="M24" s="2117"/>
      <c r="N24" s="2252"/>
      <c r="O24" s="146"/>
      <c r="P24" s="146"/>
      <c r="Q24" s="1881"/>
      <c r="R24" s="1881"/>
      <c r="S24" s="1505"/>
      <c r="T24" s="1833"/>
      <c r="U24" s="2100"/>
      <c r="V24" s="2100"/>
      <c r="W24" s="2100"/>
      <c r="X24" s="2100"/>
      <c r="Y24" s="2100"/>
      <c r="Z24" s="2100"/>
      <c r="AA24" s="2100"/>
      <c r="AB24" s="2117"/>
      <c r="AC24" s="2117"/>
      <c r="AD24" s="2117"/>
      <c r="AE24" s="2117"/>
      <c r="AF24" s="29"/>
      <c r="AG24" s="29"/>
      <c r="AH24" s="29"/>
      <c r="AI24" s="5139">
        <v>3800</v>
      </c>
      <c r="AJ24" s="5139"/>
      <c r="AK24" s="29"/>
      <c r="AL24" s="153"/>
      <c r="AM24" s="153"/>
      <c r="AN24" s="153"/>
    </row>
    <row r="25" spans="1:40" ht="11.25" customHeight="1">
      <c r="A25" s="2250"/>
      <c r="B25" s="2251"/>
      <c r="C25" s="1716" t="s">
        <v>180</v>
      </c>
      <c r="D25" s="2099" t="s">
        <v>1915</v>
      </c>
      <c r="E25" s="144"/>
      <c r="F25" s="1505"/>
      <c r="G25" s="146"/>
      <c r="H25" s="146"/>
      <c r="I25" s="146"/>
      <c r="J25" s="2117"/>
      <c r="K25" s="2117"/>
      <c r="L25" s="2117"/>
      <c r="M25" s="2117"/>
      <c r="N25" s="2252"/>
      <c r="O25" s="146"/>
      <c r="P25" s="146"/>
      <c r="Q25" s="1881"/>
      <c r="R25" s="2268"/>
      <c r="S25" s="1505"/>
      <c r="T25" s="1833"/>
      <c r="U25" s="1716"/>
      <c r="V25" s="2099"/>
      <c r="W25" s="2100"/>
      <c r="X25" s="2100"/>
      <c r="Y25" s="2100"/>
      <c r="Z25" s="2100"/>
      <c r="AA25" s="2100"/>
      <c r="AB25" s="2117"/>
      <c r="AC25" s="2117"/>
      <c r="AD25" s="2117"/>
      <c r="AE25" s="2117"/>
      <c r="AF25" s="29"/>
      <c r="AG25" s="29"/>
      <c r="AH25" s="29"/>
      <c r="AI25" s="5097" t="s">
        <v>248</v>
      </c>
      <c r="AJ25" s="5008"/>
      <c r="AK25" s="29"/>
      <c r="AL25" s="153"/>
      <c r="AM25" s="153"/>
      <c r="AN25" s="153"/>
    </row>
    <row r="26" spans="1:40" ht="11.25" customHeight="1">
      <c r="A26" s="2250"/>
      <c r="B26" s="2251"/>
      <c r="C26" s="1716"/>
      <c r="D26" s="1505" t="s">
        <v>1916</v>
      </c>
      <c r="E26" s="144"/>
      <c r="F26" s="1505"/>
      <c r="G26" s="146"/>
      <c r="H26" s="146"/>
      <c r="I26" s="146"/>
      <c r="J26" s="2117"/>
      <c r="K26" s="2117"/>
      <c r="L26" s="2117"/>
      <c r="M26" s="2117"/>
      <c r="N26" s="2252"/>
      <c r="O26" s="146"/>
      <c r="P26" s="146"/>
      <c r="Q26" s="1881"/>
      <c r="R26" s="2268"/>
      <c r="S26" s="1505"/>
      <c r="T26" s="1833"/>
      <c r="U26" s="1723"/>
      <c r="V26" s="2241"/>
      <c r="W26" s="2100"/>
      <c r="X26" s="2100"/>
      <c r="Y26" s="2100"/>
      <c r="Z26" s="2100"/>
      <c r="AA26" s="2100"/>
      <c r="AB26" s="2117"/>
      <c r="AC26" s="2117"/>
      <c r="AD26" s="2117"/>
      <c r="AE26" s="2117"/>
      <c r="AF26" s="29"/>
      <c r="AG26" s="29"/>
      <c r="AH26" s="29"/>
      <c r="AI26" s="5098"/>
      <c r="AJ26" s="5031"/>
      <c r="AK26" s="29"/>
      <c r="AL26" s="153"/>
      <c r="AM26" s="153"/>
      <c r="AN26" s="153"/>
    </row>
    <row r="27" spans="1:40" ht="3.75" customHeight="1">
      <c r="A27" s="2254"/>
      <c r="B27" s="2253"/>
      <c r="C27" s="1716"/>
      <c r="D27" s="2253"/>
      <c r="E27" s="144"/>
      <c r="F27" s="1505"/>
      <c r="G27" s="146"/>
      <c r="H27" s="146"/>
      <c r="I27" s="146"/>
      <c r="J27" s="2117"/>
      <c r="K27" s="2117"/>
      <c r="L27" s="2117"/>
      <c r="M27" s="2117"/>
      <c r="N27" s="2252"/>
      <c r="O27" s="146"/>
      <c r="P27" s="146"/>
      <c r="Q27" s="1172"/>
      <c r="R27" s="1172"/>
      <c r="S27" s="1505"/>
      <c r="T27" s="1833"/>
      <c r="U27" s="2253"/>
      <c r="V27" s="2253"/>
      <c r="W27" s="2100"/>
      <c r="X27" s="2100"/>
      <c r="Y27" s="2100"/>
      <c r="Z27" s="2100"/>
      <c r="AA27" s="2100"/>
      <c r="AB27" s="2117"/>
      <c r="AC27" s="2117"/>
      <c r="AD27" s="2117"/>
      <c r="AE27" s="2117"/>
      <c r="AF27" s="29"/>
      <c r="AG27" s="29"/>
      <c r="AH27" s="29"/>
      <c r="AI27" s="1172"/>
      <c r="AJ27" s="1172"/>
      <c r="AK27" s="29"/>
      <c r="AL27" s="153"/>
      <c r="AM27" s="153"/>
      <c r="AN27" s="153"/>
    </row>
    <row r="28" spans="1:40" ht="11.25" customHeight="1">
      <c r="A28" s="2257"/>
      <c r="B28" s="1594"/>
      <c r="C28" s="1716" t="s">
        <v>183</v>
      </c>
      <c r="D28" s="2099" t="s">
        <v>1917</v>
      </c>
      <c r="E28" s="144"/>
      <c r="F28" s="1505"/>
      <c r="G28" s="146"/>
      <c r="H28" s="146"/>
      <c r="I28" s="146"/>
      <c r="J28" s="2117"/>
      <c r="K28" s="2117"/>
      <c r="L28" s="2117"/>
      <c r="M28" s="2117"/>
      <c r="N28" s="2252"/>
      <c r="O28" s="146"/>
      <c r="P28" s="146"/>
      <c r="Q28" s="1881"/>
      <c r="R28" s="1172"/>
      <c r="S28" s="1505"/>
      <c r="T28" s="1833"/>
      <c r="U28" s="1716"/>
      <c r="V28" s="1536"/>
      <c r="W28" s="2100"/>
      <c r="X28" s="2100"/>
      <c r="Y28" s="2100"/>
      <c r="Z28" s="2100"/>
      <c r="AA28" s="2100"/>
      <c r="AB28" s="2117"/>
      <c r="AC28" s="2117"/>
      <c r="AD28" s="2117"/>
      <c r="AE28" s="2117"/>
      <c r="AF28" s="29"/>
      <c r="AG28" s="29"/>
      <c r="AH28" s="29"/>
      <c r="AI28" s="5097" t="s">
        <v>266</v>
      </c>
      <c r="AJ28" s="5008"/>
      <c r="AK28" s="29"/>
      <c r="AL28" s="153"/>
      <c r="AM28" s="153"/>
      <c r="AN28" s="153"/>
    </row>
    <row r="29" spans="1:40" ht="11.25" customHeight="1">
      <c r="A29" s="2254"/>
      <c r="B29" s="2253"/>
      <c r="C29" s="1716"/>
      <c r="D29" s="1505" t="s">
        <v>1918</v>
      </c>
      <c r="E29" s="144"/>
      <c r="F29" s="1505"/>
      <c r="G29" s="146"/>
      <c r="H29" s="146"/>
      <c r="I29" s="146"/>
      <c r="J29" s="2117"/>
      <c r="K29" s="2117"/>
      <c r="L29" s="2117"/>
      <c r="M29" s="2117"/>
      <c r="N29" s="2252"/>
      <c r="O29" s="146"/>
      <c r="P29" s="146"/>
      <c r="Q29" s="1881"/>
      <c r="R29" s="1172"/>
      <c r="S29" s="1505"/>
      <c r="T29" s="1833"/>
      <c r="U29" s="1723"/>
      <c r="V29" s="1505"/>
      <c r="W29" s="2100"/>
      <c r="X29" s="2100"/>
      <c r="Y29" s="2100"/>
      <c r="Z29" s="2100"/>
      <c r="AA29" s="2100"/>
      <c r="AB29" s="2117"/>
      <c r="AC29" s="2117"/>
      <c r="AD29" s="2117"/>
      <c r="AE29" s="2117"/>
      <c r="AF29" s="29"/>
      <c r="AG29" s="29"/>
      <c r="AH29" s="29"/>
      <c r="AI29" s="5098"/>
      <c r="AJ29" s="5031"/>
      <c r="AK29" s="29"/>
      <c r="AL29" s="153"/>
      <c r="AM29" s="153"/>
      <c r="AN29" s="153"/>
    </row>
    <row r="30" spans="1:40" ht="3.75" customHeight="1">
      <c r="A30" s="2257"/>
      <c r="B30" s="1594"/>
      <c r="C30" s="1716"/>
      <c r="D30" s="2251"/>
      <c r="E30" s="144"/>
      <c r="F30" s="1505"/>
      <c r="G30" s="146"/>
      <c r="H30" s="146"/>
      <c r="I30" s="146"/>
      <c r="J30" s="2117"/>
      <c r="K30" s="2117"/>
      <c r="L30" s="2117"/>
      <c r="M30" s="2117"/>
      <c r="N30" s="2252"/>
      <c r="O30" s="146"/>
      <c r="P30" s="146"/>
      <c r="Q30" s="2201"/>
      <c r="R30" s="2201"/>
      <c r="S30" s="1505"/>
      <c r="T30" s="1833"/>
      <c r="U30" s="2251"/>
      <c r="V30" s="2251"/>
      <c r="W30" s="2100"/>
      <c r="X30" s="2100"/>
      <c r="Y30" s="2100"/>
      <c r="Z30" s="2100"/>
      <c r="AA30" s="2100"/>
      <c r="AB30" s="2117"/>
      <c r="AC30" s="2117"/>
      <c r="AD30" s="2117"/>
      <c r="AE30" s="2117"/>
      <c r="AF30" s="29"/>
      <c r="AG30" s="29"/>
      <c r="AH30" s="29"/>
      <c r="AI30" s="2201"/>
      <c r="AJ30" s="2201"/>
      <c r="AK30" s="29"/>
      <c r="AL30" s="153"/>
      <c r="AM30" s="153"/>
      <c r="AN30" s="153"/>
    </row>
    <row r="31" spans="1:40" ht="11.25" customHeight="1">
      <c r="A31" s="2257"/>
      <c r="B31" s="1594"/>
      <c r="C31" s="1716" t="s">
        <v>207</v>
      </c>
      <c r="D31" s="2099" t="s">
        <v>1919</v>
      </c>
      <c r="E31" s="144"/>
      <c r="F31" s="1505"/>
      <c r="G31" s="146"/>
      <c r="H31" s="146"/>
      <c r="I31" s="146"/>
      <c r="J31" s="2117"/>
      <c r="K31" s="2117"/>
      <c r="L31" s="2117"/>
      <c r="M31" s="2117"/>
      <c r="N31" s="2252"/>
      <c r="O31" s="146"/>
      <c r="P31" s="146"/>
      <c r="Q31" s="1881"/>
      <c r="R31" s="2201"/>
      <c r="S31" s="1505"/>
      <c r="T31" s="1833"/>
      <c r="U31" s="1716"/>
      <c r="V31" s="2099"/>
      <c r="W31" s="2100"/>
      <c r="X31" s="2100"/>
      <c r="Y31" s="2100"/>
      <c r="Z31" s="2100"/>
      <c r="AA31" s="2100"/>
      <c r="AB31" s="2117"/>
      <c r="AC31" s="2117"/>
      <c r="AD31" s="2117"/>
      <c r="AE31" s="2117"/>
      <c r="AF31" s="29"/>
      <c r="AG31" s="29"/>
      <c r="AH31" s="29"/>
      <c r="AI31" s="5097" t="s">
        <v>268</v>
      </c>
      <c r="AJ31" s="5008"/>
      <c r="AK31" s="29"/>
      <c r="AL31" s="153"/>
      <c r="AM31" s="153"/>
      <c r="AN31" s="153"/>
    </row>
    <row r="32" spans="1:40" ht="11.25" customHeight="1">
      <c r="A32" s="2257"/>
      <c r="B32" s="1594"/>
      <c r="C32" s="1716"/>
      <c r="D32" s="1593" t="s">
        <v>1920</v>
      </c>
      <c r="E32" s="144"/>
      <c r="F32" s="1505"/>
      <c r="G32" s="146"/>
      <c r="H32" s="146"/>
      <c r="I32" s="146"/>
      <c r="J32" s="2117"/>
      <c r="K32" s="2117"/>
      <c r="L32" s="2117"/>
      <c r="M32" s="2117"/>
      <c r="N32" s="2252"/>
      <c r="O32" s="146"/>
      <c r="P32" s="146"/>
      <c r="Q32" s="1881"/>
      <c r="R32" s="2201"/>
      <c r="S32" s="1505"/>
      <c r="T32" s="1833"/>
      <c r="U32" s="2251"/>
      <c r="V32" s="1593"/>
      <c r="W32" s="2100"/>
      <c r="X32" s="2100"/>
      <c r="Y32" s="2100"/>
      <c r="Z32" s="2100"/>
      <c r="AA32" s="2100"/>
      <c r="AB32" s="2117"/>
      <c r="AC32" s="2117"/>
      <c r="AD32" s="2117"/>
      <c r="AE32" s="2117"/>
      <c r="AF32" s="29"/>
      <c r="AG32" s="29"/>
      <c r="AH32" s="29"/>
      <c r="AI32" s="5098"/>
      <c r="AJ32" s="5031"/>
      <c r="AK32" s="29"/>
      <c r="AL32" s="153"/>
      <c r="AM32" s="153"/>
      <c r="AN32" s="153"/>
    </row>
    <row r="33" spans="1:40" ht="3.75" customHeight="1">
      <c r="A33" s="2257"/>
      <c r="B33" s="1594"/>
      <c r="C33" s="1716"/>
      <c r="D33" s="2251"/>
      <c r="E33" s="144"/>
      <c r="F33" s="1505"/>
      <c r="G33" s="146"/>
      <c r="H33" s="146"/>
      <c r="I33" s="146"/>
      <c r="J33" s="2117"/>
      <c r="K33" s="2117"/>
      <c r="L33" s="2117"/>
      <c r="M33" s="2117"/>
      <c r="N33" s="2252"/>
      <c r="O33" s="146"/>
      <c r="P33" s="146"/>
      <c r="Q33" s="2117"/>
      <c r="R33" s="2201"/>
      <c r="S33" s="1505"/>
      <c r="T33" s="1833"/>
      <c r="U33" s="2251"/>
      <c r="V33" s="2251"/>
      <c r="W33" s="2100"/>
      <c r="X33" s="2100"/>
      <c r="Y33" s="2100"/>
      <c r="Z33" s="2100"/>
      <c r="AA33" s="2100"/>
      <c r="AB33" s="2117"/>
      <c r="AC33" s="2117"/>
      <c r="AD33" s="2117"/>
      <c r="AE33" s="2117"/>
      <c r="AF33" s="29"/>
      <c r="AG33" s="29"/>
      <c r="AH33" s="29"/>
      <c r="AI33" s="2117"/>
      <c r="AJ33" s="2201"/>
      <c r="AK33" s="29"/>
      <c r="AL33" s="153"/>
      <c r="AM33" s="153"/>
      <c r="AN33" s="153"/>
    </row>
    <row r="34" spans="1:40" ht="11.25" customHeight="1">
      <c r="A34" s="2257"/>
      <c r="B34" s="1594"/>
      <c r="C34" s="1716" t="s">
        <v>209</v>
      </c>
      <c r="D34" s="2099" t="s">
        <v>1921</v>
      </c>
      <c r="E34" s="144"/>
      <c r="F34" s="1505"/>
      <c r="G34" s="146"/>
      <c r="H34" s="146"/>
      <c r="I34" s="146"/>
      <c r="J34" s="2117"/>
      <c r="K34" s="2117"/>
      <c r="L34" s="2117"/>
      <c r="M34" s="2117"/>
      <c r="N34" s="2252"/>
      <c r="O34" s="146"/>
      <c r="P34" s="146"/>
      <c r="Q34" s="1881"/>
      <c r="R34" s="2201"/>
      <c r="S34" s="1505"/>
      <c r="T34" s="1833"/>
      <c r="U34" s="1716"/>
      <c r="V34" s="2099"/>
      <c r="W34" s="2100"/>
      <c r="X34" s="2100"/>
      <c r="Y34" s="2100"/>
      <c r="Z34" s="2100"/>
      <c r="AA34" s="2100"/>
      <c r="AB34" s="2117"/>
      <c r="AC34" s="2117"/>
      <c r="AD34" s="2117"/>
      <c r="AE34" s="2117"/>
      <c r="AF34" s="29"/>
      <c r="AG34" s="29"/>
      <c r="AH34" s="29"/>
      <c r="AI34" s="5097" t="s">
        <v>270</v>
      </c>
      <c r="AJ34" s="5008"/>
      <c r="AK34" s="29"/>
      <c r="AL34" s="153"/>
      <c r="AM34" s="153"/>
      <c r="AN34" s="153"/>
    </row>
    <row r="35" spans="1:40" ht="11.25" customHeight="1">
      <c r="A35" s="160"/>
      <c r="B35" s="1594"/>
      <c r="C35" s="1716"/>
      <c r="D35" s="1505" t="s">
        <v>1922</v>
      </c>
      <c r="E35" s="144"/>
      <c r="F35" s="1505"/>
      <c r="G35" s="146"/>
      <c r="H35" s="146"/>
      <c r="I35" s="146"/>
      <c r="J35" s="2117"/>
      <c r="K35" s="2117"/>
      <c r="L35" s="2117"/>
      <c r="M35" s="2117"/>
      <c r="N35" s="2252"/>
      <c r="O35" s="146"/>
      <c r="P35" s="146"/>
      <c r="Q35" s="1881"/>
      <c r="R35" s="2201"/>
      <c r="S35" s="1505"/>
      <c r="T35" s="1833"/>
      <c r="U35" s="1716"/>
      <c r="V35" s="1505"/>
      <c r="W35" s="2100"/>
      <c r="X35" s="2100"/>
      <c r="Y35" s="2100"/>
      <c r="Z35" s="2100"/>
      <c r="AA35" s="2100"/>
      <c r="AB35" s="2117"/>
      <c r="AC35" s="2117"/>
      <c r="AD35" s="2117"/>
      <c r="AE35" s="2117"/>
      <c r="AF35" s="29"/>
      <c r="AG35" s="29"/>
      <c r="AH35" s="29"/>
      <c r="AI35" s="5098"/>
      <c r="AJ35" s="5031"/>
      <c r="AK35" s="29"/>
      <c r="AL35" s="153"/>
      <c r="AM35" s="153"/>
      <c r="AN35" s="153"/>
    </row>
    <row r="36" spans="1:40" ht="3.75" customHeight="1">
      <c r="A36" s="160"/>
      <c r="B36" s="1594"/>
      <c r="C36" s="1716"/>
      <c r="D36" s="1505"/>
      <c r="E36" s="144"/>
      <c r="F36" s="1505"/>
      <c r="G36" s="146"/>
      <c r="H36" s="146"/>
      <c r="I36" s="146"/>
      <c r="J36" s="2117"/>
      <c r="K36" s="2117"/>
      <c r="L36" s="2117"/>
      <c r="M36" s="2117"/>
      <c r="N36" s="2252"/>
      <c r="O36" s="146"/>
      <c r="P36" s="146"/>
      <c r="Q36" s="29"/>
      <c r="R36" s="1716"/>
      <c r="S36" s="1505"/>
      <c r="T36" s="1833"/>
      <c r="U36" s="1716"/>
      <c r="V36" s="1505"/>
      <c r="W36" s="2100"/>
      <c r="X36" s="2100"/>
      <c r="Y36" s="2100"/>
      <c r="Z36" s="2100"/>
      <c r="AA36" s="2100"/>
      <c r="AB36" s="2117"/>
      <c r="AC36" s="2117"/>
      <c r="AD36" s="2117"/>
      <c r="AE36" s="2117"/>
      <c r="AF36" s="29"/>
      <c r="AG36" s="29"/>
      <c r="AH36" s="29"/>
      <c r="AI36" s="29"/>
      <c r="AJ36" s="29"/>
      <c r="AK36" s="29"/>
      <c r="AL36" s="153"/>
      <c r="AM36" s="153"/>
      <c r="AN36" s="153"/>
    </row>
    <row r="37" spans="1:40" ht="11.25" customHeight="1">
      <c r="A37" s="160"/>
      <c r="B37" s="1594"/>
      <c r="C37" s="1716" t="s">
        <v>217</v>
      </c>
      <c r="D37" s="2099" t="s">
        <v>1923</v>
      </c>
      <c r="E37" s="144"/>
      <c r="F37" s="1505"/>
      <c r="G37" s="146"/>
      <c r="H37" s="146"/>
      <c r="I37" s="146"/>
      <c r="J37" s="2117"/>
      <c r="K37" s="2117"/>
      <c r="L37" s="2117"/>
      <c r="M37" s="2117"/>
      <c r="N37" s="2252"/>
      <c r="O37" s="146"/>
      <c r="P37" s="146"/>
      <c r="Q37" s="1881"/>
      <c r="R37" s="2201"/>
      <c r="S37" s="1505"/>
      <c r="T37" s="1833"/>
      <c r="U37" s="1716"/>
      <c r="V37" s="2099"/>
      <c r="W37" s="2100"/>
      <c r="X37" s="2100"/>
      <c r="Y37" s="2100"/>
      <c r="Z37" s="2100"/>
      <c r="AA37" s="2100"/>
      <c r="AB37" s="2117"/>
      <c r="AC37" s="2117"/>
      <c r="AD37" s="2117"/>
      <c r="AE37" s="2117"/>
      <c r="AF37" s="29"/>
      <c r="AG37" s="29"/>
      <c r="AH37" s="29"/>
      <c r="AI37" s="5097" t="s">
        <v>107</v>
      </c>
      <c r="AJ37" s="5008"/>
      <c r="AK37" s="29"/>
      <c r="AL37" s="153"/>
      <c r="AM37" s="153"/>
      <c r="AN37" s="153"/>
    </row>
    <row r="38" spans="1:40" ht="11.25" customHeight="1">
      <c r="A38" s="160"/>
      <c r="B38" s="1594"/>
      <c r="C38" s="1716"/>
      <c r="D38" s="1505" t="s">
        <v>1924</v>
      </c>
      <c r="E38" s="144"/>
      <c r="F38" s="1505"/>
      <c r="G38" s="146"/>
      <c r="H38" s="146"/>
      <c r="I38" s="146"/>
      <c r="J38" s="2117"/>
      <c r="K38" s="2117"/>
      <c r="L38" s="2117"/>
      <c r="M38" s="2117"/>
      <c r="N38" s="2252"/>
      <c r="O38" s="146"/>
      <c r="P38" s="146"/>
      <c r="Q38" s="1881"/>
      <c r="R38" s="2201"/>
      <c r="S38" s="1505"/>
      <c r="T38" s="1833"/>
      <c r="U38" s="1716"/>
      <c r="V38" s="1505"/>
      <c r="W38" s="2100"/>
      <c r="X38" s="2100"/>
      <c r="Y38" s="2100"/>
      <c r="Z38" s="2100"/>
      <c r="AA38" s="2100"/>
      <c r="AB38" s="2117"/>
      <c r="AC38" s="2117"/>
      <c r="AD38" s="2117"/>
      <c r="AE38" s="2117"/>
      <c r="AF38" s="29"/>
      <c r="AG38" s="29"/>
      <c r="AH38" s="29"/>
      <c r="AI38" s="5098"/>
      <c r="AJ38" s="5031"/>
      <c r="AK38" s="29"/>
      <c r="AL38" s="153"/>
      <c r="AM38" s="153"/>
      <c r="AN38" s="153"/>
    </row>
    <row r="39" spans="1:40" ht="3.75" customHeight="1">
      <c r="A39" s="160"/>
      <c r="B39" s="1594"/>
      <c r="C39" s="1716"/>
      <c r="D39" s="1505"/>
      <c r="E39" s="144"/>
      <c r="F39" s="1505"/>
      <c r="G39" s="146"/>
      <c r="H39" s="146"/>
      <c r="I39" s="146"/>
      <c r="J39" s="2117"/>
      <c r="K39" s="2117"/>
      <c r="L39" s="2117"/>
      <c r="M39" s="2117"/>
      <c r="N39" s="2252"/>
      <c r="O39" s="146"/>
      <c r="P39" s="146"/>
      <c r="Q39" s="29"/>
      <c r="R39" s="1716"/>
      <c r="S39" s="1505"/>
      <c r="T39" s="1833"/>
      <c r="U39" s="1716"/>
      <c r="V39" s="1505"/>
      <c r="W39" s="2100"/>
      <c r="X39" s="2100"/>
      <c r="Y39" s="2100"/>
      <c r="Z39" s="2100"/>
      <c r="AA39" s="2100"/>
      <c r="AB39" s="2117"/>
      <c r="AC39" s="2117"/>
      <c r="AD39" s="2117"/>
      <c r="AE39" s="2117"/>
      <c r="AF39" s="29"/>
      <c r="AG39" s="29"/>
      <c r="AH39" s="29"/>
      <c r="AI39" s="29"/>
      <c r="AJ39" s="29"/>
      <c r="AK39" s="29"/>
      <c r="AL39" s="153"/>
      <c r="AM39" s="153"/>
      <c r="AN39" s="153"/>
    </row>
    <row r="40" spans="1:40" ht="11.25" customHeight="1">
      <c r="A40" s="160"/>
      <c r="B40" s="1594"/>
      <c r="C40" s="1716" t="s">
        <v>220</v>
      </c>
      <c r="D40" s="2099" t="s">
        <v>1925</v>
      </c>
      <c r="E40" s="144"/>
      <c r="F40" s="1505"/>
      <c r="G40" s="146"/>
      <c r="H40" s="146"/>
      <c r="I40" s="146"/>
      <c r="J40" s="2117"/>
      <c r="K40" s="2117"/>
      <c r="L40" s="2117"/>
      <c r="M40" s="2117"/>
      <c r="N40" s="2252"/>
      <c r="O40" s="146"/>
      <c r="P40" s="146"/>
      <c r="Q40" s="1881"/>
      <c r="R40" s="2201"/>
      <c r="S40" s="1505"/>
      <c r="T40" s="1833"/>
      <c r="U40" s="1716"/>
      <c r="V40" s="2099"/>
      <c r="W40" s="2100"/>
      <c r="X40" s="2100"/>
      <c r="Y40" s="2100"/>
      <c r="Z40" s="2100"/>
      <c r="AA40" s="2100"/>
      <c r="AB40" s="2117"/>
      <c r="AC40" s="2117"/>
      <c r="AD40" s="2117"/>
      <c r="AE40" s="2117"/>
      <c r="AF40" s="29"/>
      <c r="AG40" s="29"/>
      <c r="AH40" s="29"/>
      <c r="AI40" s="5097" t="s">
        <v>111</v>
      </c>
      <c r="AJ40" s="5008"/>
      <c r="AK40" s="29"/>
      <c r="AL40" s="153"/>
      <c r="AM40" s="153"/>
      <c r="AN40" s="153"/>
    </row>
    <row r="41" spans="1:40" ht="11.25" customHeight="1">
      <c r="A41" s="160"/>
      <c r="B41" s="1594"/>
      <c r="C41" s="1716"/>
      <c r="D41" s="1505" t="s">
        <v>1926</v>
      </c>
      <c r="E41" s="144"/>
      <c r="F41" s="1505"/>
      <c r="G41" s="146"/>
      <c r="H41" s="146"/>
      <c r="I41" s="146"/>
      <c r="J41" s="2117"/>
      <c r="K41" s="2117"/>
      <c r="L41" s="2117"/>
      <c r="M41" s="2117"/>
      <c r="N41" s="2252"/>
      <c r="O41" s="146"/>
      <c r="P41" s="146"/>
      <c r="Q41" s="1881"/>
      <c r="R41" s="2201"/>
      <c r="S41" s="1505"/>
      <c r="T41" s="1833"/>
      <c r="U41" s="2100"/>
      <c r="V41" s="2100"/>
      <c r="W41" s="2100"/>
      <c r="X41" s="2100"/>
      <c r="Y41" s="2100"/>
      <c r="Z41" s="2100"/>
      <c r="AA41" s="2100"/>
      <c r="AB41" s="2117"/>
      <c r="AC41" s="2117"/>
      <c r="AD41" s="2117"/>
      <c r="AE41" s="2117"/>
      <c r="AF41" s="29"/>
      <c r="AG41" s="29"/>
      <c r="AH41" s="29"/>
      <c r="AI41" s="5098"/>
      <c r="AJ41" s="5031"/>
      <c r="AK41" s="29"/>
      <c r="AL41" s="153"/>
      <c r="AM41" s="153"/>
      <c r="AN41" s="153"/>
    </row>
    <row r="42" spans="1:40" ht="3.75" customHeight="1">
      <c r="A42" s="160"/>
      <c r="B42" s="1594"/>
      <c r="C42" s="1716"/>
      <c r="D42" s="1505"/>
      <c r="E42" s="144"/>
      <c r="F42" s="1505"/>
      <c r="G42" s="146"/>
      <c r="H42" s="146"/>
      <c r="I42" s="146"/>
      <c r="J42" s="2117"/>
      <c r="K42" s="2117"/>
      <c r="L42" s="2117"/>
      <c r="M42" s="2117"/>
      <c r="N42" s="2252"/>
      <c r="O42" s="146"/>
      <c r="P42" s="146"/>
      <c r="Q42" s="29"/>
      <c r="R42" s="1716"/>
      <c r="S42" s="1505"/>
      <c r="T42" s="1833"/>
      <c r="U42" s="2100"/>
      <c r="V42" s="2079"/>
      <c r="W42" s="2079"/>
      <c r="X42" s="1310"/>
      <c r="Y42" s="1772"/>
      <c r="Z42" s="1772"/>
      <c r="AA42" s="1772"/>
      <c r="AB42" s="2117"/>
      <c r="AC42" s="2117"/>
      <c r="AD42" s="2117"/>
      <c r="AE42" s="2117"/>
      <c r="AF42" s="153"/>
      <c r="AG42" s="153"/>
      <c r="AH42" s="153"/>
      <c r="AI42" s="29"/>
      <c r="AJ42" s="29"/>
      <c r="AK42" s="29"/>
      <c r="AL42" s="153"/>
      <c r="AM42" s="153"/>
      <c r="AN42" s="153"/>
    </row>
    <row r="43" spans="1:40" ht="11.25" customHeight="1">
      <c r="A43" s="2257"/>
      <c r="B43" s="1594"/>
      <c r="C43" s="1716" t="s">
        <v>223</v>
      </c>
      <c r="D43" s="2099" t="s">
        <v>1927</v>
      </c>
      <c r="E43" s="144"/>
      <c r="F43" s="1505"/>
      <c r="G43" s="146"/>
      <c r="H43" s="146"/>
      <c r="I43" s="146"/>
      <c r="J43" s="2117"/>
      <c r="K43" s="2117"/>
      <c r="L43" s="2117"/>
      <c r="M43" s="2117"/>
      <c r="N43" s="2252"/>
      <c r="O43" s="146"/>
      <c r="P43" s="146"/>
      <c r="Q43" s="1881"/>
      <c r="R43" s="2201"/>
      <c r="S43" s="1505"/>
      <c r="T43" s="1833"/>
      <c r="U43" s="1716"/>
      <c r="V43" s="2099"/>
      <c r="W43" s="2100"/>
      <c r="X43" s="2100"/>
      <c r="Y43" s="2100"/>
      <c r="Z43" s="2100"/>
      <c r="AA43" s="2100"/>
      <c r="AB43" s="2117"/>
      <c r="AC43" s="2117"/>
      <c r="AD43" s="2117"/>
      <c r="AE43" s="2117"/>
      <c r="AF43" s="29"/>
      <c r="AG43" s="29"/>
      <c r="AH43" s="29"/>
      <c r="AI43" s="5097" t="s">
        <v>115</v>
      </c>
      <c r="AJ43" s="5008"/>
      <c r="AK43" s="29"/>
      <c r="AL43" s="153"/>
      <c r="AM43" s="153"/>
      <c r="AN43" s="153"/>
    </row>
    <row r="44" spans="1:40" ht="11.25" customHeight="1">
      <c r="A44" s="160"/>
      <c r="B44" s="1594"/>
      <c r="C44" s="1716"/>
      <c r="D44" s="1505" t="s">
        <v>1928</v>
      </c>
      <c r="E44" s="144"/>
      <c r="F44" s="1505"/>
      <c r="G44" s="146"/>
      <c r="H44" s="146"/>
      <c r="I44" s="146"/>
      <c r="J44" s="2117"/>
      <c r="K44" s="2117"/>
      <c r="L44" s="2117"/>
      <c r="M44" s="2117"/>
      <c r="N44" s="2252"/>
      <c r="O44" s="146"/>
      <c r="P44" s="146"/>
      <c r="Q44" s="1881"/>
      <c r="R44" s="2201"/>
      <c r="S44" s="1505"/>
      <c r="T44" s="1833"/>
      <c r="U44" s="1716"/>
      <c r="V44" s="1505"/>
      <c r="W44" s="2100"/>
      <c r="X44" s="2100"/>
      <c r="Y44" s="2100"/>
      <c r="Z44" s="2100"/>
      <c r="AA44" s="2100"/>
      <c r="AB44" s="2117"/>
      <c r="AC44" s="2117"/>
      <c r="AD44" s="2117"/>
      <c r="AE44" s="2117"/>
      <c r="AF44" s="29"/>
      <c r="AG44" s="29"/>
      <c r="AH44" s="29"/>
      <c r="AI44" s="5098"/>
      <c r="AJ44" s="5031"/>
      <c r="AK44" s="29"/>
      <c r="AL44" s="153"/>
      <c r="AM44" s="153"/>
      <c r="AN44" s="153"/>
    </row>
    <row r="45" spans="1:40" ht="3.75" customHeight="1">
      <c r="A45" s="160"/>
      <c r="B45" s="1594"/>
      <c r="C45" s="1716"/>
      <c r="D45" s="1505"/>
      <c r="E45" s="144"/>
      <c r="F45" s="1505"/>
      <c r="G45" s="146"/>
      <c r="H45" s="146"/>
      <c r="I45" s="146"/>
      <c r="J45" s="2117"/>
      <c r="K45" s="2117"/>
      <c r="L45" s="2117"/>
      <c r="M45" s="2117"/>
      <c r="N45" s="2252"/>
      <c r="O45" s="146"/>
      <c r="P45" s="146"/>
      <c r="Q45" s="29"/>
      <c r="R45" s="1716"/>
      <c r="S45" s="1505"/>
      <c r="T45" s="1833"/>
      <c r="U45" s="1716"/>
      <c r="V45" s="1505"/>
      <c r="W45" s="2100"/>
      <c r="X45" s="2100"/>
      <c r="Y45" s="2100"/>
      <c r="Z45" s="2100"/>
      <c r="AA45" s="2100"/>
      <c r="AB45" s="2117"/>
      <c r="AC45" s="2117"/>
      <c r="AD45" s="2117"/>
      <c r="AE45" s="2117"/>
      <c r="AF45" s="29"/>
      <c r="AG45" s="29"/>
      <c r="AH45" s="29"/>
      <c r="AI45" s="29"/>
      <c r="AJ45" s="29"/>
      <c r="AK45" s="29"/>
      <c r="AL45" s="153"/>
      <c r="AM45" s="153"/>
      <c r="AN45" s="153"/>
    </row>
    <row r="46" spans="1:40" ht="11.25" customHeight="1">
      <c r="A46" s="160"/>
      <c r="B46" s="1594"/>
      <c r="C46" s="1716" t="s">
        <v>226</v>
      </c>
      <c r="D46" s="2099" t="s">
        <v>1929</v>
      </c>
      <c r="E46" s="144"/>
      <c r="F46" s="1505"/>
      <c r="G46" s="146"/>
      <c r="H46" s="146"/>
      <c r="I46" s="146"/>
      <c r="J46" s="2117"/>
      <c r="K46" s="2117"/>
      <c r="L46" s="2117"/>
      <c r="M46" s="2117"/>
      <c r="N46" s="2252"/>
      <c r="O46" s="146"/>
      <c r="P46" s="146"/>
      <c r="Q46" s="1881"/>
      <c r="R46" s="2201"/>
      <c r="S46" s="1505"/>
      <c r="T46" s="1833"/>
      <c r="U46" s="1716"/>
      <c r="V46" s="2099"/>
      <c r="W46" s="2100"/>
      <c r="X46" s="2100"/>
      <c r="Y46" s="2100"/>
      <c r="Z46" s="2100"/>
      <c r="AA46" s="2100"/>
      <c r="AB46" s="2117"/>
      <c r="AC46" s="2117"/>
      <c r="AD46" s="2117"/>
      <c r="AE46" s="2117"/>
      <c r="AF46" s="29"/>
      <c r="AG46" s="29"/>
      <c r="AH46" s="29"/>
      <c r="AI46" s="5097" t="s">
        <v>119</v>
      </c>
      <c r="AJ46" s="5008"/>
      <c r="AK46" s="29"/>
      <c r="AL46" s="153"/>
      <c r="AM46" s="153"/>
      <c r="AN46" s="153"/>
    </row>
    <row r="47" spans="1:40" ht="11.25" customHeight="1">
      <c r="A47" s="160"/>
      <c r="B47" s="1594"/>
      <c r="C47" s="1716"/>
      <c r="D47" s="1505" t="s">
        <v>1930</v>
      </c>
      <c r="E47" s="144"/>
      <c r="F47" s="1505"/>
      <c r="G47" s="146"/>
      <c r="H47" s="146"/>
      <c r="I47" s="146"/>
      <c r="J47" s="2117"/>
      <c r="K47" s="2117"/>
      <c r="L47" s="2117"/>
      <c r="M47" s="2117"/>
      <c r="N47" s="2252"/>
      <c r="O47" s="146"/>
      <c r="P47" s="146"/>
      <c r="Q47" s="1881"/>
      <c r="R47" s="2201"/>
      <c r="S47" s="1505"/>
      <c r="T47" s="1833"/>
      <c r="U47" s="1716"/>
      <c r="V47" s="1505"/>
      <c r="W47" s="2100"/>
      <c r="X47" s="2100"/>
      <c r="Y47" s="2100"/>
      <c r="Z47" s="2100"/>
      <c r="AA47" s="2100"/>
      <c r="AB47" s="2117"/>
      <c r="AC47" s="2117"/>
      <c r="AD47" s="2117"/>
      <c r="AE47" s="2117"/>
      <c r="AF47" s="29"/>
      <c r="AG47" s="29"/>
      <c r="AH47" s="29"/>
      <c r="AI47" s="5098"/>
      <c r="AJ47" s="5031"/>
      <c r="AK47" s="29"/>
      <c r="AL47" s="153"/>
      <c r="AM47" s="153"/>
      <c r="AN47" s="153"/>
    </row>
    <row r="48" spans="1:40" ht="3.75" customHeight="1">
      <c r="A48" s="160"/>
      <c r="B48" s="1594"/>
      <c r="C48" s="1716"/>
      <c r="D48" s="1505"/>
      <c r="E48" s="144"/>
      <c r="F48" s="1505"/>
      <c r="G48" s="146"/>
      <c r="H48" s="146"/>
      <c r="I48" s="146"/>
      <c r="J48" s="2117"/>
      <c r="K48" s="2117"/>
      <c r="L48" s="2117"/>
      <c r="M48" s="2117"/>
      <c r="N48" s="2252"/>
      <c r="O48" s="146"/>
      <c r="P48" s="146"/>
      <c r="Q48" s="29"/>
      <c r="R48" s="1716"/>
      <c r="S48" s="1505"/>
      <c r="T48" s="1833"/>
      <c r="U48" s="1716"/>
      <c r="V48" s="1505"/>
      <c r="W48" s="2100"/>
      <c r="X48" s="2100"/>
      <c r="Y48" s="2100"/>
      <c r="Z48" s="2100"/>
      <c r="AA48" s="2100"/>
      <c r="AB48" s="2117"/>
      <c r="AC48" s="2117"/>
      <c r="AD48" s="2117"/>
      <c r="AE48" s="2117"/>
      <c r="AF48" s="29"/>
      <c r="AG48" s="29"/>
      <c r="AH48" s="29"/>
      <c r="AI48" s="29"/>
      <c r="AJ48" s="29"/>
      <c r="AK48" s="29"/>
      <c r="AL48" s="153"/>
      <c r="AM48" s="153"/>
      <c r="AN48" s="153"/>
    </row>
    <row r="49" spans="1:40" ht="11.25" customHeight="1">
      <c r="A49" s="160"/>
      <c r="B49" s="1594"/>
      <c r="C49" s="1716" t="s">
        <v>627</v>
      </c>
      <c r="D49" s="2099" t="s">
        <v>1931</v>
      </c>
      <c r="E49" s="144"/>
      <c r="F49" s="1505"/>
      <c r="G49" s="146"/>
      <c r="H49" s="146"/>
      <c r="I49" s="146"/>
      <c r="J49" s="2117"/>
      <c r="K49" s="2117"/>
      <c r="L49" s="2117"/>
      <c r="M49" s="2117"/>
      <c r="N49" s="2252"/>
      <c r="O49" s="146"/>
      <c r="P49" s="146"/>
      <c r="Q49" s="1881"/>
      <c r="R49" s="2201"/>
      <c r="S49" s="1505"/>
      <c r="T49" s="1833"/>
      <c r="U49" s="1716"/>
      <c r="V49" s="2099"/>
      <c r="W49" s="2100"/>
      <c r="X49" s="2100"/>
      <c r="Y49" s="2100"/>
      <c r="Z49" s="2100"/>
      <c r="AA49" s="2100"/>
      <c r="AB49" s="2117"/>
      <c r="AC49" s="2117"/>
      <c r="AD49" s="2117"/>
      <c r="AE49" s="2117"/>
      <c r="AF49" s="29"/>
      <c r="AG49" s="29"/>
      <c r="AH49" s="29"/>
      <c r="AI49" s="5098">
        <v>10</v>
      </c>
      <c r="AJ49" s="5008"/>
      <c r="AK49" s="29"/>
      <c r="AL49" s="153"/>
      <c r="AM49" s="153"/>
      <c r="AN49" s="153"/>
    </row>
    <row r="50" spans="1:40" ht="11.25" customHeight="1">
      <c r="A50" s="160"/>
      <c r="B50" s="1594"/>
      <c r="C50" s="1716"/>
      <c r="D50" s="1505" t="s">
        <v>1932</v>
      </c>
      <c r="E50" s="144"/>
      <c r="F50" s="1505"/>
      <c r="G50" s="146"/>
      <c r="H50" s="146"/>
      <c r="I50" s="146"/>
      <c r="J50" s="2117"/>
      <c r="K50" s="2117"/>
      <c r="L50" s="2117"/>
      <c r="M50" s="2117"/>
      <c r="N50" s="2252"/>
      <c r="O50" s="146"/>
      <c r="P50" s="146"/>
      <c r="Q50" s="29"/>
      <c r="R50" s="1716"/>
      <c r="S50" s="1505"/>
      <c r="T50" s="1833"/>
      <c r="U50" s="2100"/>
      <c r="V50" s="2079"/>
      <c r="W50" s="2079"/>
      <c r="X50" s="1310"/>
      <c r="Y50" s="1772"/>
      <c r="Z50" s="1772"/>
      <c r="AA50" s="1772"/>
      <c r="AB50" s="2117"/>
      <c r="AC50" s="2117"/>
      <c r="AD50" s="2117"/>
      <c r="AE50" s="2117"/>
      <c r="AF50" s="153"/>
      <c r="AG50" s="153"/>
      <c r="AH50" s="153"/>
      <c r="AI50" s="5098"/>
      <c r="AJ50" s="5031"/>
      <c r="AK50" s="29"/>
      <c r="AL50" s="153"/>
      <c r="AM50" s="153"/>
      <c r="AN50" s="153"/>
    </row>
    <row r="51" spans="1:40" ht="3.75" customHeight="1">
      <c r="A51" s="160"/>
      <c r="B51" s="1594"/>
      <c r="C51" s="1716"/>
      <c r="D51" s="1505"/>
      <c r="E51" s="144"/>
      <c r="F51" s="1505"/>
      <c r="G51" s="146"/>
      <c r="H51" s="146"/>
      <c r="I51" s="146"/>
      <c r="J51" s="2117"/>
      <c r="K51" s="2117"/>
      <c r="L51" s="2117"/>
      <c r="M51" s="2117"/>
      <c r="N51" s="2252"/>
      <c r="O51" s="146"/>
      <c r="P51" s="146"/>
      <c r="Q51" s="29"/>
      <c r="R51" s="1716"/>
      <c r="S51" s="1505"/>
      <c r="T51" s="1833"/>
      <c r="U51" s="2100"/>
      <c r="V51" s="2079"/>
      <c r="W51" s="2079"/>
      <c r="X51" s="1310"/>
      <c r="Y51" s="1772"/>
      <c r="Z51" s="1772"/>
      <c r="AA51" s="1772"/>
      <c r="AB51" s="2117"/>
      <c r="AC51" s="2117"/>
      <c r="AD51" s="2117"/>
      <c r="AE51" s="2117"/>
      <c r="AF51" s="153"/>
      <c r="AG51" s="153"/>
      <c r="AH51" s="153"/>
      <c r="AI51" s="29"/>
      <c r="AJ51" s="29"/>
      <c r="AK51" s="29"/>
      <c r="AL51" s="153"/>
      <c r="AM51" s="153"/>
      <c r="AN51" s="153"/>
    </row>
    <row r="52" spans="1:40" ht="11.25" customHeight="1">
      <c r="A52" s="160"/>
      <c r="B52" s="1594"/>
      <c r="C52" s="1716" t="s">
        <v>814</v>
      </c>
      <c r="D52" s="2099" t="s">
        <v>1933</v>
      </c>
      <c r="E52" s="144"/>
      <c r="F52" s="1505"/>
      <c r="G52" s="146"/>
      <c r="H52" s="146"/>
      <c r="I52" s="146"/>
      <c r="J52" s="2117"/>
      <c r="K52" s="2117"/>
      <c r="L52" s="2117"/>
      <c r="M52" s="2117"/>
      <c r="N52" s="2252"/>
      <c r="O52" s="146"/>
      <c r="P52" s="146"/>
      <c r="Q52" s="5135"/>
      <c r="R52" s="2201"/>
      <c r="S52" s="1505"/>
      <c r="T52" s="1833"/>
      <c r="U52" s="1716"/>
      <c r="V52" s="2099"/>
      <c r="W52" s="2100"/>
      <c r="X52" s="2100"/>
      <c r="Y52" s="2100"/>
      <c r="Z52" s="2100"/>
      <c r="AA52" s="2100"/>
      <c r="AB52" s="2117"/>
      <c r="AC52" s="2117"/>
      <c r="AD52" s="2117"/>
      <c r="AE52" s="2117"/>
      <c r="AF52" s="29"/>
      <c r="AG52" s="29"/>
      <c r="AH52" s="29"/>
      <c r="AI52" s="5098">
        <v>11</v>
      </c>
      <c r="AJ52" s="5008"/>
      <c r="AK52" s="29"/>
      <c r="AL52" s="153"/>
      <c r="AM52" s="153"/>
      <c r="AN52" s="153"/>
    </row>
    <row r="53" spans="1:40" ht="11.25" customHeight="1">
      <c r="A53" s="160"/>
      <c r="B53" s="1594"/>
      <c r="C53" s="1716"/>
      <c r="D53" s="1505" t="s">
        <v>1934</v>
      </c>
      <c r="E53" s="144"/>
      <c r="F53" s="1505"/>
      <c r="G53" s="146"/>
      <c r="H53" s="146"/>
      <c r="I53" s="146"/>
      <c r="J53" s="2117"/>
      <c r="K53" s="2117"/>
      <c r="L53" s="2117"/>
      <c r="M53" s="2117"/>
      <c r="N53" s="2252"/>
      <c r="O53" s="146"/>
      <c r="P53" s="146"/>
      <c r="Q53" s="5135"/>
      <c r="R53" s="2201"/>
      <c r="S53" s="1505"/>
      <c r="T53" s="1833"/>
      <c r="U53" s="1716"/>
      <c r="V53" s="1505"/>
      <c r="W53" s="2100"/>
      <c r="X53" s="2100"/>
      <c r="Y53" s="2100"/>
      <c r="Z53" s="2100"/>
      <c r="AA53" s="2100"/>
      <c r="AB53" s="2117"/>
      <c r="AC53" s="2117"/>
      <c r="AD53" s="2117"/>
      <c r="AE53" s="2117"/>
      <c r="AF53" s="29"/>
      <c r="AG53" s="29"/>
      <c r="AH53" s="29"/>
      <c r="AI53" s="5098"/>
      <c r="AJ53" s="5031"/>
      <c r="AK53" s="29"/>
      <c r="AL53" s="153"/>
      <c r="AM53" s="153"/>
      <c r="AN53" s="153"/>
    </row>
    <row r="54" spans="1:40" ht="3.75" customHeight="1">
      <c r="A54" s="160"/>
      <c r="B54" s="1594"/>
      <c r="C54" s="1716"/>
      <c r="D54" s="1505"/>
      <c r="E54" s="144"/>
      <c r="F54" s="1505"/>
      <c r="G54" s="146"/>
      <c r="H54" s="146"/>
      <c r="I54" s="146"/>
      <c r="J54" s="2117"/>
      <c r="K54" s="2117"/>
      <c r="L54" s="2117"/>
      <c r="M54" s="2117"/>
      <c r="N54" s="2252"/>
      <c r="O54" s="146"/>
      <c r="P54" s="146"/>
      <c r="Q54" s="29"/>
      <c r="R54" s="1716"/>
      <c r="S54" s="1505"/>
      <c r="T54" s="1833"/>
      <c r="U54" s="1716"/>
      <c r="V54" s="1505"/>
      <c r="W54" s="2100"/>
      <c r="X54" s="2100"/>
      <c r="Y54" s="2100"/>
      <c r="Z54" s="2100"/>
      <c r="AA54" s="2100"/>
      <c r="AB54" s="2117"/>
      <c r="AC54" s="2117"/>
      <c r="AD54" s="2117"/>
      <c r="AE54" s="2117"/>
      <c r="AF54" s="29"/>
      <c r="AG54" s="29"/>
      <c r="AH54" s="29"/>
      <c r="AI54" s="29"/>
      <c r="AJ54" s="29"/>
      <c r="AK54" s="29"/>
      <c r="AL54" s="153"/>
      <c r="AM54" s="153"/>
      <c r="AN54" s="153"/>
    </row>
    <row r="55" spans="1:40" ht="11.25" customHeight="1">
      <c r="A55" s="160"/>
      <c r="B55" s="1594"/>
      <c r="C55" s="1716" t="s">
        <v>819</v>
      </c>
      <c r="D55" s="2099" t="s">
        <v>130</v>
      </c>
      <c r="E55" s="144"/>
      <c r="F55" s="1505"/>
      <c r="G55" s="146"/>
      <c r="H55" s="146"/>
      <c r="I55" s="146"/>
      <c r="J55" s="2117"/>
      <c r="K55" s="2117"/>
      <c r="L55" s="2117"/>
      <c r="M55" s="2117"/>
      <c r="N55" s="2252"/>
      <c r="O55" s="146"/>
      <c r="P55" s="146"/>
      <c r="Q55" s="5135"/>
      <c r="R55" s="2201"/>
      <c r="S55" s="1505"/>
      <c r="T55" s="1833"/>
      <c r="U55" s="1716"/>
      <c r="V55" s="2099"/>
      <c r="W55" s="2100"/>
      <c r="X55" s="2100"/>
      <c r="Y55" s="2100"/>
      <c r="Z55" s="2100"/>
      <c r="AA55" s="2100"/>
      <c r="AB55" s="2117"/>
      <c r="AC55" s="2117"/>
      <c r="AD55" s="2117"/>
      <c r="AE55" s="2117"/>
      <c r="AF55" s="29"/>
      <c r="AG55" s="29"/>
      <c r="AH55" s="29"/>
      <c r="AI55" s="5098">
        <v>12</v>
      </c>
      <c r="AJ55" s="5008"/>
      <c r="AK55" s="29"/>
      <c r="AL55" s="153"/>
      <c r="AM55" s="153"/>
      <c r="AN55" s="153"/>
    </row>
    <row r="56" spans="1:40" ht="11.25" customHeight="1">
      <c r="A56" s="160"/>
      <c r="B56" s="1594"/>
      <c r="C56" s="1716"/>
      <c r="D56" s="1505" t="s">
        <v>132</v>
      </c>
      <c r="E56" s="144"/>
      <c r="F56" s="1505"/>
      <c r="G56" s="146"/>
      <c r="H56" s="146"/>
      <c r="I56" s="146"/>
      <c r="J56" s="2117"/>
      <c r="K56" s="2117"/>
      <c r="L56" s="2117"/>
      <c r="M56" s="2117"/>
      <c r="N56" s="2252"/>
      <c r="O56" s="146"/>
      <c r="P56" s="146"/>
      <c r="Q56" s="5135"/>
      <c r="R56" s="2201"/>
      <c r="S56" s="1505"/>
      <c r="T56" s="1833"/>
      <c r="U56" s="2100"/>
      <c r="V56" s="2107"/>
      <c r="W56" s="2100"/>
      <c r="X56" s="2100"/>
      <c r="Y56" s="2100"/>
      <c r="Z56" s="2100"/>
      <c r="AA56" s="2100"/>
      <c r="AB56" s="2117"/>
      <c r="AC56" s="2117"/>
      <c r="AD56" s="2117"/>
      <c r="AE56" s="2117"/>
      <c r="AF56" s="29"/>
      <c r="AG56" s="29"/>
      <c r="AH56" s="29"/>
      <c r="AI56" s="5098"/>
      <c r="AJ56" s="5031"/>
      <c r="AK56" s="29"/>
      <c r="AL56" s="153"/>
      <c r="AM56" s="153"/>
      <c r="AN56" s="153"/>
    </row>
    <row r="57" spans="1:40" ht="14.25" customHeight="1">
      <c r="A57" s="160"/>
      <c r="B57" s="1594"/>
      <c r="C57" s="1716"/>
      <c r="D57" s="2274"/>
      <c r="E57" s="2275"/>
      <c r="F57" s="2275"/>
      <c r="G57" s="2275"/>
      <c r="H57" s="2275"/>
      <c r="I57" s="2275"/>
      <c r="J57" s="2276"/>
      <c r="K57" s="2276"/>
      <c r="L57" s="2276"/>
      <c r="M57" s="2276"/>
      <c r="N57" s="2252"/>
      <c r="O57" s="146"/>
      <c r="P57" s="146"/>
      <c r="Q57" s="29"/>
      <c r="R57" s="1716"/>
      <c r="S57" s="1505"/>
      <c r="T57" s="1833"/>
      <c r="U57" s="1716"/>
      <c r="V57" s="1505"/>
      <c r="W57" s="2100"/>
      <c r="X57" s="2100"/>
      <c r="Y57" s="2100"/>
      <c r="Z57" s="2100"/>
      <c r="AA57" s="2100"/>
      <c r="AB57" s="2117"/>
      <c r="AC57" s="2117"/>
      <c r="AD57" s="2117"/>
      <c r="AE57" s="2117"/>
      <c r="AF57" s="29"/>
      <c r="AG57" s="29"/>
      <c r="AH57" s="29"/>
      <c r="AI57" s="29"/>
      <c r="AJ57" s="29"/>
      <c r="AK57" s="29"/>
      <c r="AL57" s="153"/>
      <c r="AM57" s="153"/>
      <c r="AN57" s="153"/>
    </row>
    <row r="58" spans="1:40" ht="11.25" customHeight="1">
      <c r="A58" s="160"/>
      <c r="B58" s="1594"/>
      <c r="C58" s="1716"/>
      <c r="D58" s="2099"/>
      <c r="E58" s="144"/>
      <c r="F58" s="1505"/>
      <c r="G58" s="146"/>
      <c r="H58" s="146"/>
      <c r="I58" s="146"/>
      <c r="J58" s="2117"/>
      <c r="K58" s="2117"/>
      <c r="L58" s="2117"/>
      <c r="M58" s="2117"/>
      <c r="N58" s="2252"/>
      <c r="O58" s="146"/>
      <c r="P58" s="146"/>
      <c r="Q58" s="5135"/>
      <c r="R58" s="2201"/>
      <c r="S58" s="1505"/>
      <c r="T58" s="1833"/>
      <c r="U58" s="1716"/>
      <c r="V58" s="29"/>
      <c r="W58" s="29"/>
      <c r="X58" s="29"/>
      <c r="Y58" s="29"/>
      <c r="Z58" s="29"/>
      <c r="AA58" s="29"/>
      <c r="AB58" s="29"/>
      <c r="AC58" s="29"/>
      <c r="AD58" s="29"/>
      <c r="AE58" s="29"/>
      <c r="AF58" s="29"/>
      <c r="AG58" s="29"/>
      <c r="AH58" s="29"/>
      <c r="AI58" s="5135"/>
      <c r="AJ58" s="2201"/>
      <c r="AK58" s="29"/>
      <c r="AL58" s="153"/>
      <c r="AM58" s="153"/>
      <c r="AN58" s="153"/>
    </row>
    <row r="59" spans="1:40" ht="11.25" customHeight="1">
      <c r="A59" s="2269"/>
      <c r="B59" s="2260"/>
      <c r="C59" s="2119"/>
      <c r="D59" s="2270"/>
      <c r="E59" s="2122"/>
      <c r="F59" s="2270"/>
      <c r="G59" s="2271"/>
      <c r="H59" s="2271"/>
      <c r="I59" s="2271"/>
      <c r="J59" s="2130"/>
      <c r="K59" s="2130"/>
      <c r="L59" s="2130"/>
      <c r="M59" s="2130"/>
      <c r="N59" s="2272"/>
      <c r="O59" s="2271"/>
      <c r="P59" s="2271"/>
      <c r="Q59" s="5220"/>
      <c r="R59" s="2263"/>
      <c r="S59" s="2270"/>
      <c r="T59" s="1842"/>
      <c r="U59" s="2121"/>
      <c r="V59" s="2121"/>
      <c r="W59" s="2121"/>
      <c r="X59" s="2121"/>
      <c r="Y59" s="2121"/>
      <c r="Z59" s="2121"/>
      <c r="AA59" s="2121"/>
      <c r="AB59" s="2130"/>
      <c r="AC59" s="2130"/>
      <c r="AD59" s="2130"/>
      <c r="AE59" s="2130"/>
      <c r="AF59" s="2215"/>
      <c r="AG59" s="2215"/>
      <c r="AH59" s="2215"/>
      <c r="AI59" s="5220"/>
      <c r="AJ59" s="2263"/>
      <c r="AK59" s="2215"/>
      <c r="AL59" s="2262"/>
      <c r="AM59" s="153"/>
      <c r="AN59" s="153"/>
    </row>
    <row r="60" spans="1:40" ht="11.25" customHeight="1">
      <c r="A60" s="160"/>
      <c r="B60" s="1594"/>
      <c r="C60" s="1716"/>
      <c r="E60" s="144"/>
      <c r="F60" s="1505"/>
      <c r="G60" s="146"/>
      <c r="H60" s="146"/>
      <c r="I60" s="146"/>
      <c r="J60" s="2117"/>
      <c r="K60" s="2117"/>
      <c r="L60" s="2117"/>
      <c r="M60" s="2117"/>
      <c r="N60" s="2252"/>
      <c r="O60" s="146"/>
      <c r="P60" s="146"/>
      <c r="Q60" s="29"/>
      <c r="R60" s="1716"/>
      <c r="S60" s="1505"/>
      <c r="T60" s="1833"/>
      <c r="U60" s="2100"/>
      <c r="V60" s="2079"/>
      <c r="W60" s="2079"/>
      <c r="X60" s="1310"/>
      <c r="Y60" s="1772"/>
      <c r="Z60" s="1772"/>
      <c r="AA60" s="1772"/>
      <c r="AB60" s="2117"/>
      <c r="AC60" s="2117"/>
      <c r="AD60" s="2117"/>
      <c r="AE60" s="2117"/>
      <c r="AF60" s="153"/>
      <c r="AG60" s="153"/>
      <c r="AH60" s="153"/>
      <c r="AI60" s="29"/>
      <c r="AJ60" s="29"/>
      <c r="AK60" s="29"/>
      <c r="AL60" s="153"/>
      <c r="AM60" s="153"/>
      <c r="AN60" s="153"/>
    </row>
    <row r="61" spans="1:40" ht="11.25" customHeight="1">
      <c r="A61" s="160"/>
      <c r="B61" s="1594"/>
      <c r="C61" s="1716"/>
      <c r="D61" s="1505"/>
      <c r="E61" s="144"/>
      <c r="F61" s="1505"/>
      <c r="G61" s="146"/>
      <c r="H61" s="146"/>
      <c r="I61" s="146"/>
      <c r="J61" s="2117"/>
      <c r="K61" s="2117"/>
      <c r="L61" s="2117"/>
      <c r="M61" s="2117"/>
      <c r="N61" s="2252"/>
      <c r="O61" s="146"/>
      <c r="P61" s="146"/>
      <c r="Q61" s="29"/>
      <c r="R61" s="1716"/>
      <c r="S61" s="1505"/>
      <c r="T61" s="1833"/>
      <c r="U61" s="2100"/>
      <c r="V61" s="2079"/>
      <c r="W61" s="2079"/>
      <c r="X61" s="1310"/>
      <c r="Y61" s="1772"/>
      <c r="Z61" s="1772"/>
      <c r="AA61" s="1772"/>
      <c r="AB61" s="2117"/>
      <c r="AC61" s="2117"/>
      <c r="AD61" s="2117"/>
      <c r="AE61" s="2117"/>
      <c r="AF61" s="153"/>
      <c r="AG61" s="153"/>
      <c r="AH61" s="153"/>
      <c r="AI61" s="29"/>
      <c r="AJ61" s="29"/>
      <c r="AK61" s="29"/>
      <c r="AL61" s="153"/>
      <c r="AM61" s="153"/>
      <c r="AN61" s="153"/>
    </row>
    <row r="62" spans="1:40" ht="11.25" customHeight="1">
      <c r="A62" s="2249" t="s">
        <v>1935</v>
      </c>
      <c r="B62" s="29"/>
      <c r="C62" s="1578" t="s">
        <v>2620</v>
      </c>
      <c r="D62" s="29"/>
      <c r="E62" s="144"/>
      <c r="F62" s="1505"/>
      <c r="G62" s="146"/>
      <c r="H62" s="146"/>
      <c r="I62" s="146"/>
      <c r="J62" s="2117"/>
      <c r="K62" s="2117"/>
      <c r="L62" s="2117"/>
      <c r="M62" s="2117"/>
      <c r="N62" s="2252"/>
      <c r="O62" s="146"/>
      <c r="P62" s="146"/>
      <c r="Q62" s="29"/>
      <c r="R62" s="1716"/>
      <c r="S62" s="1505"/>
      <c r="T62" s="1833"/>
      <c r="U62" s="2100"/>
      <c r="V62" s="2100"/>
      <c r="W62" s="2100"/>
      <c r="X62" s="2100"/>
      <c r="Y62" s="2100"/>
      <c r="Z62" s="2100"/>
      <c r="AA62" s="2100"/>
      <c r="AB62" s="2117"/>
      <c r="AC62" s="2117"/>
      <c r="AD62" s="2117"/>
      <c r="AE62" s="2117"/>
      <c r="AF62" s="29"/>
      <c r="AG62" s="29"/>
      <c r="AH62" s="29"/>
      <c r="AI62" s="29"/>
      <c r="AJ62" s="29"/>
      <c r="AK62" s="29"/>
      <c r="AL62" s="153"/>
      <c r="AM62" s="153"/>
      <c r="AN62" s="153"/>
    </row>
    <row r="63" spans="1:40" ht="12">
      <c r="A63" s="32"/>
      <c r="B63" s="29"/>
      <c r="C63" s="1506" t="s">
        <v>2621</v>
      </c>
      <c r="D63" s="29"/>
      <c r="E63" s="144"/>
      <c r="F63" s="1505"/>
      <c r="G63" s="146"/>
      <c r="H63" s="146"/>
      <c r="I63" s="146"/>
      <c r="J63" s="2117"/>
      <c r="K63" s="2117"/>
      <c r="L63" s="2117"/>
      <c r="M63" s="2117"/>
      <c r="N63" s="2252"/>
      <c r="O63" s="146"/>
      <c r="P63" s="146"/>
      <c r="Q63" s="29"/>
      <c r="R63" s="1716"/>
      <c r="S63" s="1505"/>
      <c r="T63" s="1833"/>
      <c r="U63" s="2100"/>
      <c r="V63" s="2100"/>
      <c r="W63" s="2100"/>
      <c r="X63" s="2100"/>
      <c r="Y63" s="2100"/>
      <c r="Z63" s="2100"/>
      <c r="AA63" s="2100"/>
      <c r="AB63" s="2117"/>
      <c r="AC63" s="2117"/>
      <c r="AD63" s="2117"/>
      <c r="AE63" s="2117"/>
      <c r="AF63" s="29"/>
      <c r="AG63" s="29"/>
      <c r="AH63" s="29"/>
      <c r="AI63" s="29"/>
      <c r="AJ63" s="29"/>
      <c r="AK63" s="29"/>
      <c r="AL63" s="153"/>
      <c r="AM63" s="153"/>
      <c r="AN63" s="153"/>
    </row>
    <row r="64" spans="1:40" ht="3" customHeight="1">
      <c r="A64" s="32"/>
      <c r="B64" s="29"/>
      <c r="D64" s="29"/>
      <c r="E64" s="144"/>
      <c r="F64" s="1505"/>
      <c r="G64" s="146"/>
      <c r="H64" s="146"/>
      <c r="I64" s="146"/>
      <c r="J64" s="2117"/>
      <c r="K64" s="2117"/>
      <c r="L64" s="2117"/>
      <c r="M64" s="2117"/>
      <c r="N64" s="2252"/>
      <c r="O64" s="146"/>
      <c r="P64" s="146"/>
      <c r="Q64" s="29"/>
      <c r="R64" s="1716"/>
      <c r="S64" s="1505"/>
      <c r="T64" s="1833"/>
      <c r="U64" s="2100"/>
      <c r="V64" s="2100"/>
      <c r="W64" s="2100"/>
      <c r="X64" s="2100"/>
      <c r="Y64" s="2100"/>
      <c r="Z64" s="2100"/>
      <c r="AA64" s="2100"/>
      <c r="AB64" s="2117"/>
      <c r="AC64" s="2117"/>
      <c r="AD64" s="2117"/>
      <c r="AE64" s="2117"/>
      <c r="AF64" s="29"/>
      <c r="AG64" s="29"/>
      <c r="AH64" s="29"/>
      <c r="AI64" s="29"/>
      <c r="AJ64" s="29"/>
      <c r="AK64" s="29"/>
      <c r="AL64" s="153"/>
      <c r="AM64" s="153"/>
      <c r="AN64" s="153"/>
    </row>
    <row r="65" spans="1:40" ht="9.75" customHeight="1">
      <c r="A65" s="2250"/>
      <c r="B65" s="2251"/>
      <c r="C65" s="1509"/>
      <c r="D65" s="1833"/>
      <c r="E65" s="144"/>
      <c r="F65" s="1505"/>
      <c r="G65" s="146"/>
      <c r="H65" s="146"/>
      <c r="I65" s="146"/>
      <c r="J65" s="2117"/>
      <c r="K65" s="2117"/>
      <c r="L65" s="2117"/>
      <c r="M65" s="2117"/>
      <c r="N65" s="2252"/>
      <c r="O65" s="146"/>
      <c r="P65" s="146"/>
      <c r="Q65" s="1881"/>
      <c r="R65" s="1881"/>
      <c r="S65" s="1505"/>
      <c r="T65" s="1833"/>
      <c r="U65" s="2100"/>
      <c r="V65" s="2100"/>
      <c r="W65" s="2100"/>
      <c r="X65" s="2100"/>
      <c r="Y65" s="2100"/>
      <c r="Z65" s="2100"/>
      <c r="AA65" s="2100"/>
      <c r="AB65" s="2117"/>
      <c r="AC65" s="2117"/>
      <c r="AD65" s="2117"/>
      <c r="AE65" s="2117"/>
      <c r="AF65" s="29"/>
      <c r="AG65" s="29"/>
      <c r="AH65" s="29"/>
      <c r="AI65" s="5139">
        <v>380013</v>
      </c>
      <c r="AJ65" s="5139"/>
      <c r="AK65" s="29"/>
      <c r="AL65" s="153"/>
      <c r="AM65" s="153"/>
      <c r="AN65" s="153"/>
    </row>
    <row r="66" spans="1:40" ht="11.25" customHeight="1">
      <c r="A66" s="2250"/>
      <c r="B66" s="2251"/>
      <c r="C66" s="1716" t="s">
        <v>180</v>
      </c>
      <c r="D66" s="2099" t="s">
        <v>1936</v>
      </c>
      <c r="E66" s="144"/>
      <c r="F66" s="1505"/>
      <c r="G66" s="146"/>
      <c r="H66" s="146"/>
      <c r="I66" s="146"/>
      <c r="J66" s="2117"/>
      <c r="K66" s="2117"/>
      <c r="L66" s="2117"/>
      <c r="M66" s="2117"/>
      <c r="N66" s="2252"/>
      <c r="O66" s="146"/>
      <c r="P66" s="146"/>
      <c r="Q66" s="1881"/>
      <c r="R66" s="2268"/>
      <c r="S66" s="1505"/>
      <c r="T66" s="1833"/>
      <c r="U66" s="1716"/>
      <c r="V66" s="2099"/>
      <c r="W66" s="2100"/>
      <c r="X66" s="2100"/>
      <c r="Y66" s="2100"/>
      <c r="Z66" s="2100"/>
      <c r="AA66" s="2100"/>
      <c r="AB66" s="2117"/>
      <c r="AC66" s="2117"/>
      <c r="AD66" s="2117"/>
      <c r="AE66" s="2117"/>
      <c r="AF66" s="29"/>
      <c r="AG66" s="29"/>
      <c r="AH66" s="29"/>
      <c r="AI66" s="5098">
        <v>1</v>
      </c>
      <c r="AJ66" s="5008"/>
      <c r="AK66" s="29"/>
      <c r="AL66" s="153"/>
      <c r="AM66" s="153"/>
      <c r="AN66" s="153"/>
    </row>
    <row r="67" spans="1:40" ht="11.25" customHeight="1">
      <c r="A67" s="2250"/>
      <c r="B67" s="2251"/>
      <c r="C67" s="1716"/>
      <c r="D67" s="1505" t="s">
        <v>2622</v>
      </c>
      <c r="E67" s="144"/>
      <c r="F67" s="1505"/>
      <c r="G67" s="146"/>
      <c r="H67" s="146"/>
      <c r="I67" s="146"/>
      <c r="J67" s="2117"/>
      <c r="K67" s="2117"/>
      <c r="L67" s="2117"/>
      <c r="M67" s="2117"/>
      <c r="N67" s="2252"/>
      <c r="O67" s="146"/>
      <c r="P67" s="146"/>
      <c r="Q67" s="1881"/>
      <c r="R67" s="2268"/>
      <c r="S67" s="1505"/>
      <c r="T67" s="1833"/>
      <c r="U67" s="1723"/>
      <c r="V67" s="2241"/>
      <c r="W67" s="2100"/>
      <c r="X67" s="2100"/>
      <c r="Y67" s="2100"/>
      <c r="Z67" s="2100"/>
      <c r="AA67" s="2100"/>
      <c r="AB67" s="2117"/>
      <c r="AC67" s="2117"/>
      <c r="AD67" s="2117"/>
      <c r="AE67" s="2117"/>
      <c r="AF67" s="29"/>
      <c r="AG67" s="29"/>
      <c r="AH67" s="29"/>
      <c r="AI67" s="5098"/>
      <c r="AJ67" s="5031"/>
      <c r="AK67" s="29"/>
      <c r="AL67" s="153"/>
      <c r="AM67" s="153"/>
      <c r="AN67" s="153"/>
    </row>
    <row r="68" spans="1:40" ht="3.75" customHeight="1">
      <c r="A68" s="2254"/>
      <c r="B68" s="2253"/>
      <c r="C68" s="1716"/>
      <c r="D68" s="2253"/>
      <c r="E68" s="144"/>
      <c r="F68" s="1505"/>
      <c r="G68" s="146"/>
      <c r="H68" s="146"/>
      <c r="I68" s="146"/>
      <c r="J68" s="2117"/>
      <c r="K68" s="2117"/>
      <c r="L68" s="2117"/>
      <c r="M68" s="2117"/>
      <c r="N68" s="2252"/>
      <c r="O68" s="146"/>
      <c r="P68" s="146"/>
      <c r="Q68" s="1172"/>
      <c r="R68" s="1172"/>
      <c r="S68" s="1505"/>
      <c r="T68" s="1833"/>
      <c r="U68" s="2253"/>
      <c r="V68" s="2253"/>
      <c r="W68" s="2100"/>
      <c r="X68" s="2100"/>
      <c r="Y68" s="2100"/>
      <c r="Z68" s="2100"/>
      <c r="AA68" s="2100"/>
      <c r="AB68" s="2117"/>
      <c r="AC68" s="2117"/>
      <c r="AD68" s="2117"/>
      <c r="AE68" s="2117"/>
      <c r="AF68" s="29"/>
      <c r="AG68" s="29"/>
      <c r="AH68" s="29"/>
      <c r="AI68" s="1172"/>
      <c r="AJ68" s="1172"/>
      <c r="AK68" s="29"/>
      <c r="AL68" s="153"/>
      <c r="AM68" s="153"/>
      <c r="AN68" s="153"/>
    </row>
    <row r="69" spans="1:40" ht="11.25" customHeight="1">
      <c r="A69" s="2257"/>
      <c r="B69" s="1594"/>
      <c r="C69" s="1716" t="s">
        <v>183</v>
      </c>
      <c r="D69" s="2099" t="s">
        <v>1937</v>
      </c>
      <c r="E69" s="144"/>
      <c r="F69" s="1505"/>
      <c r="G69" s="146"/>
      <c r="H69" s="146"/>
      <c r="I69" s="146"/>
      <c r="J69" s="2117"/>
      <c r="K69" s="2117"/>
      <c r="L69" s="2117"/>
      <c r="M69" s="2117"/>
      <c r="N69" s="2252"/>
      <c r="O69" s="146"/>
      <c r="P69" s="146"/>
      <c r="Q69" s="1881"/>
      <c r="R69" s="1172"/>
      <c r="S69" s="1505"/>
      <c r="T69" s="1833"/>
      <c r="U69" s="1716"/>
      <c r="V69" s="1536"/>
      <c r="W69" s="2100"/>
      <c r="X69" s="2100"/>
      <c r="Y69" s="2100"/>
      <c r="Z69" s="2100"/>
      <c r="AA69" s="2100"/>
      <c r="AB69" s="2117"/>
      <c r="AC69" s="2117"/>
      <c r="AD69" s="2117"/>
      <c r="AE69" s="2117"/>
      <c r="AF69" s="29"/>
      <c r="AG69" s="29"/>
      <c r="AH69" s="29"/>
      <c r="AI69" s="5098">
        <v>2</v>
      </c>
      <c r="AJ69" s="5008"/>
      <c r="AK69" s="29"/>
      <c r="AL69" s="153"/>
      <c r="AM69" s="153"/>
      <c r="AN69" s="153"/>
    </row>
    <row r="70" spans="1:40" ht="11.25" customHeight="1">
      <c r="A70" s="2254"/>
      <c r="B70" s="2253"/>
      <c r="C70" s="1716"/>
      <c r="D70" s="1505" t="s">
        <v>1938</v>
      </c>
      <c r="E70" s="144"/>
      <c r="F70" s="1505"/>
      <c r="G70" s="146"/>
      <c r="H70" s="146"/>
      <c r="I70" s="146"/>
      <c r="J70" s="2117"/>
      <c r="K70" s="2117"/>
      <c r="L70" s="2117"/>
      <c r="M70" s="2117"/>
      <c r="N70" s="2252"/>
      <c r="O70" s="146"/>
      <c r="P70" s="146"/>
      <c r="Q70" s="1881"/>
      <c r="R70" s="1172"/>
      <c r="S70" s="1505"/>
      <c r="T70" s="1833"/>
      <c r="U70" s="1723"/>
      <c r="V70" s="1505"/>
      <c r="W70" s="2100"/>
      <c r="X70" s="2100"/>
      <c r="Y70" s="2100"/>
      <c r="Z70" s="2100"/>
      <c r="AA70" s="2100"/>
      <c r="AB70" s="2117"/>
      <c r="AC70" s="2117"/>
      <c r="AD70" s="2117"/>
      <c r="AE70" s="2117"/>
      <c r="AF70" s="29"/>
      <c r="AG70" s="29"/>
      <c r="AH70" s="29"/>
      <c r="AI70" s="5098"/>
      <c r="AJ70" s="5031"/>
      <c r="AK70" s="29"/>
      <c r="AL70" s="153"/>
      <c r="AM70" s="153"/>
      <c r="AN70" s="153"/>
    </row>
    <row r="71" spans="1:40" ht="3.75" customHeight="1">
      <c r="A71" s="2257"/>
      <c r="B71" s="1594"/>
      <c r="C71" s="1716"/>
      <c r="D71" s="2251"/>
      <c r="E71" s="144"/>
      <c r="F71" s="1505"/>
      <c r="G71" s="146"/>
      <c r="H71" s="146"/>
      <c r="I71" s="146"/>
      <c r="J71" s="2117"/>
      <c r="K71" s="2117"/>
      <c r="L71" s="2117"/>
      <c r="M71" s="2117"/>
      <c r="N71" s="2252"/>
      <c r="O71" s="146"/>
      <c r="P71" s="146"/>
      <c r="Q71" s="2201"/>
      <c r="R71" s="2201"/>
      <c r="S71" s="1505"/>
      <c r="T71" s="1833"/>
      <c r="U71" s="2251"/>
      <c r="V71" s="2251"/>
      <c r="W71" s="2100"/>
      <c r="X71" s="2100"/>
      <c r="Y71" s="2100"/>
      <c r="Z71" s="2100"/>
      <c r="AA71" s="2100"/>
      <c r="AB71" s="2117"/>
      <c r="AC71" s="2117"/>
      <c r="AD71" s="2117"/>
      <c r="AE71" s="2117"/>
      <c r="AF71" s="29"/>
      <c r="AG71" s="29"/>
      <c r="AH71" s="29"/>
      <c r="AI71" s="2201"/>
      <c r="AJ71" s="2201"/>
      <c r="AK71" s="29"/>
      <c r="AL71" s="153"/>
      <c r="AM71" s="153"/>
      <c r="AN71" s="153"/>
    </row>
    <row r="72" spans="1:40" ht="11.25" customHeight="1">
      <c r="A72" s="2257"/>
      <c r="B72" s="1594"/>
      <c r="C72" s="1716" t="s">
        <v>207</v>
      </c>
      <c r="D72" s="2099" t="s">
        <v>1939</v>
      </c>
      <c r="E72" s="144"/>
      <c r="F72" s="1505"/>
      <c r="G72" s="146"/>
      <c r="H72" s="146"/>
      <c r="I72" s="146"/>
      <c r="J72" s="2117"/>
      <c r="K72" s="2117"/>
      <c r="L72" s="2117"/>
      <c r="M72" s="2117"/>
      <c r="N72" s="2252"/>
      <c r="O72" s="146"/>
      <c r="P72" s="146"/>
      <c r="Q72" s="1881"/>
      <c r="R72" s="2201"/>
      <c r="S72" s="1505"/>
      <c r="T72" s="1833"/>
      <c r="U72" s="1716"/>
      <c r="V72" s="2099"/>
      <c r="W72" s="2100"/>
      <c r="X72" s="2100"/>
      <c r="Y72" s="2100"/>
      <c r="Z72" s="2100"/>
      <c r="AA72" s="2100"/>
      <c r="AB72" s="2117"/>
      <c r="AC72" s="2117"/>
      <c r="AD72" s="2117"/>
      <c r="AE72" s="2117"/>
      <c r="AF72" s="29"/>
      <c r="AG72" s="29"/>
      <c r="AH72" s="29"/>
      <c r="AI72" s="5135">
        <v>3</v>
      </c>
      <c r="AJ72" s="5008"/>
      <c r="AK72" s="29"/>
      <c r="AL72" s="153"/>
      <c r="AM72" s="153"/>
      <c r="AN72" s="153"/>
    </row>
    <row r="73" spans="1:40" ht="11.25" customHeight="1">
      <c r="A73" s="2257"/>
      <c r="B73" s="1594"/>
      <c r="C73" s="1716"/>
      <c r="D73" s="1593" t="s">
        <v>1940</v>
      </c>
      <c r="E73" s="144"/>
      <c r="F73" s="1505"/>
      <c r="G73" s="146"/>
      <c r="H73" s="146"/>
      <c r="I73" s="146"/>
      <c r="J73" s="2117"/>
      <c r="K73" s="2117"/>
      <c r="L73" s="2117"/>
      <c r="M73" s="2117"/>
      <c r="N73" s="2252"/>
      <c r="O73" s="146"/>
      <c r="P73" s="146"/>
      <c r="Q73" s="1881"/>
      <c r="R73" s="2201"/>
      <c r="S73" s="1505"/>
      <c r="T73" s="1833"/>
      <c r="U73" s="2251"/>
      <c r="V73" s="1593"/>
      <c r="W73" s="2100"/>
      <c r="X73" s="2100"/>
      <c r="Y73" s="2100"/>
      <c r="Z73" s="2100"/>
      <c r="AA73" s="2100"/>
      <c r="AB73" s="2117"/>
      <c r="AC73" s="2117"/>
      <c r="AD73" s="2117"/>
      <c r="AE73" s="2117"/>
      <c r="AF73" s="29"/>
      <c r="AG73" s="29"/>
      <c r="AH73" s="29"/>
      <c r="AI73" s="5135"/>
      <c r="AJ73" s="5031"/>
      <c r="AK73" s="29"/>
      <c r="AL73" s="153"/>
      <c r="AM73" s="153"/>
      <c r="AN73" s="153"/>
    </row>
    <row r="74" spans="1:40" ht="11.25" customHeight="1">
      <c r="A74" s="160"/>
      <c r="B74" s="1869"/>
      <c r="C74" s="1881"/>
      <c r="D74" s="2201"/>
      <c r="E74" s="2201"/>
      <c r="F74" s="2201"/>
      <c r="G74" s="2201"/>
      <c r="H74" s="2201"/>
      <c r="I74" s="2201"/>
      <c r="J74" s="2201"/>
      <c r="K74" s="2201"/>
      <c r="L74" s="2201"/>
      <c r="M74" s="2201"/>
      <c r="N74" s="2201"/>
      <c r="O74" s="2201"/>
      <c r="P74" s="2201"/>
      <c r="Q74" s="2201"/>
      <c r="R74" s="8"/>
      <c r="S74" s="8"/>
      <c r="T74" s="8"/>
      <c r="U74" s="8"/>
      <c r="V74" s="8"/>
      <c r="W74" s="8"/>
      <c r="X74" s="8"/>
      <c r="Y74" s="8"/>
      <c r="Z74" s="8"/>
      <c r="AA74" s="8"/>
      <c r="AB74" s="8"/>
      <c r="AC74" s="8"/>
      <c r="AD74" s="8"/>
      <c r="AE74" s="8"/>
      <c r="AF74" s="8"/>
      <c r="AG74" s="8"/>
      <c r="AH74" s="8"/>
      <c r="AI74" s="8"/>
      <c r="AJ74" s="8"/>
      <c r="AK74" s="8"/>
      <c r="AL74" s="8"/>
      <c r="AM74" s="2201"/>
      <c r="AN74" s="153"/>
    </row>
    <row r="75" spans="1:40" ht="11.25" customHeight="1">
      <c r="A75" s="2269"/>
      <c r="B75" s="2290"/>
      <c r="C75" s="2123"/>
      <c r="D75" s="2263"/>
      <c r="E75" s="2263"/>
      <c r="F75" s="2263"/>
      <c r="G75" s="2263"/>
      <c r="H75" s="2263"/>
      <c r="I75" s="2263"/>
      <c r="J75" s="2263"/>
      <c r="K75" s="2263"/>
      <c r="L75" s="2263"/>
      <c r="M75" s="2263"/>
      <c r="N75" s="2263"/>
      <c r="O75" s="2263"/>
      <c r="P75" s="2263"/>
      <c r="Q75" s="2263"/>
      <c r="R75" s="2291"/>
      <c r="S75" s="2291"/>
      <c r="T75" s="2291"/>
      <c r="U75" s="2291"/>
      <c r="V75" s="2291"/>
      <c r="W75" s="2291"/>
      <c r="X75" s="2291"/>
      <c r="Y75" s="2291"/>
      <c r="Z75" s="2291"/>
      <c r="AA75" s="2291"/>
      <c r="AB75" s="2291"/>
      <c r="AC75" s="2291"/>
      <c r="AD75" s="2291"/>
      <c r="AE75" s="2291"/>
      <c r="AF75" s="2291"/>
      <c r="AG75" s="2291"/>
      <c r="AH75" s="2291"/>
      <c r="AI75" s="2291"/>
      <c r="AJ75" s="2291"/>
      <c r="AK75" s="2291"/>
      <c r="AL75" s="2291"/>
      <c r="AM75" s="2201"/>
      <c r="AN75" s="153"/>
    </row>
    <row r="76" spans="1:40" ht="11.25" customHeight="1">
      <c r="A76" s="160"/>
      <c r="B76" s="1869"/>
      <c r="C76" s="1881"/>
      <c r="D76" s="2201"/>
      <c r="E76" s="2201"/>
      <c r="F76" s="2201"/>
      <c r="G76" s="2201"/>
      <c r="H76" s="2201"/>
      <c r="I76" s="2201"/>
      <c r="J76" s="2201"/>
      <c r="K76" s="2201"/>
      <c r="L76" s="2201"/>
      <c r="M76" s="2201"/>
      <c r="N76" s="2201"/>
      <c r="O76" s="2201"/>
      <c r="P76" s="2201"/>
      <c r="Q76" s="2201"/>
      <c r="R76" s="8"/>
      <c r="S76" s="8"/>
      <c r="T76" s="8"/>
      <c r="U76" s="8"/>
      <c r="V76" s="8"/>
      <c r="W76" s="8"/>
      <c r="X76" s="8"/>
      <c r="Y76" s="8"/>
      <c r="Z76" s="8"/>
      <c r="AA76" s="8"/>
      <c r="AB76" s="8"/>
      <c r="AC76" s="8"/>
      <c r="AD76" s="8"/>
      <c r="AE76" s="8"/>
      <c r="AF76" s="8"/>
      <c r="AG76" s="8"/>
      <c r="AH76" s="8"/>
      <c r="AI76" s="8"/>
      <c r="AJ76" s="8"/>
      <c r="AK76" s="8"/>
      <c r="AL76" s="8"/>
      <c r="AM76" s="2201"/>
      <c r="AN76" s="153"/>
    </row>
    <row r="78" spans="1:40" s="1823" customFormat="1" ht="11.25" customHeight="1">
      <c r="A78" s="1591" t="s">
        <v>1941</v>
      </c>
      <c r="B78" s="1759"/>
      <c r="C78" s="1508" t="s">
        <v>2623</v>
      </c>
      <c r="D78" s="1759"/>
      <c r="E78" s="119"/>
      <c r="F78" s="2094"/>
      <c r="G78" s="2095"/>
      <c r="H78" s="2096"/>
      <c r="I78" s="2096"/>
      <c r="J78" s="2096"/>
      <c r="K78" s="2096"/>
      <c r="L78" s="2096"/>
      <c r="M78" s="2096"/>
      <c r="N78" s="2096"/>
      <c r="O78" s="2096"/>
      <c r="P78" s="2096"/>
      <c r="Q78" s="2096"/>
      <c r="R78" s="2096"/>
      <c r="S78" s="2096"/>
      <c r="T78" s="2096"/>
      <c r="U78" s="2096"/>
      <c r="V78" s="2096"/>
      <c r="W78" s="119"/>
      <c r="X78" s="2096"/>
      <c r="Y78" s="5101" t="s">
        <v>564</v>
      </c>
      <c r="Z78" s="5101"/>
      <c r="AA78" s="5101"/>
      <c r="AB78" s="5101"/>
      <c r="AC78" s="5101"/>
      <c r="AD78" s="5101"/>
      <c r="AE78" s="5101"/>
      <c r="AF78" s="5101"/>
      <c r="AG78" s="5101"/>
      <c r="AH78" s="5101"/>
      <c r="AI78" s="5101"/>
      <c r="AJ78" s="5101"/>
      <c r="AK78" s="119"/>
      <c r="AL78" s="119"/>
    </row>
    <row r="79" spans="1:40" s="1128" customFormat="1" ht="9.75" customHeight="1">
      <c r="A79" s="2292"/>
      <c r="C79" s="1713" t="s">
        <v>2624</v>
      </c>
      <c r="D79" s="2292"/>
      <c r="Y79" s="5109" t="s">
        <v>427</v>
      </c>
      <c r="Z79" s="5109"/>
      <c r="AA79" s="5109"/>
      <c r="AB79" s="5109"/>
      <c r="AC79" s="5109"/>
      <c r="AD79" s="5109"/>
      <c r="AE79" s="5109"/>
      <c r="AF79" s="5109"/>
      <c r="AG79" s="5109"/>
      <c r="AH79" s="5109"/>
      <c r="AI79" s="5109"/>
      <c r="AJ79" s="5109"/>
    </row>
    <row r="80" spans="1:40" s="1823" customFormat="1" ht="9.75" customHeight="1">
      <c r="A80" s="2293"/>
      <c r="B80" s="2097"/>
      <c r="C80" s="2098"/>
      <c r="D80" s="1509"/>
      <c r="E80" s="119"/>
      <c r="F80" s="2094"/>
      <c r="G80" s="171"/>
      <c r="H80" s="172"/>
      <c r="I80" s="172"/>
      <c r="J80" s="172"/>
      <c r="K80" s="172"/>
      <c r="L80" s="172"/>
      <c r="M80" s="172"/>
      <c r="N80" s="172"/>
      <c r="O80" s="1871"/>
      <c r="P80" s="1871"/>
      <c r="Q80" s="1871"/>
      <c r="R80" s="172"/>
      <c r="S80" s="172"/>
      <c r="T80" s="172"/>
      <c r="U80" s="172"/>
      <c r="V80" s="172"/>
      <c r="W80" s="119"/>
      <c r="X80" s="119"/>
      <c r="Y80" s="1705"/>
      <c r="Z80" s="1705"/>
      <c r="AA80" s="1705"/>
      <c r="AB80" s="1705"/>
      <c r="AC80" s="1705"/>
      <c r="AD80" s="1705"/>
      <c r="AE80" s="1705"/>
      <c r="AF80" s="1705"/>
      <c r="AG80" s="1705"/>
      <c r="AH80" s="1705"/>
      <c r="AI80" s="5219">
        <v>3800</v>
      </c>
      <c r="AJ80" s="5219"/>
      <c r="AK80" s="119"/>
      <c r="AL80" s="119"/>
    </row>
    <row r="81" spans="1:38" s="1823" customFormat="1" ht="11.25" customHeight="1">
      <c r="A81" s="2293"/>
      <c r="B81" s="2099"/>
      <c r="C81" s="1716" t="s">
        <v>180</v>
      </c>
      <c r="D81" s="2099" t="s">
        <v>1942</v>
      </c>
      <c r="E81" s="2099"/>
      <c r="F81" s="119"/>
      <c r="G81" s="2100"/>
      <c r="H81" s="2100"/>
      <c r="I81" s="2100"/>
      <c r="J81" s="2100"/>
      <c r="K81" s="2100"/>
      <c r="L81" s="2100"/>
      <c r="M81" s="2100"/>
      <c r="N81" s="2100"/>
      <c r="O81" s="1871"/>
      <c r="P81" s="1871"/>
      <c r="Q81" s="1871"/>
      <c r="R81" s="144"/>
      <c r="S81" s="144"/>
      <c r="T81" s="144"/>
      <c r="U81" s="144"/>
      <c r="V81" s="1592"/>
      <c r="W81" s="119"/>
      <c r="X81" s="4988">
        <v>14</v>
      </c>
      <c r="Y81" s="5063"/>
      <c r="Z81" s="5034"/>
      <c r="AA81" s="5034"/>
      <c r="AB81" s="5034"/>
      <c r="AC81" s="5034"/>
      <c r="AD81" s="5034"/>
      <c r="AE81" s="5034"/>
      <c r="AF81" s="5034"/>
      <c r="AG81" s="5034"/>
      <c r="AH81" s="5034"/>
      <c r="AI81" s="5034"/>
      <c r="AJ81" s="5035"/>
      <c r="AK81" s="119"/>
      <c r="AL81" s="119"/>
    </row>
    <row r="82" spans="1:38" s="1823" customFormat="1" ht="11.25" customHeight="1">
      <c r="A82" s="2293"/>
      <c r="B82" s="2097"/>
      <c r="C82" s="1716"/>
      <c r="D82" s="1505" t="s">
        <v>1943</v>
      </c>
      <c r="E82" s="1536"/>
      <c r="F82" s="172"/>
      <c r="G82" s="1536"/>
      <c r="H82" s="171"/>
      <c r="I82" s="171"/>
      <c r="J82" s="171"/>
      <c r="K82" s="171"/>
      <c r="L82" s="171"/>
      <c r="M82" s="171"/>
      <c r="N82" s="171"/>
      <c r="O82" s="1871"/>
      <c r="P82" s="1871"/>
      <c r="Q82" s="1871"/>
      <c r="R82" s="172"/>
      <c r="S82" s="172"/>
      <c r="T82" s="172"/>
      <c r="U82" s="172"/>
      <c r="V82" s="1592"/>
      <c r="W82" s="119"/>
      <c r="X82" s="4988"/>
      <c r="Y82" s="5036"/>
      <c r="Z82" s="5037"/>
      <c r="AA82" s="5037"/>
      <c r="AB82" s="5037"/>
      <c r="AC82" s="5037"/>
      <c r="AD82" s="5037"/>
      <c r="AE82" s="5037"/>
      <c r="AF82" s="5037"/>
      <c r="AG82" s="5037"/>
      <c r="AH82" s="5037"/>
      <c r="AI82" s="5037"/>
      <c r="AJ82" s="5038"/>
      <c r="AK82" s="119"/>
      <c r="AL82" s="119"/>
    </row>
    <row r="83" spans="1:38" s="1128" customFormat="1" ht="4.5" customHeight="1">
      <c r="A83" s="2292"/>
      <c r="C83" s="1716"/>
      <c r="D83" s="2253"/>
      <c r="O83" s="1871"/>
      <c r="P83" s="1871"/>
      <c r="Q83" s="1871"/>
    </row>
    <row r="84" spans="1:38" s="1823" customFormat="1" ht="11.25" customHeight="1">
      <c r="A84" s="2293"/>
      <c r="B84" s="2099"/>
      <c r="C84" s="1716" t="s">
        <v>183</v>
      </c>
      <c r="D84" s="2099" t="s">
        <v>1944</v>
      </c>
      <c r="E84" s="2099"/>
      <c r="F84" s="119"/>
      <c r="G84" s="2100"/>
      <c r="H84" s="2100"/>
      <c r="I84" s="2100"/>
      <c r="J84" s="2100"/>
      <c r="K84" s="2100"/>
      <c r="L84" s="2100"/>
      <c r="M84" s="2100"/>
      <c r="N84" s="2100"/>
      <c r="O84" s="1871"/>
      <c r="P84" s="1871"/>
      <c r="Q84" s="1871"/>
      <c r="R84" s="144"/>
      <c r="S84" s="144"/>
      <c r="T84" s="144"/>
      <c r="U84" s="144"/>
      <c r="V84" s="1592"/>
      <c r="W84" s="119"/>
      <c r="X84" s="4988">
        <v>15</v>
      </c>
      <c r="Y84" s="5063"/>
      <c r="Z84" s="5034"/>
      <c r="AA84" s="5034"/>
      <c r="AB84" s="5034"/>
      <c r="AC84" s="5034"/>
      <c r="AD84" s="5034"/>
      <c r="AE84" s="5034"/>
      <c r="AF84" s="5034"/>
      <c r="AG84" s="5034"/>
      <c r="AH84" s="5034"/>
      <c r="AI84" s="5034"/>
      <c r="AJ84" s="5035"/>
      <c r="AK84" s="119"/>
      <c r="AL84" s="119"/>
    </row>
    <row r="85" spans="1:38" s="1823" customFormat="1" ht="11.25" customHeight="1">
      <c r="A85" s="2293"/>
      <c r="B85" s="2097"/>
      <c r="C85" s="1716"/>
      <c r="D85" s="1505" t="s">
        <v>1945</v>
      </c>
      <c r="E85" s="1536"/>
      <c r="F85" s="172"/>
      <c r="G85" s="1536"/>
      <c r="H85" s="171"/>
      <c r="I85" s="171"/>
      <c r="J85" s="171"/>
      <c r="K85" s="171"/>
      <c r="L85" s="171"/>
      <c r="M85" s="171"/>
      <c r="N85" s="171"/>
      <c r="O85" s="1871"/>
      <c r="P85" s="1871"/>
      <c r="Q85" s="1871"/>
      <c r="R85" s="172"/>
      <c r="S85" s="172"/>
      <c r="T85" s="172"/>
      <c r="U85" s="172"/>
      <c r="V85" s="1592"/>
      <c r="W85" s="119"/>
      <c r="X85" s="4988"/>
      <c r="Y85" s="5036"/>
      <c r="Z85" s="5037"/>
      <c r="AA85" s="5037"/>
      <c r="AB85" s="5037"/>
      <c r="AC85" s="5037"/>
      <c r="AD85" s="5037"/>
      <c r="AE85" s="5037"/>
      <c r="AF85" s="5037"/>
      <c r="AG85" s="5037"/>
      <c r="AH85" s="5037"/>
      <c r="AI85" s="5037"/>
      <c r="AJ85" s="5038"/>
      <c r="AK85" s="119"/>
      <c r="AL85" s="119"/>
    </row>
    <row r="86" spans="1:38" s="1128" customFormat="1" ht="4.5" customHeight="1">
      <c r="A86" s="2292"/>
      <c r="C86" s="1716"/>
      <c r="D86" s="2251"/>
    </row>
    <row r="87" spans="1:38" s="1823" customFormat="1" ht="11.25" customHeight="1">
      <c r="A87" s="2293"/>
      <c r="B87" s="2099"/>
      <c r="C87" s="1716" t="s">
        <v>207</v>
      </c>
      <c r="D87" s="2099" t="s">
        <v>1946</v>
      </c>
      <c r="E87" s="2099"/>
      <c r="F87" s="119"/>
      <c r="G87" s="2100"/>
      <c r="H87" s="2100"/>
      <c r="I87" s="2100"/>
      <c r="J87" s="2100"/>
      <c r="K87" s="2100"/>
      <c r="L87" s="2100"/>
      <c r="M87" s="2100"/>
      <c r="N87" s="2100"/>
      <c r="O87" s="1871"/>
      <c r="P87" s="1871"/>
      <c r="Q87" s="1871"/>
      <c r="R87" s="144"/>
      <c r="S87" s="144"/>
      <c r="T87" s="144"/>
      <c r="U87" s="144"/>
      <c r="V87" s="1592"/>
      <c r="W87" s="119"/>
      <c r="X87" s="4988">
        <v>16</v>
      </c>
      <c r="Y87" s="5063"/>
      <c r="Z87" s="5034"/>
      <c r="AA87" s="5034"/>
      <c r="AB87" s="5034"/>
      <c r="AC87" s="5034"/>
      <c r="AD87" s="5034"/>
      <c r="AE87" s="5034"/>
      <c r="AF87" s="5034"/>
      <c r="AG87" s="5034"/>
      <c r="AH87" s="5034"/>
      <c r="AI87" s="5034"/>
      <c r="AJ87" s="5035"/>
      <c r="AK87" s="119"/>
      <c r="AL87" s="119"/>
    </row>
    <row r="88" spans="1:38" s="1823" customFormat="1" ht="11.25" customHeight="1">
      <c r="A88" s="2293"/>
      <c r="B88" s="2097"/>
      <c r="C88" s="1716"/>
      <c r="D88" s="1593" t="s">
        <v>1947</v>
      </c>
      <c r="E88" s="1536"/>
      <c r="F88" s="172"/>
      <c r="G88" s="1536"/>
      <c r="H88" s="171"/>
      <c r="I88" s="171"/>
      <c r="J88" s="171"/>
      <c r="K88" s="171"/>
      <c r="L88" s="171"/>
      <c r="M88" s="171"/>
      <c r="N88" s="171"/>
      <c r="O88" s="1871"/>
      <c r="P88" s="1871"/>
      <c r="Q88" s="1871"/>
      <c r="R88" s="172"/>
      <c r="S88" s="172"/>
      <c r="T88" s="172"/>
      <c r="U88" s="172"/>
      <c r="V88" s="1592"/>
      <c r="W88" s="119"/>
      <c r="X88" s="4988"/>
      <c r="Y88" s="5036"/>
      <c r="Z88" s="5037"/>
      <c r="AA88" s="5037"/>
      <c r="AB88" s="5037"/>
      <c r="AC88" s="5037"/>
      <c r="AD88" s="5037"/>
      <c r="AE88" s="5037"/>
      <c r="AF88" s="5037"/>
      <c r="AG88" s="5037"/>
      <c r="AH88" s="5037"/>
      <c r="AI88" s="5037"/>
      <c r="AJ88" s="5038"/>
      <c r="AK88" s="119"/>
      <c r="AL88" s="119"/>
    </row>
    <row r="89" spans="1:38" ht="4.5" customHeight="1">
      <c r="AK89" s="176"/>
      <c r="AL89" s="176"/>
    </row>
    <row r="90" spans="1:38" ht="11.25" customHeight="1">
      <c r="C90" s="1716" t="s">
        <v>209</v>
      </c>
      <c r="D90" s="2099" t="s">
        <v>1948</v>
      </c>
      <c r="E90" s="144"/>
      <c r="F90" s="1505"/>
      <c r="G90" s="146"/>
      <c r="H90" s="146"/>
      <c r="I90" s="146"/>
      <c r="J90" s="2117"/>
      <c r="K90" s="2117"/>
      <c r="L90" s="2117"/>
      <c r="M90" s="2117"/>
      <c r="N90" s="2252"/>
      <c r="O90" s="146"/>
      <c r="P90" s="146"/>
      <c r="X90" s="4988">
        <v>17</v>
      </c>
      <c r="Y90" s="5063"/>
      <c r="Z90" s="5034"/>
      <c r="AA90" s="5034"/>
      <c r="AB90" s="5034"/>
      <c r="AC90" s="5034"/>
      <c r="AD90" s="5034"/>
      <c r="AE90" s="5034"/>
      <c r="AF90" s="5034"/>
      <c r="AG90" s="5034"/>
      <c r="AH90" s="5034"/>
      <c r="AI90" s="5034"/>
      <c r="AJ90" s="5035"/>
    </row>
    <row r="91" spans="1:38" ht="11.25" customHeight="1">
      <c r="C91" s="1716"/>
      <c r="D91" s="1505" t="s">
        <v>1949</v>
      </c>
      <c r="E91" s="144"/>
      <c r="F91" s="1505"/>
      <c r="G91" s="146"/>
      <c r="H91" s="146"/>
      <c r="I91" s="146"/>
      <c r="J91" s="2117"/>
      <c r="K91" s="2117"/>
      <c r="L91" s="2117"/>
      <c r="M91" s="2117"/>
      <c r="N91" s="2252"/>
      <c r="O91" s="146"/>
      <c r="P91" s="146"/>
      <c r="X91" s="4988"/>
      <c r="Y91" s="5036"/>
      <c r="Z91" s="5037"/>
      <c r="AA91" s="5037"/>
      <c r="AB91" s="5037"/>
      <c r="AC91" s="5037"/>
      <c r="AD91" s="5037"/>
      <c r="AE91" s="5037"/>
      <c r="AF91" s="5037"/>
      <c r="AG91" s="5037"/>
      <c r="AH91" s="5037"/>
      <c r="AI91" s="5037"/>
      <c r="AJ91" s="5038"/>
    </row>
    <row r="92" spans="1:38" ht="4.5" customHeight="1">
      <c r="C92" s="1716"/>
      <c r="D92" s="1505"/>
      <c r="E92" s="144"/>
      <c r="F92" s="1505"/>
      <c r="G92" s="146"/>
      <c r="H92" s="146"/>
      <c r="I92" s="146"/>
      <c r="J92" s="2117"/>
      <c r="K92" s="2117"/>
      <c r="L92" s="2117"/>
      <c r="M92" s="2117"/>
      <c r="N92" s="2252"/>
      <c r="O92" s="146"/>
      <c r="P92" s="146"/>
      <c r="X92" s="1128"/>
      <c r="Y92" s="1128"/>
      <c r="Z92" s="1128"/>
      <c r="AA92" s="1128"/>
      <c r="AB92" s="1128"/>
      <c r="AC92" s="1128"/>
      <c r="AD92" s="1128"/>
      <c r="AE92" s="1128"/>
      <c r="AF92" s="1128"/>
      <c r="AG92" s="1128"/>
      <c r="AH92" s="1128"/>
      <c r="AI92" s="1128"/>
      <c r="AJ92" s="1128"/>
    </row>
    <row r="93" spans="1:38" ht="11.25" customHeight="1">
      <c r="C93" s="1716" t="s">
        <v>217</v>
      </c>
      <c r="D93" s="2099" t="s">
        <v>2625</v>
      </c>
      <c r="E93" s="144"/>
      <c r="F93" s="1505"/>
      <c r="G93" s="146"/>
      <c r="H93" s="146"/>
      <c r="I93" s="146"/>
      <c r="J93" s="2117"/>
      <c r="K93" s="2117"/>
      <c r="L93" s="2117"/>
      <c r="M93" s="2117"/>
      <c r="N93" s="2252"/>
      <c r="O93" s="146"/>
      <c r="P93" s="146"/>
      <c r="X93" s="4988">
        <v>18</v>
      </c>
      <c r="Y93" s="5063"/>
      <c r="Z93" s="5034"/>
      <c r="AA93" s="5034"/>
      <c r="AB93" s="5034"/>
      <c r="AC93" s="5034"/>
      <c r="AD93" s="5034"/>
      <c r="AE93" s="5034"/>
      <c r="AF93" s="5034"/>
      <c r="AG93" s="5034"/>
      <c r="AH93" s="5034"/>
      <c r="AI93" s="5034"/>
      <c r="AJ93" s="5035"/>
    </row>
    <row r="94" spans="1:38" ht="11.25" customHeight="1">
      <c r="C94" s="1716"/>
      <c r="D94" s="1505" t="s">
        <v>1950</v>
      </c>
      <c r="E94" s="144"/>
      <c r="F94" s="1505"/>
      <c r="G94" s="146"/>
      <c r="H94" s="146"/>
      <c r="I94" s="146"/>
      <c r="J94" s="2117"/>
      <c r="K94" s="2117"/>
      <c r="L94" s="2117"/>
      <c r="M94" s="2117"/>
      <c r="N94" s="2252"/>
      <c r="O94" s="146"/>
      <c r="P94" s="146"/>
      <c r="X94" s="4988"/>
      <c r="Y94" s="5036"/>
      <c r="Z94" s="5037"/>
      <c r="AA94" s="5037"/>
      <c r="AB94" s="5037"/>
      <c r="AC94" s="5037"/>
      <c r="AD94" s="5037"/>
      <c r="AE94" s="5037"/>
      <c r="AF94" s="5037"/>
      <c r="AG94" s="5037"/>
      <c r="AH94" s="5037"/>
      <c r="AI94" s="5037"/>
      <c r="AJ94" s="5038"/>
    </row>
    <row r="95" spans="1:38" ht="4.5" customHeight="1">
      <c r="C95" s="1716"/>
      <c r="D95" s="1505"/>
      <c r="E95" s="144"/>
      <c r="F95" s="1505"/>
      <c r="G95" s="146"/>
      <c r="H95" s="146"/>
      <c r="I95" s="146"/>
      <c r="J95" s="2117"/>
      <c r="K95" s="2117"/>
      <c r="L95" s="2117"/>
      <c r="M95" s="2117"/>
      <c r="N95" s="2252"/>
      <c r="O95" s="146"/>
      <c r="P95" s="146"/>
      <c r="X95" s="1128"/>
      <c r="Y95" s="1128"/>
      <c r="Z95" s="1128"/>
      <c r="AA95" s="1128"/>
      <c r="AB95" s="1128"/>
      <c r="AC95" s="1128"/>
      <c r="AD95" s="1128"/>
      <c r="AE95" s="1128"/>
      <c r="AF95" s="1128"/>
      <c r="AG95" s="1128"/>
      <c r="AH95" s="1128"/>
      <c r="AI95" s="1128"/>
      <c r="AJ95" s="1128"/>
    </row>
    <row r="96" spans="1:38" ht="11.25" customHeight="1">
      <c r="C96" s="1716" t="s">
        <v>220</v>
      </c>
      <c r="D96" s="2099" t="s">
        <v>2144</v>
      </c>
      <c r="E96" s="144"/>
      <c r="F96" s="1505"/>
      <c r="G96" s="146"/>
      <c r="H96" s="146"/>
      <c r="I96" s="146"/>
      <c r="J96" s="2117"/>
      <c r="K96" s="2117"/>
      <c r="L96" s="2117"/>
      <c r="M96" s="2117"/>
      <c r="N96" s="2252"/>
      <c r="O96" s="146"/>
      <c r="P96" s="146"/>
      <c r="X96" s="4988">
        <v>19</v>
      </c>
      <c r="Y96" s="5063"/>
      <c r="Z96" s="5034"/>
      <c r="AA96" s="5034"/>
      <c r="AB96" s="5034"/>
      <c r="AC96" s="5034"/>
      <c r="AD96" s="5034"/>
      <c r="AE96" s="5034"/>
      <c r="AF96" s="5034"/>
      <c r="AG96" s="5034"/>
      <c r="AH96" s="5034"/>
      <c r="AI96" s="5034"/>
      <c r="AJ96" s="5035"/>
    </row>
    <row r="97" spans="3:36" ht="11.25" customHeight="1">
      <c r="C97" s="1716"/>
      <c r="D97" s="1505" t="s">
        <v>2145</v>
      </c>
      <c r="E97" s="144"/>
      <c r="F97" s="1505"/>
      <c r="G97" s="146"/>
      <c r="H97" s="146"/>
      <c r="I97" s="146"/>
      <c r="J97" s="2117"/>
      <c r="K97" s="2117"/>
      <c r="L97" s="2117"/>
      <c r="M97" s="2117"/>
      <c r="N97" s="2252"/>
      <c r="O97" s="146"/>
      <c r="P97" s="146"/>
      <c r="X97" s="4988"/>
      <c r="Y97" s="5036"/>
      <c r="Z97" s="5037"/>
      <c r="AA97" s="5037"/>
      <c r="AB97" s="5037"/>
      <c r="AC97" s="5037"/>
      <c r="AD97" s="5037"/>
      <c r="AE97" s="5037"/>
      <c r="AF97" s="5037"/>
      <c r="AG97" s="5037"/>
      <c r="AH97" s="5037"/>
      <c r="AI97" s="5037"/>
      <c r="AJ97" s="5038"/>
    </row>
    <row r="98" spans="3:36" ht="12">
      <c r="C98" s="1716"/>
      <c r="D98" s="2274"/>
      <c r="E98" s="2275"/>
      <c r="F98" s="2275"/>
      <c r="G98" s="2275"/>
      <c r="H98" s="2275"/>
      <c r="I98" s="2275"/>
      <c r="J98" s="2276"/>
      <c r="K98" s="2276"/>
      <c r="L98" s="2276"/>
      <c r="M98" s="2276"/>
      <c r="N98" s="2252"/>
      <c r="O98" s="146"/>
      <c r="P98" s="146"/>
    </row>
    <row r="99" spans="3:36" ht="12">
      <c r="C99" s="1716"/>
      <c r="D99" s="2099"/>
      <c r="E99" s="144"/>
      <c r="F99" s="1505"/>
      <c r="G99" s="146"/>
      <c r="H99" s="146"/>
      <c r="I99" s="146"/>
      <c r="J99" s="2117"/>
      <c r="K99" s="2117"/>
      <c r="L99" s="2117"/>
      <c r="M99" s="2117"/>
      <c r="N99" s="2252"/>
      <c r="O99" s="146"/>
      <c r="P99" s="146"/>
    </row>
    <row r="116" spans="1:46" ht="15" customHeight="1">
      <c r="A116" s="32"/>
      <c r="B116" s="4997" t="s">
        <v>1175</v>
      </c>
      <c r="C116" s="4998"/>
      <c r="D116" s="4998"/>
      <c r="E116" s="4998"/>
      <c r="F116" s="4998"/>
      <c r="G116" s="4999"/>
      <c r="H116" s="5003" t="s">
        <v>1909</v>
      </c>
      <c r="I116" s="5004"/>
      <c r="J116" s="2204"/>
      <c r="K116" s="2205" t="s">
        <v>1951</v>
      </c>
      <c r="L116" s="2204"/>
      <c r="M116" s="2204"/>
      <c r="O116" s="81"/>
      <c r="P116" s="81"/>
      <c r="Q116" s="81"/>
      <c r="R116" s="2201"/>
      <c r="S116" s="2201"/>
      <c r="T116" s="2201"/>
      <c r="U116" s="2201"/>
      <c r="V116" s="2201"/>
      <c r="W116" s="2201"/>
      <c r="X116" s="2201"/>
      <c r="Y116" s="2201"/>
      <c r="Z116" s="2201"/>
      <c r="AA116" s="2201"/>
      <c r="AB116" s="2201"/>
      <c r="AC116" s="2201"/>
      <c r="AD116" s="2201"/>
      <c r="AE116" s="2201"/>
      <c r="AF116" s="1881"/>
      <c r="AG116" s="1881"/>
      <c r="AH116" s="1881"/>
      <c r="AI116" s="1881"/>
      <c r="AJ116" s="1881"/>
      <c r="AK116" s="1881"/>
      <c r="AL116" s="1881"/>
      <c r="AM116" s="1881"/>
      <c r="AN116" s="1881"/>
    </row>
    <row r="117" spans="1:46" ht="15" customHeight="1">
      <c r="A117" s="2200"/>
      <c r="B117" s="5000"/>
      <c r="C117" s="5001"/>
      <c r="D117" s="5001"/>
      <c r="E117" s="5001"/>
      <c r="F117" s="5001"/>
      <c r="G117" s="5002"/>
      <c r="H117" s="5005"/>
      <c r="I117" s="5006"/>
      <c r="J117" s="2206"/>
      <c r="K117" s="1767" t="s">
        <v>1952</v>
      </c>
      <c r="L117" s="2206"/>
      <c r="M117" s="2206"/>
      <c r="O117" s="82"/>
      <c r="P117" s="82"/>
      <c r="Q117" s="82"/>
      <c r="R117" s="2207"/>
      <c r="S117" s="2207"/>
      <c r="T117" s="2207"/>
      <c r="U117" s="2207"/>
      <c r="V117" s="1881"/>
      <c r="W117" s="1881"/>
      <c r="X117" s="1881"/>
      <c r="Y117" s="1881"/>
      <c r="Z117" s="1881"/>
      <c r="AA117" s="1881"/>
      <c r="AB117" s="1881"/>
      <c r="AC117" s="1881"/>
      <c r="AD117" s="1881"/>
      <c r="AE117" s="1881"/>
      <c r="AF117" s="2209"/>
      <c r="AG117" s="2209"/>
      <c r="AH117" s="1594"/>
      <c r="AI117" s="1594"/>
      <c r="AJ117" s="1594"/>
      <c r="AK117" s="1594"/>
      <c r="AL117" s="1594"/>
      <c r="AM117" s="1594"/>
      <c r="AN117" s="1594"/>
      <c r="AO117" s="2210"/>
      <c r="AP117" s="2210"/>
      <c r="AQ117" s="2210"/>
      <c r="AR117" s="2210"/>
      <c r="AS117" s="2210"/>
      <c r="AT117" s="2210"/>
    </row>
    <row r="120" spans="1:46" ht="11.25" customHeight="1">
      <c r="A120" s="2249" t="s">
        <v>1953</v>
      </c>
      <c r="B120" s="29"/>
      <c r="C120" s="1578" t="s">
        <v>2626</v>
      </c>
      <c r="D120" s="29"/>
      <c r="E120" s="144"/>
      <c r="F120" s="1505"/>
      <c r="G120" s="146"/>
      <c r="H120" s="146"/>
      <c r="I120" s="146"/>
      <c r="J120" s="2117"/>
      <c r="K120" s="2117"/>
      <c r="L120" s="2117"/>
      <c r="M120" s="2117"/>
      <c r="N120" s="2252"/>
      <c r="O120" s="146"/>
      <c r="P120" s="146"/>
      <c r="Q120" s="29"/>
      <c r="R120" s="1716"/>
      <c r="S120" s="1505"/>
      <c r="T120" s="1833"/>
      <c r="U120" s="2100"/>
      <c r="V120" s="2100"/>
      <c r="W120" s="2100"/>
      <c r="X120" s="2100"/>
      <c r="Y120" s="2100"/>
      <c r="Z120" s="2100"/>
      <c r="AA120" s="2100"/>
      <c r="AB120" s="2117"/>
      <c r="AC120" s="2117"/>
      <c r="AD120" s="2117"/>
      <c r="AE120" s="2117"/>
      <c r="AF120" s="29"/>
      <c r="AG120" s="29"/>
      <c r="AH120" s="29"/>
      <c r="AI120" s="29"/>
      <c r="AJ120" s="29"/>
      <c r="AK120" s="29"/>
      <c r="AL120" s="153"/>
      <c r="AM120" s="153"/>
      <c r="AN120" s="153"/>
    </row>
    <row r="121" spans="1:46" ht="12">
      <c r="A121" s="32"/>
      <c r="B121" s="29"/>
      <c r="C121" s="1506" t="s">
        <v>2627</v>
      </c>
      <c r="D121" s="29"/>
      <c r="E121" s="144"/>
      <c r="F121" s="1505"/>
      <c r="G121" s="146"/>
      <c r="H121" s="146"/>
      <c r="I121" s="146"/>
      <c r="J121" s="2117"/>
      <c r="K121" s="2117"/>
      <c r="L121" s="2117"/>
      <c r="M121" s="2117"/>
      <c r="N121" s="2252"/>
      <c r="O121" s="146"/>
      <c r="P121" s="146"/>
      <c r="Q121" s="29"/>
      <c r="R121" s="1716"/>
      <c r="S121" s="1505"/>
      <c r="T121" s="1833"/>
      <c r="U121" s="2100"/>
      <c r="V121" s="2100"/>
      <c r="W121" s="2100"/>
      <c r="X121" s="2100"/>
      <c r="Y121" s="2100"/>
      <c r="Z121" s="2100"/>
      <c r="AA121" s="2100"/>
      <c r="AB121" s="2117"/>
      <c r="AC121" s="2117"/>
      <c r="AD121" s="2117"/>
      <c r="AE121" s="2117"/>
      <c r="AF121" s="29"/>
      <c r="AG121" s="29"/>
      <c r="AH121" s="29"/>
      <c r="AI121" s="29"/>
      <c r="AJ121" s="29"/>
      <c r="AK121" s="29"/>
      <c r="AL121" s="153"/>
      <c r="AM121" s="153"/>
      <c r="AN121" s="153"/>
    </row>
    <row r="122" spans="1:46" ht="3" customHeight="1">
      <c r="A122" s="32"/>
      <c r="B122" s="29"/>
      <c r="D122" s="29"/>
      <c r="E122" s="144"/>
      <c r="F122" s="1505"/>
      <c r="G122" s="146"/>
      <c r="H122" s="146"/>
      <c r="I122" s="146"/>
      <c r="J122" s="2117"/>
      <c r="K122" s="2117"/>
      <c r="L122" s="2117"/>
      <c r="M122" s="2117"/>
      <c r="N122" s="2252"/>
      <c r="O122" s="146"/>
      <c r="P122" s="146"/>
      <c r="Q122" s="29"/>
      <c r="R122" s="1716"/>
      <c r="S122" s="1505"/>
      <c r="T122" s="1833"/>
      <c r="U122" s="2100"/>
      <c r="V122" s="2100"/>
      <c r="W122" s="2100"/>
      <c r="X122" s="2100"/>
      <c r="Y122" s="2100"/>
      <c r="Z122" s="2100"/>
      <c r="AA122" s="2100"/>
      <c r="AB122" s="2117"/>
      <c r="AC122" s="2117"/>
      <c r="AD122" s="2117"/>
      <c r="AE122" s="2117"/>
      <c r="AF122" s="29"/>
      <c r="AG122" s="29"/>
      <c r="AH122" s="29"/>
      <c r="AI122" s="29"/>
      <c r="AJ122" s="29"/>
      <c r="AK122" s="29"/>
      <c r="AL122" s="153"/>
      <c r="AM122" s="153"/>
      <c r="AN122" s="153"/>
    </row>
    <row r="123" spans="1:46" ht="11.25" customHeight="1">
      <c r="A123" s="32"/>
      <c r="B123" s="29"/>
      <c r="C123" s="2294" t="s">
        <v>43</v>
      </c>
      <c r="D123" s="2099" t="s">
        <v>1954</v>
      </c>
      <c r="E123" s="144"/>
      <c r="F123" s="1505"/>
      <c r="G123" s="146"/>
      <c r="H123" s="146"/>
      <c r="I123" s="146"/>
      <c r="J123" s="2117"/>
      <c r="K123" s="2117"/>
      <c r="L123" s="2117"/>
      <c r="M123" s="2117"/>
      <c r="N123" s="2252"/>
      <c r="O123" s="146"/>
      <c r="P123" s="146"/>
      <c r="Q123" s="29"/>
      <c r="R123" s="1716"/>
      <c r="S123" s="1505"/>
      <c r="T123" s="1833"/>
      <c r="U123" s="2100"/>
      <c r="V123" s="2100"/>
      <c r="W123" s="2100"/>
      <c r="X123" s="2100"/>
      <c r="Y123" s="2100"/>
      <c r="Z123" s="2100"/>
      <c r="AA123" s="2100"/>
      <c r="AB123" s="2117"/>
      <c r="AC123" s="2117"/>
      <c r="AD123" s="2117"/>
      <c r="AE123" s="2117"/>
      <c r="AF123" s="29"/>
      <c r="AG123" s="29"/>
      <c r="AH123" s="29"/>
      <c r="AI123" s="29"/>
      <c r="AJ123" s="29"/>
      <c r="AK123" s="29"/>
      <c r="AL123" s="153"/>
      <c r="AM123" s="153"/>
      <c r="AN123" s="153"/>
    </row>
    <row r="124" spans="1:46" ht="12" customHeight="1">
      <c r="A124" s="2250"/>
      <c r="B124" s="2251"/>
      <c r="C124" s="1716"/>
      <c r="D124" s="1505"/>
      <c r="E124" s="144"/>
      <c r="F124" s="1505"/>
      <c r="G124" s="146"/>
      <c r="H124" s="146"/>
      <c r="I124" s="146"/>
      <c r="J124" s="2117"/>
      <c r="K124" s="2117"/>
      <c r="L124" s="2117"/>
      <c r="M124" s="2117"/>
      <c r="N124" s="2252"/>
      <c r="O124" s="146"/>
      <c r="P124" s="146"/>
      <c r="Q124" s="1881"/>
      <c r="R124" s="1881"/>
      <c r="S124" s="1505"/>
      <c r="T124" s="1833"/>
      <c r="U124" s="2100"/>
      <c r="V124" s="2100"/>
      <c r="W124" s="2100"/>
      <c r="X124" s="2100"/>
      <c r="Y124" s="2100"/>
      <c r="Z124" s="2100"/>
      <c r="AA124" s="2100"/>
      <c r="AB124" s="2117"/>
      <c r="AC124" s="2117"/>
      <c r="AD124" s="2117"/>
      <c r="AE124" s="2117"/>
      <c r="AF124" s="29"/>
      <c r="AG124" s="29"/>
      <c r="AH124" s="29"/>
      <c r="AI124" s="5139">
        <v>3800</v>
      </c>
      <c r="AJ124" s="5139"/>
      <c r="AK124" s="29"/>
      <c r="AL124" s="153"/>
      <c r="AM124" s="153"/>
      <c r="AN124" s="153"/>
    </row>
    <row r="125" spans="1:46" ht="11.25" customHeight="1">
      <c r="A125" s="2250"/>
      <c r="B125" s="2251"/>
      <c r="D125" s="1716" t="s">
        <v>180</v>
      </c>
      <c r="E125" s="2099" t="s">
        <v>1955</v>
      </c>
      <c r="F125" s="1505"/>
      <c r="G125" s="146"/>
      <c r="H125" s="146"/>
      <c r="I125" s="146"/>
      <c r="J125" s="2117"/>
      <c r="K125" s="2117"/>
      <c r="L125" s="2117"/>
      <c r="M125" s="2117"/>
      <c r="N125" s="2252"/>
      <c r="O125" s="146"/>
      <c r="P125" s="146"/>
      <c r="Q125" s="1881"/>
      <c r="R125" s="2268"/>
      <c r="S125" s="1505"/>
      <c r="T125" s="1833"/>
      <c r="U125" s="1716"/>
      <c r="V125" s="2099"/>
      <c r="W125" s="2100"/>
      <c r="X125" s="2100"/>
      <c r="Y125" s="2100"/>
      <c r="Z125" s="2100"/>
      <c r="AA125" s="2100"/>
      <c r="AB125" s="2117"/>
      <c r="AC125" s="2117"/>
      <c r="AD125" s="2117"/>
      <c r="AE125" s="2117"/>
      <c r="AF125" s="29"/>
      <c r="AG125" s="29"/>
      <c r="AH125" s="29"/>
      <c r="AI125" s="5098">
        <v>20</v>
      </c>
      <c r="AJ125" s="5008"/>
      <c r="AK125" s="29"/>
      <c r="AL125" s="153"/>
      <c r="AM125" s="153"/>
      <c r="AN125" s="153"/>
    </row>
    <row r="126" spans="1:46" ht="11.25" customHeight="1">
      <c r="A126" s="2250"/>
      <c r="B126" s="2251"/>
      <c r="D126" s="1716"/>
      <c r="E126" s="1505" t="s">
        <v>1956</v>
      </c>
      <c r="F126" s="1505"/>
      <c r="G126" s="146"/>
      <c r="H126" s="146"/>
      <c r="I126" s="146"/>
      <c r="J126" s="2117"/>
      <c r="K126" s="2117"/>
      <c r="L126" s="2117"/>
      <c r="M126" s="2117"/>
      <c r="N126" s="2252"/>
      <c r="O126" s="146"/>
      <c r="P126" s="146"/>
      <c r="Q126" s="1881"/>
      <c r="R126" s="2268"/>
      <c r="S126" s="1505"/>
      <c r="T126" s="1833"/>
      <c r="U126" s="1723"/>
      <c r="V126" s="2241"/>
      <c r="W126" s="2100"/>
      <c r="X126" s="2100"/>
      <c r="Y126" s="2100"/>
      <c r="Z126" s="2100"/>
      <c r="AA126" s="2100"/>
      <c r="AB126" s="2117"/>
      <c r="AC126" s="2117"/>
      <c r="AD126" s="2117"/>
      <c r="AE126" s="2117"/>
      <c r="AF126" s="29"/>
      <c r="AG126" s="29"/>
      <c r="AH126" s="29"/>
      <c r="AI126" s="5098"/>
      <c r="AJ126" s="5031"/>
      <c r="AK126" s="29"/>
      <c r="AL126" s="153"/>
      <c r="AM126" s="153"/>
      <c r="AN126" s="153"/>
    </row>
    <row r="127" spans="1:46" ht="3.75" customHeight="1">
      <c r="A127" s="2254"/>
      <c r="B127" s="2253"/>
      <c r="D127" s="1716"/>
      <c r="E127" s="2253"/>
      <c r="F127" s="1505"/>
      <c r="G127" s="146"/>
      <c r="H127" s="146"/>
      <c r="I127" s="146"/>
      <c r="J127" s="2117"/>
      <c r="K127" s="2117"/>
      <c r="L127" s="2117"/>
      <c r="M127" s="2117"/>
      <c r="N127" s="2252"/>
      <c r="O127" s="146"/>
      <c r="P127" s="146"/>
      <c r="Q127" s="1172"/>
      <c r="R127" s="1172"/>
      <c r="S127" s="1505"/>
      <c r="T127" s="1833"/>
      <c r="U127" s="2253"/>
      <c r="V127" s="2253"/>
      <c r="W127" s="2100"/>
      <c r="X127" s="2100"/>
      <c r="Y127" s="2100"/>
      <c r="Z127" s="2100"/>
      <c r="AA127" s="2100"/>
      <c r="AB127" s="2117"/>
      <c r="AC127" s="2117"/>
      <c r="AD127" s="2117"/>
      <c r="AE127" s="2117"/>
      <c r="AF127" s="29"/>
      <c r="AG127" s="29"/>
      <c r="AH127" s="29"/>
      <c r="AI127" s="1172"/>
      <c r="AJ127" s="1172"/>
      <c r="AK127" s="29"/>
      <c r="AL127" s="153"/>
      <c r="AM127" s="153"/>
      <c r="AN127" s="153"/>
    </row>
    <row r="128" spans="1:46" ht="11.25" customHeight="1">
      <c r="A128" s="2257"/>
      <c r="B128" s="1594"/>
      <c r="D128" s="1716" t="s">
        <v>183</v>
      </c>
      <c r="E128" s="2099" t="s">
        <v>1957</v>
      </c>
      <c r="F128" s="1505"/>
      <c r="G128" s="146"/>
      <c r="H128" s="146"/>
      <c r="I128" s="146"/>
      <c r="J128" s="2117"/>
      <c r="K128" s="2117"/>
      <c r="L128" s="2117"/>
      <c r="M128" s="2117"/>
      <c r="N128" s="2252"/>
      <c r="O128" s="146"/>
      <c r="P128" s="146"/>
      <c r="Q128" s="1881"/>
      <c r="R128" s="1172"/>
      <c r="S128" s="1505"/>
      <c r="T128" s="1833"/>
      <c r="U128" s="1716"/>
      <c r="V128" s="1536"/>
      <c r="W128" s="2100"/>
      <c r="X128" s="2100"/>
      <c r="Y128" s="2100"/>
      <c r="Z128" s="2100"/>
      <c r="AA128" s="2100"/>
      <c r="AB128" s="2117"/>
      <c r="AC128" s="2117"/>
      <c r="AD128" s="2117"/>
      <c r="AE128" s="2117"/>
      <c r="AF128" s="29"/>
      <c r="AG128" s="29"/>
      <c r="AH128" s="29"/>
      <c r="AI128" s="5098">
        <v>21</v>
      </c>
      <c r="AJ128" s="5008"/>
      <c r="AK128" s="29"/>
      <c r="AL128" s="153"/>
      <c r="AM128" s="153"/>
      <c r="AN128" s="153"/>
    </row>
    <row r="129" spans="1:40" ht="11.25" customHeight="1">
      <c r="A129" s="2254"/>
      <c r="B129" s="2253"/>
      <c r="D129" s="1716"/>
      <c r="E129" s="1505" t="s">
        <v>2214</v>
      </c>
      <c r="F129" s="1505"/>
      <c r="G129" s="146"/>
      <c r="H129" s="146"/>
      <c r="I129" s="146"/>
      <c r="J129" s="2117"/>
      <c r="K129" s="2117"/>
      <c r="L129" s="2117"/>
      <c r="M129" s="2117"/>
      <c r="N129" s="2252"/>
      <c r="O129" s="146"/>
      <c r="P129" s="146"/>
      <c r="Q129" s="1881"/>
      <c r="R129" s="1172"/>
      <c r="S129" s="1505"/>
      <c r="T129" s="1833"/>
      <c r="U129" s="1723"/>
      <c r="V129" s="1505"/>
      <c r="W129" s="2100"/>
      <c r="X129" s="2100"/>
      <c r="Y129" s="2100"/>
      <c r="Z129" s="2100"/>
      <c r="AA129" s="2100"/>
      <c r="AB129" s="2117"/>
      <c r="AC129" s="2117"/>
      <c r="AD129" s="2117"/>
      <c r="AE129" s="2117"/>
      <c r="AF129" s="29"/>
      <c r="AG129" s="29"/>
      <c r="AH129" s="29"/>
      <c r="AI129" s="5098"/>
      <c r="AJ129" s="5031"/>
      <c r="AK129" s="29"/>
      <c r="AL129" s="153"/>
      <c r="AM129" s="153"/>
      <c r="AN129" s="153"/>
    </row>
    <row r="130" spans="1:40" ht="3.75" customHeight="1">
      <c r="A130" s="2257"/>
      <c r="B130" s="1594"/>
      <c r="D130" s="1716"/>
      <c r="E130" s="2251"/>
      <c r="F130" s="1505"/>
      <c r="G130" s="146"/>
      <c r="H130" s="146"/>
      <c r="I130" s="146"/>
      <c r="J130" s="2117"/>
      <c r="K130" s="2117"/>
      <c r="L130" s="2117"/>
      <c r="M130" s="2117"/>
      <c r="N130" s="2252"/>
      <c r="O130" s="146"/>
      <c r="P130" s="146"/>
      <c r="Q130" s="2201"/>
      <c r="R130" s="2201"/>
      <c r="S130" s="1505"/>
      <c r="T130" s="1833"/>
      <c r="U130" s="2251"/>
      <c r="V130" s="2251"/>
      <c r="W130" s="2100"/>
      <c r="X130" s="2100"/>
      <c r="Y130" s="2100"/>
      <c r="Z130" s="2100"/>
      <c r="AA130" s="2100"/>
      <c r="AB130" s="2117"/>
      <c r="AC130" s="2117"/>
      <c r="AD130" s="2117"/>
      <c r="AE130" s="2117"/>
      <c r="AF130" s="29"/>
      <c r="AG130" s="29"/>
      <c r="AH130" s="29"/>
      <c r="AI130" s="2201"/>
      <c r="AJ130" s="2201"/>
      <c r="AK130" s="29"/>
      <c r="AL130" s="153"/>
      <c r="AM130" s="153"/>
      <c r="AN130" s="153"/>
    </row>
    <row r="131" spans="1:40" ht="11.25" customHeight="1">
      <c r="A131" s="2257"/>
      <c r="B131" s="1594"/>
      <c r="D131" s="1716" t="s">
        <v>207</v>
      </c>
      <c r="E131" s="2099" t="s">
        <v>1958</v>
      </c>
      <c r="F131" s="1505"/>
      <c r="G131" s="146"/>
      <c r="H131" s="146"/>
      <c r="I131" s="146"/>
      <c r="J131" s="2117"/>
      <c r="K131" s="2117"/>
      <c r="L131" s="2117"/>
      <c r="M131" s="2117"/>
      <c r="N131" s="2252"/>
      <c r="O131" s="146"/>
      <c r="P131" s="146"/>
      <c r="Q131" s="1881"/>
      <c r="R131" s="2201"/>
      <c r="S131" s="1505"/>
      <c r="T131" s="1833"/>
      <c r="U131" s="1716"/>
      <c r="V131" s="2099"/>
      <c r="W131" s="2100"/>
      <c r="X131" s="2100"/>
      <c r="Y131" s="2100"/>
      <c r="Z131" s="2100"/>
      <c r="AA131" s="2100"/>
      <c r="AB131" s="2117"/>
      <c r="AC131" s="2117"/>
      <c r="AD131" s="2117"/>
      <c r="AE131" s="2117"/>
      <c r="AF131" s="29"/>
      <c r="AG131" s="29"/>
      <c r="AH131" s="29"/>
      <c r="AI131" s="5135">
        <v>22</v>
      </c>
      <c r="AJ131" s="5008"/>
      <c r="AK131" s="29"/>
      <c r="AL131" s="153"/>
      <c r="AM131" s="153"/>
      <c r="AN131" s="153"/>
    </row>
    <row r="132" spans="1:40" ht="11.25" customHeight="1">
      <c r="A132" s="2257"/>
      <c r="B132" s="1594"/>
      <c r="D132" s="1716"/>
      <c r="E132" s="1593" t="s">
        <v>1959</v>
      </c>
      <c r="F132" s="1505"/>
      <c r="G132" s="146"/>
      <c r="H132" s="146"/>
      <c r="I132" s="146"/>
      <c r="J132" s="2117"/>
      <c r="K132" s="2117"/>
      <c r="L132" s="2117"/>
      <c r="M132" s="2117"/>
      <c r="N132" s="2252"/>
      <c r="O132" s="146"/>
      <c r="P132" s="146"/>
      <c r="Q132" s="1881"/>
      <c r="R132" s="2201"/>
      <c r="S132" s="1505"/>
      <c r="T132" s="1833"/>
      <c r="U132" s="2251"/>
      <c r="V132" s="1593"/>
      <c r="W132" s="2100"/>
      <c r="X132" s="2100"/>
      <c r="Y132" s="2100"/>
      <c r="Z132" s="2100"/>
      <c r="AA132" s="2100"/>
      <c r="AB132" s="2117"/>
      <c r="AC132" s="2117"/>
      <c r="AD132" s="2117"/>
      <c r="AE132" s="2117"/>
      <c r="AF132" s="29"/>
      <c r="AG132" s="29"/>
      <c r="AH132" s="29"/>
      <c r="AI132" s="5135"/>
      <c r="AJ132" s="5031"/>
      <c r="AK132" s="29"/>
      <c r="AL132" s="153"/>
      <c r="AM132" s="153"/>
      <c r="AN132" s="153"/>
    </row>
    <row r="133" spans="1:40" ht="3.75" customHeight="1">
      <c r="A133" s="2257"/>
      <c r="B133" s="1594"/>
      <c r="D133" s="1716"/>
      <c r="E133" s="2251"/>
      <c r="F133" s="1505"/>
      <c r="G133" s="146"/>
      <c r="H133" s="146"/>
      <c r="I133" s="146"/>
      <c r="J133" s="2117"/>
      <c r="K133" s="2117"/>
      <c r="L133" s="2117"/>
      <c r="M133" s="2117"/>
      <c r="N133" s="2252"/>
      <c r="O133" s="146"/>
      <c r="P133" s="146"/>
      <c r="Q133" s="2117"/>
      <c r="R133" s="2201"/>
      <c r="S133" s="1505"/>
      <c r="T133" s="1833"/>
      <c r="U133" s="2251"/>
      <c r="V133" s="2251"/>
      <c r="W133" s="2100"/>
      <c r="X133" s="2100"/>
      <c r="Y133" s="2100"/>
      <c r="Z133" s="2100"/>
      <c r="AA133" s="2100"/>
      <c r="AB133" s="2117"/>
      <c r="AC133" s="2117"/>
      <c r="AD133" s="2117"/>
      <c r="AE133" s="2117"/>
      <c r="AF133" s="29"/>
      <c r="AG133" s="29"/>
      <c r="AH133" s="29"/>
      <c r="AI133" s="2117"/>
      <c r="AJ133" s="2201"/>
      <c r="AK133" s="29"/>
      <c r="AL133" s="153"/>
      <c r="AM133" s="153"/>
      <c r="AN133" s="153"/>
    </row>
    <row r="134" spans="1:40" ht="11.25" customHeight="1">
      <c r="A134" s="2257"/>
      <c r="B134" s="1594"/>
      <c r="D134" s="1716" t="s">
        <v>209</v>
      </c>
      <c r="E134" s="2099" t="s">
        <v>1960</v>
      </c>
      <c r="F134" s="1505"/>
      <c r="G134" s="146"/>
      <c r="H134" s="146"/>
      <c r="I134" s="146"/>
      <c r="J134" s="2117"/>
      <c r="K134" s="2117"/>
      <c r="L134" s="2117"/>
      <c r="M134" s="2117"/>
      <c r="N134" s="2252"/>
      <c r="O134" s="146"/>
      <c r="P134" s="146"/>
      <c r="Q134" s="1881"/>
      <c r="R134" s="2201"/>
      <c r="S134" s="1505"/>
      <c r="T134" s="1833"/>
      <c r="U134" s="1716"/>
      <c r="V134" s="2099"/>
      <c r="W134" s="2100"/>
      <c r="X134" s="2100"/>
      <c r="Y134" s="2100"/>
      <c r="Z134" s="2100"/>
      <c r="AA134" s="2100"/>
      <c r="AB134" s="2117"/>
      <c r="AC134" s="2117"/>
      <c r="AD134" s="2117"/>
      <c r="AE134" s="2117"/>
      <c r="AF134" s="29"/>
      <c r="AG134" s="29"/>
      <c r="AH134" s="29"/>
      <c r="AI134" s="5098">
        <v>23</v>
      </c>
      <c r="AJ134" s="5008"/>
      <c r="AK134" s="29"/>
      <c r="AL134" s="153"/>
      <c r="AM134" s="153"/>
      <c r="AN134" s="153"/>
    </row>
    <row r="135" spans="1:40" ht="11.25" customHeight="1">
      <c r="A135" s="160"/>
      <c r="B135" s="1594"/>
      <c r="D135" s="1716"/>
      <c r="E135" s="1505" t="s">
        <v>1961</v>
      </c>
      <c r="F135" s="1505"/>
      <c r="G135" s="146"/>
      <c r="H135" s="146"/>
      <c r="I135" s="146"/>
      <c r="J135" s="2117"/>
      <c r="K135" s="2117"/>
      <c r="L135" s="2117"/>
      <c r="M135" s="2117"/>
      <c r="N135" s="2252"/>
      <c r="O135" s="146"/>
      <c r="P135" s="146"/>
      <c r="Q135" s="1881"/>
      <c r="R135" s="2201"/>
      <c r="S135" s="1505"/>
      <c r="T135" s="1833"/>
      <c r="U135" s="1716"/>
      <c r="V135" s="1505"/>
      <c r="W135" s="2100"/>
      <c r="X135" s="2100"/>
      <c r="Y135" s="2100"/>
      <c r="Z135" s="2100"/>
      <c r="AA135" s="2100"/>
      <c r="AB135" s="2117"/>
      <c r="AC135" s="2117"/>
      <c r="AD135" s="2117"/>
      <c r="AE135" s="2117"/>
      <c r="AF135" s="29"/>
      <c r="AG135" s="29"/>
      <c r="AH135" s="29"/>
      <c r="AI135" s="5098"/>
      <c r="AJ135" s="5031"/>
      <c r="AK135" s="29"/>
      <c r="AL135" s="153"/>
      <c r="AM135" s="153"/>
      <c r="AN135" s="153"/>
    </row>
    <row r="138" spans="1:40" ht="11.25" customHeight="1">
      <c r="A138" s="32"/>
      <c r="B138" s="29"/>
      <c r="C138" s="2294" t="s">
        <v>45</v>
      </c>
      <c r="D138" s="2099" t="s">
        <v>1962</v>
      </c>
      <c r="E138" s="144"/>
      <c r="F138" s="1505"/>
      <c r="G138" s="146"/>
      <c r="H138" s="146"/>
      <c r="I138" s="146"/>
      <c r="J138" s="2117"/>
      <c r="K138" s="2117"/>
      <c r="L138" s="2117"/>
      <c r="M138" s="2117"/>
      <c r="N138" s="2252"/>
      <c r="O138" s="146"/>
      <c r="P138" s="146"/>
      <c r="Q138" s="29"/>
      <c r="R138" s="1716"/>
      <c r="S138" s="1505"/>
      <c r="T138" s="1833"/>
      <c r="U138" s="2100"/>
      <c r="V138" s="2100"/>
      <c r="W138" s="2100"/>
      <c r="X138" s="2100"/>
      <c r="Y138" s="2100"/>
      <c r="Z138" s="2100"/>
      <c r="AA138" s="2100"/>
      <c r="AB138" s="2117"/>
      <c r="AC138" s="2117"/>
      <c r="AD138" s="2117"/>
      <c r="AE138" s="2117"/>
      <c r="AF138" s="29"/>
      <c r="AG138" s="29"/>
      <c r="AH138" s="29"/>
      <c r="AI138" s="29"/>
      <c r="AJ138" s="29"/>
      <c r="AK138" s="29"/>
      <c r="AL138" s="153"/>
      <c r="AM138" s="153"/>
      <c r="AN138" s="153"/>
    </row>
    <row r="139" spans="1:40" ht="11.25" customHeight="1">
      <c r="A139" s="2250"/>
      <c r="B139" s="2251"/>
      <c r="C139" s="1716"/>
      <c r="D139" s="1505"/>
      <c r="E139" s="144"/>
      <c r="F139" s="1505"/>
      <c r="G139" s="146"/>
      <c r="H139" s="146"/>
      <c r="I139" s="146"/>
      <c r="J139" s="2117"/>
      <c r="K139" s="2117"/>
      <c r="L139" s="2117"/>
      <c r="M139" s="2117"/>
      <c r="N139" s="2252"/>
      <c r="O139" s="146"/>
      <c r="P139" s="146"/>
      <c r="Q139" s="1881"/>
      <c r="R139" s="1881"/>
      <c r="S139" s="1505"/>
      <c r="T139" s="1833"/>
      <c r="U139" s="2100"/>
      <c r="V139" s="2100"/>
      <c r="W139" s="2100"/>
      <c r="X139" s="2100"/>
      <c r="Y139" s="2100"/>
      <c r="Z139" s="2100"/>
      <c r="AA139" s="2100"/>
      <c r="AB139" s="2117"/>
      <c r="AC139" s="2117"/>
      <c r="AD139" s="2117"/>
      <c r="AE139" s="2117"/>
      <c r="AF139" s="29"/>
      <c r="AG139" s="29"/>
      <c r="AH139" s="29"/>
      <c r="AI139" s="5139"/>
      <c r="AJ139" s="5139"/>
      <c r="AK139" s="29"/>
      <c r="AL139" s="153"/>
      <c r="AM139" s="153"/>
      <c r="AN139" s="153"/>
    </row>
    <row r="140" spans="1:40" ht="11.25" customHeight="1">
      <c r="A140" s="2250"/>
      <c r="B140" s="2251"/>
      <c r="D140" s="1716" t="s">
        <v>180</v>
      </c>
      <c r="E140" s="2099" t="s">
        <v>1963</v>
      </c>
      <c r="F140" s="1505"/>
      <c r="G140" s="146"/>
      <c r="H140" s="146"/>
      <c r="I140" s="146"/>
      <c r="J140" s="2117"/>
      <c r="K140" s="2117"/>
      <c r="L140" s="2117"/>
      <c r="M140" s="2117"/>
      <c r="N140" s="2252"/>
      <c r="O140" s="146"/>
      <c r="P140" s="146"/>
      <c r="Q140" s="1881"/>
      <c r="R140" s="2268"/>
      <c r="S140" s="1505"/>
      <c r="T140" s="1833"/>
      <c r="U140" s="1716"/>
      <c r="V140" s="2099"/>
      <c r="W140" s="2100"/>
      <c r="X140" s="2100"/>
      <c r="Y140" s="2100"/>
      <c r="Z140" s="2100"/>
      <c r="AA140" s="2100"/>
      <c r="AB140" s="2117"/>
      <c r="AC140" s="2117"/>
      <c r="AD140" s="2117"/>
      <c r="AE140" s="2117"/>
      <c r="AF140" s="29"/>
      <c r="AG140" s="29"/>
      <c r="AH140" s="29"/>
      <c r="AI140" s="5098">
        <v>24</v>
      </c>
      <c r="AJ140" s="5008"/>
      <c r="AK140" s="29"/>
      <c r="AL140" s="153"/>
      <c r="AM140" s="153"/>
      <c r="AN140" s="153"/>
    </row>
    <row r="141" spans="1:40" ht="11.25" customHeight="1">
      <c r="A141" s="2250"/>
      <c r="B141" s="2251"/>
      <c r="D141" s="1716"/>
      <c r="E141" s="1505" t="s">
        <v>1964</v>
      </c>
      <c r="F141" s="1505"/>
      <c r="G141" s="146"/>
      <c r="H141" s="146"/>
      <c r="I141" s="146"/>
      <c r="J141" s="2117"/>
      <c r="K141" s="2117"/>
      <c r="L141" s="2117"/>
      <c r="M141" s="2117"/>
      <c r="N141" s="2252"/>
      <c r="O141" s="146"/>
      <c r="P141" s="146"/>
      <c r="Q141" s="1881"/>
      <c r="R141" s="2268"/>
      <c r="S141" s="1505"/>
      <c r="T141" s="1833"/>
      <c r="U141" s="1723"/>
      <c r="V141" s="2241"/>
      <c r="W141" s="2100"/>
      <c r="X141" s="2100"/>
      <c r="Y141" s="2100"/>
      <c r="Z141" s="2100"/>
      <c r="AA141" s="2100"/>
      <c r="AB141" s="2117"/>
      <c r="AC141" s="2117"/>
      <c r="AD141" s="2117"/>
      <c r="AE141" s="2117"/>
      <c r="AF141" s="29"/>
      <c r="AG141" s="29"/>
      <c r="AH141" s="29"/>
      <c r="AI141" s="5098"/>
      <c r="AJ141" s="5031"/>
      <c r="AK141" s="29"/>
      <c r="AL141" s="153"/>
      <c r="AM141" s="153"/>
      <c r="AN141" s="153"/>
    </row>
    <row r="142" spans="1:40" ht="3.75" customHeight="1">
      <c r="A142" s="2254"/>
      <c r="B142" s="2253"/>
      <c r="D142" s="1716"/>
      <c r="E142" s="2253"/>
      <c r="F142" s="1505"/>
      <c r="G142" s="146"/>
      <c r="H142" s="146"/>
      <c r="I142" s="146"/>
      <c r="J142" s="2117"/>
      <c r="K142" s="2117"/>
      <c r="L142" s="2117"/>
      <c r="M142" s="2117"/>
      <c r="N142" s="2252"/>
      <c r="O142" s="146"/>
      <c r="P142" s="146"/>
      <c r="Q142" s="1172"/>
      <c r="R142" s="1172"/>
      <c r="S142" s="1505"/>
      <c r="T142" s="1833"/>
      <c r="U142" s="2253"/>
      <c r="V142" s="2253"/>
      <c r="W142" s="2100"/>
      <c r="X142" s="2100"/>
      <c r="Y142" s="2100"/>
      <c r="Z142" s="2100"/>
      <c r="AA142" s="2100"/>
      <c r="AB142" s="2117"/>
      <c r="AC142" s="2117"/>
      <c r="AD142" s="2117"/>
      <c r="AE142" s="2117"/>
      <c r="AF142" s="29"/>
      <c r="AG142" s="29"/>
      <c r="AH142" s="29"/>
      <c r="AI142" s="1172"/>
      <c r="AJ142" s="1172"/>
      <c r="AK142" s="29"/>
      <c r="AL142" s="153"/>
      <c r="AM142" s="153"/>
      <c r="AN142" s="153"/>
    </row>
    <row r="143" spans="1:40" ht="11.25" customHeight="1">
      <c r="A143" s="2257"/>
      <c r="B143" s="1594"/>
      <c r="D143" s="1716" t="s">
        <v>183</v>
      </c>
      <c r="E143" s="2099" t="s">
        <v>1965</v>
      </c>
      <c r="F143" s="1505"/>
      <c r="G143" s="146"/>
      <c r="H143" s="146"/>
      <c r="I143" s="146"/>
      <c r="J143" s="2117"/>
      <c r="K143" s="2117"/>
      <c r="L143" s="2117"/>
      <c r="M143" s="2117"/>
      <c r="N143" s="2252"/>
      <c r="O143" s="146"/>
      <c r="P143" s="146"/>
      <c r="Q143" s="1881"/>
      <c r="R143" s="1172"/>
      <c r="S143" s="1505"/>
      <c r="T143" s="1833"/>
      <c r="U143" s="1716"/>
      <c r="V143" s="1536"/>
      <c r="W143" s="2100"/>
      <c r="X143" s="2100"/>
      <c r="Y143" s="2100"/>
      <c r="Z143" s="2100"/>
      <c r="AA143" s="2100"/>
      <c r="AB143" s="2117"/>
      <c r="AC143" s="2117"/>
      <c r="AD143" s="2117"/>
      <c r="AE143" s="2117"/>
      <c r="AF143" s="29"/>
      <c r="AG143" s="29"/>
      <c r="AH143" s="29"/>
      <c r="AI143" s="5098">
        <v>25</v>
      </c>
      <c r="AJ143" s="5008"/>
      <c r="AK143" s="29"/>
      <c r="AL143" s="153"/>
      <c r="AM143" s="153"/>
      <c r="AN143" s="153"/>
    </row>
    <row r="144" spans="1:40" ht="11.25" customHeight="1">
      <c r="A144" s="2254"/>
      <c r="B144" s="2253"/>
      <c r="D144" s="1716"/>
      <c r="E144" s="1505" t="s">
        <v>1966</v>
      </c>
      <c r="F144" s="1505"/>
      <c r="G144" s="146"/>
      <c r="H144" s="146"/>
      <c r="I144" s="146"/>
      <c r="J144" s="2117"/>
      <c r="K144" s="2117"/>
      <c r="L144" s="2117"/>
      <c r="M144" s="2117"/>
      <c r="N144" s="2252"/>
      <c r="O144" s="146"/>
      <c r="P144" s="146"/>
      <c r="Q144" s="1881"/>
      <c r="R144" s="1172"/>
      <c r="S144" s="1505"/>
      <c r="T144" s="1833"/>
      <c r="U144" s="1723"/>
      <c r="V144" s="1505"/>
      <c r="W144" s="2100"/>
      <c r="X144" s="2100"/>
      <c r="Y144" s="2100"/>
      <c r="Z144" s="2100"/>
      <c r="AA144" s="2100"/>
      <c r="AB144" s="2117"/>
      <c r="AC144" s="2117"/>
      <c r="AD144" s="2117"/>
      <c r="AE144" s="2117"/>
      <c r="AF144" s="29"/>
      <c r="AG144" s="29"/>
      <c r="AH144" s="29"/>
      <c r="AI144" s="5098"/>
      <c r="AJ144" s="5031"/>
      <c r="AK144" s="29"/>
      <c r="AL144" s="153"/>
      <c r="AM144" s="153"/>
      <c r="AN144" s="153"/>
    </row>
    <row r="145" spans="1:40" ht="3.75" customHeight="1">
      <c r="A145" s="2257"/>
      <c r="B145" s="1594"/>
      <c r="D145" s="1716"/>
      <c r="E145" s="2251"/>
      <c r="F145" s="1505"/>
      <c r="G145" s="146"/>
      <c r="H145" s="146"/>
      <c r="I145" s="146"/>
      <c r="J145" s="2117"/>
      <c r="K145" s="2117"/>
      <c r="L145" s="2117"/>
      <c r="M145" s="2117"/>
      <c r="N145" s="2252"/>
      <c r="O145" s="146"/>
      <c r="P145" s="146"/>
      <c r="Q145" s="2201"/>
      <c r="R145" s="2201"/>
      <c r="S145" s="1505"/>
      <c r="T145" s="1833"/>
      <c r="U145" s="2251"/>
      <c r="V145" s="2251"/>
      <c r="W145" s="2100"/>
      <c r="X145" s="2100"/>
      <c r="Y145" s="2100"/>
      <c r="Z145" s="2100"/>
      <c r="AA145" s="2100"/>
      <c r="AB145" s="2117"/>
      <c r="AC145" s="2117"/>
      <c r="AD145" s="2117"/>
      <c r="AE145" s="2117"/>
      <c r="AF145" s="29"/>
      <c r="AG145" s="29"/>
      <c r="AH145" s="29"/>
      <c r="AI145" s="2201"/>
      <c r="AJ145" s="2201"/>
      <c r="AK145" s="29"/>
      <c r="AL145" s="153"/>
      <c r="AM145" s="153"/>
      <c r="AN145" s="153"/>
    </row>
    <row r="146" spans="1:40" ht="11.25" customHeight="1">
      <c r="A146" s="2257"/>
      <c r="B146" s="1594"/>
      <c r="D146" s="1716" t="s">
        <v>207</v>
      </c>
      <c r="E146" s="2099" t="s">
        <v>1967</v>
      </c>
      <c r="F146" s="1505"/>
      <c r="G146" s="146"/>
      <c r="H146" s="146"/>
      <c r="I146" s="146"/>
      <c r="J146" s="2117"/>
      <c r="K146" s="2117"/>
      <c r="L146" s="2117"/>
      <c r="M146" s="2117"/>
      <c r="N146" s="2252"/>
      <c r="O146" s="146"/>
      <c r="P146" s="146"/>
      <c r="Q146" s="1881"/>
      <c r="R146" s="2201"/>
      <c r="S146" s="1505"/>
      <c r="T146" s="1833"/>
      <c r="U146" s="1716"/>
      <c r="V146" s="2099"/>
      <c r="W146" s="2100"/>
      <c r="X146" s="2100"/>
      <c r="Y146" s="2100"/>
      <c r="Z146" s="2100"/>
      <c r="AA146" s="2100"/>
      <c r="AB146" s="2117"/>
      <c r="AC146" s="2117"/>
      <c r="AD146" s="2117"/>
      <c r="AE146" s="2117"/>
      <c r="AF146" s="29"/>
      <c r="AG146" s="29"/>
      <c r="AH146" s="29"/>
      <c r="AI146" s="5135">
        <v>26</v>
      </c>
      <c r="AJ146" s="5008"/>
      <c r="AK146" s="29"/>
      <c r="AL146" s="153"/>
      <c r="AM146" s="153"/>
      <c r="AN146" s="153"/>
    </row>
    <row r="147" spans="1:40" ht="11.25" customHeight="1">
      <c r="A147" s="2257"/>
      <c r="B147" s="1594"/>
      <c r="D147" s="1716"/>
      <c r="E147" s="1593" t="s">
        <v>1968</v>
      </c>
      <c r="F147" s="1505"/>
      <c r="G147" s="146"/>
      <c r="H147" s="146"/>
      <c r="I147" s="146"/>
      <c r="J147" s="2117"/>
      <c r="K147" s="2117"/>
      <c r="L147" s="2117"/>
      <c r="M147" s="2117"/>
      <c r="N147" s="2252"/>
      <c r="O147" s="146"/>
      <c r="P147" s="146"/>
      <c r="Q147" s="1881"/>
      <c r="R147" s="2201"/>
      <c r="S147" s="1505"/>
      <c r="T147" s="1833"/>
      <c r="U147" s="2251"/>
      <c r="V147" s="1593"/>
      <c r="W147" s="2100"/>
      <c r="X147" s="2100"/>
      <c r="Y147" s="2100"/>
      <c r="Z147" s="2100"/>
      <c r="AA147" s="2100"/>
      <c r="AB147" s="2117"/>
      <c r="AC147" s="2117"/>
      <c r="AD147" s="2117"/>
      <c r="AE147" s="2117"/>
      <c r="AF147" s="29"/>
      <c r="AG147" s="29"/>
      <c r="AH147" s="29"/>
      <c r="AI147" s="5135"/>
      <c r="AJ147" s="5031"/>
      <c r="AK147" s="29"/>
      <c r="AL147" s="153"/>
      <c r="AM147" s="153"/>
      <c r="AN147" s="153"/>
    </row>
    <row r="148" spans="1:40" ht="3.75" customHeight="1">
      <c r="A148" s="2257"/>
      <c r="B148" s="1594"/>
      <c r="D148" s="1716"/>
      <c r="E148" s="2251"/>
      <c r="F148" s="1505"/>
      <c r="G148" s="146"/>
      <c r="H148" s="146"/>
      <c r="I148" s="146"/>
      <c r="J148" s="2117"/>
      <c r="K148" s="2117"/>
      <c r="L148" s="2117"/>
      <c r="M148" s="2117"/>
      <c r="N148" s="2252"/>
      <c r="O148" s="146"/>
      <c r="P148" s="146"/>
      <c r="Q148" s="2117"/>
      <c r="R148" s="2201"/>
      <c r="S148" s="1505"/>
      <c r="T148" s="1833"/>
      <c r="U148" s="2251"/>
      <c r="V148" s="2251"/>
      <c r="W148" s="2100"/>
      <c r="X148" s="2100"/>
      <c r="Y148" s="2100"/>
      <c r="Z148" s="2100"/>
      <c r="AA148" s="2100"/>
      <c r="AB148" s="2117"/>
      <c r="AC148" s="2117"/>
      <c r="AD148" s="2117"/>
      <c r="AE148" s="2117"/>
      <c r="AF148" s="29"/>
      <c r="AG148" s="29"/>
      <c r="AH148" s="29"/>
      <c r="AI148" s="2117"/>
      <c r="AJ148" s="2201"/>
      <c r="AK148" s="29"/>
      <c r="AL148" s="153"/>
      <c r="AM148" s="153"/>
      <c r="AN148" s="153"/>
    </row>
    <row r="149" spans="1:40" ht="11.25" customHeight="1">
      <c r="A149" s="2257"/>
      <c r="B149" s="1594"/>
      <c r="D149" s="1716" t="s">
        <v>209</v>
      </c>
      <c r="E149" s="2099" t="s">
        <v>1969</v>
      </c>
      <c r="F149" s="1505"/>
      <c r="G149" s="146"/>
      <c r="H149" s="146"/>
      <c r="I149" s="146"/>
      <c r="J149" s="2117"/>
      <c r="K149" s="2117"/>
      <c r="L149" s="2117"/>
      <c r="M149" s="2117"/>
      <c r="N149" s="2252"/>
      <c r="O149" s="146"/>
      <c r="P149" s="146"/>
      <c r="Q149" s="1881"/>
      <c r="R149" s="2201"/>
      <c r="S149" s="1505"/>
      <c r="T149" s="1833"/>
      <c r="U149" s="1716"/>
      <c r="V149" s="2099"/>
      <c r="W149" s="2100"/>
      <c r="X149" s="2100"/>
      <c r="Y149" s="2100"/>
      <c r="Z149" s="2100"/>
      <c r="AA149" s="2100"/>
      <c r="AB149" s="2117"/>
      <c r="AC149" s="2117"/>
      <c r="AD149" s="2117"/>
      <c r="AE149" s="2117"/>
      <c r="AF149" s="29"/>
      <c r="AG149" s="29"/>
      <c r="AH149" s="29"/>
      <c r="AI149" s="5098">
        <v>27</v>
      </c>
      <c r="AJ149" s="5008"/>
      <c r="AK149" s="29"/>
      <c r="AL149" s="153"/>
      <c r="AM149" s="153"/>
      <c r="AN149" s="153"/>
    </row>
    <row r="150" spans="1:40" ht="11.25" customHeight="1">
      <c r="A150" s="160"/>
      <c r="B150" s="1594"/>
      <c r="D150" s="1716"/>
      <c r="E150" s="1505" t="s">
        <v>2628</v>
      </c>
      <c r="F150" s="1505"/>
      <c r="G150" s="146"/>
      <c r="H150" s="146"/>
      <c r="I150" s="146"/>
      <c r="J150" s="2117"/>
      <c r="K150" s="2117"/>
      <c r="L150" s="2117"/>
      <c r="M150" s="2117"/>
      <c r="N150" s="2252"/>
      <c r="O150" s="146"/>
      <c r="P150" s="146"/>
      <c r="Q150" s="1881"/>
      <c r="R150" s="2201"/>
      <c r="S150" s="1505"/>
      <c r="T150" s="1833"/>
      <c r="U150" s="1716"/>
      <c r="V150" s="1505"/>
      <c r="W150" s="2100"/>
      <c r="X150" s="2100"/>
      <c r="Y150" s="2100"/>
      <c r="Z150" s="2100"/>
      <c r="AA150" s="2100"/>
      <c r="AB150" s="2117"/>
      <c r="AC150" s="2117"/>
      <c r="AD150" s="2117"/>
      <c r="AE150" s="2117"/>
      <c r="AF150" s="29"/>
      <c r="AG150" s="29"/>
      <c r="AH150" s="29"/>
      <c r="AI150" s="5098"/>
      <c r="AJ150" s="5031"/>
      <c r="AK150" s="29"/>
      <c r="AL150" s="153"/>
      <c r="AM150" s="153"/>
      <c r="AN150" s="153"/>
    </row>
    <row r="151" spans="1:40" ht="3.75" customHeight="1">
      <c r="A151" s="2257"/>
      <c r="B151" s="1594"/>
      <c r="D151" s="1716"/>
      <c r="E151" s="2251"/>
      <c r="F151" s="1505"/>
      <c r="G151" s="146"/>
      <c r="H151" s="146"/>
      <c r="I151" s="146"/>
      <c r="J151" s="2117"/>
      <c r="K151" s="2117"/>
      <c r="L151" s="2117"/>
      <c r="M151" s="2117"/>
      <c r="N151" s="2252"/>
      <c r="O151" s="146"/>
      <c r="P151" s="146"/>
      <c r="Q151" s="2117"/>
      <c r="R151" s="2201"/>
      <c r="S151" s="1505"/>
      <c r="T151" s="1833"/>
      <c r="U151" s="2251"/>
      <c r="V151" s="2251"/>
      <c r="W151" s="2100"/>
      <c r="X151" s="2100"/>
      <c r="Y151" s="2100"/>
      <c r="Z151" s="2100"/>
      <c r="AA151" s="2100"/>
      <c r="AB151" s="2117"/>
      <c r="AC151" s="2117"/>
      <c r="AD151" s="2117"/>
      <c r="AE151" s="2117"/>
      <c r="AF151" s="29"/>
      <c r="AG151" s="29"/>
      <c r="AH151" s="29"/>
      <c r="AI151" s="2117"/>
      <c r="AJ151" s="2201"/>
      <c r="AK151" s="29"/>
      <c r="AL151" s="153"/>
      <c r="AM151" s="153"/>
      <c r="AN151" s="153"/>
    </row>
    <row r="152" spans="1:40" ht="11.25" customHeight="1">
      <c r="A152" s="2257"/>
      <c r="B152" s="1594"/>
      <c r="D152" s="1716" t="s">
        <v>217</v>
      </c>
      <c r="E152" s="2099" t="s">
        <v>1970</v>
      </c>
      <c r="F152" s="1505"/>
      <c r="G152" s="146"/>
      <c r="H152" s="146"/>
      <c r="I152" s="146"/>
      <c r="J152" s="2117"/>
      <c r="K152" s="2117"/>
      <c r="L152" s="2117"/>
      <c r="M152" s="2117"/>
      <c r="N152" s="2252"/>
      <c r="O152" s="146"/>
      <c r="P152" s="146"/>
      <c r="Q152" s="1881"/>
      <c r="R152" s="2201"/>
      <c r="S152" s="1505"/>
      <c r="T152" s="1833"/>
      <c r="U152" s="1716"/>
      <c r="V152" s="2099"/>
      <c r="W152" s="2100"/>
      <c r="X152" s="2100"/>
      <c r="Y152" s="2100"/>
      <c r="Z152" s="2100"/>
      <c r="AA152" s="2100"/>
      <c r="AB152" s="2117"/>
      <c r="AC152" s="2117"/>
      <c r="AD152" s="2117"/>
      <c r="AE152" s="2117"/>
      <c r="AF152" s="29"/>
      <c r="AG152" s="29"/>
      <c r="AH152" s="29"/>
      <c r="AI152" s="5098">
        <v>28</v>
      </c>
      <c r="AJ152" s="5008"/>
      <c r="AK152" s="29"/>
      <c r="AL152" s="153"/>
      <c r="AM152" s="153"/>
      <c r="AN152" s="153"/>
    </row>
    <row r="153" spans="1:40" ht="11.25" customHeight="1">
      <c r="A153" s="160"/>
      <c r="B153" s="1594"/>
      <c r="D153" s="1716"/>
      <c r="E153" s="1505" t="s">
        <v>1971</v>
      </c>
      <c r="F153" s="1505"/>
      <c r="G153" s="146"/>
      <c r="H153" s="146"/>
      <c r="I153" s="146"/>
      <c r="J153" s="2117"/>
      <c r="K153" s="2117"/>
      <c r="L153" s="2117"/>
      <c r="M153" s="2117"/>
      <c r="N153" s="2252"/>
      <c r="O153" s="146"/>
      <c r="P153" s="146"/>
      <c r="Q153" s="1881"/>
      <c r="R153" s="2201"/>
      <c r="S153" s="1505"/>
      <c r="T153" s="1833"/>
      <c r="U153" s="1716"/>
      <c r="V153" s="1505"/>
      <c r="W153" s="2100"/>
      <c r="X153" s="2100"/>
      <c r="Y153" s="2100"/>
      <c r="Z153" s="2100"/>
      <c r="AA153" s="2100"/>
      <c r="AB153" s="2117"/>
      <c r="AC153" s="2117"/>
      <c r="AD153" s="2117"/>
      <c r="AE153" s="2117"/>
      <c r="AF153" s="29"/>
      <c r="AG153" s="29"/>
      <c r="AH153" s="29"/>
      <c r="AI153" s="5098"/>
      <c r="AJ153" s="5031"/>
      <c r="AK153" s="29"/>
      <c r="AL153" s="153"/>
      <c r="AM153" s="153"/>
      <c r="AN153" s="153"/>
    </row>
    <row r="156" spans="1:40" ht="11.25" customHeight="1">
      <c r="A156" s="32"/>
      <c r="B156" s="29"/>
      <c r="C156" s="2294" t="s">
        <v>47</v>
      </c>
      <c r="D156" s="2099" t="s">
        <v>1972</v>
      </c>
      <c r="E156" s="144"/>
      <c r="F156" s="1505"/>
      <c r="G156" s="146"/>
      <c r="H156" s="146"/>
      <c r="I156" s="146"/>
      <c r="J156" s="2117"/>
      <c r="K156" s="2117"/>
      <c r="L156" s="2117"/>
      <c r="M156" s="2117"/>
      <c r="N156" s="2252"/>
      <c r="O156" s="146"/>
      <c r="P156" s="146"/>
      <c r="Q156" s="29"/>
      <c r="R156" s="1716"/>
      <c r="S156" s="1505"/>
      <c r="T156" s="1833"/>
      <c r="U156" s="2100"/>
      <c r="V156" s="2100"/>
      <c r="W156" s="2100"/>
      <c r="X156" s="2100"/>
      <c r="Y156" s="2100"/>
      <c r="Z156" s="2100"/>
      <c r="AA156" s="2100"/>
      <c r="AB156" s="2117"/>
      <c r="AC156" s="2117"/>
      <c r="AD156" s="2117"/>
      <c r="AE156" s="2117"/>
      <c r="AF156" s="29"/>
      <c r="AG156" s="29"/>
      <c r="AH156" s="29"/>
      <c r="AI156" s="29"/>
      <c r="AJ156" s="29"/>
      <c r="AK156" s="29"/>
      <c r="AL156" s="153"/>
      <c r="AM156" s="153"/>
      <c r="AN156" s="153"/>
    </row>
    <row r="157" spans="1:40" ht="7.5" customHeight="1">
      <c r="A157" s="2250"/>
      <c r="B157" s="2251"/>
      <c r="C157" s="1716"/>
      <c r="D157" s="1505"/>
      <c r="E157" s="144"/>
      <c r="F157" s="1505"/>
      <c r="G157" s="146"/>
      <c r="H157" s="146"/>
      <c r="I157" s="146"/>
      <c r="J157" s="2117"/>
      <c r="K157" s="2117"/>
      <c r="L157" s="2117"/>
      <c r="M157" s="2117"/>
      <c r="N157" s="2252"/>
      <c r="O157" s="146"/>
      <c r="P157" s="146"/>
      <c r="Q157" s="1881"/>
      <c r="R157" s="1881"/>
      <c r="S157" s="1505"/>
      <c r="T157" s="1833"/>
      <c r="U157" s="2100"/>
      <c r="V157" s="2100"/>
      <c r="W157" s="2100"/>
      <c r="X157" s="2100"/>
      <c r="Y157" s="2100"/>
      <c r="Z157" s="2100"/>
      <c r="AA157" s="2100"/>
      <c r="AB157" s="2117"/>
      <c r="AC157" s="2117"/>
      <c r="AD157" s="2117"/>
      <c r="AE157" s="2117"/>
      <c r="AF157" s="29"/>
      <c r="AG157" s="29"/>
      <c r="AH157" s="29"/>
      <c r="AI157" s="5139"/>
      <c r="AJ157" s="5139"/>
      <c r="AK157" s="29"/>
      <c r="AL157" s="153"/>
      <c r="AM157" s="153"/>
      <c r="AN157" s="153"/>
    </row>
    <row r="158" spans="1:40" ht="11.25" customHeight="1">
      <c r="A158" s="2250"/>
      <c r="B158" s="2251"/>
      <c r="D158" s="1716" t="s">
        <v>180</v>
      </c>
      <c r="E158" s="2099" t="s">
        <v>1973</v>
      </c>
      <c r="F158" s="1505"/>
      <c r="G158" s="146"/>
      <c r="H158" s="146"/>
      <c r="I158" s="146"/>
      <c r="J158" s="2117"/>
      <c r="K158" s="2117"/>
      <c r="L158" s="2117"/>
      <c r="M158" s="2117"/>
      <c r="N158" s="2252"/>
      <c r="O158" s="146"/>
      <c r="P158" s="146"/>
      <c r="Q158" s="1881"/>
      <c r="R158" s="2268"/>
      <c r="S158" s="1505"/>
      <c r="T158" s="1833"/>
      <c r="U158" s="1716"/>
      <c r="V158" s="2099"/>
      <c r="W158" s="2100"/>
      <c r="X158" s="2100"/>
      <c r="Y158" s="2100"/>
      <c r="Z158" s="2100"/>
      <c r="AA158" s="2100"/>
      <c r="AB158" s="2117"/>
      <c r="AC158" s="2117"/>
      <c r="AD158" s="2117"/>
      <c r="AE158" s="2117"/>
      <c r="AF158" s="29"/>
      <c r="AG158" s="29"/>
      <c r="AH158" s="29"/>
      <c r="AI158" s="5098">
        <v>29</v>
      </c>
      <c r="AJ158" s="5008"/>
      <c r="AK158" s="29"/>
      <c r="AL158" s="153"/>
      <c r="AM158" s="153"/>
      <c r="AN158" s="153"/>
    </row>
    <row r="159" spans="1:40" ht="11.25" customHeight="1">
      <c r="A159" s="2250"/>
      <c r="B159" s="2251"/>
      <c r="D159" s="1716"/>
      <c r="E159" s="1505" t="s">
        <v>1974</v>
      </c>
      <c r="F159" s="1505"/>
      <c r="G159" s="146"/>
      <c r="H159" s="146"/>
      <c r="I159" s="146"/>
      <c r="J159" s="2117"/>
      <c r="K159" s="2117"/>
      <c r="L159" s="2117"/>
      <c r="M159" s="2117"/>
      <c r="N159" s="2252"/>
      <c r="O159" s="146"/>
      <c r="P159" s="146"/>
      <c r="Q159" s="1881"/>
      <c r="R159" s="2268"/>
      <c r="S159" s="1505"/>
      <c r="T159" s="1833"/>
      <c r="U159" s="1723"/>
      <c r="V159" s="2241"/>
      <c r="W159" s="2100"/>
      <c r="X159" s="2100"/>
      <c r="Y159" s="2100"/>
      <c r="Z159" s="2100"/>
      <c r="AA159" s="2100"/>
      <c r="AB159" s="2117"/>
      <c r="AC159" s="2117"/>
      <c r="AD159" s="2117"/>
      <c r="AE159" s="2117"/>
      <c r="AF159" s="29"/>
      <c r="AG159" s="29"/>
      <c r="AH159" s="29"/>
      <c r="AI159" s="5098"/>
      <c r="AJ159" s="5031"/>
      <c r="AK159" s="29"/>
      <c r="AL159" s="153"/>
      <c r="AM159" s="153"/>
      <c r="AN159" s="153"/>
    </row>
    <row r="160" spans="1:40" ht="3.75" customHeight="1">
      <c r="A160" s="2254"/>
      <c r="B160" s="2253"/>
      <c r="D160" s="1716"/>
      <c r="E160" s="2253"/>
      <c r="F160" s="1505"/>
      <c r="G160" s="146"/>
      <c r="H160" s="146"/>
      <c r="I160" s="146"/>
      <c r="J160" s="2117"/>
      <c r="K160" s="2117"/>
      <c r="L160" s="2117"/>
      <c r="M160" s="2117"/>
      <c r="N160" s="2252"/>
      <c r="O160" s="146"/>
      <c r="P160" s="146"/>
      <c r="Q160" s="1172"/>
      <c r="R160" s="1172"/>
      <c r="S160" s="1505"/>
      <c r="T160" s="1833"/>
      <c r="U160" s="2253"/>
      <c r="V160" s="2253"/>
      <c r="W160" s="2100"/>
      <c r="X160" s="2100"/>
      <c r="Y160" s="2100"/>
      <c r="Z160" s="2100"/>
      <c r="AA160" s="2100"/>
      <c r="AB160" s="2117"/>
      <c r="AC160" s="2117"/>
      <c r="AD160" s="2117"/>
      <c r="AE160" s="2117"/>
      <c r="AF160" s="29"/>
      <c r="AG160" s="29"/>
      <c r="AH160" s="29"/>
      <c r="AI160" s="1172"/>
      <c r="AJ160" s="1172"/>
      <c r="AK160" s="29"/>
      <c r="AL160" s="153"/>
      <c r="AM160" s="153"/>
      <c r="AN160" s="153"/>
    </row>
    <row r="161" spans="1:40" ht="11.25" customHeight="1">
      <c r="A161" s="2257"/>
      <c r="B161" s="1594"/>
      <c r="D161" s="1716" t="s">
        <v>183</v>
      </c>
      <c r="E161" s="2099" t="s">
        <v>1975</v>
      </c>
      <c r="F161" s="1505"/>
      <c r="G161" s="146"/>
      <c r="H161" s="146"/>
      <c r="I161" s="146"/>
      <c r="J161" s="2117"/>
      <c r="K161" s="2117"/>
      <c r="L161" s="2117"/>
      <c r="M161" s="2117"/>
      <c r="N161" s="2252"/>
      <c r="O161" s="146"/>
      <c r="P161" s="146"/>
      <c r="Q161" s="1881"/>
      <c r="R161" s="1172"/>
      <c r="S161" s="1505"/>
      <c r="T161" s="1833"/>
      <c r="U161" s="1716"/>
      <c r="V161" s="1536"/>
      <c r="W161" s="2100"/>
      <c r="X161" s="2100"/>
      <c r="Y161" s="2100"/>
      <c r="Z161" s="2100"/>
      <c r="AA161" s="2100"/>
      <c r="AB161" s="2117"/>
      <c r="AC161" s="2117"/>
      <c r="AD161" s="2117"/>
      <c r="AE161" s="2117"/>
      <c r="AF161" s="29"/>
      <c r="AG161" s="29"/>
      <c r="AH161" s="29"/>
      <c r="AI161" s="5098">
        <v>30</v>
      </c>
      <c r="AJ161" s="5008"/>
      <c r="AK161" s="29"/>
      <c r="AL161" s="153"/>
      <c r="AM161" s="153"/>
      <c r="AN161" s="153"/>
    </row>
    <row r="162" spans="1:40" ht="11.25" customHeight="1">
      <c r="A162" s="2254"/>
      <c r="B162" s="2253"/>
      <c r="D162" s="1716"/>
      <c r="E162" s="1505" t="s">
        <v>1976</v>
      </c>
      <c r="F162" s="1505"/>
      <c r="G162" s="146"/>
      <c r="H162" s="146"/>
      <c r="I162" s="146"/>
      <c r="J162" s="2117"/>
      <c r="K162" s="2117"/>
      <c r="L162" s="2117"/>
      <c r="M162" s="2117"/>
      <c r="N162" s="2252"/>
      <c r="O162" s="146"/>
      <c r="P162" s="146"/>
      <c r="Q162" s="1881"/>
      <c r="R162" s="1172"/>
      <c r="S162" s="1505"/>
      <c r="T162" s="1833"/>
      <c r="U162" s="1723"/>
      <c r="V162" s="1505"/>
      <c r="W162" s="2100"/>
      <c r="X162" s="2100"/>
      <c r="Y162" s="2100"/>
      <c r="Z162" s="2100"/>
      <c r="AA162" s="2100"/>
      <c r="AB162" s="2117"/>
      <c r="AC162" s="2117"/>
      <c r="AD162" s="2117"/>
      <c r="AE162" s="2117"/>
      <c r="AF162" s="29"/>
      <c r="AG162" s="29"/>
      <c r="AH162" s="29"/>
      <c r="AI162" s="5098"/>
      <c r="AJ162" s="5031"/>
      <c r="AK162" s="29"/>
      <c r="AL162" s="153"/>
      <c r="AM162" s="153"/>
      <c r="AN162" s="153"/>
    </row>
    <row r="163" spans="1:40" ht="3.75" customHeight="1">
      <c r="A163" s="2257"/>
      <c r="B163" s="1594"/>
      <c r="D163" s="1716"/>
      <c r="E163" s="2251"/>
      <c r="F163" s="1505"/>
      <c r="G163" s="146"/>
      <c r="H163" s="146"/>
      <c r="I163" s="146"/>
      <c r="J163" s="2117"/>
      <c r="K163" s="2117"/>
      <c r="L163" s="2117"/>
      <c r="M163" s="2117"/>
      <c r="N163" s="2252"/>
      <c r="O163" s="146"/>
      <c r="P163" s="146"/>
      <c r="Q163" s="2201"/>
      <c r="R163" s="2201"/>
      <c r="S163" s="1505"/>
      <c r="T163" s="1833"/>
      <c r="U163" s="2251"/>
      <c r="V163" s="2251"/>
      <c r="W163" s="2100"/>
      <c r="X163" s="2100"/>
      <c r="Y163" s="2100"/>
      <c r="Z163" s="2100"/>
      <c r="AA163" s="2100"/>
      <c r="AB163" s="2117"/>
      <c r="AC163" s="2117"/>
      <c r="AD163" s="2117"/>
      <c r="AE163" s="2117"/>
      <c r="AF163" s="29"/>
      <c r="AG163" s="29"/>
      <c r="AH163" s="29"/>
      <c r="AI163" s="2201"/>
      <c r="AJ163" s="2201"/>
      <c r="AK163" s="29"/>
      <c r="AL163" s="153"/>
      <c r="AM163" s="153"/>
      <c r="AN163" s="153"/>
    </row>
    <row r="164" spans="1:40" ht="11.25" customHeight="1">
      <c r="A164" s="2257"/>
      <c r="B164" s="1594"/>
      <c r="D164" s="1716" t="s">
        <v>207</v>
      </c>
      <c r="E164" s="2099" t="s">
        <v>2216</v>
      </c>
      <c r="F164" s="1505"/>
      <c r="G164" s="146"/>
      <c r="H164" s="146"/>
      <c r="I164" s="146"/>
      <c r="J164" s="2117"/>
      <c r="K164" s="2117"/>
      <c r="L164" s="2117"/>
      <c r="M164" s="2117"/>
      <c r="N164" s="2252"/>
      <c r="O164" s="146"/>
      <c r="P164" s="146"/>
      <c r="Q164" s="1881"/>
      <c r="R164" s="2201"/>
      <c r="S164" s="1505"/>
      <c r="T164" s="1833"/>
      <c r="U164" s="1716"/>
      <c r="V164" s="2099"/>
      <c r="W164" s="2100"/>
      <c r="X164" s="2100"/>
      <c r="Y164" s="2100"/>
      <c r="Z164" s="2100"/>
      <c r="AA164" s="2100"/>
      <c r="AB164" s="2117"/>
      <c r="AC164" s="2117"/>
      <c r="AD164" s="2117"/>
      <c r="AE164" s="2117"/>
      <c r="AF164" s="29"/>
      <c r="AG164" s="29"/>
      <c r="AH164" s="29"/>
      <c r="AI164" s="5135">
        <v>31</v>
      </c>
      <c r="AJ164" s="5008"/>
      <c r="AK164" s="29"/>
      <c r="AL164" s="153"/>
      <c r="AM164" s="153"/>
      <c r="AN164" s="153"/>
    </row>
    <row r="165" spans="1:40" ht="11.25" customHeight="1">
      <c r="A165" s="2257"/>
      <c r="B165" s="1594"/>
      <c r="D165" s="1716"/>
      <c r="E165" s="2251" t="s">
        <v>1977</v>
      </c>
      <c r="F165" s="1505"/>
      <c r="G165" s="146"/>
      <c r="H165" s="146"/>
      <c r="I165" s="146"/>
      <c r="J165" s="2117"/>
      <c r="K165" s="2117"/>
      <c r="L165" s="2117"/>
      <c r="M165" s="2117"/>
      <c r="N165" s="2252"/>
      <c r="O165" s="146"/>
      <c r="P165" s="146"/>
      <c r="Q165" s="1881"/>
      <c r="R165" s="2201"/>
      <c r="S165" s="1505"/>
      <c r="T165" s="1833"/>
      <c r="U165" s="2251"/>
      <c r="V165" s="1593"/>
      <c r="W165" s="2100"/>
      <c r="X165" s="2100"/>
      <c r="Y165" s="2100"/>
      <c r="Z165" s="2100"/>
      <c r="AA165" s="2100"/>
      <c r="AB165" s="2117"/>
      <c r="AC165" s="2117"/>
      <c r="AD165" s="2117"/>
      <c r="AE165" s="2117"/>
      <c r="AF165" s="29"/>
      <c r="AG165" s="29"/>
      <c r="AH165" s="29"/>
      <c r="AI165" s="5135"/>
      <c r="AJ165" s="5031"/>
      <c r="AK165" s="29"/>
      <c r="AL165" s="153"/>
      <c r="AM165" s="153"/>
      <c r="AN165" s="153"/>
    </row>
    <row r="166" spans="1:40" ht="11.25" customHeight="1">
      <c r="A166" s="2257"/>
      <c r="B166" s="1594"/>
      <c r="D166" s="1716"/>
      <c r="E166" s="1593" t="s">
        <v>2215</v>
      </c>
      <c r="F166" s="1505"/>
      <c r="G166" s="146"/>
      <c r="H166" s="146"/>
      <c r="I166" s="146"/>
      <c r="J166" s="2117"/>
      <c r="K166" s="2117"/>
      <c r="L166" s="2117"/>
      <c r="M166" s="2117"/>
      <c r="N166" s="2252"/>
      <c r="O166" s="146"/>
      <c r="P166" s="146"/>
      <c r="Q166" s="2117"/>
      <c r="R166" s="2201"/>
      <c r="S166" s="1505"/>
      <c r="T166" s="1833"/>
      <c r="U166" s="2251"/>
      <c r="V166" s="2251"/>
      <c r="W166" s="2100"/>
      <c r="X166" s="2100"/>
      <c r="Y166" s="2100"/>
      <c r="Z166" s="2100"/>
      <c r="AA166" s="2100"/>
      <c r="AB166" s="2117"/>
      <c r="AC166" s="2117"/>
      <c r="AD166" s="2117"/>
      <c r="AE166" s="2117"/>
      <c r="AF166" s="29"/>
      <c r="AG166" s="29"/>
      <c r="AH166" s="29"/>
      <c r="AI166" s="2117"/>
      <c r="AJ166" s="2201"/>
      <c r="AK166" s="29"/>
      <c r="AL166" s="153"/>
      <c r="AM166" s="153"/>
      <c r="AN166" s="153"/>
    </row>
    <row r="167" spans="1:40" ht="11.25" customHeight="1">
      <c r="A167" s="2257"/>
      <c r="B167" s="1594"/>
      <c r="E167" s="1593" t="s">
        <v>2629</v>
      </c>
      <c r="F167" s="1505"/>
      <c r="G167" s="146"/>
      <c r="H167" s="146"/>
      <c r="I167" s="146"/>
      <c r="J167" s="2117"/>
      <c r="K167" s="2117"/>
      <c r="L167" s="2117"/>
      <c r="M167" s="2117"/>
      <c r="N167" s="2252"/>
      <c r="O167" s="146"/>
      <c r="P167" s="146"/>
      <c r="Q167" s="2117"/>
      <c r="R167" s="2201"/>
      <c r="S167" s="1505"/>
      <c r="T167" s="1833"/>
      <c r="U167" s="2251"/>
      <c r="V167" s="2251"/>
      <c r="W167" s="2100"/>
      <c r="X167" s="2100"/>
      <c r="Y167" s="2100"/>
      <c r="Z167" s="2100"/>
      <c r="AA167" s="2100"/>
      <c r="AB167" s="2117"/>
      <c r="AC167" s="2117"/>
      <c r="AD167" s="2117"/>
      <c r="AE167" s="2117"/>
      <c r="AF167" s="29"/>
      <c r="AG167" s="29"/>
      <c r="AH167" s="29"/>
      <c r="AI167" s="2117"/>
      <c r="AJ167" s="2201"/>
      <c r="AK167" s="29"/>
      <c r="AL167" s="153"/>
      <c r="AM167" s="153"/>
      <c r="AN167" s="153"/>
    </row>
    <row r="168" spans="1:40" ht="3.75" customHeight="1">
      <c r="A168" s="2257"/>
      <c r="B168" s="1594"/>
      <c r="D168" s="1716"/>
      <c r="E168" s="2251"/>
      <c r="F168" s="1505"/>
      <c r="G168" s="146"/>
      <c r="H168" s="146"/>
      <c r="I168" s="146"/>
      <c r="J168" s="2117"/>
      <c r="K168" s="2117"/>
      <c r="L168" s="2117"/>
      <c r="M168" s="2117"/>
      <c r="N168" s="2252"/>
      <c r="O168" s="146"/>
      <c r="P168" s="146"/>
      <c r="Q168" s="2117"/>
      <c r="R168" s="2201"/>
      <c r="S168" s="1505"/>
      <c r="T168" s="1833"/>
      <c r="U168" s="2251"/>
      <c r="V168" s="2251"/>
      <c r="W168" s="2100"/>
      <c r="X168" s="2100"/>
      <c r="Y168" s="2100"/>
      <c r="Z168" s="2100"/>
      <c r="AA168" s="2100"/>
      <c r="AB168" s="2117"/>
      <c r="AC168" s="2117"/>
      <c r="AD168" s="2117"/>
      <c r="AE168" s="2117"/>
      <c r="AF168" s="29"/>
      <c r="AG168" s="29"/>
      <c r="AH168" s="29"/>
      <c r="AI168" s="2117"/>
      <c r="AJ168" s="2201"/>
      <c r="AK168" s="29"/>
      <c r="AL168" s="153"/>
      <c r="AM168" s="153"/>
      <c r="AN168" s="153"/>
    </row>
    <row r="169" spans="1:40" ht="11.25" customHeight="1">
      <c r="A169" s="2257"/>
      <c r="B169" s="1594"/>
      <c r="D169" s="1716" t="s">
        <v>209</v>
      </c>
      <c r="E169" s="2099" t="s">
        <v>2217</v>
      </c>
      <c r="F169" s="1505"/>
      <c r="G169" s="146"/>
      <c r="H169" s="146"/>
      <c r="I169" s="146"/>
      <c r="J169" s="2117"/>
      <c r="K169" s="2117"/>
      <c r="L169" s="2117"/>
      <c r="M169" s="2117"/>
      <c r="N169" s="2252"/>
      <c r="O169" s="146"/>
      <c r="P169" s="146"/>
      <c r="Q169" s="1881"/>
      <c r="R169" s="2201"/>
      <c r="S169" s="1505"/>
      <c r="T169" s="1833"/>
      <c r="U169" s="1716"/>
      <c r="V169" s="2099"/>
      <c r="W169" s="2100"/>
      <c r="X169" s="2100"/>
      <c r="Y169" s="2100"/>
      <c r="Z169" s="2100"/>
      <c r="AA169" s="2100"/>
      <c r="AB169" s="2117"/>
      <c r="AC169" s="2117"/>
      <c r="AD169" s="2117"/>
      <c r="AE169" s="2117"/>
      <c r="AF169" s="29"/>
      <c r="AG169" s="29"/>
      <c r="AH169" s="29"/>
      <c r="AI169" s="5098">
        <v>32</v>
      </c>
      <c r="AJ169" s="5008"/>
      <c r="AK169" s="29"/>
      <c r="AL169" s="153"/>
      <c r="AM169" s="153"/>
      <c r="AN169" s="153"/>
    </row>
    <row r="170" spans="1:40" ht="11.25" customHeight="1">
      <c r="A170" s="160"/>
      <c r="B170" s="1594"/>
      <c r="D170" s="1716"/>
      <c r="E170" s="2241" t="s">
        <v>1978</v>
      </c>
      <c r="F170" s="1505"/>
      <c r="G170" s="146"/>
      <c r="H170" s="146"/>
      <c r="I170" s="146"/>
      <c r="J170" s="2117"/>
      <c r="K170" s="2117"/>
      <c r="L170" s="2117"/>
      <c r="M170" s="2117"/>
      <c r="N170" s="2252"/>
      <c r="O170" s="146"/>
      <c r="P170" s="146"/>
      <c r="Q170" s="1881"/>
      <c r="R170" s="2201"/>
      <c r="S170" s="1505"/>
      <c r="T170" s="1833"/>
      <c r="U170" s="1716"/>
      <c r="V170" s="1505"/>
      <c r="W170" s="2100"/>
      <c r="X170" s="2100"/>
      <c r="Y170" s="2100"/>
      <c r="Z170" s="2100"/>
      <c r="AA170" s="2100"/>
      <c r="AB170" s="2117"/>
      <c r="AC170" s="2117"/>
      <c r="AD170" s="2117"/>
      <c r="AE170" s="2117"/>
      <c r="AF170" s="29"/>
      <c r="AG170" s="29"/>
      <c r="AH170" s="29"/>
      <c r="AI170" s="5098"/>
      <c r="AJ170" s="5031"/>
      <c r="AK170" s="29"/>
      <c r="AL170" s="153"/>
      <c r="AM170" s="153"/>
      <c r="AN170" s="153"/>
    </row>
    <row r="171" spans="1:40">
      <c r="E171" s="1505" t="s">
        <v>2218</v>
      </c>
    </row>
    <row r="174" spans="1:40" ht="11.25" customHeight="1">
      <c r="A174" s="32"/>
      <c r="B174" s="29"/>
      <c r="C174" s="2294" t="s">
        <v>49</v>
      </c>
      <c r="D174" s="2099" t="s">
        <v>2630</v>
      </c>
      <c r="E174" s="144"/>
      <c r="F174" s="1505"/>
      <c r="G174" s="146"/>
      <c r="H174" s="146"/>
      <c r="I174" s="146"/>
      <c r="J174" s="2117"/>
      <c r="K174" s="2117"/>
      <c r="L174" s="2117"/>
      <c r="M174" s="2117"/>
      <c r="N174" s="2252"/>
      <c r="O174" s="146"/>
      <c r="P174" s="146"/>
      <c r="Q174" s="29"/>
      <c r="R174" s="1716"/>
      <c r="S174" s="1505"/>
      <c r="T174" s="1833"/>
      <c r="U174" s="2100"/>
      <c r="V174" s="2100"/>
      <c r="W174" s="2100"/>
      <c r="X174" s="2100"/>
      <c r="Y174" s="2100"/>
      <c r="Z174" s="2100"/>
      <c r="AA174" s="2100"/>
      <c r="AB174" s="2117"/>
      <c r="AC174" s="2117"/>
      <c r="AD174" s="2117"/>
      <c r="AE174" s="2117"/>
      <c r="AF174" s="29"/>
      <c r="AG174" s="29"/>
      <c r="AH174" s="29"/>
      <c r="AI174" s="29"/>
      <c r="AJ174" s="29"/>
      <c r="AK174" s="29"/>
      <c r="AL174" s="153"/>
      <c r="AM174" s="153"/>
      <c r="AN174" s="153"/>
    </row>
    <row r="175" spans="1:40" ht="7.5" customHeight="1">
      <c r="A175" s="2250"/>
      <c r="B175" s="2251"/>
      <c r="C175" s="1716"/>
      <c r="D175" s="1505"/>
      <c r="E175" s="144"/>
      <c r="F175" s="1505"/>
      <c r="G175" s="146"/>
      <c r="H175" s="146"/>
      <c r="I175" s="146"/>
      <c r="J175" s="2117"/>
      <c r="K175" s="2117"/>
      <c r="L175" s="2117"/>
      <c r="M175" s="2117"/>
      <c r="N175" s="2252"/>
      <c r="O175" s="146"/>
      <c r="P175" s="146"/>
      <c r="Q175" s="1881"/>
      <c r="R175" s="1881"/>
      <c r="S175" s="1505"/>
      <c r="T175" s="1833"/>
      <c r="U175" s="2100"/>
      <c r="V175" s="2100"/>
      <c r="W175" s="2100"/>
      <c r="X175" s="2100"/>
      <c r="Y175" s="2100"/>
      <c r="Z175" s="2100"/>
      <c r="AA175" s="2100"/>
      <c r="AB175" s="2117"/>
      <c r="AC175" s="2117"/>
      <c r="AD175" s="2117"/>
      <c r="AE175" s="2117"/>
      <c r="AF175" s="29"/>
      <c r="AG175" s="29"/>
      <c r="AH175" s="29"/>
      <c r="AI175" s="5139"/>
      <c r="AJ175" s="5139"/>
      <c r="AK175" s="29"/>
      <c r="AL175" s="153"/>
      <c r="AM175" s="153"/>
      <c r="AN175" s="153"/>
    </row>
    <row r="176" spans="1:40" ht="11.25" customHeight="1">
      <c r="A176" s="2250"/>
      <c r="B176" s="2251"/>
      <c r="D176" s="1716" t="s">
        <v>180</v>
      </c>
      <c r="E176" s="2099" t="s">
        <v>1979</v>
      </c>
      <c r="F176" s="1505"/>
      <c r="G176" s="146"/>
      <c r="H176" s="146"/>
      <c r="I176" s="146"/>
      <c r="J176" s="2117"/>
      <c r="K176" s="2117"/>
      <c r="L176" s="2117"/>
      <c r="M176" s="2117"/>
      <c r="N176" s="2252"/>
      <c r="O176" s="146"/>
      <c r="P176" s="146"/>
      <c r="Q176" s="1881"/>
      <c r="R176" s="2268"/>
      <c r="S176" s="1505"/>
      <c r="T176" s="1833"/>
      <c r="U176" s="1716"/>
      <c r="V176" s="2099"/>
      <c r="W176" s="2100"/>
      <c r="X176" s="2100"/>
      <c r="Y176" s="2100"/>
      <c r="Z176" s="2100"/>
      <c r="AA176" s="2100"/>
      <c r="AB176" s="2117"/>
      <c r="AC176" s="2117"/>
      <c r="AD176" s="2117"/>
      <c r="AE176" s="2117"/>
      <c r="AF176" s="29"/>
      <c r="AG176" s="29"/>
      <c r="AH176" s="29"/>
      <c r="AI176" s="5098">
        <v>33</v>
      </c>
      <c r="AJ176" s="5008"/>
      <c r="AK176" s="29"/>
      <c r="AL176" s="153"/>
      <c r="AM176" s="153"/>
      <c r="AN176" s="153"/>
    </row>
    <row r="177" spans="1:50" ht="11.25" customHeight="1">
      <c r="A177" s="2250"/>
      <c r="B177" s="2251"/>
      <c r="D177" s="1716"/>
      <c r="E177" s="1505" t="s">
        <v>2631</v>
      </c>
      <c r="F177" s="1505"/>
      <c r="G177" s="146"/>
      <c r="H177" s="146"/>
      <c r="I177" s="146"/>
      <c r="J177" s="2117"/>
      <c r="K177" s="2117"/>
      <c r="L177" s="2117"/>
      <c r="M177" s="2117"/>
      <c r="N177" s="2252"/>
      <c r="O177" s="146"/>
      <c r="P177" s="146"/>
      <c r="Q177" s="1881"/>
      <c r="R177" s="2268"/>
      <c r="S177" s="1505"/>
      <c r="T177" s="1833"/>
      <c r="U177" s="1723"/>
      <c r="V177" s="2241"/>
      <c r="W177" s="2100"/>
      <c r="X177" s="2100"/>
      <c r="Y177" s="2100"/>
      <c r="Z177" s="2100"/>
      <c r="AA177" s="2100"/>
      <c r="AB177" s="2117"/>
      <c r="AC177" s="2117"/>
      <c r="AD177" s="2117"/>
      <c r="AE177" s="2117"/>
      <c r="AF177" s="29"/>
      <c r="AG177" s="29"/>
      <c r="AH177" s="29"/>
      <c r="AI177" s="5098"/>
      <c r="AJ177" s="5031"/>
      <c r="AK177" s="29"/>
      <c r="AL177" s="153"/>
      <c r="AM177" s="153"/>
      <c r="AN177" s="153"/>
    </row>
    <row r="178" spans="1:50">
      <c r="A178" s="2213"/>
      <c r="B178" s="2215"/>
      <c r="C178" s="2215"/>
      <c r="D178" s="2215"/>
      <c r="E178" s="2215"/>
      <c r="F178" s="2215"/>
      <c r="G178" s="2215"/>
      <c r="H178" s="2215"/>
      <c r="I178" s="2215"/>
      <c r="J178" s="2215"/>
      <c r="K178" s="2215"/>
      <c r="L178" s="2215"/>
      <c r="M178" s="2215" t="s">
        <v>40</v>
      </c>
      <c r="N178" s="2215"/>
      <c r="O178" s="2215"/>
      <c r="P178" s="2215"/>
      <c r="Q178" s="2215"/>
      <c r="R178" s="2215"/>
      <c r="S178" s="2215"/>
      <c r="T178" s="2215"/>
      <c r="U178" s="2215"/>
      <c r="V178" s="2215"/>
      <c r="W178" s="2215"/>
      <c r="X178" s="2215"/>
      <c r="Y178" s="2215"/>
      <c r="Z178" s="2215"/>
      <c r="AA178" s="2215"/>
      <c r="AB178" s="2215"/>
      <c r="AC178" s="2215"/>
      <c r="AD178" s="2215"/>
      <c r="AE178" s="2215"/>
      <c r="AF178" s="2215"/>
      <c r="AG178" s="2215"/>
      <c r="AH178" s="2215"/>
      <c r="AI178" s="2215"/>
      <c r="AJ178" s="2215"/>
      <c r="AK178" s="2215"/>
      <c r="AL178" s="2215"/>
    </row>
    <row r="180" spans="1:50" s="1578" customFormat="1" ht="11.25" customHeight="1">
      <c r="A180" s="2249" t="s">
        <v>1980</v>
      </c>
      <c r="B180" s="29"/>
      <c r="C180" s="1578" t="s">
        <v>2632</v>
      </c>
      <c r="D180" s="29"/>
      <c r="E180" s="29"/>
      <c r="F180" s="29"/>
      <c r="G180" s="29"/>
      <c r="H180" s="29"/>
      <c r="I180" s="29"/>
      <c r="J180" s="29"/>
      <c r="K180" s="29"/>
      <c r="L180" s="29"/>
      <c r="M180" s="29"/>
      <c r="N180" s="29"/>
      <c r="O180" s="29"/>
      <c r="P180" s="29"/>
      <c r="Q180" s="29"/>
      <c r="V180" s="2099"/>
      <c r="W180" s="2099"/>
      <c r="X180" s="2099"/>
      <c r="Y180" s="2099"/>
      <c r="Z180" s="2099"/>
      <c r="AA180" s="2099"/>
      <c r="AB180" s="2099"/>
      <c r="AC180" s="2099"/>
      <c r="AD180" s="2099"/>
      <c r="AE180" s="2099"/>
      <c r="AF180" s="2099"/>
      <c r="AG180" s="2099"/>
      <c r="AH180" s="2099"/>
      <c r="AI180" s="2099"/>
      <c r="AJ180" s="2099"/>
      <c r="AK180" s="2099"/>
      <c r="AL180" s="2099"/>
      <c r="AM180" s="2099"/>
      <c r="AN180" s="29"/>
      <c r="AO180" s="2241"/>
      <c r="AP180" s="2241"/>
      <c r="AQ180" s="2241"/>
      <c r="AR180" s="2241"/>
      <c r="AS180" s="2241"/>
      <c r="AT180" s="2241"/>
      <c r="AU180" s="2241"/>
      <c r="AV180" s="2241"/>
      <c r="AW180" s="2241"/>
      <c r="AX180" s="2241"/>
    </row>
    <row r="181" spans="1:50" s="1578" customFormat="1" ht="11.25" customHeight="1">
      <c r="A181" s="32"/>
      <c r="B181" s="29"/>
      <c r="C181" s="1506" t="s">
        <v>2633</v>
      </c>
      <c r="D181" s="29"/>
      <c r="E181" s="29"/>
      <c r="F181" s="29"/>
      <c r="G181" s="29"/>
      <c r="H181" s="29"/>
      <c r="I181" s="29"/>
      <c r="J181" s="29"/>
      <c r="K181" s="29"/>
      <c r="L181" s="29"/>
      <c r="M181" s="29"/>
      <c r="N181" s="29"/>
      <c r="O181" s="29"/>
      <c r="P181" s="29"/>
      <c r="Q181" s="29"/>
      <c r="V181" s="2099"/>
      <c r="W181" s="2099"/>
      <c r="X181" s="2099"/>
      <c r="Y181" s="2099"/>
      <c r="Z181" s="2099"/>
      <c r="AA181" s="2099"/>
      <c r="AB181" s="2099"/>
      <c r="AC181" s="2099"/>
      <c r="AD181" s="2099"/>
      <c r="AE181" s="2099"/>
      <c r="AF181" s="2099"/>
      <c r="AG181" s="2099"/>
      <c r="AH181" s="2099"/>
      <c r="AI181" s="2099"/>
      <c r="AJ181" s="2099"/>
      <c r="AK181" s="2099"/>
      <c r="AL181" s="2099"/>
      <c r="AM181" s="2099"/>
      <c r="AN181" s="29"/>
      <c r="AO181" s="2241"/>
      <c r="AP181" s="2241"/>
      <c r="AQ181" s="2241"/>
      <c r="AR181" s="2241"/>
      <c r="AS181" s="2241"/>
      <c r="AT181" s="2241"/>
      <c r="AU181" s="2241"/>
      <c r="AV181" s="2241"/>
      <c r="AW181" s="2241"/>
      <c r="AX181" s="2241"/>
    </row>
    <row r="182" spans="1:50" ht="6" customHeight="1">
      <c r="A182" s="160"/>
      <c r="B182" s="1594"/>
      <c r="C182" s="153"/>
      <c r="D182" s="153"/>
      <c r="E182" s="153"/>
      <c r="F182" s="153"/>
      <c r="G182" s="153"/>
      <c r="H182" s="153"/>
      <c r="I182" s="153"/>
      <c r="J182" s="153"/>
      <c r="K182" s="153"/>
      <c r="L182" s="153"/>
      <c r="M182" s="153"/>
      <c r="N182" s="153"/>
      <c r="O182" s="153"/>
      <c r="P182" s="153"/>
      <c r="Q182" s="2253"/>
      <c r="R182" s="153"/>
      <c r="S182" s="153"/>
      <c r="T182" s="153"/>
      <c r="U182" s="153"/>
      <c r="V182" s="153"/>
      <c r="W182" s="153"/>
      <c r="X182" s="153"/>
      <c r="Y182" s="153"/>
      <c r="Z182" s="153"/>
      <c r="AA182" s="153"/>
      <c r="AB182" s="153"/>
      <c r="AC182" s="153"/>
      <c r="AD182" s="153"/>
      <c r="AE182" s="153"/>
      <c r="AF182" s="153"/>
      <c r="AG182" s="153"/>
      <c r="AH182" s="153"/>
      <c r="AI182" s="153"/>
      <c r="AJ182" s="153"/>
      <c r="AK182" s="153"/>
      <c r="AL182" s="153"/>
      <c r="AM182" s="153"/>
      <c r="AN182" s="153"/>
    </row>
    <row r="183" spans="1:50" ht="11.25" customHeight="1">
      <c r="A183" s="160"/>
      <c r="B183" s="1594"/>
      <c r="C183" s="5139">
        <v>380034</v>
      </c>
      <c r="D183" s="5139"/>
      <c r="E183" s="1508"/>
      <c r="F183" s="146"/>
      <c r="G183" s="144"/>
      <c r="H183" s="144"/>
      <c r="I183" s="144"/>
      <c r="J183" s="1881"/>
      <c r="K183" s="1881"/>
      <c r="L183" s="1881"/>
      <c r="M183" s="1881"/>
      <c r="N183" s="1881"/>
      <c r="O183" s="144"/>
      <c r="P183" s="144"/>
      <c r="Q183" s="29"/>
      <c r="R183" s="29"/>
      <c r="S183" s="153"/>
      <c r="T183" s="153"/>
      <c r="U183" s="153"/>
      <c r="V183" s="29"/>
      <c r="W183" s="29"/>
      <c r="X183" s="29"/>
      <c r="Y183" s="29"/>
      <c r="Z183" s="29"/>
      <c r="AA183" s="29"/>
      <c r="AB183" s="1881"/>
      <c r="AC183" s="1881"/>
      <c r="AD183" s="1881"/>
      <c r="AE183" s="1881"/>
      <c r="AF183" s="29"/>
      <c r="AG183" s="29"/>
      <c r="AH183" s="29"/>
      <c r="AI183" s="29"/>
      <c r="AJ183" s="29"/>
      <c r="AK183" s="29"/>
      <c r="AL183" s="153"/>
      <c r="AM183" s="153"/>
      <c r="AN183" s="153"/>
    </row>
    <row r="184" spans="1:50" ht="11.25" customHeight="1">
      <c r="A184" s="160"/>
      <c r="B184" s="1594"/>
      <c r="C184" s="5098">
        <v>1</v>
      </c>
      <c r="D184" s="5008"/>
      <c r="E184" s="5212" t="s">
        <v>1185</v>
      </c>
      <c r="F184" s="5213"/>
      <c r="G184" s="1592"/>
      <c r="H184" s="144"/>
      <c r="I184" s="1881"/>
      <c r="J184" s="2268"/>
      <c r="K184" s="2295"/>
      <c r="L184" s="1592"/>
      <c r="M184" s="1592"/>
      <c r="N184" s="1592"/>
      <c r="O184" s="176"/>
      <c r="P184" s="176"/>
      <c r="Q184" s="153"/>
      <c r="R184" s="153"/>
      <c r="S184" s="153"/>
      <c r="T184" s="153"/>
      <c r="U184" s="153"/>
      <c r="V184" s="29"/>
      <c r="W184" s="29"/>
      <c r="X184" s="29"/>
      <c r="Y184" s="29"/>
      <c r="Z184" s="29"/>
      <c r="AA184" s="29"/>
      <c r="AB184" s="1881"/>
      <c r="AC184" s="1881"/>
      <c r="AD184" s="1881"/>
      <c r="AE184" s="1881"/>
      <c r="AF184" s="29"/>
      <c r="AG184" s="29"/>
      <c r="AH184" s="29"/>
      <c r="AI184" s="29"/>
      <c r="AJ184" s="29"/>
      <c r="AK184" s="29"/>
      <c r="AL184" s="153"/>
      <c r="AM184" s="153"/>
      <c r="AN184" s="153"/>
    </row>
    <row r="185" spans="1:50" ht="11.25" customHeight="1">
      <c r="A185" s="160"/>
      <c r="B185" s="1594"/>
      <c r="C185" s="5098"/>
      <c r="D185" s="5031"/>
      <c r="E185" s="5212"/>
      <c r="F185" s="5213"/>
      <c r="G185" s="1592"/>
      <c r="H185" s="144"/>
      <c r="I185" s="1881"/>
      <c r="J185" s="2268"/>
      <c r="K185" s="2296"/>
      <c r="L185" s="1592"/>
      <c r="M185" s="1592"/>
      <c r="N185" s="1592"/>
      <c r="O185" s="176"/>
      <c r="P185" s="176"/>
      <c r="Q185" s="153"/>
      <c r="R185" s="153"/>
      <c r="S185" s="153"/>
      <c r="T185" s="153"/>
      <c r="U185" s="153"/>
      <c r="V185" s="29"/>
      <c r="W185" s="29"/>
      <c r="X185" s="29"/>
      <c r="Y185" s="29"/>
      <c r="Z185" s="29"/>
      <c r="AA185" s="29"/>
      <c r="AF185" s="29"/>
      <c r="AG185" s="29"/>
      <c r="AH185" s="29"/>
      <c r="AI185" s="2212"/>
      <c r="AK185" s="29"/>
      <c r="AL185" s="153"/>
      <c r="AM185" s="153"/>
      <c r="AN185" s="153"/>
    </row>
    <row r="186" spans="1:50" ht="11.25" customHeight="1">
      <c r="A186" s="160"/>
      <c r="B186" s="1594"/>
      <c r="C186" s="1509"/>
      <c r="D186" s="1833"/>
      <c r="E186" s="1508"/>
      <c r="F186" s="146"/>
      <c r="G186" s="144"/>
      <c r="H186" s="144"/>
      <c r="I186" s="144"/>
      <c r="J186" s="1881"/>
      <c r="K186" s="1881"/>
      <c r="L186" s="1881"/>
      <c r="M186" s="1881"/>
      <c r="N186" s="1881"/>
      <c r="O186" s="144"/>
      <c r="P186" s="144"/>
      <c r="Q186" s="29"/>
      <c r="R186" s="29"/>
      <c r="S186" s="153"/>
      <c r="T186" s="153"/>
      <c r="U186" s="153"/>
      <c r="V186" s="29"/>
      <c r="W186" s="29"/>
      <c r="X186" s="29"/>
      <c r="Y186" s="29"/>
      <c r="Z186" s="29"/>
      <c r="AA186" s="29"/>
      <c r="AF186" s="29"/>
      <c r="AG186" s="29"/>
      <c r="AH186" s="29"/>
      <c r="AI186" s="2267"/>
      <c r="AK186" s="29"/>
      <c r="AL186" s="153"/>
      <c r="AM186" s="153"/>
      <c r="AN186" s="153"/>
    </row>
    <row r="187" spans="1:50" ht="11.25" customHeight="1">
      <c r="A187" s="160"/>
      <c r="B187" s="1594"/>
      <c r="C187" s="5098">
        <v>2</v>
      </c>
      <c r="D187" s="5008"/>
      <c r="E187" s="5212" t="s">
        <v>1200</v>
      </c>
      <c r="F187" s="5213"/>
      <c r="G187" s="1592"/>
      <c r="H187" s="1592"/>
      <c r="I187" s="2284" t="s">
        <v>1913</v>
      </c>
      <c r="J187" s="2288"/>
      <c r="K187" s="2288"/>
      <c r="L187" s="2288"/>
      <c r="M187" s="2289"/>
      <c r="N187" s="2289"/>
      <c r="O187" s="434"/>
      <c r="P187" s="434"/>
      <c r="Q187" s="153"/>
      <c r="T187" s="153"/>
      <c r="U187" s="153"/>
      <c r="V187" s="29"/>
      <c r="W187" s="29"/>
      <c r="X187" s="29"/>
      <c r="Y187" s="29"/>
      <c r="Z187" s="29"/>
      <c r="AA187" s="29"/>
      <c r="AF187" s="29"/>
      <c r="AG187" s="29"/>
      <c r="AH187" s="29"/>
      <c r="AI187" s="2212"/>
      <c r="AK187" s="29"/>
      <c r="AL187" s="153"/>
      <c r="AM187" s="153"/>
      <c r="AN187" s="153"/>
    </row>
    <row r="188" spans="1:50" ht="11.25" customHeight="1">
      <c r="A188" s="160"/>
      <c r="B188" s="1594"/>
      <c r="C188" s="5098"/>
      <c r="D188" s="5031"/>
      <c r="E188" s="5212"/>
      <c r="F188" s="5213"/>
      <c r="G188" s="1592"/>
      <c r="H188" s="1592"/>
      <c r="I188" s="2287" t="s">
        <v>2634</v>
      </c>
      <c r="J188" s="2288"/>
      <c r="K188" s="2288"/>
      <c r="L188" s="2288"/>
      <c r="M188" s="2289"/>
      <c r="N188" s="2289"/>
      <c r="O188" s="434"/>
      <c r="P188" s="434"/>
      <c r="Q188" s="153"/>
      <c r="T188" s="153"/>
      <c r="U188" s="153"/>
      <c r="V188" s="29"/>
      <c r="W188" s="29"/>
      <c r="X188" s="29"/>
      <c r="Y188" s="29"/>
      <c r="Z188" s="29"/>
      <c r="AA188" s="29"/>
      <c r="AF188" s="29"/>
      <c r="AG188" s="29"/>
      <c r="AH188" s="29"/>
      <c r="AI188" s="2212"/>
      <c r="AK188" s="29"/>
      <c r="AL188" s="153"/>
      <c r="AM188" s="153"/>
      <c r="AN188" s="153"/>
    </row>
    <row r="190" spans="1:50">
      <c r="A190" s="2213"/>
      <c r="B190" s="2215"/>
      <c r="C190" s="2215"/>
      <c r="D190" s="2215"/>
      <c r="E190" s="2215"/>
      <c r="F190" s="2215"/>
      <c r="G190" s="2215"/>
      <c r="H190" s="2215"/>
      <c r="I190" s="2215"/>
      <c r="J190" s="2215"/>
      <c r="K190" s="2215"/>
      <c r="L190" s="2215"/>
      <c r="M190" s="2215"/>
      <c r="N190" s="2215"/>
      <c r="O190" s="2215"/>
      <c r="P190" s="2215"/>
      <c r="Q190" s="2215"/>
      <c r="R190" s="2215"/>
      <c r="S190" s="2215"/>
      <c r="T190" s="2215"/>
      <c r="U190" s="2215"/>
      <c r="V190" s="2215"/>
      <c r="W190" s="2215"/>
      <c r="X190" s="2215"/>
      <c r="Y190" s="2215"/>
      <c r="Z190" s="2215"/>
      <c r="AA190" s="2215"/>
      <c r="AB190" s="2215"/>
      <c r="AC190" s="2215"/>
      <c r="AD190" s="2215"/>
      <c r="AE190" s="2215"/>
      <c r="AF190" s="2215"/>
      <c r="AG190" s="2215"/>
      <c r="AH190" s="2215"/>
      <c r="AI190" s="2215"/>
      <c r="AJ190" s="2215"/>
      <c r="AK190" s="2215"/>
      <c r="AL190" s="2215"/>
    </row>
    <row r="192" spans="1:50" s="1823" customFormat="1" ht="11.25" customHeight="1">
      <c r="A192" s="1591" t="s">
        <v>1981</v>
      </c>
      <c r="B192" s="1759"/>
      <c r="C192" s="1508" t="s">
        <v>2635</v>
      </c>
      <c r="D192" s="1759"/>
      <c r="E192" s="119"/>
      <c r="F192" s="2094"/>
      <c r="G192" s="2095"/>
      <c r="H192" s="2096"/>
      <c r="I192" s="2096"/>
      <c r="J192" s="2096"/>
      <c r="K192" s="2096"/>
      <c r="L192" s="2096"/>
      <c r="M192" s="2096"/>
      <c r="N192" s="2096"/>
      <c r="O192" s="2096"/>
      <c r="P192" s="2096"/>
      <c r="Q192" s="2096"/>
      <c r="R192" s="2096"/>
      <c r="S192" s="2096"/>
      <c r="T192" s="2096"/>
      <c r="U192" s="2096"/>
      <c r="V192" s="2096"/>
      <c r="W192" s="119"/>
      <c r="X192" s="2096"/>
      <c r="Y192" s="5101" t="s">
        <v>564</v>
      </c>
      <c r="Z192" s="5101"/>
      <c r="AA192" s="5101"/>
      <c r="AB192" s="5101"/>
      <c r="AC192" s="5101"/>
      <c r="AD192" s="5101"/>
      <c r="AE192" s="5101"/>
      <c r="AF192" s="5101"/>
      <c r="AG192" s="5101"/>
      <c r="AH192" s="5101"/>
      <c r="AI192" s="5101"/>
      <c r="AJ192" s="5101"/>
      <c r="AK192" s="119"/>
      <c r="AL192" s="119"/>
    </row>
    <row r="193" spans="1:38" s="1128" customFormat="1" ht="9.75" customHeight="1">
      <c r="A193" s="2292"/>
      <c r="C193" s="1713" t="s">
        <v>2636</v>
      </c>
      <c r="D193" s="2292"/>
      <c r="Y193" s="5109" t="s">
        <v>243</v>
      </c>
      <c r="Z193" s="5109"/>
      <c r="AA193" s="5109"/>
      <c r="AB193" s="5109"/>
      <c r="AC193" s="5109"/>
      <c r="AD193" s="5109"/>
      <c r="AE193" s="5109"/>
      <c r="AF193" s="5109"/>
      <c r="AG193" s="5109"/>
      <c r="AH193" s="5109"/>
      <c r="AI193" s="5109"/>
      <c r="AJ193" s="5109"/>
    </row>
    <row r="194" spans="1:38" s="1823" customFormat="1" ht="9.75" customHeight="1">
      <c r="A194" s="2293"/>
      <c r="B194" s="2097"/>
      <c r="C194" s="2098"/>
      <c r="D194" s="1509"/>
      <c r="E194" s="119"/>
      <c r="F194" s="2094"/>
      <c r="G194" s="171"/>
      <c r="H194" s="172"/>
      <c r="I194" s="172"/>
      <c r="J194" s="172"/>
      <c r="K194" s="172"/>
      <c r="L194" s="172"/>
      <c r="M194" s="172"/>
      <c r="N194" s="172"/>
      <c r="O194" s="1871"/>
      <c r="P194" s="1871"/>
      <c r="Q194" s="1871"/>
      <c r="R194" s="172"/>
      <c r="S194" s="172"/>
      <c r="T194" s="172"/>
      <c r="U194" s="172"/>
      <c r="V194" s="172"/>
      <c r="W194" s="119"/>
      <c r="X194" s="119"/>
      <c r="Y194" s="1705"/>
      <c r="Z194" s="1705"/>
      <c r="AA194" s="1705"/>
      <c r="AB194" s="1705"/>
      <c r="AC194" s="1705"/>
      <c r="AD194" s="1705"/>
      <c r="AE194" s="1705"/>
      <c r="AF194" s="1705"/>
      <c r="AG194" s="1705"/>
      <c r="AH194" s="1705"/>
      <c r="AI194" s="5219">
        <v>3800</v>
      </c>
      <c r="AJ194" s="5219"/>
      <c r="AK194" s="119"/>
      <c r="AL194" s="119"/>
    </row>
    <row r="195" spans="1:38" s="1823" customFormat="1" ht="11.25" customHeight="1">
      <c r="A195" s="2293"/>
      <c r="B195" s="2099"/>
      <c r="C195" s="1716" t="s">
        <v>180</v>
      </c>
      <c r="D195" s="2099" t="s">
        <v>2220</v>
      </c>
      <c r="E195" s="2099"/>
      <c r="F195" s="119"/>
      <c r="G195" s="2100"/>
      <c r="H195" s="2100"/>
      <c r="I195" s="2100"/>
      <c r="J195" s="2100"/>
      <c r="K195" s="2100"/>
      <c r="L195" s="2100"/>
      <c r="M195" s="2100"/>
      <c r="N195" s="2100"/>
      <c r="O195" s="1871"/>
      <c r="P195" s="1871"/>
      <c r="Q195" s="1871"/>
      <c r="R195" s="144"/>
      <c r="S195" s="144"/>
      <c r="T195" s="144"/>
      <c r="U195" s="144"/>
      <c r="V195" s="1592"/>
      <c r="W195" s="119"/>
      <c r="X195" s="4988">
        <v>35</v>
      </c>
      <c r="Y195" s="5063"/>
      <c r="Z195" s="5034"/>
      <c r="AA195" s="5034"/>
      <c r="AB195" s="5034"/>
      <c r="AC195" s="5034"/>
      <c r="AD195" s="5034"/>
      <c r="AE195" s="5034"/>
      <c r="AF195" s="5034"/>
      <c r="AG195" s="5034"/>
      <c r="AH195" s="5034"/>
      <c r="AI195" s="5034"/>
      <c r="AJ195" s="5035"/>
      <c r="AK195" s="119"/>
      <c r="AL195" s="119"/>
    </row>
    <row r="196" spans="1:38" s="1823" customFormat="1" ht="11.25" customHeight="1">
      <c r="A196" s="2293"/>
      <c r="B196" s="2097"/>
      <c r="C196" s="1716"/>
      <c r="D196" s="1594" t="s">
        <v>2219</v>
      </c>
      <c r="E196" s="1536"/>
      <c r="F196" s="172"/>
      <c r="G196" s="1536"/>
      <c r="H196" s="171"/>
      <c r="I196" s="171"/>
      <c r="J196" s="171"/>
      <c r="K196" s="171"/>
      <c r="L196" s="171"/>
      <c r="M196" s="171"/>
      <c r="N196" s="171"/>
      <c r="O196" s="1871"/>
      <c r="P196" s="1871"/>
      <c r="Q196" s="1871"/>
      <c r="R196" s="172"/>
      <c r="S196" s="172"/>
      <c r="T196" s="172"/>
      <c r="U196" s="172"/>
      <c r="V196" s="1592"/>
      <c r="W196" s="119"/>
      <c r="X196" s="4988"/>
      <c r="Y196" s="5036"/>
      <c r="Z196" s="5037"/>
      <c r="AA196" s="5037"/>
      <c r="AB196" s="5037"/>
      <c r="AC196" s="5037"/>
      <c r="AD196" s="5037"/>
      <c r="AE196" s="5037"/>
      <c r="AF196" s="5037"/>
      <c r="AG196" s="5037"/>
      <c r="AH196" s="5037"/>
      <c r="AI196" s="5037"/>
      <c r="AJ196" s="5038"/>
      <c r="AK196" s="119"/>
      <c r="AL196" s="119"/>
    </row>
    <row r="197" spans="1:38" s="1128" customFormat="1" ht="4.5" customHeight="1">
      <c r="A197" s="2292"/>
      <c r="C197" s="1716"/>
      <c r="O197" s="1871"/>
      <c r="P197" s="1871"/>
      <c r="Q197" s="1871"/>
    </row>
    <row r="198" spans="1:38" s="1823" customFormat="1" ht="11.25" customHeight="1">
      <c r="A198" s="2293"/>
      <c r="B198" s="2099"/>
      <c r="C198" s="1716" t="s">
        <v>183</v>
      </c>
      <c r="D198" s="2099" t="s">
        <v>1982</v>
      </c>
      <c r="E198" s="2099"/>
      <c r="F198" s="119"/>
      <c r="G198" s="2100"/>
      <c r="H198" s="2100"/>
      <c r="I198" s="2100"/>
      <c r="J198" s="2100"/>
      <c r="K198" s="2100"/>
      <c r="L198" s="2100"/>
      <c r="M198" s="2100"/>
      <c r="N198" s="2100"/>
      <c r="O198" s="1871"/>
      <c r="P198" s="1871"/>
      <c r="Q198" s="1871"/>
      <c r="R198" s="144"/>
      <c r="S198" s="144"/>
      <c r="T198" s="144"/>
      <c r="U198" s="144"/>
      <c r="V198" s="1592"/>
      <c r="W198" s="119"/>
      <c r="X198" s="4988">
        <v>36</v>
      </c>
      <c r="Y198" s="5063"/>
      <c r="Z198" s="5034"/>
      <c r="AA198" s="5034"/>
      <c r="AB198" s="5034"/>
      <c r="AC198" s="5034"/>
      <c r="AD198" s="5034"/>
      <c r="AE198" s="5034"/>
      <c r="AF198" s="5034"/>
      <c r="AG198" s="5034"/>
      <c r="AH198" s="5034"/>
      <c r="AI198" s="5034"/>
      <c r="AJ198" s="5035"/>
      <c r="AK198" s="119"/>
      <c r="AL198" s="119"/>
    </row>
    <row r="199" spans="1:38" s="1823" customFormat="1" ht="11.25" customHeight="1">
      <c r="A199" s="2293"/>
      <c r="B199" s="2097"/>
      <c r="C199" s="1716"/>
      <c r="D199" s="1505" t="s">
        <v>1983</v>
      </c>
      <c r="E199" s="1536"/>
      <c r="F199" s="172"/>
      <c r="G199" s="1536"/>
      <c r="H199" s="171"/>
      <c r="I199" s="171"/>
      <c r="J199" s="171"/>
      <c r="K199" s="171"/>
      <c r="L199" s="171"/>
      <c r="M199" s="171"/>
      <c r="N199" s="171"/>
      <c r="O199" s="1871"/>
      <c r="P199" s="1871"/>
      <c r="Q199" s="1871"/>
      <c r="R199" s="172"/>
      <c r="S199" s="172"/>
      <c r="T199" s="172"/>
      <c r="U199" s="172"/>
      <c r="V199" s="1592"/>
      <c r="W199" s="119"/>
      <c r="X199" s="4988"/>
      <c r="Y199" s="5036"/>
      <c r="Z199" s="5037"/>
      <c r="AA199" s="5037"/>
      <c r="AB199" s="5037"/>
      <c r="AC199" s="5037"/>
      <c r="AD199" s="5037"/>
      <c r="AE199" s="5037"/>
      <c r="AF199" s="5037"/>
      <c r="AG199" s="5037"/>
      <c r="AH199" s="5037"/>
      <c r="AI199" s="5037"/>
      <c r="AJ199" s="5038"/>
      <c r="AK199" s="119"/>
      <c r="AL199" s="119"/>
    </row>
    <row r="200" spans="1:38" s="1128" customFormat="1" ht="4.5" customHeight="1">
      <c r="A200" s="2292"/>
      <c r="C200" s="1716"/>
      <c r="D200" s="2251"/>
    </row>
    <row r="201" spans="1:38" ht="11.25" customHeight="1">
      <c r="C201" s="1716" t="s">
        <v>207</v>
      </c>
      <c r="D201" s="2099" t="s">
        <v>130</v>
      </c>
      <c r="E201" s="144"/>
      <c r="F201" s="1505"/>
      <c r="G201" s="146"/>
      <c r="H201" s="146"/>
      <c r="I201" s="146"/>
      <c r="J201" s="2117"/>
      <c r="K201" s="2117"/>
      <c r="L201" s="2117"/>
      <c r="M201" s="2117"/>
      <c r="N201" s="2252"/>
      <c r="O201" s="146"/>
      <c r="P201" s="146"/>
      <c r="X201" s="4988">
        <v>37</v>
      </c>
      <c r="Y201" s="5063"/>
      <c r="Z201" s="5034"/>
      <c r="AA201" s="5034"/>
      <c r="AB201" s="5034"/>
      <c r="AC201" s="5034"/>
      <c r="AD201" s="5034"/>
      <c r="AE201" s="5034"/>
      <c r="AF201" s="5034"/>
      <c r="AG201" s="5034"/>
      <c r="AH201" s="5034"/>
      <c r="AI201" s="5034"/>
      <c r="AJ201" s="5035"/>
    </row>
    <row r="202" spans="1:38" ht="11.25" customHeight="1">
      <c r="C202" s="1716"/>
      <c r="D202" s="1505" t="s">
        <v>132</v>
      </c>
      <c r="E202" s="144"/>
      <c r="F202" s="1505"/>
      <c r="G202" s="146"/>
      <c r="H202" s="146"/>
      <c r="I202" s="146"/>
      <c r="J202" s="2117"/>
      <c r="K202" s="2117"/>
      <c r="L202" s="2117"/>
      <c r="M202" s="2117"/>
      <c r="N202" s="2252"/>
      <c r="O202" s="146"/>
      <c r="P202" s="146"/>
      <c r="X202" s="4988"/>
      <c r="Y202" s="5036"/>
      <c r="Z202" s="5037"/>
      <c r="AA202" s="5037"/>
      <c r="AB202" s="5037"/>
      <c r="AC202" s="5037"/>
      <c r="AD202" s="5037"/>
      <c r="AE202" s="5037"/>
      <c r="AF202" s="5037"/>
      <c r="AG202" s="5037"/>
      <c r="AH202" s="5037"/>
      <c r="AI202" s="5037"/>
      <c r="AJ202" s="5038"/>
    </row>
    <row r="203" spans="1:38" ht="12">
      <c r="C203" s="1716"/>
      <c r="D203" s="2274"/>
      <c r="E203" s="2275"/>
      <c r="F203" s="2275"/>
      <c r="G203" s="2275"/>
      <c r="H203" s="2275"/>
      <c r="I203" s="2275"/>
      <c r="J203" s="2276"/>
      <c r="K203" s="2276"/>
      <c r="L203" s="2276"/>
      <c r="M203" s="2276"/>
      <c r="N203" s="2252"/>
      <c r="O203" s="146"/>
      <c r="P203" s="146"/>
    </row>
  </sheetData>
  <sheetProtection selectLockedCells="1" selectUnlockedCells="1"/>
  <mergeCells count="111">
    <mergeCell ref="X201:X202"/>
    <mergeCell ref="Y201:AJ202"/>
    <mergeCell ref="Y192:AJ192"/>
    <mergeCell ref="Y193:AJ193"/>
    <mergeCell ref="AI194:AJ194"/>
    <mergeCell ref="X195:X196"/>
    <mergeCell ref="Y195:AJ196"/>
    <mergeCell ref="X198:X199"/>
    <mergeCell ref="Y198:AJ199"/>
    <mergeCell ref="C184:C185"/>
    <mergeCell ref="D184:D185"/>
    <mergeCell ref="E184:F185"/>
    <mergeCell ref="C187:C188"/>
    <mergeCell ref="D187:D188"/>
    <mergeCell ref="E187:F188"/>
    <mergeCell ref="AI169:AI170"/>
    <mergeCell ref="AJ169:AJ170"/>
    <mergeCell ref="AI175:AJ175"/>
    <mergeCell ref="AI176:AI177"/>
    <mergeCell ref="AJ176:AJ177"/>
    <mergeCell ref="C183:D183"/>
    <mergeCell ref="AI157:AJ157"/>
    <mergeCell ref="AI158:AI159"/>
    <mergeCell ref="AJ158:AJ159"/>
    <mergeCell ref="AI161:AI162"/>
    <mergeCell ref="AJ161:AJ162"/>
    <mergeCell ref="AI164:AI165"/>
    <mergeCell ref="AJ164:AJ165"/>
    <mergeCell ref="AI146:AI147"/>
    <mergeCell ref="AJ146:AJ147"/>
    <mergeCell ref="AI149:AI150"/>
    <mergeCell ref="AJ149:AJ150"/>
    <mergeCell ref="AI152:AI153"/>
    <mergeCell ref="AJ152:AJ153"/>
    <mergeCell ref="AI134:AI135"/>
    <mergeCell ref="AJ134:AJ135"/>
    <mergeCell ref="AI139:AJ139"/>
    <mergeCell ref="AI140:AI141"/>
    <mergeCell ref="AJ140:AJ141"/>
    <mergeCell ref="AI143:AI144"/>
    <mergeCell ref="AJ143:AJ144"/>
    <mergeCell ref="AI124:AJ124"/>
    <mergeCell ref="AI125:AI126"/>
    <mergeCell ref="AJ125:AJ126"/>
    <mergeCell ref="AI128:AI129"/>
    <mergeCell ref="AJ128:AJ129"/>
    <mergeCell ref="AI131:AI132"/>
    <mergeCell ref="AJ131:AJ132"/>
    <mergeCell ref="X93:X94"/>
    <mergeCell ref="Y93:AJ94"/>
    <mergeCell ref="X96:X97"/>
    <mergeCell ref="Y96:AJ97"/>
    <mergeCell ref="B116:G117"/>
    <mergeCell ref="H116:I117"/>
    <mergeCell ref="X84:X85"/>
    <mergeCell ref="Y84:AJ85"/>
    <mergeCell ref="X87:X88"/>
    <mergeCell ref="Y87:AJ88"/>
    <mergeCell ref="X90:X91"/>
    <mergeCell ref="Y90:AJ91"/>
    <mergeCell ref="AI72:AI73"/>
    <mergeCell ref="AJ72:AJ73"/>
    <mergeCell ref="Y78:AJ78"/>
    <mergeCell ref="Y79:AJ79"/>
    <mergeCell ref="AI80:AJ80"/>
    <mergeCell ref="X81:X82"/>
    <mergeCell ref="Y81:AJ82"/>
    <mergeCell ref="Q58:Q59"/>
    <mergeCell ref="AI58:AI59"/>
    <mergeCell ref="AI65:AJ65"/>
    <mergeCell ref="AI66:AI67"/>
    <mergeCell ref="AJ66:AJ67"/>
    <mergeCell ref="AI69:AI70"/>
    <mergeCell ref="AJ69:AJ70"/>
    <mergeCell ref="Q52:Q53"/>
    <mergeCell ref="AI52:AI53"/>
    <mergeCell ref="AJ52:AJ53"/>
    <mergeCell ref="Q55:Q56"/>
    <mergeCell ref="AI55:AI56"/>
    <mergeCell ref="AJ55:AJ56"/>
    <mergeCell ref="AI43:AI44"/>
    <mergeCell ref="AJ43:AJ44"/>
    <mergeCell ref="AI46:AI47"/>
    <mergeCell ref="AJ46:AJ47"/>
    <mergeCell ref="AI49:AI50"/>
    <mergeCell ref="AJ49:AJ50"/>
    <mergeCell ref="AI34:AI35"/>
    <mergeCell ref="AJ34:AJ35"/>
    <mergeCell ref="AI37:AI38"/>
    <mergeCell ref="AJ37:AJ38"/>
    <mergeCell ref="AI40:AI41"/>
    <mergeCell ref="AJ40:AJ41"/>
    <mergeCell ref="AI24:AJ24"/>
    <mergeCell ref="AI25:AI26"/>
    <mergeCell ref="AJ25:AJ26"/>
    <mergeCell ref="AI28:AI29"/>
    <mergeCell ref="AJ28:AJ29"/>
    <mergeCell ref="AI31:AI32"/>
    <mergeCell ref="AJ31:AJ32"/>
    <mergeCell ref="C13:C14"/>
    <mergeCell ref="D13:D14"/>
    <mergeCell ref="E13:F14"/>
    <mergeCell ref="C16:C17"/>
    <mergeCell ref="D16:D17"/>
    <mergeCell ref="E16:F17"/>
    <mergeCell ref="A1:AL1"/>
    <mergeCell ref="A2:AL2"/>
    <mergeCell ref="A3:AL3"/>
    <mergeCell ref="B5:G6"/>
    <mergeCell ref="H5:I6"/>
    <mergeCell ref="C12:D12"/>
  </mergeCells>
  <printOptions horizontalCentered="1"/>
  <pageMargins left="0.29027777777777802" right="0" top="0.55972222222222201" bottom="0.15972222222222199" header="0.51180555555555596" footer="0.51180555555555596"/>
  <pageSetup paperSize="9" scale="70" firstPageNumber="0" orientation="portrait" useFirstPageNumber="1" horizontalDpi="300" verticalDpi="300" r:id="rId1"/>
  <headerFooter alignWithMargins="0"/>
  <legacy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0A642C-FEC1-4A20-B0E2-25E6E82960A4}">
  <sheetPr>
    <tabColor rgb="FF002060"/>
  </sheetPr>
  <dimension ref="A1:AY299"/>
  <sheetViews>
    <sheetView showGridLines="0" view="pageBreakPreview" zoomScaleNormal="100" zoomScaleSheetLayoutView="100" workbookViewId="0">
      <selection sqref="A1:AO1"/>
    </sheetView>
  </sheetViews>
  <sheetFormatPr baseColWidth="10" defaultColWidth="9.1640625" defaultRowHeight="16.5" customHeight="1"/>
  <cols>
    <col min="1" max="1" width="3.6640625" style="30" customWidth="1"/>
    <col min="2" max="2" width="0.83203125" style="31" customWidth="1"/>
    <col min="3" max="11" width="4.5" style="31" customWidth="1"/>
    <col min="12" max="12" width="2.6640625" style="31" customWidth="1"/>
    <col min="13" max="13" width="3.83203125" style="31" customWidth="1"/>
    <col min="14" max="14" width="4.1640625" style="31" customWidth="1"/>
    <col min="15" max="15" width="4.83203125" style="31" customWidth="1"/>
    <col min="16" max="16" width="2.6640625" style="31" customWidth="1"/>
    <col min="17" max="17" width="2.83203125" style="31" customWidth="1"/>
    <col min="18" max="18" width="4.1640625" style="31" customWidth="1"/>
    <col min="19" max="19" width="4.83203125" style="31" customWidth="1"/>
    <col min="20" max="20" width="2.6640625" style="31" customWidth="1"/>
    <col min="21" max="21" width="2.83203125" style="31" customWidth="1"/>
    <col min="22" max="22" width="4.1640625" style="31" customWidth="1"/>
    <col min="23" max="23" width="4.83203125" style="31" customWidth="1"/>
    <col min="24" max="24" width="2.6640625" style="31" customWidth="1"/>
    <col min="25" max="25" width="2.83203125" style="31" customWidth="1"/>
    <col min="26" max="26" width="4.1640625" style="31" customWidth="1"/>
    <col min="27" max="27" width="4.83203125" style="31" customWidth="1"/>
    <col min="28" max="28" width="2.6640625" style="31" customWidth="1"/>
    <col min="29" max="29" width="2.83203125" style="31" customWidth="1"/>
    <col min="30" max="30" width="4.1640625" style="31" customWidth="1"/>
    <col min="31" max="31" width="4.83203125" style="31" customWidth="1"/>
    <col min="32" max="32" width="2.6640625" style="31" customWidth="1"/>
    <col min="33" max="33" width="2.83203125" style="31" customWidth="1"/>
    <col min="34" max="34" width="4.1640625" style="31" customWidth="1"/>
    <col min="35" max="35" width="4.83203125" style="31" customWidth="1"/>
    <col min="36" max="36" width="2.33203125" style="31" customWidth="1"/>
    <col min="37" max="39" width="4.6640625" style="31" customWidth="1"/>
    <col min="40" max="40" width="2.1640625" style="31" customWidth="1"/>
    <col min="41" max="41" width="3.5" style="31" customWidth="1"/>
    <col min="42" max="16384" width="9.1640625" style="31"/>
  </cols>
  <sheetData>
    <row r="1" spans="1:51" s="25" customFormat="1" ht="12">
      <c r="A1" s="4993" t="s">
        <v>1174</v>
      </c>
      <c r="B1" s="4993"/>
      <c r="C1" s="4993"/>
      <c r="D1" s="4993"/>
      <c r="E1" s="4993"/>
      <c r="F1" s="4993"/>
      <c r="G1" s="4993"/>
      <c r="H1" s="4993"/>
      <c r="I1" s="4993"/>
      <c r="J1" s="4993"/>
      <c r="K1" s="4993"/>
      <c r="L1" s="4993"/>
      <c r="M1" s="4993"/>
      <c r="N1" s="4993"/>
      <c r="O1" s="4993"/>
      <c r="P1" s="4993"/>
      <c r="Q1" s="4993"/>
      <c r="R1" s="4993"/>
      <c r="S1" s="4993"/>
      <c r="T1" s="4993"/>
      <c r="U1" s="4993"/>
      <c r="V1" s="4993"/>
      <c r="W1" s="4993"/>
      <c r="X1" s="4993"/>
      <c r="Y1" s="4993"/>
      <c r="Z1" s="4993"/>
      <c r="AA1" s="4993"/>
      <c r="AB1" s="4993"/>
      <c r="AC1" s="4993"/>
      <c r="AD1" s="4993"/>
      <c r="AE1" s="4993"/>
      <c r="AF1" s="4993"/>
      <c r="AG1" s="4993"/>
      <c r="AH1" s="4993"/>
      <c r="AI1" s="4993"/>
      <c r="AJ1" s="4993"/>
      <c r="AK1" s="4993"/>
      <c r="AL1" s="4993"/>
      <c r="AM1" s="4993"/>
      <c r="AN1" s="4993"/>
      <c r="AO1" s="4993"/>
    </row>
    <row r="2" spans="1:51" s="25" customFormat="1" ht="11">
      <c r="A2" s="4994" t="s">
        <v>2302</v>
      </c>
      <c r="B2" s="4994"/>
      <c r="C2" s="4994"/>
      <c r="D2" s="4994"/>
      <c r="E2" s="4994"/>
      <c r="F2" s="4994"/>
      <c r="G2" s="4994"/>
      <c r="H2" s="4994"/>
      <c r="I2" s="4994"/>
      <c r="J2" s="4994"/>
      <c r="K2" s="4994"/>
      <c r="L2" s="4994"/>
      <c r="M2" s="4994"/>
      <c r="N2" s="4994"/>
      <c r="O2" s="4994"/>
      <c r="P2" s="4994"/>
      <c r="Q2" s="4994"/>
      <c r="R2" s="4994"/>
      <c r="S2" s="4994"/>
      <c r="T2" s="4994"/>
      <c r="U2" s="4994"/>
      <c r="V2" s="4994"/>
      <c r="W2" s="4994"/>
      <c r="X2" s="4994"/>
      <c r="Y2" s="4994"/>
      <c r="Z2" s="4994"/>
      <c r="AA2" s="4994"/>
      <c r="AB2" s="4994"/>
      <c r="AC2" s="4994"/>
      <c r="AD2" s="4994"/>
      <c r="AE2" s="4994"/>
      <c r="AF2" s="4994"/>
      <c r="AG2" s="4994"/>
      <c r="AH2" s="4994"/>
      <c r="AI2" s="4994"/>
      <c r="AJ2" s="4994"/>
      <c r="AK2" s="4994"/>
      <c r="AL2" s="4994"/>
      <c r="AM2" s="4994"/>
      <c r="AN2" s="4994"/>
      <c r="AO2" s="4994"/>
    </row>
    <row r="3" spans="1:51" s="25" customFormat="1" ht="11">
      <c r="A3" s="4995" t="s">
        <v>2445</v>
      </c>
      <c r="B3" s="4995"/>
      <c r="C3" s="4995"/>
      <c r="D3" s="4995"/>
      <c r="E3" s="4995"/>
      <c r="F3" s="4995"/>
      <c r="G3" s="4995"/>
      <c r="H3" s="4995"/>
      <c r="I3" s="4995"/>
      <c r="J3" s="4995"/>
      <c r="K3" s="4995"/>
      <c r="L3" s="4995"/>
      <c r="M3" s="4995"/>
      <c r="N3" s="4995"/>
      <c r="O3" s="4995"/>
      <c r="P3" s="4995"/>
      <c r="Q3" s="4995"/>
      <c r="R3" s="4995"/>
      <c r="S3" s="4995"/>
      <c r="T3" s="4995"/>
      <c r="U3" s="4995"/>
      <c r="V3" s="4995"/>
      <c r="W3" s="4995"/>
      <c r="X3" s="4995"/>
      <c r="Y3" s="4995"/>
      <c r="Z3" s="4995"/>
      <c r="AA3" s="4995"/>
      <c r="AB3" s="4995"/>
      <c r="AC3" s="4995"/>
      <c r="AD3" s="4995"/>
      <c r="AE3" s="4995"/>
      <c r="AF3" s="4995"/>
      <c r="AG3" s="4995"/>
      <c r="AH3" s="4995"/>
      <c r="AI3" s="4995"/>
      <c r="AJ3" s="4995"/>
      <c r="AK3" s="4995"/>
      <c r="AL3" s="4995"/>
      <c r="AM3" s="4995"/>
      <c r="AN3" s="4995"/>
      <c r="AO3" s="4995"/>
    </row>
    <row r="5" spans="1:51" s="25" customFormat="1" ht="15" customHeight="1">
      <c r="A5" s="32"/>
      <c r="B5" s="4997" t="s">
        <v>1175</v>
      </c>
      <c r="C5" s="4998"/>
      <c r="D5" s="4998"/>
      <c r="E5" s="4998"/>
      <c r="F5" s="4998"/>
      <c r="G5" s="4998"/>
      <c r="H5" s="4998"/>
      <c r="I5" s="4999"/>
      <c r="J5" s="5003" t="s">
        <v>1984</v>
      </c>
      <c r="K5" s="5004"/>
      <c r="L5" s="2204"/>
      <c r="M5" s="2204" t="s">
        <v>1985</v>
      </c>
      <c r="N5" s="81"/>
      <c r="O5" s="81"/>
      <c r="P5" s="81"/>
      <c r="Q5" s="2201"/>
      <c r="R5" s="2201"/>
      <c r="S5" s="2201"/>
      <c r="T5" s="2201"/>
      <c r="U5" s="2201"/>
      <c r="V5" s="2201"/>
      <c r="W5" s="2201"/>
      <c r="X5" s="2204"/>
      <c r="Z5" s="81"/>
      <c r="AA5" s="81"/>
      <c r="AB5" s="81"/>
      <c r="AC5" s="2201"/>
      <c r="AD5" s="2201"/>
      <c r="AE5" s="2201"/>
      <c r="AF5" s="2201"/>
      <c r="AG5" s="2201"/>
      <c r="AH5" s="2201"/>
      <c r="AI5" s="2201"/>
      <c r="AJ5" s="2201"/>
      <c r="AK5" s="2201"/>
      <c r="AL5" s="2201"/>
      <c r="AM5" s="2201"/>
      <c r="AN5" s="2201"/>
      <c r="AO5" s="2201"/>
      <c r="AP5" s="1881"/>
      <c r="AQ5" s="1881"/>
      <c r="AR5" s="1881"/>
      <c r="AS5" s="1881"/>
    </row>
    <row r="6" spans="1:51" s="25" customFormat="1" ht="15" customHeight="1">
      <c r="A6" s="2200"/>
      <c r="B6" s="5000"/>
      <c r="C6" s="5001"/>
      <c r="D6" s="5001"/>
      <c r="E6" s="5001"/>
      <c r="F6" s="5001"/>
      <c r="G6" s="5001"/>
      <c r="H6" s="5001"/>
      <c r="I6" s="5002"/>
      <c r="J6" s="5005"/>
      <c r="K6" s="5006"/>
      <c r="L6" s="2206"/>
      <c r="M6" s="2206" t="s">
        <v>1986</v>
      </c>
      <c r="N6" s="82"/>
      <c r="O6" s="82"/>
      <c r="P6" s="82"/>
      <c r="Q6" s="2207"/>
      <c r="R6" s="2207"/>
      <c r="S6" s="2207"/>
      <c r="T6" s="2207"/>
      <c r="U6" s="1881"/>
      <c r="V6" s="1881"/>
      <c r="W6" s="1881"/>
      <c r="X6" s="2206"/>
      <c r="Z6" s="82"/>
      <c r="AA6" s="82"/>
      <c r="AB6" s="82"/>
      <c r="AC6" s="2207"/>
      <c r="AD6" s="2207"/>
      <c r="AE6" s="2207"/>
      <c r="AF6" s="2207"/>
      <c r="AG6" s="2207"/>
      <c r="AH6" s="2207"/>
      <c r="AI6" s="2207"/>
      <c r="AJ6" s="2207"/>
      <c r="AK6" s="2207"/>
      <c r="AL6" s="1881"/>
      <c r="AM6" s="1881"/>
      <c r="AN6" s="1881"/>
      <c r="AO6" s="1881"/>
      <c r="AP6" s="1594"/>
      <c r="AQ6" s="1594"/>
      <c r="AR6" s="1594"/>
      <c r="AS6" s="1594"/>
      <c r="AT6" s="2210"/>
      <c r="AU6" s="2210"/>
      <c r="AV6" s="2210"/>
      <c r="AW6" s="2210"/>
      <c r="AX6" s="2210"/>
      <c r="AY6" s="2210"/>
    </row>
    <row r="7" spans="1:51" s="25" customFormat="1" ht="12" thickBot="1">
      <c r="A7" s="1739"/>
      <c r="B7" s="1310"/>
      <c r="C7" s="1716"/>
      <c r="D7" s="1716"/>
      <c r="E7" s="1716"/>
      <c r="F7" s="1716"/>
      <c r="G7" s="1716"/>
      <c r="H7" s="1716"/>
      <c r="I7" s="1723"/>
      <c r="J7" s="1716"/>
      <c r="K7" s="1716"/>
      <c r="L7" s="1716"/>
      <c r="M7" s="1716"/>
      <c r="N7" s="1716"/>
      <c r="O7" s="1723"/>
      <c r="P7" s="1723"/>
      <c r="Q7" s="1723"/>
      <c r="R7" s="1723"/>
      <c r="S7" s="1723"/>
      <c r="T7" s="1723"/>
      <c r="U7" s="1723"/>
      <c r="V7" s="1723"/>
      <c r="W7" s="1723"/>
      <c r="X7" s="1716"/>
      <c r="Y7" s="1716"/>
      <c r="Z7" s="1716"/>
      <c r="AA7" s="1723"/>
      <c r="AB7" s="1723"/>
      <c r="AC7" s="1723"/>
      <c r="AD7" s="1723"/>
      <c r="AE7" s="1723"/>
      <c r="AF7" s="1723"/>
      <c r="AG7" s="1723"/>
      <c r="AH7" s="1723"/>
      <c r="AI7" s="1723"/>
      <c r="AJ7" s="1723"/>
      <c r="AK7" s="1723"/>
      <c r="AL7" s="1723"/>
      <c r="AM7" s="1723"/>
      <c r="AN7" s="1723"/>
      <c r="AO7" s="1723"/>
      <c r="AP7" s="2099"/>
      <c r="AQ7" s="2099"/>
      <c r="AR7" s="2099"/>
      <c r="AS7" s="29"/>
    </row>
    <row r="8" spans="1:51" s="25" customFormat="1" ht="3.75" customHeight="1">
      <c r="A8" s="1739"/>
      <c r="B8" s="2297"/>
      <c r="C8" s="2298"/>
      <c r="D8" s="2298"/>
      <c r="E8" s="2298"/>
      <c r="F8" s="2298"/>
      <c r="G8" s="2298"/>
      <c r="H8" s="2298"/>
      <c r="I8" s="2299"/>
      <c r="J8" s="2298"/>
      <c r="K8" s="2298"/>
      <c r="L8" s="2298"/>
      <c r="M8" s="2298"/>
      <c r="N8" s="2298"/>
      <c r="O8" s="2299"/>
      <c r="P8" s="2299"/>
      <c r="Q8" s="2299"/>
      <c r="R8" s="2299"/>
      <c r="S8" s="2299"/>
      <c r="T8" s="2299"/>
      <c r="U8" s="2299"/>
      <c r="V8" s="2299"/>
      <c r="W8" s="2299"/>
      <c r="X8" s="2298"/>
      <c r="Y8" s="2298"/>
      <c r="Z8" s="2298"/>
      <c r="AA8" s="2299"/>
      <c r="AB8" s="2299"/>
      <c r="AC8" s="2299"/>
      <c r="AD8" s="2299"/>
      <c r="AE8" s="2299"/>
      <c r="AF8" s="2299"/>
      <c r="AG8" s="2299"/>
      <c r="AH8" s="2299"/>
      <c r="AI8" s="2299"/>
      <c r="AJ8" s="2300"/>
      <c r="AK8" s="1723"/>
      <c r="AL8" s="1723"/>
      <c r="AM8" s="1723"/>
      <c r="AN8" s="1723"/>
      <c r="AO8" s="1723"/>
      <c r="AP8" s="2301"/>
      <c r="AQ8" s="2099"/>
      <c r="AR8" s="2099"/>
      <c r="AS8" s="29"/>
    </row>
    <row r="9" spans="1:51" s="25" customFormat="1" ht="12">
      <c r="A9" s="36"/>
      <c r="B9" s="37"/>
      <c r="C9" s="38" t="s">
        <v>2227</v>
      </c>
      <c r="D9" s="29"/>
      <c r="E9" s="29"/>
      <c r="F9" s="29"/>
      <c r="G9" s="29"/>
      <c r="H9" s="29"/>
      <c r="I9" s="29"/>
      <c r="J9" s="29"/>
      <c r="K9" s="29"/>
      <c r="L9" s="29"/>
      <c r="M9" s="29"/>
      <c r="N9" s="29"/>
      <c r="O9" s="29"/>
      <c r="P9" s="29"/>
      <c r="Q9" s="29"/>
      <c r="R9" s="29"/>
      <c r="S9" s="29"/>
      <c r="T9" s="29"/>
      <c r="U9" s="29"/>
      <c r="V9" s="29"/>
      <c r="W9" s="29"/>
      <c r="X9" s="29"/>
      <c r="Y9" s="29"/>
      <c r="Z9" s="29"/>
      <c r="AA9" s="29"/>
      <c r="AB9" s="29"/>
      <c r="AC9" s="29"/>
      <c r="AD9" s="29"/>
      <c r="AE9" s="29"/>
      <c r="AF9" s="29"/>
      <c r="AG9" s="29"/>
      <c r="AH9" s="29"/>
      <c r="AI9" s="29"/>
      <c r="AJ9" s="106"/>
      <c r="AK9" s="29"/>
      <c r="AL9" s="29"/>
      <c r="AM9" s="29"/>
      <c r="AN9" s="29"/>
      <c r="AO9" s="29"/>
      <c r="AP9" s="37"/>
    </row>
    <row r="10" spans="1:51" s="25" customFormat="1" ht="12">
      <c r="A10" s="36"/>
      <c r="B10" s="37"/>
      <c r="C10" s="38" t="s">
        <v>2637</v>
      </c>
      <c r="D10" s="29"/>
      <c r="E10" s="29"/>
      <c r="F10" s="29"/>
      <c r="G10" s="29"/>
      <c r="H10" s="29"/>
      <c r="I10" s="29"/>
      <c r="J10" s="29"/>
      <c r="K10" s="29"/>
      <c r="L10" s="29"/>
      <c r="M10" s="29"/>
      <c r="N10" s="29"/>
      <c r="O10" s="29"/>
      <c r="P10" s="29"/>
      <c r="Q10" s="29"/>
      <c r="R10" s="29"/>
      <c r="S10" s="29"/>
      <c r="T10" s="29"/>
      <c r="U10" s="29"/>
      <c r="V10" s="29"/>
      <c r="W10" s="29"/>
      <c r="X10" s="29"/>
      <c r="Y10" s="29"/>
      <c r="Z10" s="29"/>
      <c r="AA10" s="29"/>
      <c r="AB10" s="29"/>
      <c r="AC10" s="29"/>
      <c r="AD10" s="29"/>
      <c r="AE10" s="29"/>
      <c r="AF10" s="29"/>
      <c r="AG10" s="29"/>
      <c r="AH10" s="29"/>
      <c r="AI10" s="29"/>
      <c r="AJ10" s="106"/>
      <c r="AK10" s="29"/>
      <c r="AL10" s="29"/>
      <c r="AM10" s="29"/>
      <c r="AN10" s="29"/>
      <c r="AO10" s="29"/>
      <c r="AP10" s="37"/>
    </row>
    <row r="11" spans="1:51" s="25" customFormat="1" ht="12">
      <c r="A11" s="36"/>
      <c r="B11" s="37"/>
      <c r="C11" s="39" t="s">
        <v>2638</v>
      </c>
      <c r="D11" s="29"/>
      <c r="E11" s="29"/>
      <c r="F11" s="29"/>
      <c r="G11" s="29"/>
      <c r="H11" s="29"/>
      <c r="I11" s="29"/>
      <c r="J11" s="29"/>
      <c r="K11" s="29"/>
      <c r="L11" s="29"/>
      <c r="M11" s="29"/>
      <c r="N11" s="29"/>
      <c r="O11" s="29"/>
      <c r="P11" s="29"/>
      <c r="Q11" s="29"/>
      <c r="R11" s="29"/>
      <c r="S11" s="29"/>
      <c r="T11" s="29"/>
      <c r="U11" s="29"/>
      <c r="V11" s="29"/>
      <c r="W11" s="29"/>
      <c r="X11" s="29"/>
      <c r="Y11" s="29"/>
      <c r="Z11" s="29"/>
      <c r="AA11" s="29"/>
      <c r="AB11" s="29"/>
      <c r="AC11" s="29"/>
      <c r="AD11" s="29"/>
      <c r="AE11" s="29"/>
      <c r="AF11" s="29"/>
      <c r="AG11" s="29"/>
      <c r="AH11" s="29"/>
      <c r="AI11" s="29"/>
      <c r="AJ11" s="106"/>
      <c r="AK11" s="29"/>
      <c r="AL11" s="29"/>
      <c r="AM11" s="29"/>
      <c r="AN11" s="29"/>
      <c r="AO11" s="29"/>
      <c r="AP11" s="37"/>
    </row>
    <row r="12" spans="1:51" s="25" customFormat="1" ht="12" thickBot="1">
      <c r="A12" s="36"/>
      <c r="B12" s="37"/>
      <c r="C12" s="29"/>
      <c r="D12" s="29"/>
      <c r="E12" s="29"/>
      <c r="F12" s="29"/>
      <c r="G12" s="29"/>
      <c r="H12" s="29"/>
      <c r="I12" s="29"/>
      <c r="J12" s="29"/>
      <c r="K12" s="29"/>
      <c r="L12" s="29"/>
      <c r="M12" s="29"/>
      <c r="N12" s="29"/>
      <c r="O12" s="29"/>
      <c r="P12" s="29"/>
      <c r="Q12" s="29"/>
      <c r="R12" s="29"/>
      <c r="S12" s="29"/>
      <c r="T12" s="29"/>
      <c r="U12" s="29"/>
      <c r="V12" s="29"/>
      <c r="W12" s="29"/>
      <c r="X12" s="29"/>
      <c r="Y12" s="29"/>
      <c r="Z12" s="29"/>
      <c r="AA12" s="29"/>
      <c r="AB12" s="29"/>
      <c r="AC12" s="29"/>
      <c r="AD12" s="29"/>
      <c r="AE12" s="29"/>
      <c r="AF12" s="29"/>
      <c r="AG12" s="29"/>
      <c r="AH12" s="29"/>
      <c r="AI12" s="29"/>
      <c r="AJ12" s="107"/>
      <c r="AK12" s="29"/>
      <c r="AL12" s="29"/>
      <c r="AM12" s="29"/>
      <c r="AN12" s="29"/>
      <c r="AO12" s="29"/>
      <c r="AP12" s="37"/>
    </row>
    <row r="13" spans="1:51" s="25" customFormat="1" ht="3.75" customHeight="1">
      <c r="A13" s="36"/>
      <c r="B13" s="40"/>
      <c r="C13" s="41"/>
      <c r="D13" s="41"/>
      <c r="E13" s="41"/>
      <c r="F13" s="41"/>
      <c r="G13" s="41"/>
      <c r="H13" s="41"/>
      <c r="I13" s="41"/>
      <c r="J13" s="41"/>
      <c r="K13" s="84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84"/>
      <c r="X13" s="100"/>
      <c r="Y13" s="41"/>
      <c r="Z13" s="41"/>
      <c r="AA13" s="84"/>
      <c r="AB13" s="41"/>
      <c r="AC13" s="41"/>
      <c r="AD13" s="41"/>
      <c r="AE13" s="41"/>
      <c r="AF13" s="41"/>
      <c r="AG13" s="41"/>
      <c r="AH13" s="41"/>
      <c r="AI13" s="41"/>
      <c r="AJ13" s="108"/>
      <c r="AK13" s="29"/>
      <c r="AL13" s="29"/>
      <c r="AM13" s="29"/>
      <c r="AN13" s="29"/>
      <c r="AO13" s="29"/>
      <c r="AP13" s="29"/>
    </row>
    <row r="14" spans="1:51" s="25" customFormat="1" ht="15" customHeight="1">
      <c r="A14" s="42"/>
      <c r="B14" s="29"/>
      <c r="C14" s="29"/>
      <c r="D14" s="29"/>
      <c r="E14" s="29"/>
      <c r="F14" s="29"/>
      <c r="G14" s="29"/>
      <c r="H14" s="29"/>
      <c r="I14" s="29"/>
      <c r="J14" s="29"/>
      <c r="K14" s="2302"/>
      <c r="L14" s="29"/>
      <c r="M14" s="29"/>
      <c r="N14" s="29"/>
      <c r="O14" s="29"/>
      <c r="P14" s="29"/>
      <c r="Q14" s="29"/>
      <c r="R14" s="29"/>
      <c r="S14" s="29"/>
      <c r="T14" s="29"/>
      <c r="U14" s="29"/>
      <c r="V14" s="29"/>
      <c r="W14" s="2302"/>
      <c r="X14" s="5221" t="s">
        <v>1987</v>
      </c>
      <c r="Y14" s="5222"/>
      <c r="Z14" s="5222"/>
      <c r="AA14" s="5223"/>
      <c r="AB14" s="5224" t="s">
        <v>2639</v>
      </c>
      <c r="AC14" s="5225"/>
      <c r="AD14" s="5225"/>
      <c r="AE14" s="5225"/>
      <c r="AF14" s="5225"/>
      <c r="AG14" s="5225"/>
      <c r="AH14" s="5225"/>
      <c r="AI14" s="5225"/>
      <c r="AJ14" s="5226"/>
      <c r="AK14" s="2245"/>
      <c r="AL14" s="2245"/>
      <c r="AM14" s="2245"/>
      <c r="AN14" s="2245"/>
      <c r="AO14" s="2303"/>
      <c r="AP14" s="29"/>
    </row>
    <row r="15" spans="1:51" s="25" customFormat="1" ht="15" customHeight="1">
      <c r="A15" s="42"/>
      <c r="B15" s="29"/>
      <c r="C15" s="29"/>
      <c r="D15" s="29"/>
      <c r="E15" s="29"/>
      <c r="F15" s="29"/>
      <c r="G15" s="29"/>
      <c r="H15" s="29"/>
      <c r="I15" s="29"/>
      <c r="J15" s="29"/>
      <c r="K15" s="29"/>
      <c r="L15" s="5227"/>
      <c r="M15" s="5141"/>
      <c r="N15" s="5141"/>
      <c r="O15" s="5141"/>
      <c r="P15" s="5141"/>
      <c r="Q15" s="5141"/>
      <c r="R15" s="5141"/>
      <c r="S15" s="5141"/>
      <c r="T15" s="5141"/>
      <c r="U15" s="5141"/>
      <c r="V15" s="5141"/>
      <c r="W15" s="5199"/>
      <c r="X15" s="5221"/>
      <c r="Y15" s="5222"/>
      <c r="Z15" s="5222"/>
      <c r="AA15" s="5223"/>
      <c r="AB15" s="5224"/>
      <c r="AC15" s="5225"/>
      <c r="AD15" s="5225"/>
      <c r="AE15" s="5225"/>
      <c r="AF15" s="5225"/>
      <c r="AG15" s="5225"/>
      <c r="AH15" s="5225"/>
      <c r="AI15" s="5225"/>
      <c r="AJ15" s="5226"/>
      <c r="AK15" s="2245"/>
      <c r="AL15" s="2245"/>
      <c r="AM15" s="2245"/>
      <c r="AN15" s="2245"/>
      <c r="AO15" s="2303"/>
      <c r="AP15" s="29"/>
    </row>
    <row r="16" spans="1:51" ht="15" customHeight="1">
      <c r="A16" s="43"/>
      <c r="B16" s="2304"/>
      <c r="C16" s="45"/>
      <c r="E16" s="46"/>
      <c r="F16" s="46"/>
      <c r="G16" s="46"/>
      <c r="H16" s="46"/>
      <c r="I16" s="46"/>
      <c r="J16" s="46"/>
      <c r="K16" s="46"/>
      <c r="L16" s="5227" t="s">
        <v>1988</v>
      </c>
      <c r="M16" s="5141"/>
      <c r="N16" s="5141"/>
      <c r="O16" s="5141"/>
      <c r="P16" s="5141"/>
      <c r="Q16" s="5141"/>
      <c r="R16" s="5141"/>
      <c r="S16" s="5141"/>
      <c r="T16" s="5141"/>
      <c r="U16" s="5141"/>
      <c r="V16" s="5141"/>
      <c r="W16" s="5199"/>
      <c r="X16" s="5221"/>
      <c r="Y16" s="5222"/>
      <c r="Z16" s="5222"/>
      <c r="AA16" s="5223"/>
      <c r="AB16" s="5224"/>
      <c r="AC16" s="5225"/>
      <c r="AD16" s="5225"/>
      <c r="AE16" s="5225"/>
      <c r="AF16" s="5225"/>
      <c r="AG16" s="5225"/>
      <c r="AH16" s="5225"/>
      <c r="AI16" s="5225"/>
      <c r="AJ16" s="5226"/>
      <c r="AK16" s="2245"/>
      <c r="AL16" s="2245"/>
      <c r="AM16" s="2245"/>
      <c r="AN16" s="2245"/>
      <c r="AO16" s="2303"/>
    </row>
    <row r="17" spans="1:41" ht="15" customHeight="1">
      <c r="A17" s="43"/>
      <c r="B17" s="2304"/>
      <c r="C17" s="45"/>
      <c r="D17" s="1669"/>
      <c r="E17" s="1669"/>
      <c r="F17" s="1669"/>
      <c r="G17" s="1669"/>
      <c r="H17" s="1669"/>
      <c r="I17" s="1669"/>
      <c r="J17" s="1669"/>
      <c r="K17" s="1669"/>
      <c r="L17" s="5228" t="s">
        <v>2640</v>
      </c>
      <c r="M17" s="5229"/>
      <c r="N17" s="5229"/>
      <c r="O17" s="5229"/>
      <c r="P17" s="5229"/>
      <c r="Q17" s="5229"/>
      <c r="R17" s="5229"/>
      <c r="S17" s="5229"/>
      <c r="T17" s="5229"/>
      <c r="U17" s="5229"/>
      <c r="V17" s="5229"/>
      <c r="W17" s="5230"/>
      <c r="X17" s="5221"/>
      <c r="Y17" s="5222"/>
      <c r="Z17" s="5222"/>
      <c r="AA17" s="5223"/>
      <c r="AB17" s="5224"/>
      <c r="AC17" s="5225"/>
      <c r="AD17" s="5225"/>
      <c r="AE17" s="5225"/>
      <c r="AF17" s="5225"/>
      <c r="AG17" s="5225"/>
      <c r="AH17" s="5225"/>
      <c r="AI17" s="5225"/>
      <c r="AJ17" s="5226"/>
      <c r="AK17" s="2245"/>
      <c r="AL17" s="2245"/>
      <c r="AM17" s="2245"/>
      <c r="AN17" s="2245"/>
      <c r="AO17" s="2303"/>
    </row>
    <row r="18" spans="1:41" ht="15" customHeight="1">
      <c r="A18" s="43"/>
      <c r="B18" s="2304"/>
      <c r="C18" s="45"/>
      <c r="D18" s="1669"/>
      <c r="E18" s="1669"/>
      <c r="F18" s="1669"/>
      <c r="G18" s="1669"/>
      <c r="H18" s="1669"/>
      <c r="I18" s="1669"/>
      <c r="J18" s="1669"/>
      <c r="K18" s="1669"/>
      <c r="L18" s="5237" t="s">
        <v>2641</v>
      </c>
      <c r="M18" s="5238"/>
      <c r="N18" s="5238"/>
      <c r="O18" s="5238"/>
      <c r="P18" s="5238"/>
      <c r="Q18" s="5238"/>
      <c r="R18" s="5238"/>
      <c r="S18" s="5238"/>
      <c r="T18" s="5238"/>
      <c r="U18" s="5238"/>
      <c r="V18" s="5238"/>
      <c r="W18" s="5239"/>
      <c r="X18" s="5221"/>
      <c r="Y18" s="5222"/>
      <c r="Z18" s="5222"/>
      <c r="AA18" s="5223"/>
      <c r="AB18" s="5224"/>
      <c r="AC18" s="5225"/>
      <c r="AD18" s="5225"/>
      <c r="AE18" s="5225"/>
      <c r="AF18" s="5225"/>
      <c r="AG18" s="5225"/>
      <c r="AH18" s="5225"/>
      <c r="AI18" s="5225"/>
      <c r="AJ18" s="5226"/>
      <c r="AK18" s="2245"/>
      <c r="AL18" s="2245"/>
      <c r="AM18" s="2245"/>
      <c r="AN18" s="2245"/>
      <c r="AO18" s="2303"/>
    </row>
    <row r="19" spans="1:41" ht="15" customHeight="1">
      <c r="A19" s="43"/>
      <c r="B19" s="2304"/>
      <c r="K19" s="1669"/>
      <c r="L19" s="2305"/>
      <c r="M19" s="2306"/>
      <c r="N19" s="2306"/>
      <c r="O19" s="2306"/>
      <c r="P19" s="2306"/>
      <c r="Q19" s="2306"/>
      <c r="R19" s="2306"/>
      <c r="S19" s="2306"/>
      <c r="T19" s="2306"/>
      <c r="U19" s="2306"/>
      <c r="V19" s="2306"/>
      <c r="W19" s="2307"/>
      <c r="X19" s="5221"/>
      <c r="Y19" s="5222"/>
      <c r="Z19" s="5222"/>
      <c r="AA19" s="5223"/>
      <c r="AB19" s="5224"/>
      <c r="AC19" s="5225"/>
      <c r="AD19" s="5225"/>
      <c r="AE19" s="5225"/>
      <c r="AF19" s="5225"/>
      <c r="AG19" s="5225"/>
      <c r="AH19" s="5225"/>
      <c r="AI19" s="5225"/>
      <c r="AJ19" s="5226"/>
      <c r="AK19" s="2245"/>
      <c r="AL19" s="2245"/>
      <c r="AM19" s="2245"/>
      <c r="AN19" s="2245"/>
      <c r="AO19" s="2303"/>
    </row>
    <row r="20" spans="1:41" ht="15" customHeight="1">
      <c r="A20" s="43"/>
      <c r="B20" s="2304"/>
      <c r="C20" s="5246" t="s">
        <v>1989</v>
      </c>
      <c r="D20" s="5246"/>
      <c r="E20" s="5246"/>
      <c r="F20" s="5246"/>
      <c r="G20" s="5246"/>
      <c r="H20" s="5246"/>
      <c r="I20" s="5246"/>
      <c r="J20" s="5246"/>
      <c r="K20" s="88"/>
      <c r="L20" s="5237"/>
      <c r="M20" s="5238"/>
      <c r="N20" s="5238"/>
      <c r="O20" s="5238"/>
      <c r="P20" s="5238"/>
      <c r="Q20" s="5238"/>
      <c r="R20" s="5238"/>
      <c r="S20" s="5238"/>
      <c r="T20" s="5238"/>
      <c r="U20" s="5238"/>
      <c r="V20" s="5238"/>
      <c r="W20" s="5239"/>
      <c r="X20" s="5221"/>
      <c r="Y20" s="5222"/>
      <c r="Z20" s="5222"/>
      <c r="AA20" s="5223"/>
      <c r="AB20" s="5224"/>
      <c r="AC20" s="5225"/>
      <c r="AD20" s="5225"/>
      <c r="AE20" s="5225"/>
      <c r="AF20" s="5225"/>
      <c r="AG20" s="5225"/>
      <c r="AH20" s="5225"/>
      <c r="AI20" s="5225"/>
      <c r="AJ20" s="5226"/>
      <c r="AK20" s="2245"/>
      <c r="AL20" s="2245"/>
      <c r="AM20" s="2245"/>
      <c r="AN20" s="2245"/>
      <c r="AO20" s="2303"/>
    </row>
    <row r="21" spans="1:41" ht="15" customHeight="1">
      <c r="A21" s="43"/>
      <c r="B21" s="2304"/>
      <c r="C21" s="5247" t="s">
        <v>2027</v>
      </c>
      <c r="D21" s="5247"/>
      <c r="E21" s="5247"/>
      <c r="F21" s="5247"/>
      <c r="G21" s="5247"/>
      <c r="H21" s="5247"/>
      <c r="I21" s="5247"/>
      <c r="J21" s="5247"/>
      <c r="K21" s="48"/>
      <c r="L21" s="2308"/>
      <c r="M21" s="2309"/>
      <c r="N21" s="2309"/>
      <c r="O21" s="2309"/>
      <c r="P21" s="2309"/>
      <c r="Q21" s="2309"/>
      <c r="R21" s="2309"/>
      <c r="S21" s="2309"/>
      <c r="T21" s="2309"/>
      <c r="U21" s="2309"/>
      <c r="V21" s="2309"/>
      <c r="W21" s="2310"/>
      <c r="X21" s="5221"/>
      <c r="Y21" s="5222"/>
      <c r="Z21" s="5222"/>
      <c r="AA21" s="5223"/>
      <c r="AB21" s="5248" t="s">
        <v>2642</v>
      </c>
      <c r="AC21" s="5249"/>
      <c r="AD21" s="5249"/>
      <c r="AE21" s="5249"/>
      <c r="AF21" s="5249"/>
      <c r="AG21" s="5249"/>
      <c r="AH21" s="5249"/>
      <c r="AI21" s="5249"/>
      <c r="AJ21" s="5250"/>
      <c r="AK21" s="2311"/>
      <c r="AL21" s="2311"/>
      <c r="AM21" s="2311"/>
      <c r="AN21" s="2311"/>
      <c r="AO21" s="2312"/>
    </row>
    <row r="22" spans="1:41" ht="15" customHeight="1">
      <c r="A22" s="43"/>
      <c r="B22" s="2304"/>
      <c r="C22" s="45"/>
      <c r="D22" s="47"/>
      <c r="E22" s="47"/>
      <c r="F22" s="47"/>
      <c r="G22" s="48"/>
      <c r="H22" s="48"/>
      <c r="I22" s="48"/>
      <c r="J22" s="48"/>
      <c r="K22" s="48"/>
      <c r="L22" s="2313"/>
      <c r="M22" s="90"/>
      <c r="N22" s="90"/>
      <c r="O22" s="91"/>
      <c r="P22" s="90"/>
      <c r="Q22" s="90"/>
      <c r="R22" s="90"/>
      <c r="S22" s="91"/>
      <c r="T22" s="90"/>
      <c r="U22" s="90"/>
      <c r="V22" s="90"/>
      <c r="W22" s="91"/>
      <c r="X22" s="5221"/>
      <c r="Y22" s="5222"/>
      <c r="Z22" s="5222"/>
      <c r="AA22" s="5223"/>
      <c r="AB22" s="5248"/>
      <c r="AC22" s="5249"/>
      <c r="AD22" s="5249"/>
      <c r="AE22" s="5249"/>
      <c r="AF22" s="5249"/>
      <c r="AG22" s="5249"/>
      <c r="AH22" s="5249"/>
      <c r="AI22" s="5249"/>
      <c r="AJ22" s="5250"/>
      <c r="AK22" s="2311"/>
      <c r="AL22" s="2311"/>
      <c r="AM22" s="2311"/>
      <c r="AN22" s="2311"/>
      <c r="AO22" s="2312"/>
    </row>
    <row r="23" spans="1:41" ht="11.25" customHeight="1">
      <c r="A23" s="43"/>
      <c r="B23" s="2304"/>
      <c r="C23" s="45"/>
      <c r="D23" s="47"/>
      <c r="E23" s="47"/>
      <c r="F23" s="47"/>
      <c r="G23" s="48"/>
      <c r="H23" s="48"/>
      <c r="I23" s="48"/>
      <c r="J23" s="48"/>
      <c r="K23" s="48"/>
      <c r="L23" s="2314"/>
      <c r="M23" s="2315"/>
      <c r="N23" s="2315"/>
      <c r="O23" s="2316"/>
      <c r="P23" s="2317"/>
      <c r="Q23" s="1673"/>
      <c r="R23" s="1673"/>
      <c r="S23" s="2318"/>
      <c r="T23" s="5251"/>
      <c r="U23" s="5252"/>
      <c r="V23" s="5252"/>
      <c r="W23" s="5253"/>
      <c r="X23" s="5254" t="s">
        <v>1990</v>
      </c>
      <c r="Y23" s="5255"/>
      <c r="Z23" s="5255"/>
      <c r="AA23" s="5256"/>
      <c r="AB23" s="5248"/>
      <c r="AC23" s="5249"/>
      <c r="AD23" s="5249"/>
      <c r="AE23" s="5249"/>
      <c r="AF23" s="5249"/>
      <c r="AG23" s="5249"/>
      <c r="AH23" s="5249"/>
      <c r="AI23" s="5249"/>
      <c r="AJ23" s="5250"/>
      <c r="AK23" s="2311"/>
      <c r="AL23" s="2311"/>
      <c r="AM23" s="2311"/>
      <c r="AN23" s="2311"/>
      <c r="AO23" s="2312"/>
    </row>
    <row r="24" spans="1:41" ht="15" customHeight="1">
      <c r="A24" s="43"/>
      <c r="B24" s="2304"/>
      <c r="C24" s="45"/>
      <c r="D24" s="47"/>
      <c r="E24" s="47"/>
      <c r="F24" s="47"/>
      <c r="G24" s="48"/>
      <c r="H24" s="48"/>
      <c r="I24" s="48"/>
      <c r="J24" s="48"/>
      <c r="K24" s="48"/>
      <c r="L24" s="5257" t="s">
        <v>1991</v>
      </c>
      <c r="M24" s="4007"/>
      <c r="N24" s="4007"/>
      <c r="O24" s="5258"/>
      <c r="P24" s="5257" t="s">
        <v>2643</v>
      </c>
      <c r="Q24" s="4007"/>
      <c r="R24" s="4007"/>
      <c r="S24" s="5258"/>
      <c r="T24" s="5251" t="s">
        <v>369</v>
      </c>
      <c r="U24" s="5252"/>
      <c r="V24" s="5252"/>
      <c r="W24" s="5253"/>
      <c r="X24" s="5254"/>
      <c r="Y24" s="5255"/>
      <c r="Z24" s="5255"/>
      <c r="AA24" s="5256"/>
      <c r="AB24" s="2311"/>
      <c r="AC24" s="2311"/>
      <c r="AD24" s="2311"/>
      <c r="AE24" s="2311"/>
      <c r="AF24" s="2311"/>
      <c r="AG24" s="2311"/>
      <c r="AH24" s="2311"/>
      <c r="AI24" s="2311"/>
      <c r="AJ24" s="2319"/>
      <c r="AK24" s="2311"/>
      <c r="AL24" s="2311"/>
      <c r="AM24" s="2311"/>
      <c r="AN24" s="2311"/>
      <c r="AO24" s="2312"/>
    </row>
    <row r="25" spans="1:41" ht="15" customHeight="1">
      <c r="A25" s="43"/>
      <c r="B25" s="2304"/>
      <c r="C25" s="45"/>
      <c r="D25" s="47"/>
      <c r="E25" s="47"/>
      <c r="F25" s="47"/>
      <c r="G25" s="48"/>
      <c r="H25" s="48"/>
      <c r="I25" s="48"/>
      <c r="J25" s="48"/>
      <c r="K25" s="48"/>
      <c r="L25" s="5257"/>
      <c r="M25" s="4007"/>
      <c r="N25" s="4007"/>
      <c r="O25" s="5258"/>
      <c r="P25" s="5257"/>
      <c r="Q25" s="4007"/>
      <c r="R25" s="4007"/>
      <c r="S25" s="5258"/>
      <c r="T25" s="5251"/>
      <c r="U25" s="5252"/>
      <c r="V25" s="5252"/>
      <c r="W25" s="5253"/>
      <c r="X25" s="5254"/>
      <c r="Y25" s="5255"/>
      <c r="Z25" s="5255"/>
      <c r="AA25" s="5256"/>
      <c r="AB25" s="2311"/>
      <c r="AC25" s="2311"/>
      <c r="AD25" s="2311"/>
      <c r="AE25" s="2311"/>
      <c r="AF25" s="2311"/>
      <c r="AG25" s="2311"/>
      <c r="AH25" s="2311"/>
      <c r="AI25" s="2311"/>
      <c r="AJ25" s="2319"/>
      <c r="AK25" s="2311"/>
      <c r="AL25" s="2311"/>
      <c r="AM25" s="2311"/>
      <c r="AN25" s="2311"/>
      <c r="AO25" s="2312"/>
    </row>
    <row r="26" spans="1:41" ht="15" customHeight="1">
      <c r="A26" s="43"/>
      <c r="B26" s="2304"/>
      <c r="C26" s="45"/>
      <c r="D26" s="47"/>
      <c r="E26" s="47"/>
      <c r="F26" s="47"/>
      <c r="G26" s="48"/>
      <c r="H26" s="48"/>
      <c r="I26" s="48"/>
      <c r="J26" s="48"/>
      <c r="K26" s="48"/>
      <c r="L26" s="5231" t="s">
        <v>2644</v>
      </c>
      <c r="M26" s="5232"/>
      <c r="N26" s="5232"/>
      <c r="O26" s="5233"/>
      <c r="P26" s="5234" t="s">
        <v>1992</v>
      </c>
      <c r="Q26" s="5235"/>
      <c r="R26" s="5235"/>
      <c r="S26" s="5236"/>
      <c r="T26" s="5234" t="s">
        <v>373</v>
      </c>
      <c r="U26" s="5235"/>
      <c r="V26" s="5235"/>
      <c r="W26" s="5236"/>
      <c r="X26" s="5254"/>
      <c r="Y26" s="5255"/>
      <c r="Z26" s="5255"/>
      <c r="AA26" s="5256"/>
      <c r="AB26" s="2320"/>
      <c r="AC26" s="2320"/>
      <c r="AD26" s="2320"/>
      <c r="AE26" s="2320"/>
      <c r="AF26" s="2320"/>
      <c r="AG26" s="2320"/>
      <c r="AH26" s="2320"/>
      <c r="AI26" s="2320"/>
      <c r="AJ26" s="2321"/>
      <c r="AK26" s="2320"/>
      <c r="AL26" s="2320"/>
      <c r="AM26" s="2320"/>
      <c r="AN26" s="2320"/>
      <c r="AO26" s="2320"/>
    </row>
    <row r="27" spans="1:41" ht="15" customHeight="1">
      <c r="A27" s="43"/>
      <c r="B27" s="2304"/>
      <c r="C27" s="45"/>
      <c r="D27" s="47"/>
      <c r="E27" s="47"/>
      <c r="F27" s="47"/>
      <c r="G27" s="48"/>
      <c r="H27" s="48"/>
      <c r="I27" s="48"/>
      <c r="J27" s="48"/>
      <c r="K27" s="48"/>
      <c r="L27" s="5231"/>
      <c r="M27" s="5232"/>
      <c r="N27" s="5232"/>
      <c r="O27" s="5233"/>
      <c r="P27" s="5237"/>
      <c r="Q27" s="5238"/>
      <c r="R27" s="5238"/>
      <c r="S27" s="5239"/>
      <c r="T27" s="2322"/>
      <c r="U27" s="2323"/>
      <c r="V27" s="2323"/>
      <c r="W27" s="2324"/>
      <c r="X27" s="5254"/>
      <c r="Y27" s="5255"/>
      <c r="Z27" s="5255"/>
      <c r="AA27" s="5256"/>
      <c r="AB27" s="5240">
        <v>2022</v>
      </c>
      <c r="AC27" s="5241"/>
      <c r="AD27" s="5241"/>
      <c r="AE27" s="5242"/>
      <c r="AF27" s="5240">
        <v>2023</v>
      </c>
      <c r="AG27" s="5241"/>
      <c r="AH27" s="5241"/>
      <c r="AI27" s="5241"/>
      <c r="AJ27" s="5259"/>
      <c r="AK27" s="5261"/>
      <c r="AL27" s="5007"/>
      <c r="AM27" s="5007"/>
      <c r="AN27" s="5007"/>
      <c r="AO27" s="2325"/>
    </row>
    <row r="28" spans="1:41" ht="10.5" customHeight="1">
      <c r="A28" s="43"/>
      <c r="B28" s="2304"/>
      <c r="C28" s="45"/>
      <c r="D28" s="47"/>
      <c r="E28" s="47"/>
      <c r="F28" s="47"/>
      <c r="G28" s="48"/>
      <c r="H28" s="48"/>
      <c r="I28" s="48"/>
      <c r="J28" s="48"/>
      <c r="K28" s="48"/>
      <c r="L28" s="5237"/>
      <c r="M28" s="5238"/>
      <c r="N28" s="5238"/>
      <c r="O28" s="5239"/>
      <c r="P28" s="2326"/>
      <c r="Q28" s="2327"/>
      <c r="R28" s="2327"/>
      <c r="S28" s="2328"/>
      <c r="T28" s="2326"/>
      <c r="U28" s="2327"/>
      <c r="V28" s="2327"/>
      <c r="W28" s="2328"/>
      <c r="X28" s="5254"/>
      <c r="Y28" s="5255"/>
      <c r="Z28" s="5255"/>
      <c r="AA28" s="5256"/>
      <c r="AB28" s="5243"/>
      <c r="AC28" s="5244"/>
      <c r="AD28" s="5244"/>
      <c r="AE28" s="5245"/>
      <c r="AF28" s="5243"/>
      <c r="AG28" s="5244"/>
      <c r="AH28" s="5244"/>
      <c r="AI28" s="5244"/>
      <c r="AJ28" s="5260"/>
      <c r="AK28" s="5261"/>
      <c r="AL28" s="5007"/>
      <c r="AM28" s="5007"/>
      <c r="AN28" s="5007"/>
      <c r="AO28" s="2325"/>
    </row>
    <row r="29" spans="1:41" ht="19.5" customHeight="1">
      <c r="A29" s="43"/>
      <c r="B29" s="2329"/>
      <c r="C29" s="2330"/>
      <c r="D29" s="51"/>
      <c r="E29" s="51"/>
      <c r="F29" s="51"/>
      <c r="G29" s="2330"/>
      <c r="H29" s="2330"/>
      <c r="I29" s="2330"/>
      <c r="J29" s="2330"/>
      <c r="K29" s="2331"/>
      <c r="L29" s="5262">
        <v>3900</v>
      </c>
      <c r="M29" s="5262"/>
      <c r="N29" s="5262"/>
      <c r="O29" s="5262"/>
      <c r="P29" s="5263">
        <v>3901</v>
      </c>
      <c r="Q29" s="5263"/>
      <c r="R29" s="5263"/>
      <c r="S29" s="5263"/>
      <c r="T29" s="5263">
        <v>3902</v>
      </c>
      <c r="U29" s="5263"/>
      <c r="V29" s="5263"/>
      <c r="W29" s="5263"/>
      <c r="X29" s="5262">
        <v>3903</v>
      </c>
      <c r="Y29" s="5262"/>
      <c r="Z29" s="5262"/>
      <c r="AA29" s="5262"/>
      <c r="AB29" s="5264">
        <v>3904</v>
      </c>
      <c r="AC29" s="5265"/>
      <c r="AD29" s="5265"/>
      <c r="AE29" s="5266"/>
      <c r="AF29" s="5264">
        <v>3905</v>
      </c>
      <c r="AG29" s="5265"/>
      <c r="AH29" s="5265"/>
      <c r="AI29" s="5265"/>
      <c r="AJ29" s="5267"/>
      <c r="AK29" s="5268"/>
      <c r="AL29" s="4988"/>
      <c r="AM29" s="4988"/>
      <c r="AN29" s="4988"/>
      <c r="AO29" s="1716"/>
    </row>
    <row r="30" spans="1:41" ht="10.5" customHeight="1">
      <c r="A30" s="43"/>
      <c r="B30" s="2332"/>
      <c r="C30" s="2333"/>
      <c r="D30" s="2334"/>
      <c r="E30" s="2334"/>
      <c r="F30" s="2334"/>
      <c r="G30" s="2335"/>
      <c r="H30" s="2335"/>
      <c r="I30" s="2335"/>
      <c r="J30" s="2335"/>
      <c r="K30" s="2336"/>
      <c r="L30" s="5293"/>
      <c r="M30" s="5294"/>
      <c r="N30" s="5294"/>
      <c r="O30" s="5295"/>
      <c r="P30" s="5299"/>
      <c r="Q30" s="5300"/>
      <c r="R30" s="5300"/>
      <c r="S30" s="5301"/>
      <c r="T30" s="5299"/>
      <c r="U30" s="5300"/>
      <c r="V30" s="5300"/>
      <c r="W30" s="5301"/>
      <c r="X30" s="5305"/>
      <c r="Y30" s="5294"/>
      <c r="Z30" s="5294"/>
      <c r="AA30" s="5295"/>
      <c r="AB30" s="5307" t="s">
        <v>1993</v>
      </c>
      <c r="AC30" s="5308"/>
      <c r="AD30" s="5308"/>
      <c r="AE30" s="5308"/>
      <c r="AF30" s="5308"/>
      <c r="AG30" s="5308"/>
      <c r="AH30" s="5308"/>
      <c r="AI30" s="5308"/>
      <c r="AJ30" s="5311"/>
      <c r="AK30" s="5269"/>
      <c r="AL30" s="5270"/>
      <c r="AM30" s="5270"/>
      <c r="AN30" s="5270"/>
      <c r="AO30" s="1664"/>
    </row>
    <row r="31" spans="1:41" s="26" customFormat="1" ht="10.5" customHeight="1" thickBot="1">
      <c r="A31" s="43"/>
      <c r="B31" s="2332"/>
      <c r="C31" s="2337" t="s">
        <v>43</v>
      </c>
      <c r="D31" s="2338" t="s">
        <v>1994</v>
      </c>
      <c r="E31" s="2338"/>
      <c r="F31" s="2338"/>
      <c r="G31" s="2339"/>
      <c r="H31" s="2339"/>
      <c r="I31" s="2339"/>
      <c r="J31" s="2339"/>
      <c r="K31" s="2340"/>
      <c r="L31" s="5296"/>
      <c r="M31" s="5297"/>
      <c r="N31" s="5297"/>
      <c r="O31" s="5298"/>
      <c r="P31" s="5302"/>
      <c r="Q31" s="5303"/>
      <c r="R31" s="5303"/>
      <c r="S31" s="5304"/>
      <c r="T31" s="5302"/>
      <c r="U31" s="5303"/>
      <c r="V31" s="5303"/>
      <c r="W31" s="5304"/>
      <c r="X31" s="5306"/>
      <c r="Y31" s="5297"/>
      <c r="Z31" s="5297"/>
      <c r="AA31" s="5298"/>
      <c r="AB31" s="5309"/>
      <c r="AC31" s="5310"/>
      <c r="AD31" s="5310"/>
      <c r="AE31" s="5310"/>
      <c r="AF31" s="5310"/>
      <c r="AG31" s="5310"/>
      <c r="AH31" s="5310"/>
      <c r="AI31" s="5310"/>
      <c r="AJ31" s="5312"/>
      <c r="AK31" s="5269"/>
      <c r="AL31" s="5270"/>
      <c r="AM31" s="5270"/>
      <c r="AN31" s="5270"/>
      <c r="AO31" s="1664"/>
    </row>
    <row r="32" spans="1:41" ht="10.5" customHeight="1" thickTop="1" thickBot="1">
      <c r="A32" s="43"/>
      <c r="B32" s="2341"/>
      <c r="C32" s="2342"/>
      <c r="D32" s="2343" t="s">
        <v>2364</v>
      </c>
      <c r="E32" s="2338"/>
      <c r="F32" s="2338"/>
      <c r="G32" s="2342"/>
      <c r="H32" s="2342"/>
      <c r="I32" s="2342"/>
      <c r="J32" s="2342"/>
      <c r="K32" s="5271" t="s">
        <v>246</v>
      </c>
      <c r="L32" s="5273"/>
      <c r="M32" s="5274"/>
      <c r="N32" s="5274"/>
      <c r="O32" s="5275"/>
      <c r="P32" s="5279"/>
      <c r="Q32" s="5274"/>
      <c r="R32" s="5274"/>
      <c r="S32" s="5275"/>
      <c r="T32" s="5279"/>
      <c r="U32" s="5274"/>
      <c r="V32" s="5274"/>
      <c r="W32" s="5275"/>
      <c r="X32" s="5281"/>
      <c r="Y32" s="5274"/>
      <c r="Z32" s="5274"/>
      <c r="AA32" s="5275"/>
      <c r="AB32" s="5283"/>
      <c r="AC32" s="5284"/>
      <c r="AD32" s="5284"/>
      <c r="AE32" s="5285"/>
      <c r="AF32" s="5283"/>
      <c r="AG32" s="5284"/>
      <c r="AH32" s="5284"/>
      <c r="AI32" s="5284"/>
      <c r="AJ32" s="5289"/>
      <c r="AK32" s="5291"/>
      <c r="AL32" s="5292"/>
      <c r="AM32" s="5292"/>
      <c r="AN32" s="5292"/>
      <c r="AO32" s="1666"/>
    </row>
    <row r="33" spans="1:41" ht="10.5" customHeight="1" thickTop="1" thickBot="1">
      <c r="A33" s="43"/>
      <c r="B33" s="2341"/>
      <c r="C33" s="2342"/>
      <c r="D33" s="2343"/>
      <c r="E33" s="2343"/>
      <c r="F33" s="2343"/>
      <c r="G33" s="2344"/>
      <c r="H33" s="2344"/>
      <c r="I33" s="2344"/>
      <c r="J33" s="2344"/>
      <c r="K33" s="5272"/>
      <c r="L33" s="5276"/>
      <c r="M33" s="5277"/>
      <c r="N33" s="5277"/>
      <c r="O33" s="5278"/>
      <c r="P33" s="5280"/>
      <c r="Q33" s="5277"/>
      <c r="R33" s="5277"/>
      <c r="S33" s="5278"/>
      <c r="T33" s="5280"/>
      <c r="U33" s="5277"/>
      <c r="V33" s="5277"/>
      <c r="W33" s="5278"/>
      <c r="X33" s="5282"/>
      <c r="Y33" s="5277"/>
      <c r="Z33" s="5277"/>
      <c r="AA33" s="5278"/>
      <c r="AB33" s="5286"/>
      <c r="AC33" s="5287"/>
      <c r="AD33" s="5287"/>
      <c r="AE33" s="5288"/>
      <c r="AF33" s="5286"/>
      <c r="AG33" s="5287"/>
      <c r="AH33" s="5287"/>
      <c r="AI33" s="5287"/>
      <c r="AJ33" s="5290"/>
      <c r="AK33" s="5291"/>
      <c r="AL33" s="5292"/>
      <c r="AM33" s="5292"/>
      <c r="AN33" s="5292"/>
      <c r="AO33" s="1666"/>
    </row>
    <row r="34" spans="1:41" ht="10.5" customHeight="1" thickTop="1">
      <c r="A34" s="43"/>
      <c r="B34" s="2341"/>
      <c r="C34" s="2333"/>
      <c r="D34" s="2345"/>
      <c r="E34" s="2345"/>
      <c r="F34" s="2345"/>
      <c r="G34" s="2346"/>
      <c r="H34" s="2346"/>
      <c r="I34" s="2346"/>
      <c r="J34" s="2346"/>
      <c r="K34" s="94"/>
      <c r="L34" s="5329"/>
      <c r="M34" s="5330"/>
      <c r="N34" s="5330"/>
      <c r="O34" s="5331"/>
      <c r="P34" s="5299"/>
      <c r="Q34" s="5300"/>
      <c r="R34" s="5300"/>
      <c r="S34" s="5301"/>
      <c r="T34" s="5299"/>
      <c r="U34" s="5300"/>
      <c r="V34" s="5300"/>
      <c r="W34" s="5301"/>
      <c r="X34" s="5335"/>
      <c r="Y34" s="5330"/>
      <c r="Z34" s="5330"/>
      <c r="AA34" s="5331"/>
      <c r="AB34" s="5337"/>
      <c r="AC34" s="5338"/>
      <c r="AD34" s="5338"/>
      <c r="AE34" s="5338"/>
      <c r="AF34" s="5338"/>
      <c r="AG34" s="5338"/>
      <c r="AH34" s="5338"/>
      <c r="AI34" s="5338"/>
      <c r="AJ34" s="5339"/>
      <c r="AK34" s="5269"/>
      <c r="AL34" s="5270"/>
      <c r="AM34" s="5270"/>
      <c r="AN34" s="5270"/>
      <c r="AO34" s="1664"/>
    </row>
    <row r="35" spans="1:41" ht="10.5" customHeight="1" thickBot="1">
      <c r="A35" s="43"/>
      <c r="B35" s="2341"/>
      <c r="C35" s="2337" t="s">
        <v>45</v>
      </c>
      <c r="D35" s="2338" t="s">
        <v>394</v>
      </c>
      <c r="E35" s="2347"/>
      <c r="F35" s="2347"/>
      <c r="G35" s="2346"/>
      <c r="H35" s="2346"/>
      <c r="I35" s="2346"/>
      <c r="J35" s="2346"/>
      <c r="K35" s="94"/>
      <c r="L35" s="5332"/>
      <c r="M35" s="5333"/>
      <c r="N35" s="5333"/>
      <c r="O35" s="5334"/>
      <c r="P35" s="5299"/>
      <c r="Q35" s="5300"/>
      <c r="R35" s="5300"/>
      <c r="S35" s="5301"/>
      <c r="T35" s="5299"/>
      <c r="U35" s="5300"/>
      <c r="V35" s="5300"/>
      <c r="W35" s="5301"/>
      <c r="X35" s="5336"/>
      <c r="Y35" s="5333"/>
      <c r="Z35" s="5333"/>
      <c r="AA35" s="5334"/>
      <c r="AB35" s="5309"/>
      <c r="AC35" s="5310"/>
      <c r="AD35" s="5310"/>
      <c r="AE35" s="5310"/>
      <c r="AF35" s="5310"/>
      <c r="AG35" s="5310"/>
      <c r="AH35" s="5310"/>
      <c r="AI35" s="5310"/>
      <c r="AJ35" s="5312"/>
      <c r="AK35" s="5269"/>
      <c r="AL35" s="5270"/>
      <c r="AM35" s="5270"/>
      <c r="AN35" s="5270"/>
      <c r="AO35" s="1664"/>
    </row>
    <row r="36" spans="1:41" ht="10.5" customHeight="1" thickTop="1" thickBot="1">
      <c r="A36" s="43"/>
      <c r="B36" s="2341"/>
      <c r="C36" s="2342"/>
      <c r="D36" s="2343" t="s">
        <v>2365</v>
      </c>
      <c r="E36" s="2338"/>
      <c r="F36" s="2338"/>
      <c r="G36" s="2348"/>
      <c r="H36" s="2348"/>
      <c r="I36" s="2348"/>
      <c r="J36" s="2348"/>
      <c r="K36" s="5271" t="s">
        <v>248</v>
      </c>
      <c r="L36" s="5273"/>
      <c r="M36" s="5274"/>
      <c r="N36" s="5274"/>
      <c r="O36" s="5275"/>
      <c r="P36" s="5313"/>
      <c r="Q36" s="5314"/>
      <c r="R36" s="5314"/>
      <c r="S36" s="5315"/>
      <c r="T36" s="5313"/>
      <c r="U36" s="5314"/>
      <c r="V36" s="5314"/>
      <c r="W36" s="5315"/>
      <c r="X36" s="5281"/>
      <c r="Y36" s="5274"/>
      <c r="Z36" s="5274"/>
      <c r="AA36" s="5275"/>
      <c r="AB36" s="5319"/>
      <c r="AC36" s="5320"/>
      <c r="AD36" s="5320"/>
      <c r="AE36" s="5321"/>
      <c r="AF36" s="5319"/>
      <c r="AG36" s="5320"/>
      <c r="AH36" s="5320"/>
      <c r="AI36" s="5320"/>
      <c r="AJ36" s="5325"/>
      <c r="AK36" s="5327"/>
      <c r="AL36" s="5328"/>
      <c r="AM36" s="5328"/>
      <c r="AN36" s="5328"/>
      <c r="AO36" s="1663"/>
    </row>
    <row r="37" spans="1:41" ht="10.5" customHeight="1" thickTop="1" thickBot="1">
      <c r="A37" s="43"/>
      <c r="B37" s="2341"/>
      <c r="C37" s="2342"/>
      <c r="D37" s="2343"/>
      <c r="E37" s="2343"/>
      <c r="F37" s="2343"/>
      <c r="G37" s="2348"/>
      <c r="H37" s="2348"/>
      <c r="I37" s="2348"/>
      <c r="J37" s="2348"/>
      <c r="K37" s="5272"/>
      <c r="L37" s="5276"/>
      <c r="M37" s="5277"/>
      <c r="N37" s="5277"/>
      <c r="O37" s="5278"/>
      <c r="P37" s="5316"/>
      <c r="Q37" s="5317"/>
      <c r="R37" s="5317"/>
      <c r="S37" s="5318"/>
      <c r="T37" s="5316"/>
      <c r="U37" s="5317"/>
      <c r="V37" s="5317"/>
      <c r="W37" s="5318"/>
      <c r="X37" s="5282"/>
      <c r="Y37" s="5277"/>
      <c r="Z37" s="5277"/>
      <c r="AA37" s="5278"/>
      <c r="AB37" s="5322"/>
      <c r="AC37" s="5323"/>
      <c r="AD37" s="5323"/>
      <c r="AE37" s="5324"/>
      <c r="AF37" s="5322"/>
      <c r="AG37" s="5323"/>
      <c r="AH37" s="5323"/>
      <c r="AI37" s="5323"/>
      <c r="AJ37" s="5326"/>
      <c r="AK37" s="5327"/>
      <c r="AL37" s="5328"/>
      <c r="AM37" s="5328"/>
      <c r="AN37" s="5328"/>
      <c r="AO37" s="1663"/>
    </row>
    <row r="38" spans="1:41" ht="10.5" customHeight="1" thickTop="1">
      <c r="A38" s="43"/>
      <c r="B38" s="2341"/>
      <c r="C38" s="2349"/>
      <c r="D38" s="2338"/>
      <c r="E38" s="2338"/>
      <c r="F38" s="2338"/>
      <c r="G38" s="2350"/>
      <c r="H38" s="2351"/>
      <c r="I38" s="2351"/>
      <c r="J38" s="2351"/>
      <c r="K38" s="95"/>
      <c r="L38" s="5338"/>
      <c r="M38" s="5338"/>
      <c r="N38" s="5338"/>
      <c r="O38" s="5350"/>
      <c r="P38" s="5337"/>
      <c r="Q38" s="5338"/>
      <c r="R38" s="5338"/>
      <c r="S38" s="5350"/>
      <c r="T38" s="5337"/>
      <c r="U38" s="5338"/>
      <c r="V38" s="5338"/>
      <c r="W38" s="5350"/>
      <c r="X38" s="5352"/>
      <c r="Y38" s="5338"/>
      <c r="Z38" s="5338"/>
      <c r="AA38" s="5350"/>
      <c r="AB38" s="5337"/>
      <c r="AC38" s="5338"/>
      <c r="AD38" s="5338"/>
      <c r="AE38" s="5350"/>
      <c r="AF38" s="5337"/>
      <c r="AG38" s="5338"/>
      <c r="AH38" s="5338"/>
      <c r="AI38" s="5338"/>
      <c r="AJ38" s="5339"/>
      <c r="AK38" s="5269"/>
      <c r="AL38" s="5270"/>
      <c r="AM38" s="5270"/>
      <c r="AN38" s="5270"/>
      <c r="AO38" s="1664"/>
    </row>
    <row r="39" spans="1:41" ht="10.5" customHeight="1" thickBot="1">
      <c r="A39" s="43"/>
      <c r="B39" s="2341"/>
      <c r="C39" s="2337" t="s">
        <v>47</v>
      </c>
      <c r="D39" s="2338" t="s">
        <v>398</v>
      </c>
      <c r="E39" s="2338"/>
      <c r="F39" s="2338"/>
      <c r="G39" s="2350"/>
      <c r="H39" s="2351"/>
      <c r="I39" s="2351"/>
      <c r="J39" s="2351"/>
      <c r="K39" s="95"/>
      <c r="L39" s="5310"/>
      <c r="M39" s="5310"/>
      <c r="N39" s="5310"/>
      <c r="O39" s="5351"/>
      <c r="P39" s="5309"/>
      <c r="Q39" s="5310"/>
      <c r="R39" s="5310"/>
      <c r="S39" s="5351"/>
      <c r="T39" s="5309"/>
      <c r="U39" s="5310"/>
      <c r="V39" s="5310"/>
      <c r="W39" s="5351"/>
      <c r="X39" s="5353"/>
      <c r="Y39" s="5310"/>
      <c r="Z39" s="5310"/>
      <c r="AA39" s="5351"/>
      <c r="AB39" s="5309"/>
      <c r="AC39" s="5310"/>
      <c r="AD39" s="5310"/>
      <c r="AE39" s="5351"/>
      <c r="AF39" s="5309"/>
      <c r="AG39" s="5310"/>
      <c r="AH39" s="5310"/>
      <c r="AI39" s="5310"/>
      <c r="AJ39" s="5312"/>
      <c r="AK39" s="5269"/>
      <c r="AL39" s="5270"/>
      <c r="AM39" s="5270"/>
      <c r="AN39" s="5270"/>
      <c r="AO39" s="1664"/>
    </row>
    <row r="40" spans="1:41" s="26" customFormat="1" ht="10.5" customHeight="1" thickTop="1">
      <c r="A40" s="43"/>
      <c r="B40" s="2341"/>
      <c r="C40" s="2342"/>
      <c r="D40" s="2343" t="s">
        <v>2366</v>
      </c>
      <c r="E40" s="2343"/>
      <c r="F40" s="2343"/>
      <c r="G40" s="2338"/>
      <c r="H40" s="2352"/>
      <c r="I40" s="2352"/>
      <c r="J40" s="2352"/>
      <c r="K40" s="5271" t="s">
        <v>266</v>
      </c>
      <c r="L40" s="5340"/>
      <c r="M40" s="5340"/>
      <c r="N40" s="5340"/>
      <c r="O40" s="5341"/>
      <c r="P40" s="5344"/>
      <c r="Q40" s="5340"/>
      <c r="R40" s="5340"/>
      <c r="S40" s="5341"/>
      <c r="T40" s="5344"/>
      <c r="U40" s="5340"/>
      <c r="V40" s="5340"/>
      <c r="W40" s="5341"/>
      <c r="X40" s="5346"/>
      <c r="Y40" s="5340"/>
      <c r="Z40" s="5340"/>
      <c r="AA40" s="5341"/>
      <c r="AB40" s="5344"/>
      <c r="AC40" s="5340"/>
      <c r="AD40" s="5340"/>
      <c r="AE40" s="5341"/>
      <c r="AF40" s="5344"/>
      <c r="AG40" s="5340"/>
      <c r="AH40" s="5340"/>
      <c r="AI40" s="5340"/>
      <c r="AJ40" s="5348"/>
      <c r="AK40" s="5269"/>
      <c r="AL40" s="5270"/>
      <c r="AM40" s="5270"/>
      <c r="AN40" s="5270"/>
      <c r="AO40" s="1664"/>
    </row>
    <row r="41" spans="1:41" ht="12" customHeight="1" thickBot="1">
      <c r="A41" s="43"/>
      <c r="B41" s="2341"/>
      <c r="C41" s="2342"/>
      <c r="D41" s="2343"/>
      <c r="E41" s="2338"/>
      <c r="F41" s="2338"/>
      <c r="G41" s="2353"/>
      <c r="H41" s="2352"/>
      <c r="I41" s="2352"/>
      <c r="J41" s="2352"/>
      <c r="K41" s="5272"/>
      <c r="L41" s="5342"/>
      <c r="M41" s="5342"/>
      <c r="N41" s="5342"/>
      <c r="O41" s="5343"/>
      <c r="P41" s="5345"/>
      <c r="Q41" s="5342"/>
      <c r="R41" s="5342"/>
      <c r="S41" s="5343"/>
      <c r="T41" s="5345"/>
      <c r="U41" s="5342"/>
      <c r="V41" s="5342"/>
      <c r="W41" s="5343"/>
      <c r="X41" s="5347"/>
      <c r="Y41" s="5342"/>
      <c r="Z41" s="5342"/>
      <c r="AA41" s="5343"/>
      <c r="AB41" s="5345"/>
      <c r="AC41" s="5342"/>
      <c r="AD41" s="5342"/>
      <c r="AE41" s="5343"/>
      <c r="AF41" s="5345"/>
      <c r="AG41" s="5342"/>
      <c r="AH41" s="5342"/>
      <c r="AI41" s="5342"/>
      <c r="AJ41" s="5349"/>
      <c r="AK41" s="5269"/>
      <c r="AL41" s="5270"/>
      <c r="AM41" s="5270"/>
      <c r="AN41" s="5270"/>
      <c r="AO41" s="1664"/>
    </row>
    <row r="42" spans="1:41" ht="9.75" customHeight="1" thickTop="1">
      <c r="A42" s="43"/>
      <c r="B42" s="2341"/>
      <c r="C42" s="2342"/>
      <c r="D42" s="2334"/>
      <c r="E42" s="2334"/>
      <c r="F42" s="2334"/>
      <c r="G42" s="2354"/>
      <c r="H42" s="2348"/>
      <c r="I42" s="2348"/>
      <c r="J42" s="2348"/>
      <c r="K42" s="96"/>
      <c r="L42" s="5338"/>
      <c r="M42" s="5338"/>
      <c r="N42" s="5338"/>
      <c r="O42" s="5350"/>
      <c r="P42" s="5337"/>
      <c r="Q42" s="5338"/>
      <c r="R42" s="5338"/>
      <c r="S42" s="5350"/>
      <c r="T42" s="5337"/>
      <c r="U42" s="5338"/>
      <c r="V42" s="5338"/>
      <c r="W42" s="5350"/>
      <c r="X42" s="5352"/>
      <c r="Y42" s="5338"/>
      <c r="Z42" s="5338"/>
      <c r="AA42" s="5350"/>
      <c r="AB42" s="5337"/>
      <c r="AC42" s="5338"/>
      <c r="AD42" s="5338"/>
      <c r="AE42" s="5350"/>
      <c r="AF42" s="5337"/>
      <c r="AG42" s="5338"/>
      <c r="AH42" s="5338"/>
      <c r="AI42" s="5338"/>
      <c r="AJ42" s="5339"/>
      <c r="AK42" s="5269"/>
      <c r="AL42" s="5270"/>
      <c r="AM42" s="5270"/>
      <c r="AN42" s="5270"/>
      <c r="AO42" s="1664"/>
    </row>
    <row r="43" spans="1:41" ht="10.5" customHeight="1" thickBot="1">
      <c r="A43" s="43"/>
      <c r="B43" s="2341"/>
      <c r="C43" s="2337" t="s">
        <v>49</v>
      </c>
      <c r="D43" s="2338" t="s">
        <v>400</v>
      </c>
      <c r="E43" s="2338"/>
      <c r="F43" s="2338"/>
      <c r="G43" s="2355"/>
      <c r="H43" s="2348"/>
      <c r="I43" s="2348"/>
      <c r="J43" s="2348"/>
      <c r="K43" s="96"/>
      <c r="L43" s="5310"/>
      <c r="M43" s="5310"/>
      <c r="N43" s="5310"/>
      <c r="O43" s="5351"/>
      <c r="P43" s="5309"/>
      <c r="Q43" s="5310"/>
      <c r="R43" s="5310"/>
      <c r="S43" s="5351"/>
      <c r="T43" s="5309"/>
      <c r="U43" s="5310"/>
      <c r="V43" s="5310"/>
      <c r="W43" s="5351"/>
      <c r="X43" s="5353"/>
      <c r="Y43" s="5310"/>
      <c r="Z43" s="5310"/>
      <c r="AA43" s="5351"/>
      <c r="AB43" s="5309"/>
      <c r="AC43" s="5310"/>
      <c r="AD43" s="5310"/>
      <c r="AE43" s="5351"/>
      <c r="AF43" s="5309"/>
      <c r="AG43" s="5310"/>
      <c r="AH43" s="5310"/>
      <c r="AI43" s="5310"/>
      <c r="AJ43" s="5312"/>
      <c r="AK43" s="5269"/>
      <c r="AL43" s="5270"/>
      <c r="AM43" s="5270"/>
      <c r="AN43" s="5270"/>
      <c r="AO43" s="1664"/>
    </row>
    <row r="44" spans="1:41" ht="10.5" customHeight="1" thickTop="1">
      <c r="A44" s="43"/>
      <c r="B44" s="2341"/>
      <c r="C44" s="2342"/>
      <c r="D44" s="2343" t="s">
        <v>2358</v>
      </c>
      <c r="E44" s="2338"/>
      <c r="F44" s="2338"/>
      <c r="G44" s="2354"/>
      <c r="H44" s="2348"/>
      <c r="I44" s="2348"/>
      <c r="J44" s="2348"/>
      <c r="K44" s="5271" t="s">
        <v>268</v>
      </c>
      <c r="L44" s="5354"/>
      <c r="M44" s="5354"/>
      <c r="N44" s="5354"/>
      <c r="O44" s="5355"/>
      <c r="P44" s="5358"/>
      <c r="Q44" s="5354"/>
      <c r="R44" s="5354"/>
      <c r="S44" s="5355"/>
      <c r="T44" s="5358"/>
      <c r="U44" s="5354"/>
      <c r="V44" s="5354"/>
      <c r="W44" s="5355"/>
      <c r="X44" s="5360"/>
      <c r="Y44" s="5354"/>
      <c r="Z44" s="5354"/>
      <c r="AA44" s="5355"/>
      <c r="AB44" s="5358"/>
      <c r="AC44" s="5354"/>
      <c r="AD44" s="5354"/>
      <c r="AE44" s="5355"/>
      <c r="AF44" s="5358"/>
      <c r="AG44" s="5354"/>
      <c r="AH44" s="5354"/>
      <c r="AI44" s="5354"/>
      <c r="AJ44" s="5362"/>
      <c r="AK44" s="5364"/>
      <c r="AL44" s="5365"/>
      <c r="AM44" s="5365"/>
      <c r="AN44" s="5365"/>
      <c r="AO44" s="1665"/>
    </row>
    <row r="45" spans="1:41" ht="10.5" customHeight="1" thickBot="1">
      <c r="A45" s="43"/>
      <c r="B45" s="2341"/>
      <c r="C45" s="2342"/>
      <c r="D45" s="2343"/>
      <c r="E45" s="2338"/>
      <c r="F45" s="2338"/>
      <c r="G45" s="2356"/>
      <c r="H45" s="2354"/>
      <c r="I45" s="2354"/>
      <c r="J45" s="2354"/>
      <c r="K45" s="5272"/>
      <c r="L45" s="5356"/>
      <c r="M45" s="5356"/>
      <c r="N45" s="5356"/>
      <c r="O45" s="5357"/>
      <c r="P45" s="5359"/>
      <c r="Q45" s="5356"/>
      <c r="R45" s="5356"/>
      <c r="S45" s="5357"/>
      <c r="T45" s="5359"/>
      <c r="U45" s="5356"/>
      <c r="V45" s="5356"/>
      <c r="W45" s="5357"/>
      <c r="X45" s="5361"/>
      <c r="Y45" s="5356"/>
      <c r="Z45" s="5356"/>
      <c r="AA45" s="5357"/>
      <c r="AB45" s="5359"/>
      <c r="AC45" s="5356"/>
      <c r="AD45" s="5356"/>
      <c r="AE45" s="5357"/>
      <c r="AF45" s="5359"/>
      <c r="AG45" s="5356"/>
      <c r="AH45" s="5356"/>
      <c r="AI45" s="5356"/>
      <c r="AJ45" s="5363"/>
      <c r="AK45" s="5364"/>
      <c r="AL45" s="5365"/>
      <c r="AM45" s="5365"/>
      <c r="AN45" s="5365"/>
      <c r="AO45" s="1665"/>
    </row>
    <row r="46" spans="1:41" ht="10.5" customHeight="1" thickTop="1">
      <c r="A46" s="43"/>
      <c r="B46" s="2341"/>
      <c r="C46" s="2342"/>
      <c r="D46" s="2338"/>
      <c r="E46" s="2338"/>
      <c r="F46" s="2338"/>
      <c r="G46" s="2357"/>
      <c r="H46" s="2354"/>
      <c r="I46" s="2354"/>
      <c r="J46" s="2354"/>
      <c r="K46" s="2358"/>
      <c r="L46" s="5375"/>
      <c r="M46" s="5376"/>
      <c r="N46" s="5376"/>
      <c r="O46" s="5377"/>
      <c r="P46" s="5378"/>
      <c r="Q46" s="5379"/>
      <c r="R46" s="5379"/>
      <c r="S46" s="5380"/>
      <c r="T46" s="5378"/>
      <c r="U46" s="5379"/>
      <c r="V46" s="5379"/>
      <c r="W46" s="5380"/>
      <c r="X46" s="5375"/>
      <c r="Y46" s="5376"/>
      <c r="Z46" s="5376"/>
      <c r="AA46" s="5377"/>
      <c r="AB46" s="5384"/>
      <c r="AC46" s="5385"/>
      <c r="AD46" s="5385"/>
      <c r="AE46" s="5386"/>
      <c r="AF46" s="5384"/>
      <c r="AG46" s="5385"/>
      <c r="AH46" s="5385"/>
      <c r="AI46" s="5385"/>
      <c r="AJ46" s="5390"/>
      <c r="AK46" s="5366"/>
      <c r="AL46" s="5365"/>
      <c r="AM46" s="5365"/>
      <c r="AN46" s="5365"/>
      <c r="AO46" s="1665"/>
    </row>
    <row r="47" spans="1:41" ht="10.5" customHeight="1" thickBot="1">
      <c r="A47" s="43"/>
      <c r="B47" s="2341"/>
      <c r="C47" s="2337" t="s">
        <v>1995</v>
      </c>
      <c r="D47" s="2338" t="s">
        <v>402</v>
      </c>
      <c r="E47" s="2338"/>
      <c r="F47" s="2338"/>
      <c r="G47" s="2347"/>
      <c r="H47" s="2354"/>
      <c r="I47" s="2354"/>
      <c r="J47" s="2354"/>
      <c r="K47" s="2358"/>
      <c r="L47" s="5375"/>
      <c r="M47" s="5376"/>
      <c r="N47" s="5376"/>
      <c r="O47" s="5377"/>
      <c r="P47" s="5381"/>
      <c r="Q47" s="5382"/>
      <c r="R47" s="5382"/>
      <c r="S47" s="5383"/>
      <c r="T47" s="5381"/>
      <c r="U47" s="5382"/>
      <c r="V47" s="5382"/>
      <c r="W47" s="5383"/>
      <c r="X47" s="5375"/>
      <c r="Y47" s="5376"/>
      <c r="Z47" s="5376"/>
      <c r="AA47" s="5377"/>
      <c r="AB47" s="5387"/>
      <c r="AC47" s="5388"/>
      <c r="AD47" s="5388"/>
      <c r="AE47" s="5389"/>
      <c r="AF47" s="5387"/>
      <c r="AG47" s="5388"/>
      <c r="AH47" s="5388"/>
      <c r="AI47" s="5388"/>
      <c r="AJ47" s="5391"/>
      <c r="AK47" s="5366"/>
      <c r="AL47" s="5365"/>
      <c r="AM47" s="5365"/>
      <c r="AN47" s="5365"/>
      <c r="AO47" s="1665"/>
    </row>
    <row r="48" spans="1:41" ht="10.5" customHeight="1" thickTop="1">
      <c r="A48" s="43"/>
      <c r="B48" s="2341"/>
      <c r="C48" s="2342"/>
      <c r="D48" s="2343" t="s">
        <v>2359</v>
      </c>
      <c r="E48" s="2338"/>
      <c r="F48" s="2338"/>
      <c r="G48" s="2359"/>
      <c r="H48" s="2354"/>
      <c r="I48" s="2354"/>
      <c r="J48" s="2354"/>
      <c r="K48" s="5271" t="s">
        <v>270</v>
      </c>
      <c r="L48" s="5367"/>
      <c r="M48" s="5368"/>
      <c r="N48" s="5368"/>
      <c r="O48" s="5369"/>
      <c r="P48" s="5373"/>
      <c r="Q48" s="5368"/>
      <c r="R48" s="5368"/>
      <c r="S48" s="5369"/>
      <c r="T48" s="5373"/>
      <c r="U48" s="5368"/>
      <c r="V48" s="5368"/>
      <c r="W48" s="5369"/>
      <c r="X48" s="5367"/>
      <c r="Y48" s="5368"/>
      <c r="Z48" s="5368"/>
      <c r="AA48" s="5369"/>
      <c r="AB48" s="5358"/>
      <c r="AC48" s="5354"/>
      <c r="AD48" s="5354"/>
      <c r="AE48" s="5355"/>
      <c r="AF48" s="5358"/>
      <c r="AG48" s="5354"/>
      <c r="AH48" s="5354"/>
      <c r="AI48" s="5354"/>
      <c r="AJ48" s="5362"/>
      <c r="AK48" s="5364"/>
      <c r="AL48" s="5365"/>
      <c r="AM48" s="5365"/>
      <c r="AN48" s="5365"/>
      <c r="AO48" s="1665"/>
    </row>
    <row r="49" spans="1:41" ht="10.5" customHeight="1" thickBot="1">
      <c r="A49" s="43"/>
      <c r="B49" s="2341"/>
      <c r="C49" s="2342"/>
      <c r="D49" s="2343"/>
      <c r="E49" s="2338"/>
      <c r="F49" s="2338"/>
      <c r="G49" s="2353"/>
      <c r="H49" s="2354"/>
      <c r="I49" s="2354"/>
      <c r="J49" s="2354"/>
      <c r="K49" s="5272"/>
      <c r="L49" s="5370"/>
      <c r="M49" s="5371"/>
      <c r="N49" s="5371"/>
      <c r="O49" s="5372"/>
      <c r="P49" s="5374"/>
      <c r="Q49" s="5371"/>
      <c r="R49" s="5371"/>
      <c r="S49" s="5372"/>
      <c r="T49" s="5374"/>
      <c r="U49" s="5371"/>
      <c r="V49" s="5371"/>
      <c r="W49" s="5372"/>
      <c r="X49" s="5370"/>
      <c r="Y49" s="5371"/>
      <c r="Z49" s="5371"/>
      <c r="AA49" s="5372"/>
      <c r="AB49" s="5359"/>
      <c r="AC49" s="5356"/>
      <c r="AD49" s="5356"/>
      <c r="AE49" s="5357"/>
      <c r="AF49" s="5359"/>
      <c r="AG49" s="5356"/>
      <c r="AH49" s="5356"/>
      <c r="AI49" s="5356"/>
      <c r="AJ49" s="5363"/>
      <c r="AK49" s="5364"/>
      <c r="AL49" s="5365"/>
      <c r="AM49" s="5365"/>
      <c r="AN49" s="5365"/>
      <c r="AO49" s="1665"/>
    </row>
    <row r="50" spans="1:41" ht="10.5" customHeight="1" thickTop="1">
      <c r="A50" s="43"/>
      <c r="B50" s="2341"/>
      <c r="C50" s="2337" t="s">
        <v>57</v>
      </c>
      <c r="D50" s="2338" t="s">
        <v>2092</v>
      </c>
      <c r="E50" s="2357"/>
      <c r="F50" s="2357"/>
      <c r="G50" s="2357"/>
      <c r="H50" s="2348"/>
      <c r="I50" s="2348"/>
      <c r="J50" s="2348"/>
      <c r="K50" s="96"/>
      <c r="L50" s="5299"/>
      <c r="M50" s="5300"/>
      <c r="N50" s="5300"/>
      <c r="O50" s="5301"/>
      <c r="P50" s="5394"/>
      <c r="Q50" s="5330"/>
      <c r="R50" s="5330"/>
      <c r="S50" s="5331"/>
      <c r="T50" s="5394"/>
      <c r="U50" s="5330"/>
      <c r="V50" s="5330"/>
      <c r="W50" s="5331"/>
      <c r="X50" s="5299"/>
      <c r="Y50" s="5300"/>
      <c r="Z50" s="5300"/>
      <c r="AA50" s="5301"/>
      <c r="AB50" s="5337"/>
      <c r="AC50" s="5338"/>
      <c r="AD50" s="5338"/>
      <c r="AE50" s="5350"/>
      <c r="AF50" s="5337"/>
      <c r="AG50" s="5338"/>
      <c r="AH50" s="5338"/>
      <c r="AI50" s="5338"/>
      <c r="AJ50" s="5339"/>
      <c r="AK50" s="5269"/>
      <c r="AL50" s="5270"/>
      <c r="AM50" s="5270"/>
      <c r="AN50" s="5270"/>
      <c r="AO50" s="1664"/>
    </row>
    <row r="51" spans="1:41" ht="10.5" customHeight="1" thickBot="1">
      <c r="A51" s="43"/>
      <c r="B51" s="2341"/>
      <c r="C51" s="2347"/>
      <c r="D51" s="2338" t="s">
        <v>2093</v>
      </c>
      <c r="E51" s="2360"/>
      <c r="F51" s="2360"/>
      <c r="G51" s="2354"/>
      <c r="H51" s="2348"/>
      <c r="I51" s="2348"/>
      <c r="J51" s="2348"/>
      <c r="K51" s="96"/>
      <c r="L51" s="5299"/>
      <c r="M51" s="5300"/>
      <c r="N51" s="5300"/>
      <c r="O51" s="5301"/>
      <c r="P51" s="5395"/>
      <c r="Q51" s="5333"/>
      <c r="R51" s="5333"/>
      <c r="S51" s="5334"/>
      <c r="T51" s="5395"/>
      <c r="U51" s="5333"/>
      <c r="V51" s="5333"/>
      <c r="W51" s="5334"/>
      <c r="X51" s="5299"/>
      <c r="Y51" s="5300"/>
      <c r="Z51" s="5300"/>
      <c r="AA51" s="5301"/>
      <c r="AB51" s="5309"/>
      <c r="AC51" s="5310"/>
      <c r="AD51" s="5310"/>
      <c r="AE51" s="5351"/>
      <c r="AF51" s="5309"/>
      <c r="AG51" s="5310"/>
      <c r="AH51" s="5310"/>
      <c r="AI51" s="5310"/>
      <c r="AJ51" s="5312"/>
      <c r="AK51" s="5269"/>
      <c r="AL51" s="5270"/>
      <c r="AM51" s="5270"/>
      <c r="AN51" s="5270"/>
      <c r="AO51" s="1664"/>
    </row>
    <row r="52" spans="1:41" ht="10.5" customHeight="1" thickTop="1" thickBot="1">
      <c r="A52" s="43"/>
      <c r="B52" s="2341"/>
      <c r="C52" s="2342"/>
      <c r="D52" s="2343" t="s">
        <v>2094</v>
      </c>
      <c r="E52" s="2351"/>
      <c r="F52" s="2351"/>
      <c r="G52" s="2355"/>
      <c r="H52" s="2361"/>
      <c r="I52" s="2361"/>
      <c r="J52" s="2361"/>
      <c r="K52" s="5271" t="s">
        <v>107</v>
      </c>
      <c r="L52" s="5392"/>
      <c r="M52" s="5314"/>
      <c r="N52" s="5314"/>
      <c r="O52" s="5315"/>
      <c r="P52" s="5313"/>
      <c r="Q52" s="5314"/>
      <c r="R52" s="5314"/>
      <c r="S52" s="5315"/>
      <c r="T52" s="5313"/>
      <c r="U52" s="5314"/>
      <c r="V52" s="5314"/>
      <c r="W52" s="5315"/>
      <c r="X52" s="5392"/>
      <c r="Y52" s="5314"/>
      <c r="Z52" s="5314"/>
      <c r="AA52" s="5315"/>
      <c r="AB52" s="5319"/>
      <c r="AC52" s="5320"/>
      <c r="AD52" s="5320"/>
      <c r="AE52" s="5321"/>
      <c r="AF52" s="5319"/>
      <c r="AG52" s="5320"/>
      <c r="AH52" s="5320"/>
      <c r="AI52" s="5320"/>
      <c r="AJ52" s="5325"/>
      <c r="AK52" s="5327"/>
      <c r="AL52" s="5328"/>
      <c r="AM52" s="5328"/>
      <c r="AN52" s="5328"/>
      <c r="AO52" s="1663"/>
    </row>
    <row r="53" spans="1:41" ht="10.5" customHeight="1" thickTop="1" thickBot="1">
      <c r="A53" s="43"/>
      <c r="B53" s="2341"/>
      <c r="C53" s="2342"/>
      <c r="D53" s="2343" t="s">
        <v>2645</v>
      </c>
      <c r="E53" s="2351"/>
      <c r="F53" s="2351"/>
      <c r="G53" s="2362"/>
      <c r="H53" s="2362"/>
      <c r="I53" s="2362"/>
      <c r="J53" s="2362"/>
      <c r="K53" s="5272"/>
      <c r="L53" s="5393"/>
      <c r="M53" s="5317"/>
      <c r="N53" s="5317"/>
      <c r="O53" s="5318"/>
      <c r="P53" s="5316"/>
      <c r="Q53" s="5317"/>
      <c r="R53" s="5317"/>
      <c r="S53" s="5318"/>
      <c r="T53" s="5316"/>
      <c r="U53" s="5317"/>
      <c r="V53" s="5317"/>
      <c r="W53" s="5318"/>
      <c r="X53" s="5393"/>
      <c r="Y53" s="5317"/>
      <c r="Z53" s="5317"/>
      <c r="AA53" s="5318"/>
      <c r="AB53" s="5322"/>
      <c r="AC53" s="5323"/>
      <c r="AD53" s="5323"/>
      <c r="AE53" s="5324"/>
      <c r="AF53" s="5322"/>
      <c r="AG53" s="5323"/>
      <c r="AH53" s="5323"/>
      <c r="AI53" s="5323"/>
      <c r="AJ53" s="5326"/>
      <c r="AK53" s="5327"/>
      <c r="AL53" s="5328"/>
      <c r="AM53" s="5328"/>
      <c r="AN53" s="5328"/>
      <c r="AO53" s="1663"/>
    </row>
    <row r="54" spans="1:41" ht="10.5" customHeight="1" thickTop="1">
      <c r="A54" s="43"/>
      <c r="B54" s="2341"/>
      <c r="C54" s="2342"/>
      <c r="D54" s="2357"/>
      <c r="E54" s="2357"/>
      <c r="F54" s="2357"/>
      <c r="G54" s="2354"/>
      <c r="H54" s="2363"/>
      <c r="I54" s="2363"/>
      <c r="J54" s="2363"/>
      <c r="K54" s="97"/>
      <c r="L54" s="5329"/>
      <c r="M54" s="5330"/>
      <c r="N54" s="5330"/>
      <c r="O54" s="5331"/>
      <c r="P54" s="5394"/>
      <c r="Q54" s="5330"/>
      <c r="R54" s="5330"/>
      <c r="S54" s="5331"/>
      <c r="T54" s="5394"/>
      <c r="U54" s="5330"/>
      <c r="V54" s="5330"/>
      <c r="W54" s="5331"/>
      <c r="X54" s="5335"/>
      <c r="Y54" s="5330"/>
      <c r="Z54" s="5330"/>
      <c r="AA54" s="5331"/>
      <c r="AB54" s="5337"/>
      <c r="AC54" s="5338"/>
      <c r="AD54" s="5338"/>
      <c r="AE54" s="5350"/>
      <c r="AF54" s="5337"/>
      <c r="AG54" s="5338"/>
      <c r="AH54" s="5338"/>
      <c r="AI54" s="5338"/>
      <c r="AJ54" s="5339"/>
      <c r="AK54" s="5269"/>
      <c r="AL54" s="5270"/>
      <c r="AM54" s="5270"/>
      <c r="AN54" s="5270"/>
      <c r="AO54" s="1664"/>
    </row>
    <row r="55" spans="1:41" ht="10.5" customHeight="1" thickBot="1">
      <c r="A55" s="43"/>
      <c r="B55" s="2341"/>
      <c r="C55" s="2337" t="s">
        <v>61</v>
      </c>
      <c r="D55" s="2338" t="s">
        <v>2095</v>
      </c>
      <c r="E55" s="2334"/>
      <c r="F55" s="2334"/>
      <c r="G55" s="2345"/>
      <c r="H55" s="2354"/>
      <c r="I55" s="2354"/>
      <c r="J55" s="2354"/>
      <c r="K55" s="2358"/>
      <c r="L55" s="5332"/>
      <c r="M55" s="5333"/>
      <c r="N55" s="5333"/>
      <c r="O55" s="5334"/>
      <c r="P55" s="5395"/>
      <c r="Q55" s="5333"/>
      <c r="R55" s="5333"/>
      <c r="S55" s="5334"/>
      <c r="T55" s="5395"/>
      <c r="U55" s="5333"/>
      <c r="V55" s="5333"/>
      <c r="W55" s="5334"/>
      <c r="X55" s="5336"/>
      <c r="Y55" s="5333"/>
      <c r="Z55" s="5333"/>
      <c r="AA55" s="5334"/>
      <c r="AB55" s="5309"/>
      <c r="AC55" s="5310"/>
      <c r="AD55" s="5310"/>
      <c r="AE55" s="5351"/>
      <c r="AF55" s="5309"/>
      <c r="AG55" s="5310"/>
      <c r="AH55" s="5310"/>
      <c r="AI55" s="5310"/>
      <c r="AJ55" s="5312"/>
      <c r="AK55" s="5269"/>
      <c r="AL55" s="5270"/>
      <c r="AM55" s="5270"/>
      <c r="AN55" s="5270"/>
      <c r="AO55" s="1664"/>
    </row>
    <row r="56" spans="1:41" ht="10.5" customHeight="1" thickTop="1" thickBot="1">
      <c r="A56" s="43"/>
      <c r="B56" s="2341"/>
      <c r="C56" s="2342"/>
      <c r="D56" s="2338" t="s">
        <v>2646</v>
      </c>
      <c r="E56" s="2352"/>
      <c r="F56" s="2352"/>
      <c r="G56" s="2364"/>
      <c r="H56" s="2365"/>
      <c r="I56" s="2365"/>
      <c r="J56" s="2365"/>
      <c r="K56" s="5271" t="s">
        <v>111</v>
      </c>
      <c r="L56" s="5273"/>
      <c r="M56" s="5274"/>
      <c r="N56" s="5274"/>
      <c r="O56" s="5275"/>
      <c r="P56" s="5313"/>
      <c r="Q56" s="5314"/>
      <c r="R56" s="5314"/>
      <c r="S56" s="5315"/>
      <c r="T56" s="5313"/>
      <c r="U56" s="5314"/>
      <c r="V56" s="5314"/>
      <c r="W56" s="5315"/>
      <c r="X56" s="5281"/>
      <c r="Y56" s="5274"/>
      <c r="Z56" s="5274"/>
      <c r="AA56" s="5275"/>
      <c r="AB56" s="5319"/>
      <c r="AC56" s="5320"/>
      <c r="AD56" s="5320"/>
      <c r="AE56" s="5321"/>
      <c r="AF56" s="5319"/>
      <c r="AG56" s="5320"/>
      <c r="AH56" s="5320"/>
      <c r="AI56" s="5320"/>
      <c r="AJ56" s="5325"/>
      <c r="AK56" s="5327"/>
      <c r="AL56" s="5328"/>
      <c r="AM56" s="5328"/>
      <c r="AN56" s="5328"/>
      <c r="AO56" s="1663"/>
    </row>
    <row r="57" spans="1:41" ht="10.5" customHeight="1" thickTop="1" thickBot="1">
      <c r="A57" s="43"/>
      <c r="B57" s="2341"/>
      <c r="C57" s="2342"/>
      <c r="D57" s="2343" t="s">
        <v>2360</v>
      </c>
      <c r="E57" s="2352"/>
      <c r="F57" s="2352"/>
      <c r="G57" s="2365"/>
      <c r="H57" s="2365"/>
      <c r="I57" s="2365"/>
      <c r="J57" s="2365"/>
      <c r="K57" s="5272"/>
      <c r="L57" s="5276"/>
      <c r="M57" s="5277"/>
      <c r="N57" s="5277"/>
      <c r="O57" s="5278"/>
      <c r="P57" s="5316"/>
      <c r="Q57" s="5317"/>
      <c r="R57" s="5317"/>
      <c r="S57" s="5318"/>
      <c r="T57" s="5316"/>
      <c r="U57" s="5317"/>
      <c r="V57" s="5317"/>
      <c r="W57" s="5318"/>
      <c r="X57" s="5282"/>
      <c r="Y57" s="5277"/>
      <c r="Z57" s="5277"/>
      <c r="AA57" s="5278"/>
      <c r="AB57" s="5322"/>
      <c r="AC57" s="5323"/>
      <c r="AD57" s="5323"/>
      <c r="AE57" s="5324"/>
      <c r="AF57" s="5322"/>
      <c r="AG57" s="5323"/>
      <c r="AH57" s="5323"/>
      <c r="AI57" s="5323"/>
      <c r="AJ57" s="5326"/>
      <c r="AK57" s="5327"/>
      <c r="AL57" s="5328"/>
      <c r="AM57" s="5328"/>
      <c r="AN57" s="5328"/>
      <c r="AO57" s="1663"/>
    </row>
    <row r="58" spans="1:41" ht="10.5" customHeight="1" thickTop="1">
      <c r="A58" s="43"/>
      <c r="B58" s="2341"/>
      <c r="C58" s="2342"/>
      <c r="D58" s="2357"/>
      <c r="E58" s="2357"/>
      <c r="F58" s="2357"/>
      <c r="G58" s="2366"/>
      <c r="H58" s="2366"/>
      <c r="I58" s="2366"/>
      <c r="J58" s="2366"/>
      <c r="K58" s="2367"/>
      <c r="L58" s="5398"/>
      <c r="M58" s="5399"/>
      <c r="N58" s="5399"/>
      <c r="O58" s="5400"/>
      <c r="P58" s="5398"/>
      <c r="Q58" s="5399"/>
      <c r="R58" s="5399"/>
      <c r="S58" s="5400"/>
      <c r="T58" s="5398"/>
      <c r="U58" s="5399"/>
      <c r="V58" s="5399"/>
      <c r="W58" s="5400"/>
      <c r="X58" s="5404"/>
      <c r="Y58" s="5399"/>
      <c r="Z58" s="5399"/>
      <c r="AA58" s="5400"/>
      <c r="AB58" s="5406"/>
      <c r="AC58" s="5407"/>
      <c r="AD58" s="5407"/>
      <c r="AE58" s="5408"/>
      <c r="AF58" s="5406"/>
      <c r="AG58" s="5407"/>
      <c r="AH58" s="5407"/>
      <c r="AI58" s="5407"/>
      <c r="AJ58" s="5412"/>
      <c r="AK58" s="5396"/>
      <c r="AL58" s="5397"/>
      <c r="AM58" s="5397"/>
      <c r="AN58" s="5397"/>
      <c r="AO58" s="1661"/>
    </row>
    <row r="59" spans="1:41" ht="10.5" customHeight="1" thickBot="1">
      <c r="A59" s="43"/>
      <c r="B59" s="2341"/>
      <c r="C59" s="2337" t="s">
        <v>63</v>
      </c>
      <c r="D59" s="2338" t="s">
        <v>2099</v>
      </c>
      <c r="E59" s="2334"/>
      <c r="F59" s="2334"/>
      <c r="G59" s="2347"/>
      <c r="H59" s="2368"/>
      <c r="I59" s="2368"/>
      <c r="J59" s="2368"/>
      <c r="K59" s="2369"/>
      <c r="L59" s="5401"/>
      <c r="M59" s="5402"/>
      <c r="N59" s="5402"/>
      <c r="O59" s="5403"/>
      <c r="P59" s="5401"/>
      <c r="Q59" s="5402"/>
      <c r="R59" s="5402"/>
      <c r="S59" s="5403"/>
      <c r="T59" s="5401"/>
      <c r="U59" s="5402"/>
      <c r="V59" s="5402"/>
      <c r="W59" s="5403"/>
      <c r="X59" s="5405"/>
      <c r="Y59" s="5402"/>
      <c r="Z59" s="5402"/>
      <c r="AA59" s="5403"/>
      <c r="AB59" s="5409"/>
      <c r="AC59" s="5410"/>
      <c r="AD59" s="5410"/>
      <c r="AE59" s="5411"/>
      <c r="AF59" s="5409"/>
      <c r="AG59" s="5410"/>
      <c r="AH59" s="5410"/>
      <c r="AI59" s="5410"/>
      <c r="AJ59" s="5413"/>
      <c r="AK59" s="5396"/>
      <c r="AL59" s="5397"/>
      <c r="AM59" s="5397"/>
      <c r="AN59" s="5397"/>
      <c r="AO59" s="1661"/>
    </row>
    <row r="60" spans="1:41" ht="10.5" customHeight="1" thickTop="1" thickBot="1">
      <c r="A60" s="43"/>
      <c r="B60" s="2341"/>
      <c r="C60" s="2342"/>
      <c r="D60" s="2343" t="s">
        <v>2361</v>
      </c>
      <c r="E60" s="2352"/>
      <c r="F60" s="2352"/>
      <c r="G60" s="2364"/>
      <c r="H60" s="2344"/>
      <c r="I60" s="2370"/>
      <c r="J60" s="2370"/>
      <c r="K60" s="5271" t="s">
        <v>115</v>
      </c>
      <c r="L60" s="5273"/>
      <c r="M60" s="5274"/>
      <c r="N60" s="5274"/>
      <c r="O60" s="5275"/>
      <c r="P60" s="5313"/>
      <c r="Q60" s="5314"/>
      <c r="R60" s="5314"/>
      <c r="S60" s="5315"/>
      <c r="T60" s="5313"/>
      <c r="U60" s="5314"/>
      <c r="V60" s="5314"/>
      <c r="W60" s="5315"/>
      <c r="X60" s="5281"/>
      <c r="Y60" s="5274"/>
      <c r="Z60" s="5274"/>
      <c r="AA60" s="5275"/>
      <c r="AB60" s="5319"/>
      <c r="AC60" s="5320"/>
      <c r="AD60" s="5320"/>
      <c r="AE60" s="5321"/>
      <c r="AF60" s="5319"/>
      <c r="AG60" s="5320"/>
      <c r="AH60" s="5320"/>
      <c r="AI60" s="5320"/>
      <c r="AJ60" s="5325"/>
      <c r="AK60" s="5327"/>
      <c r="AL60" s="5328"/>
      <c r="AM60" s="5328"/>
      <c r="AN60" s="5328"/>
      <c r="AO60" s="1663"/>
    </row>
    <row r="61" spans="1:41" ht="10.5" customHeight="1" thickTop="1" thickBot="1">
      <c r="A61" s="43"/>
      <c r="B61" s="2341"/>
      <c r="C61" s="2342"/>
      <c r="D61" s="2352"/>
      <c r="E61" s="2352"/>
      <c r="F61" s="2352"/>
      <c r="G61" s="2344"/>
      <c r="H61" s="2344"/>
      <c r="I61" s="2370"/>
      <c r="J61" s="2370"/>
      <c r="K61" s="5272"/>
      <c r="L61" s="5276"/>
      <c r="M61" s="5277"/>
      <c r="N61" s="5277"/>
      <c r="O61" s="5278"/>
      <c r="P61" s="5316"/>
      <c r="Q61" s="5317"/>
      <c r="R61" s="5317"/>
      <c r="S61" s="5318"/>
      <c r="T61" s="5316"/>
      <c r="U61" s="5317"/>
      <c r="V61" s="5317"/>
      <c r="W61" s="5318"/>
      <c r="X61" s="5282"/>
      <c r="Y61" s="5277"/>
      <c r="Z61" s="5277"/>
      <c r="AA61" s="5278"/>
      <c r="AB61" s="5322"/>
      <c r="AC61" s="5323"/>
      <c r="AD61" s="5323"/>
      <c r="AE61" s="5324"/>
      <c r="AF61" s="5322"/>
      <c r="AG61" s="5323"/>
      <c r="AH61" s="5323"/>
      <c r="AI61" s="5323"/>
      <c r="AJ61" s="5326"/>
      <c r="AK61" s="5327"/>
      <c r="AL61" s="5328"/>
      <c r="AM61" s="5328"/>
      <c r="AN61" s="5328"/>
      <c r="AO61" s="1663"/>
    </row>
    <row r="62" spans="1:41" ht="10.5" customHeight="1" thickTop="1">
      <c r="A62" s="43"/>
      <c r="B62" s="2341"/>
      <c r="C62" s="2342"/>
      <c r="D62" s="2334"/>
      <c r="E62" s="2334"/>
      <c r="F62" s="2334"/>
      <c r="G62" s="2338"/>
      <c r="H62" s="2366"/>
      <c r="I62" s="2366"/>
      <c r="J62" s="2366"/>
      <c r="K62" s="2367"/>
      <c r="L62" s="5398"/>
      <c r="M62" s="5399"/>
      <c r="N62" s="5399"/>
      <c r="O62" s="5400"/>
      <c r="P62" s="5414"/>
      <c r="Q62" s="5415"/>
      <c r="R62" s="5415"/>
      <c r="S62" s="5416"/>
      <c r="T62" s="5414"/>
      <c r="U62" s="5415"/>
      <c r="V62" s="5415"/>
      <c r="W62" s="5416"/>
      <c r="X62" s="5404"/>
      <c r="Y62" s="5399"/>
      <c r="Z62" s="5399"/>
      <c r="AA62" s="5400"/>
      <c r="AB62" s="5406"/>
      <c r="AC62" s="5407"/>
      <c r="AD62" s="5407"/>
      <c r="AE62" s="5407"/>
      <c r="AF62" s="5407"/>
      <c r="AG62" s="5407"/>
      <c r="AH62" s="5407"/>
      <c r="AI62" s="5407"/>
      <c r="AJ62" s="5412"/>
      <c r="AK62" s="5396"/>
      <c r="AL62" s="5397"/>
      <c r="AM62" s="5397"/>
      <c r="AN62" s="5397"/>
      <c r="AO62" s="1661"/>
    </row>
    <row r="63" spans="1:41" ht="10.5" customHeight="1" thickBot="1">
      <c r="A63" s="43"/>
      <c r="B63" s="2341"/>
      <c r="C63" s="2337" t="s">
        <v>64</v>
      </c>
      <c r="D63" s="2338" t="s">
        <v>410</v>
      </c>
      <c r="E63" s="2334"/>
      <c r="F63" s="2334"/>
      <c r="G63" s="2334"/>
      <c r="H63" s="2371"/>
      <c r="I63" s="2371"/>
      <c r="J63" s="2371"/>
      <c r="K63" s="2372"/>
      <c r="L63" s="5401"/>
      <c r="M63" s="5402"/>
      <c r="N63" s="5402"/>
      <c r="O63" s="5403"/>
      <c r="P63" s="5414"/>
      <c r="Q63" s="5415"/>
      <c r="R63" s="5415"/>
      <c r="S63" s="5416"/>
      <c r="T63" s="5414"/>
      <c r="U63" s="5415"/>
      <c r="V63" s="5415"/>
      <c r="W63" s="5416"/>
      <c r="X63" s="5405"/>
      <c r="Y63" s="5402"/>
      <c r="Z63" s="5402"/>
      <c r="AA63" s="5403"/>
      <c r="AB63" s="5409"/>
      <c r="AC63" s="5410"/>
      <c r="AD63" s="5410"/>
      <c r="AE63" s="5410"/>
      <c r="AF63" s="5410"/>
      <c r="AG63" s="5410"/>
      <c r="AH63" s="5410"/>
      <c r="AI63" s="5410"/>
      <c r="AJ63" s="5413"/>
      <c r="AK63" s="5396"/>
      <c r="AL63" s="5397"/>
      <c r="AM63" s="5397"/>
      <c r="AN63" s="5397"/>
      <c r="AO63" s="1661"/>
    </row>
    <row r="64" spans="1:41" ht="10.5" customHeight="1" thickTop="1" thickBot="1">
      <c r="A64" s="43"/>
      <c r="B64" s="2341"/>
      <c r="C64" s="2342"/>
      <c r="D64" s="2343" t="s">
        <v>2362</v>
      </c>
      <c r="E64" s="2352"/>
      <c r="F64" s="2352"/>
      <c r="G64" s="2373"/>
      <c r="H64" s="2344"/>
      <c r="I64" s="2344"/>
      <c r="J64" s="2344"/>
      <c r="K64" s="5271" t="s">
        <v>119</v>
      </c>
      <c r="L64" s="5273"/>
      <c r="M64" s="5274"/>
      <c r="N64" s="5274"/>
      <c r="O64" s="5275"/>
      <c r="P64" s="5313"/>
      <c r="Q64" s="5314"/>
      <c r="R64" s="5314"/>
      <c r="S64" s="5315"/>
      <c r="T64" s="5313"/>
      <c r="U64" s="5314"/>
      <c r="V64" s="5314"/>
      <c r="W64" s="5315"/>
      <c r="X64" s="5281"/>
      <c r="Y64" s="5274"/>
      <c r="Z64" s="5274"/>
      <c r="AA64" s="5275"/>
      <c r="AB64" s="5319"/>
      <c r="AC64" s="5320"/>
      <c r="AD64" s="5320"/>
      <c r="AE64" s="5321"/>
      <c r="AF64" s="5319"/>
      <c r="AG64" s="5320"/>
      <c r="AH64" s="5320"/>
      <c r="AI64" s="5320"/>
      <c r="AJ64" s="5325"/>
      <c r="AK64" s="5327"/>
      <c r="AL64" s="5328"/>
      <c r="AM64" s="5328"/>
      <c r="AN64" s="5328"/>
      <c r="AO64" s="1663"/>
    </row>
    <row r="65" spans="1:51" ht="10.5" customHeight="1" thickTop="1" thickBot="1">
      <c r="A65" s="43"/>
      <c r="B65" s="2341"/>
      <c r="C65" s="2342"/>
      <c r="D65" s="2352"/>
      <c r="E65" s="2352"/>
      <c r="F65" s="2352"/>
      <c r="G65" s="2344"/>
      <c r="H65" s="2344"/>
      <c r="I65" s="2344"/>
      <c r="J65" s="2344"/>
      <c r="K65" s="5272"/>
      <c r="L65" s="5276"/>
      <c r="M65" s="5277"/>
      <c r="N65" s="5277"/>
      <c r="O65" s="5278"/>
      <c r="P65" s="5316"/>
      <c r="Q65" s="5317"/>
      <c r="R65" s="5317"/>
      <c r="S65" s="5318"/>
      <c r="T65" s="5316"/>
      <c r="U65" s="5317"/>
      <c r="V65" s="5317"/>
      <c r="W65" s="5318"/>
      <c r="X65" s="5282"/>
      <c r="Y65" s="5277"/>
      <c r="Z65" s="5277"/>
      <c r="AA65" s="5278"/>
      <c r="AB65" s="5322"/>
      <c r="AC65" s="5323"/>
      <c r="AD65" s="5323"/>
      <c r="AE65" s="5324"/>
      <c r="AF65" s="5322"/>
      <c r="AG65" s="5323"/>
      <c r="AH65" s="5323"/>
      <c r="AI65" s="5323"/>
      <c r="AJ65" s="5326"/>
      <c r="AK65" s="5327"/>
      <c r="AL65" s="5328"/>
      <c r="AM65" s="5328"/>
      <c r="AN65" s="5328"/>
      <c r="AO65" s="1663"/>
    </row>
    <row r="66" spans="1:51" s="27" customFormat="1" ht="10.5" customHeight="1" thickTop="1">
      <c r="A66" s="111"/>
      <c r="B66" s="2374"/>
      <c r="C66" s="2375"/>
      <c r="D66" s="2334"/>
      <c r="E66" s="2334"/>
      <c r="F66" s="2334"/>
      <c r="G66" s="2334"/>
      <c r="H66" s="2376"/>
      <c r="I66" s="2376"/>
      <c r="J66" s="2376"/>
      <c r="K66" s="124"/>
      <c r="L66" s="5398"/>
      <c r="M66" s="5399"/>
      <c r="N66" s="5399"/>
      <c r="O66" s="5400"/>
      <c r="P66" s="5414"/>
      <c r="Q66" s="5415"/>
      <c r="R66" s="5415"/>
      <c r="S66" s="5416"/>
      <c r="T66" s="5414"/>
      <c r="U66" s="5415"/>
      <c r="V66" s="5415"/>
      <c r="W66" s="5416"/>
      <c r="X66" s="5404"/>
      <c r="Y66" s="5399"/>
      <c r="Z66" s="5399"/>
      <c r="AA66" s="5400"/>
      <c r="AB66" s="5406"/>
      <c r="AC66" s="5407"/>
      <c r="AD66" s="5407"/>
      <c r="AE66" s="5407"/>
      <c r="AF66" s="5407"/>
      <c r="AG66" s="5407"/>
      <c r="AH66" s="5407"/>
      <c r="AI66" s="5407"/>
      <c r="AJ66" s="5412"/>
      <c r="AK66" s="5396"/>
      <c r="AL66" s="5397"/>
      <c r="AM66" s="5397"/>
      <c r="AN66" s="5397"/>
      <c r="AO66" s="1661"/>
    </row>
    <row r="67" spans="1:51" s="27" customFormat="1" ht="10.5" customHeight="1" thickBot="1">
      <c r="A67" s="111"/>
      <c r="B67" s="2374"/>
      <c r="C67" s="2377" t="s">
        <v>1116</v>
      </c>
      <c r="D67" s="2338" t="s">
        <v>369</v>
      </c>
      <c r="E67" s="2334"/>
      <c r="F67" s="2334"/>
      <c r="G67" s="2334"/>
      <c r="H67" s="2376"/>
      <c r="I67" s="2376"/>
      <c r="J67" s="2376"/>
      <c r="K67" s="124"/>
      <c r="L67" s="5401"/>
      <c r="M67" s="5402"/>
      <c r="N67" s="5402"/>
      <c r="O67" s="5403"/>
      <c r="P67" s="5414"/>
      <c r="Q67" s="5415"/>
      <c r="R67" s="5415"/>
      <c r="S67" s="5416"/>
      <c r="T67" s="5414"/>
      <c r="U67" s="5415"/>
      <c r="V67" s="5415"/>
      <c r="W67" s="5416"/>
      <c r="X67" s="5405"/>
      <c r="Y67" s="5402"/>
      <c r="Z67" s="5402"/>
      <c r="AA67" s="5403"/>
      <c r="AB67" s="5409"/>
      <c r="AC67" s="5410"/>
      <c r="AD67" s="5410"/>
      <c r="AE67" s="5410"/>
      <c r="AF67" s="5410"/>
      <c r="AG67" s="5410"/>
      <c r="AH67" s="5410"/>
      <c r="AI67" s="5410"/>
      <c r="AJ67" s="5413"/>
      <c r="AK67" s="5396"/>
      <c r="AL67" s="5397"/>
      <c r="AM67" s="5397"/>
      <c r="AN67" s="5397"/>
      <c r="AO67" s="1661"/>
    </row>
    <row r="68" spans="1:51" s="27" customFormat="1" ht="11.25" customHeight="1" thickTop="1" thickBot="1">
      <c r="A68" s="111"/>
      <c r="B68" s="2374"/>
      <c r="C68" s="2375"/>
      <c r="D68" s="2343" t="s">
        <v>373</v>
      </c>
      <c r="E68" s="2334"/>
      <c r="F68" s="2334"/>
      <c r="G68" s="2368"/>
      <c r="H68" s="2376"/>
      <c r="I68" s="2376"/>
      <c r="J68" s="2376"/>
      <c r="K68" s="5417">
        <v>99</v>
      </c>
      <c r="L68" s="5418">
        <f>L32+L36+L40+L44+L48+L52+L56+L60+L64</f>
        <v>0</v>
      </c>
      <c r="M68" s="5419"/>
      <c r="N68" s="5419"/>
      <c r="O68" s="5420"/>
      <c r="P68" s="5418">
        <f>P32+P36+P40+P44+P48+P52+P56+P60+P64</f>
        <v>0</v>
      </c>
      <c r="Q68" s="5419"/>
      <c r="R68" s="5419"/>
      <c r="S68" s="5420"/>
      <c r="T68" s="5418">
        <f>T32+T36+T40+T44+T48+T52+T56+T60+T64</f>
        <v>0</v>
      </c>
      <c r="U68" s="5419"/>
      <c r="V68" s="5419"/>
      <c r="W68" s="5420"/>
      <c r="X68" s="5418">
        <f>X32+X36+X40+X44+X48+X52+X56+X60+X64</f>
        <v>0</v>
      </c>
      <c r="Y68" s="5419"/>
      <c r="Z68" s="5419"/>
      <c r="AA68" s="5420"/>
      <c r="AB68" s="5424">
        <f>AB32+AB36+AB40+AB44+AB48+AB52+AB56+AB60+AB64</f>
        <v>0</v>
      </c>
      <c r="AC68" s="5425"/>
      <c r="AD68" s="5425"/>
      <c r="AE68" s="5426"/>
      <c r="AF68" s="5424">
        <f>AF32+AF36+AF40+AF44+AF48+AF52+AF56+AF60+AF64</f>
        <v>0</v>
      </c>
      <c r="AG68" s="5425"/>
      <c r="AH68" s="5425"/>
      <c r="AI68" s="5425"/>
      <c r="AJ68" s="5430"/>
      <c r="AK68" s="5433"/>
      <c r="AL68" s="5434"/>
      <c r="AM68" s="5434"/>
      <c r="AN68" s="5434"/>
      <c r="AO68" s="1662"/>
    </row>
    <row r="69" spans="1:51" ht="11.25" customHeight="1" thickTop="1" thickBot="1">
      <c r="A69" s="43"/>
      <c r="B69" s="2378"/>
      <c r="C69" s="2379"/>
      <c r="D69" s="2380"/>
      <c r="E69" s="2381"/>
      <c r="F69" s="2381"/>
      <c r="G69" s="2382"/>
      <c r="H69" s="2381"/>
      <c r="I69" s="2381"/>
      <c r="J69" s="2381"/>
      <c r="K69" s="5417"/>
      <c r="L69" s="5421"/>
      <c r="M69" s="5422"/>
      <c r="N69" s="5422"/>
      <c r="O69" s="5423"/>
      <c r="P69" s="5421"/>
      <c r="Q69" s="5422"/>
      <c r="R69" s="5422"/>
      <c r="S69" s="5423"/>
      <c r="T69" s="5421"/>
      <c r="U69" s="5422"/>
      <c r="V69" s="5422"/>
      <c r="W69" s="5423"/>
      <c r="X69" s="5421"/>
      <c r="Y69" s="5422"/>
      <c r="Z69" s="5422"/>
      <c r="AA69" s="5423"/>
      <c r="AB69" s="5427"/>
      <c r="AC69" s="5428"/>
      <c r="AD69" s="5428"/>
      <c r="AE69" s="5429"/>
      <c r="AF69" s="5431"/>
      <c r="AG69" s="5428"/>
      <c r="AH69" s="5428"/>
      <c r="AI69" s="5428"/>
      <c r="AJ69" s="5432"/>
      <c r="AK69" s="5433"/>
      <c r="AL69" s="5434"/>
      <c r="AM69" s="5434"/>
      <c r="AN69" s="5434"/>
      <c r="AO69" s="142"/>
    </row>
    <row r="70" spans="1:51" s="28" customFormat="1" ht="11.25" customHeight="1">
      <c r="A70" s="115"/>
      <c r="B70" s="2383"/>
      <c r="C70" s="2384"/>
      <c r="D70" s="1829"/>
      <c r="E70" s="1829"/>
      <c r="F70" s="1829"/>
      <c r="G70" s="45"/>
      <c r="H70" s="119"/>
      <c r="I70" s="119"/>
      <c r="J70" s="1723"/>
      <c r="K70" s="2299"/>
      <c r="L70" s="2299"/>
      <c r="M70" s="2299"/>
      <c r="N70" s="2299"/>
      <c r="O70" s="2299"/>
      <c r="P70" s="2299"/>
      <c r="Q70" s="2299"/>
      <c r="R70" s="2299"/>
      <c r="S70" s="2299"/>
      <c r="T70" s="2299"/>
      <c r="U70" s="2299"/>
      <c r="V70" s="2299"/>
      <c r="W70" s="2299"/>
      <c r="X70" s="2299"/>
      <c r="Y70" s="2299"/>
      <c r="Z70" s="2299"/>
      <c r="AA70" s="2299"/>
      <c r="AB70" s="2299"/>
      <c r="AC70" s="1723"/>
      <c r="AD70" s="1723"/>
      <c r="AE70" s="1723"/>
      <c r="AF70" s="1723"/>
      <c r="AG70" s="1723"/>
      <c r="AH70" s="1723"/>
      <c r="AI70" s="1723"/>
      <c r="AJ70" s="1723"/>
      <c r="AK70" s="1723"/>
      <c r="AL70" s="1723"/>
      <c r="AM70" s="1723"/>
      <c r="AN70" s="1723"/>
      <c r="AO70" s="1723"/>
    </row>
    <row r="71" spans="1:51" ht="10.5" customHeight="1">
      <c r="A71" s="43"/>
      <c r="B71" s="2385"/>
      <c r="C71" s="2385"/>
      <c r="D71" s="2386"/>
      <c r="E71" s="2386"/>
      <c r="F71" s="2386"/>
      <c r="H71" s="122"/>
      <c r="I71" s="122"/>
      <c r="J71" s="2387"/>
      <c r="K71" s="2387"/>
      <c r="L71" s="2387"/>
      <c r="M71" s="2387"/>
      <c r="N71" s="2387"/>
      <c r="O71" s="2387"/>
      <c r="P71" s="2387"/>
      <c r="Q71" s="2387"/>
      <c r="R71" s="2387"/>
      <c r="S71" s="2387"/>
      <c r="T71" s="2387"/>
      <c r="U71" s="2387"/>
      <c r="V71" s="2387"/>
      <c r="W71" s="2387"/>
      <c r="X71" s="2387"/>
      <c r="Y71" s="2387"/>
      <c r="Z71" s="2387"/>
      <c r="AA71" s="2387"/>
      <c r="AB71" s="2387"/>
      <c r="AC71" s="2387"/>
      <c r="AD71" s="2387"/>
      <c r="AE71" s="2387"/>
      <c r="AF71" s="2387"/>
      <c r="AG71" s="2387"/>
      <c r="AH71" s="2387"/>
      <c r="AI71" s="2387"/>
      <c r="AJ71" s="2387"/>
      <c r="AK71" s="1723"/>
      <c r="AL71" s="1723"/>
      <c r="AM71" s="1723"/>
      <c r="AN71" s="1723"/>
      <c r="AO71" s="2387"/>
    </row>
    <row r="72" spans="1:51" ht="10.5" customHeight="1">
      <c r="A72" s="43"/>
      <c r="B72" s="2385"/>
      <c r="C72" s="2385"/>
      <c r="D72" s="2386"/>
      <c r="E72" s="2386"/>
      <c r="F72" s="2386"/>
      <c r="H72" s="122"/>
      <c r="I72" s="122"/>
      <c r="J72" s="2387"/>
      <c r="K72" s="2387"/>
      <c r="L72" s="2387"/>
      <c r="M72" s="2387"/>
      <c r="N72" s="2387"/>
      <c r="O72" s="2387"/>
      <c r="P72" s="2387"/>
      <c r="Q72" s="2387"/>
      <c r="R72" s="2387"/>
      <c r="S72" s="2387"/>
      <c r="T72" s="2387"/>
      <c r="U72" s="2387"/>
      <c r="V72" s="2387"/>
      <c r="W72" s="2387"/>
      <c r="X72" s="2387"/>
      <c r="Y72" s="2387"/>
      <c r="Z72" s="2387"/>
      <c r="AA72" s="2387"/>
      <c r="AB72" s="2387"/>
      <c r="AC72" s="2387"/>
      <c r="AD72" s="2387"/>
      <c r="AE72" s="2387"/>
      <c r="AF72" s="2387"/>
      <c r="AG72" s="2387"/>
      <c r="AH72" s="2387"/>
      <c r="AI72" s="2387"/>
      <c r="AJ72" s="2387"/>
      <c r="AK72" s="1723"/>
      <c r="AL72" s="1723"/>
      <c r="AM72" s="1723"/>
      <c r="AN72" s="1723"/>
      <c r="AO72" s="2387"/>
    </row>
    <row r="73" spans="1:51" ht="16.5" customHeight="1">
      <c r="C73" s="47"/>
      <c r="D73" s="47"/>
      <c r="E73" s="47"/>
      <c r="F73" s="47"/>
      <c r="G73" s="47"/>
      <c r="H73" s="47"/>
      <c r="I73" s="47"/>
      <c r="J73" s="47"/>
      <c r="K73" s="47"/>
      <c r="L73" s="47"/>
      <c r="M73" s="47"/>
      <c r="N73" s="47"/>
      <c r="O73" s="47"/>
      <c r="P73" s="47"/>
      <c r="Q73" s="47"/>
      <c r="R73" s="47"/>
      <c r="S73" s="47"/>
      <c r="T73" s="47"/>
      <c r="U73" s="47"/>
      <c r="V73" s="47"/>
      <c r="W73" s="47"/>
      <c r="X73" s="47"/>
      <c r="Y73" s="47"/>
      <c r="Z73" s="47"/>
      <c r="AA73" s="47"/>
      <c r="AB73" s="47"/>
      <c r="AC73" s="47"/>
      <c r="AD73" s="47"/>
      <c r="AE73" s="47"/>
      <c r="AF73" s="47"/>
      <c r="AG73" s="47"/>
      <c r="AH73" s="47"/>
      <c r="AI73" s="47"/>
      <c r="AJ73" s="47"/>
      <c r="AK73" s="45"/>
      <c r="AL73" s="45"/>
      <c r="AM73" s="45"/>
      <c r="AN73" s="45"/>
      <c r="AO73" s="47"/>
    </row>
    <row r="74" spans="1:51" ht="16.5" customHeight="1">
      <c r="AK74" s="45"/>
      <c r="AL74" s="45"/>
      <c r="AM74" s="45"/>
      <c r="AN74" s="45"/>
    </row>
    <row r="75" spans="1:51" ht="16.5" customHeight="1">
      <c r="AK75" s="45"/>
      <c r="AL75" s="45"/>
      <c r="AM75" s="45"/>
      <c r="AN75" s="45"/>
    </row>
    <row r="77" spans="1:51" s="25" customFormat="1" ht="15" customHeight="1">
      <c r="A77" s="32"/>
      <c r="B77" s="4997" t="s">
        <v>1175</v>
      </c>
      <c r="C77" s="4998"/>
      <c r="D77" s="4998"/>
      <c r="E77" s="4998"/>
      <c r="F77" s="4998"/>
      <c r="G77" s="4998"/>
      <c r="H77" s="4998"/>
      <c r="I77" s="4999"/>
      <c r="J77" s="5003" t="s">
        <v>1984</v>
      </c>
      <c r="K77" s="5004"/>
      <c r="L77" s="2388"/>
      <c r="M77" s="2388" t="s">
        <v>1996</v>
      </c>
      <c r="N77" s="81"/>
      <c r="O77" s="81"/>
      <c r="P77" s="81"/>
      <c r="Q77" s="2201"/>
      <c r="R77" s="2201"/>
      <c r="S77" s="2201"/>
      <c r="T77" s="2201"/>
      <c r="U77" s="2201"/>
      <c r="V77" s="2201"/>
      <c r="W77" s="2201"/>
      <c r="X77" s="2204"/>
      <c r="Z77" s="81"/>
      <c r="AA77" s="81"/>
      <c r="AB77" s="81"/>
      <c r="AC77" s="2201"/>
      <c r="AD77" s="2201"/>
      <c r="AE77" s="2201"/>
      <c r="AF77" s="2201"/>
      <c r="AG77" s="2201"/>
      <c r="AH77" s="2201"/>
      <c r="AI77" s="2201"/>
      <c r="AJ77" s="2201"/>
      <c r="AK77" s="2201"/>
      <c r="AL77" s="2201"/>
      <c r="AM77" s="2201"/>
      <c r="AN77" s="2201"/>
      <c r="AO77" s="2201"/>
      <c r="AP77" s="1881"/>
      <c r="AQ77" s="1881"/>
      <c r="AR77" s="1881"/>
      <c r="AS77" s="1881"/>
    </row>
    <row r="78" spans="1:51" s="25" customFormat="1" ht="15" customHeight="1">
      <c r="A78" s="2200"/>
      <c r="B78" s="5000"/>
      <c r="C78" s="5001"/>
      <c r="D78" s="5001"/>
      <c r="E78" s="5001"/>
      <c r="F78" s="5001"/>
      <c r="G78" s="5001"/>
      <c r="H78" s="5001"/>
      <c r="I78" s="5002"/>
      <c r="J78" s="5005"/>
      <c r="K78" s="5006"/>
      <c r="L78" s="2389"/>
      <c r="M78" s="2389" t="s">
        <v>1997</v>
      </c>
      <c r="N78" s="82"/>
      <c r="O78" s="82"/>
      <c r="P78" s="82"/>
      <c r="Q78" s="2207"/>
      <c r="R78" s="2207"/>
      <c r="S78" s="2207"/>
      <c r="T78" s="2207"/>
      <c r="U78" s="1881"/>
      <c r="V78" s="1881"/>
      <c r="W78" s="1881"/>
      <c r="X78" s="2206"/>
      <c r="Z78" s="82"/>
      <c r="AA78" s="82"/>
      <c r="AB78" s="82"/>
      <c r="AC78" s="2207"/>
      <c r="AD78" s="2207"/>
      <c r="AE78" s="2207"/>
      <c r="AF78" s="2207"/>
      <c r="AG78" s="2207"/>
      <c r="AH78" s="2207"/>
      <c r="AI78" s="2207"/>
      <c r="AJ78" s="2207"/>
      <c r="AK78" s="2207"/>
      <c r="AL78" s="1881"/>
      <c r="AM78" s="1881"/>
      <c r="AN78" s="1881"/>
      <c r="AO78" s="1881"/>
      <c r="AP78" s="1594"/>
      <c r="AQ78" s="1594"/>
      <c r="AR78" s="1594"/>
      <c r="AS78" s="1594"/>
      <c r="AT78" s="2210"/>
      <c r="AU78" s="2210"/>
      <c r="AV78" s="2210"/>
      <c r="AW78" s="2210"/>
      <c r="AX78" s="2210"/>
      <c r="AY78" s="2210"/>
    </row>
    <row r="79" spans="1:51" s="25" customFormat="1" ht="12" thickBot="1">
      <c r="A79" s="1739"/>
      <c r="B79" s="1310"/>
      <c r="C79" s="1716"/>
      <c r="D79" s="1716"/>
      <c r="E79" s="1716"/>
      <c r="F79" s="1716"/>
      <c r="G79" s="1716"/>
      <c r="H79" s="1716"/>
      <c r="I79" s="1723"/>
      <c r="J79" s="1716"/>
      <c r="K79" s="1716"/>
      <c r="L79" s="1716"/>
      <c r="M79" s="1716"/>
      <c r="N79" s="1716"/>
      <c r="O79" s="1723"/>
      <c r="P79" s="1723"/>
      <c r="Q79" s="1723"/>
      <c r="R79" s="1723"/>
      <c r="S79" s="1723"/>
      <c r="T79" s="1723"/>
      <c r="U79" s="1723"/>
      <c r="V79" s="1723"/>
      <c r="W79" s="1723"/>
      <c r="X79" s="1716"/>
      <c r="Y79" s="1716"/>
      <c r="Z79" s="1716"/>
      <c r="AA79" s="1723"/>
      <c r="AB79" s="1723"/>
      <c r="AC79" s="1723"/>
      <c r="AD79" s="1723"/>
      <c r="AE79" s="1723"/>
      <c r="AF79" s="1723"/>
      <c r="AG79" s="1723"/>
      <c r="AH79" s="1723"/>
      <c r="AI79" s="1723"/>
      <c r="AJ79" s="1723"/>
      <c r="AK79" s="1723"/>
      <c r="AL79" s="1723"/>
      <c r="AM79" s="1723"/>
      <c r="AN79" s="1723"/>
      <c r="AO79" s="1723"/>
      <c r="AP79" s="2099"/>
      <c r="AQ79" s="2099"/>
      <c r="AR79" s="2099"/>
      <c r="AS79" s="29"/>
    </row>
    <row r="80" spans="1:51" s="25" customFormat="1" ht="3.75" customHeight="1">
      <c r="A80" s="1739"/>
      <c r="B80" s="2297"/>
      <c r="C80" s="2298"/>
      <c r="D80" s="2298"/>
      <c r="E80" s="2298"/>
      <c r="F80" s="2298"/>
      <c r="G80" s="2298"/>
      <c r="H80" s="2298"/>
      <c r="I80" s="2299"/>
      <c r="J80" s="2298"/>
      <c r="K80" s="2298"/>
      <c r="L80" s="2298"/>
      <c r="M80" s="2298"/>
      <c r="N80" s="2298"/>
      <c r="O80" s="2299"/>
      <c r="P80" s="2299"/>
      <c r="Q80" s="2299"/>
      <c r="R80" s="2299"/>
      <c r="S80" s="2299"/>
      <c r="T80" s="2299"/>
      <c r="U80" s="2299"/>
      <c r="V80" s="2299"/>
      <c r="W80" s="2299"/>
      <c r="X80" s="2298"/>
      <c r="Y80" s="2298"/>
      <c r="Z80" s="2298"/>
      <c r="AA80" s="2299"/>
      <c r="AB80" s="2299"/>
      <c r="AC80" s="2299"/>
      <c r="AD80" s="2299"/>
      <c r="AE80" s="2299"/>
      <c r="AF80" s="2299"/>
      <c r="AG80" s="2299"/>
      <c r="AH80" s="2299"/>
      <c r="AI80" s="2299"/>
      <c r="AJ80" s="2299"/>
      <c r="AK80" s="2299"/>
      <c r="AL80" s="2299"/>
      <c r="AM80" s="2299"/>
      <c r="AN80" s="2300"/>
      <c r="AO80" s="1723"/>
      <c r="AP80" s="2301"/>
      <c r="AQ80" s="2099"/>
      <c r="AR80" s="2099"/>
      <c r="AS80" s="29"/>
    </row>
    <row r="81" spans="1:42" s="25" customFormat="1" ht="12">
      <c r="A81" s="36"/>
      <c r="B81" s="37"/>
      <c r="C81" s="38" t="s">
        <v>2146</v>
      </c>
      <c r="D81" s="29"/>
      <c r="E81" s="29"/>
      <c r="F81" s="29"/>
      <c r="G81" s="29"/>
      <c r="H81" s="29"/>
      <c r="I81" s="29"/>
      <c r="J81" s="29"/>
      <c r="K81" s="29"/>
      <c r="L81" s="29"/>
      <c r="M81" s="29"/>
      <c r="N81" s="29"/>
      <c r="O81" s="29"/>
      <c r="P81" s="29"/>
      <c r="Q81" s="29"/>
      <c r="R81" s="29"/>
      <c r="S81" s="29"/>
      <c r="T81" s="29"/>
      <c r="U81" s="29"/>
      <c r="V81" s="29"/>
      <c r="W81" s="29"/>
      <c r="X81" s="29"/>
      <c r="Y81" s="29"/>
      <c r="Z81" s="29"/>
      <c r="AA81" s="29"/>
      <c r="AB81" s="29"/>
      <c r="AC81" s="29"/>
      <c r="AD81" s="29"/>
      <c r="AE81" s="29"/>
      <c r="AF81" s="29"/>
      <c r="AG81" s="29"/>
      <c r="AH81" s="29"/>
      <c r="AI81" s="29"/>
      <c r="AJ81" s="29"/>
      <c r="AK81" s="29"/>
      <c r="AL81" s="29"/>
      <c r="AM81" s="29"/>
      <c r="AN81" s="2390"/>
      <c r="AO81" s="29"/>
      <c r="AP81" s="37"/>
    </row>
    <row r="82" spans="1:42" s="25" customFormat="1" ht="12">
      <c r="A82" s="36"/>
      <c r="B82" s="37"/>
      <c r="C82" s="39" t="s">
        <v>2147</v>
      </c>
      <c r="D82" s="29"/>
      <c r="E82" s="29"/>
      <c r="F82" s="29"/>
      <c r="G82" s="29"/>
      <c r="H82" s="29"/>
      <c r="I82" s="29"/>
      <c r="J82" s="29"/>
      <c r="K82" s="29"/>
      <c r="L82" s="29"/>
      <c r="M82" s="29"/>
      <c r="N82" s="29"/>
      <c r="O82" s="29"/>
      <c r="P82" s="29"/>
      <c r="Q82" s="29"/>
      <c r="R82" s="29"/>
      <c r="S82" s="29"/>
      <c r="T82" s="29"/>
      <c r="U82" s="29"/>
      <c r="V82" s="29"/>
      <c r="W82" s="29"/>
      <c r="X82" s="29"/>
      <c r="Y82" s="29"/>
      <c r="Z82" s="29"/>
      <c r="AA82" s="29"/>
      <c r="AB82" s="29"/>
      <c r="AC82" s="29"/>
      <c r="AD82" s="29"/>
      <c r="AE82" s="29"/>
      <c r="AF82" s="29"/>
      <c r="AG82" s="29"/>
      <c r="AH82" s="29"/>
      <c r="AI82" s="29"/>
      <c r="AJ82" s="29"/>
      <c r="AK82" s="29"/>
      <c r="AL82" s="29"/>
      <c r="AM82" s="29"/>
      <c r="AN82" s="2390"/>
      <c r="AO82" s="29"/>
      <c r="AP82" s="37"/>
    </row>
    <row r="83" spans="1:42" s="25" customFormat="1" ht="6.75" customHeight="1" thickBot="1">
      <c r="A83" s="36"/>
      <c r="B83" s="37"/>
      <c r="C83" s="29"/>
      <c r="D83" s="29"/>
      <c r="E83" s="29"/>
      <c r="F83" s="29"/>
      <c r="G83" s="29"/>
      <c r="H83" s="29"/>
      <c r="I83" s="29"/>
      <c r="J83" s="29"/>
      <c r="K83" s="29"/>
      <c r="L83" s="29"/>
      <c r="M83" s="29"/>
      <c r="N83" s="29"/>
      <c r="O83" s="29"/>
      <c r="P83" s="29"/>
      <c r="Q83" s="29"/>
      <c r="R83" s="29"/>
      <c r="S83" s="29"/>
      <c r="T83" s="29"/>
      <c r="U83" s="29"/>
      <c r="V83" s="29"/>
      <c r="W83" s="29"/>
      <c r="X83" s="29"/>
      <c r="Y83" s="29"/>
      <c r="Z83" s="29"/>
      <c r="AA83" s="29"/>
      <c r="AB83" s="29"/>
      <c r="AC83" s="29"/>
      <c r="AD83" s="29"/>
      <c r="AE83" s="29"/>
      <c r="AF83" s="29"/>
      <c r="AG83" s="29"/>
      <c r="AH83" s="29"/>
      <c r="AI83" s="29"/>
      <c r="AJ83" s="29"/>
      <c r="AK83" s="29"/>
      <c r="AL83" s="29"/>
      <c r="AM83" s="29"/>
      <c r="AN83" s="107"/>
      <c r="AO83" s="29"/>
      <c r="AP83" s="37"/>
    </row>
    <row r="84" spans="1:42" s="25" customFormat="1" ht="3.75" customHeight="1">
      <c r="A84" s="36"/>
      <c r="B84" s="40"/>
      <c r="C84" s="41"/>
      <c r="D84" s="41"/>
      <c r="E84" s="41"/>
      <c r="F84" s="41"/>
      <c r="G84" s="41"/>
      <c r="H84" s="41"/>
      <c r="I84" s="41"/>
      <c r="J84" s="41"/>
      <c r="K84" s="41"/>
      <c r="L84" s="100"/>
      <c r="M84" s="41"/>
      <c r="N84" s="41"/>
      <c r="O84" s="84"/>
      <c r="P84" s="41"/>
      <c r="Q84" s="41"/>
      <c r="R84" s="41"/>
      <c r="S84" s="41"/>
      <c r="T84" s="41"/>
      <c r="U84" s="41"/>
      <c r="V84" s="41"/>
      <c r="W84" s="41"/>
      <c r="X84" s="41"/>
      <c r="Y84" s="41"/>
      <c r="Z84" s="41"/>
      <c r="AA84" s="84"/>
      <c r="AB84" s="41"/>
      <c r="AC84" s="41"/>
      <c r="AD84" s="41"/>
      <c r="AE84" s="41"/>
      <c r="AF84" s="100"/>
      <c r="AG84" s="41"/>
      <c r="AH84" s="41"/>
      <c r="AI84" s="84"/>
      <c r="AJ84" s="41"/>
      <c r="AK84" s="41"/>
      <c r="AL84" s="41"/>
      <c r="AM84" s="41"/>
      <c r="AN84" s="108"/>
      <c r="AO84" s="29"/>
      <c r="AP84" s="29"/>
    </row>
    <row r="85" spans="1:42" s="25" customFormat="1" ht="4.5" customHeight="1">
      <c r="A85" s="32"/>
      <c r="B85" s="37"/>
      <c r="C85" s="29"/>
      <c r="D85" s="29"/>
      <c r="E85" s="29"/>
      <c r="F85" s="29"/>
      <c r="G85" s="29"/>
      <c r="H85" s="29"/>
      <c r="I85" s="29"/>
      <c r="J85" s="29"/>
      <c r="K85" s="29"/>
      <c r="L85" s="127"/>
      <c r="M85" s="29"/>
      <c r="N85" s="29"/>
      <c r="O85" s="85"/>
      <c r="P85" s="29"/>
      <c r="Q85" s="29"/>
      <c r="R85" s="29"/>
      <c r="S85" s="29"/>
      <c r="T85" s="29"/>
      <c r="U85" s="29"/>
      <c r="V85" s="29"/>
      <c r="W85" s="29"/>
      <c r="X85" s="2245"/>
      <c r="Y85" s="2245"/>
      <c r="Z85" s="2245"/>
      <c r="AA85" s="2391"/>
      <c r="AB85" s="2392"/>
      <c r="AC85" s="1578"/>
      <c r="AD85" s="1578"/>
      <c r="AE85" s="1578"/>
      <c r="AF85" s="2392"/>
      <c r="AG85" s="1578"/>
      <c r="AH85" s="1578"/>
      <c r="AI85" s="2393"/>
      <c r="AJ85" s="1578"/>
      <c r="AK85" s="1578"/>
      <c r="AL85" s="1578"/>
      <c r="AM85" s="1578"/>
      <c r="AN85" s="2394"/>
      <c r="AO85" s="2303"/>
      <c r="AP85" s="29"/>
    </row>
    <row r="86" spans="1:42" s="25" customFormat="1" ht="11.25" customHeight="1">
      <c r="A86" s="32"/>
      <c r="B86" s="37"/>
      <c r="C86" s="29"/>
      <c r="D86" s="29"/>
      <c r="E86" s="29"/>
      <c r="F86" s="29"/>
      <c r="G86" s="29"/>
      <c r="H86" s="29"/>
      <c r="I86" s="29"/>
      <c r="J86" s="29"/>
      <c r="K86" s="29"/>
      <c r="L86" s="2392"/>
      <c r="M86" s="1578"/>
      <c r="N86" s="1578"/>
      <c r="O86" s="2393"/>
      <c r="P86" s="5141" t="s">
        <v>1999</v>
      </c>
      <c r="Q86" s="5141"/>
      <c r="R86" s="5141"/>
      <c r="S86" s="5141"/>
      <c r="T86" s="5141"/>
      <c r="U86" s="5141"/>
      <c r="V86" s="5141"/>
      <c r="W86" s="5141"/>
      <c r="X86" s="5141"/>
      <c r="Y86" s="5141"/>
      <c r="Z86" s="5141"/>
      <c r="AA86" s="5439"/>
      <c r="AB86" s="5440" t="s">
        <v>2000</v>
      </c>
      <c r="AC86" s="5441"/>
      <c r="AD86" s="5441"/>
      <c r="AE86" s="5441"/>
      <c r="AF86" s="5440" t="s">
        <v>2001</v>
      </c>
      <c r="AG86" s="5441"/>
      <c r="AH86" s="5441"/>
      <c r="AI86" s="5442"/>
      <c r="AJ86" s="1668"/>
      <c r="AK86" s="5441" t="s">
        <v>130</v>
      </c>
      <c r="AL86" s="5441"/>
      <c r="AM86" s="5441"/>
      <c r="AN86" s="2395"/>
      <c r="AO86" s="2303"/>
      <c r="AP86" s="29"/>
    </row>
    <row r="87" spans="1:42" ht="11.25" customHeight="1">
      <c r="A87" s="43"/>
      <c r="B87" s="2396"/>
      <c r="C87" s="45"/>
      <c r="E87" s="1577"/>
      <c r="F87" s="1577"/>
      <c r="G87" s="1577"/>
      <c r="H87" s="1577"/>
      <c r="I87" s="1577"/>
      <c r="J87" s="1577"/>
      <c r="K87" s="1577"/>
      <c r="L87" s="5440" t="s">
        <v>1998</v>
      </c>
      <c r="M87" s="5441"/>
      <c r="N87" s="5441"/>
      <c r="O87" s="5442"/>
      <c r="P87" s="5238" t="s">
        <v>2002</v>
      </c>
      <c r="Q87" s="5238"/>
      <c r="R87" s="5238"/>
      <c r="S87" s="5238"/>
      <c r="T87" s="5238"/>
      <c r="U87" s="5238"/>
      <c r="V87" s="5238"/>
      <c r="W87" s="5238"/>
      <c r="X87" s="5238"/>
      <c r="Y87" s="5238"/>
      <c r="Z87" s="5238"/>
      <c r="AA87" s="5443"/>
      <c r="AB87" s="5440"/>
      <c r="AC87" s="5441"/>
      <c r="AD87" s="5441"/>
      <c r="AE87" s="5441"/>
      <c r="AF87" s="5440"/>
      <c r="AG87" s="5441"/>
      <c r="AH87" s="5441"/>
      <c r="AI87" s="5442"/>
      <c r="AJ87" s="1668"/>
      <c r="AK87" s="5441"/>
      <c r="AL87" s="5441"/>
      <c r="AM87" s="5441"/>
      <c r="AN87" s="2395"/>
      <c r="AO87" s="2303"/>
    </row>
    <row r="88" spans="1:42" ht="11.25" customHeight="1">
      <c r="A88" s="43"/>
      <c r="B88" s="2396"/>
      <c r="C88" s="45"/>
      <c r="E88" s="88"/>
      <c r="F88" s="88"/>
      <c r="G88" s="88"/>
      <c r="H88" s="88"/>
      <c r="I88" s="88"/>
      <c r="J88" s="88"/>
      <c r="K88" s="88"/>
      <c r="L88" s="5440"/>
      <c r="M88" s="5441"/>
      <c r="N88" s="5441"/>
      <c r="O88" s="5442"/>
      <c r="P88" s="2397"/>
      <c r="Q88" s="2398"/>
      <c r="R88" s="2398"/>
      <c r="S88" s="2398"/>
      <c r="T88" s="2398"/>
      <c r="U88" s="2398"/>
      <c r="V88" s="2398"/>
      <c r="W88" s="2398"/>
      <c r="X88" s="2399"/>
      <c r="Y88" s="2399"/>
      <c r="Z88" s="2399"/>
      <c r="AA88" s="2400"/>
      <c r="AB88" s="5440"/>
      <c r="AC88" s="5441"/>
      <c r="AD88" s="5441"/>
      <c r="AE88" s="5441"/>
      <c r="AF88" s="5440"/>
      <c r="AG88" s="5441"/>
      <c r="AH88" s="5441"/>
      <c r="AI88" s="5442"/>
      <c r="AJ88" s="1668"/>
      <c r="AK88" s="5441"/>
      <c r="AL88" s="5441"/>
      <c r="AM88" s="5441"/>
      <c r="AN88" s="2395"/>
      <c r="AO88" s="2303"/>
    </row>
    <row r="89" spans="1:42" ht="11.25" customHeight="1">
      <c r="A89" s="43"/>
      <c r="B89" s="2396"/>
      <c r="C89" s="45"/>
      <c r="D89" s="5444" t="s">
        <v>1989</v>
      </c>
      <c r="E89" s="5444"/>
      <c r="F89" s="5444"/>
      <c r="G89" s="5444"/>
      <c r="H89" s="5444"/>
      <c r="I89" s="5444"/>
      <c r="J89" s="5444"/>
      <c r="K89" s="1667"/>
      <c r="L89" s="5440"/>
      <c r="M89" s="5441"/>
      <c r="N89" s="5441"/>
      <c r="O89" s="5442"/>
      <c r="P89" s="4140" t="s">
        <v>2003</v>
      </c>
      <c r="Q89" s="5445"/>
      <c r="R89" s="5445"/>
      <c r="S89" s="5446"/>
      <c r="T89" s="4140" t="s">
        <v>2004</v>
      </c>
      <c r="U89" s="5445"/>
      <c r="V89" s="5445"/>
      <c r="W89" s="5446"/>
      <c r="X89" s="4140" t="s">
        <v>2005</v>
      </c>
      <c r="Y89" s="5445"/>
      <c r="Z89" s="5445"/>
      <c r="AA89" s="5446"/>
      <c r="AB89" s="5440"/>
      <c r="AC89" s="5441"/>
      <c r="AD89" s="5441"/>
      <c r="AE89" s="5441"/>
      <c r="AF89" s="5440"/>
      <c r="AG89" s="5441"/>
      <c r="AH89" s="5441"/>
      <c r="AI89" s="5442"/>
      <c r="AJ89" s="1668"/>
      <c r="AK89" s="5441"/>
      <c r="AL89" s="5441"/>
      <c r="AM89" s="5441"/>
      <c r="AN89" s="2395"/>
      <c r="AO89" s="2303"/>
    </row>
    <row r="90" spans="1:42" ht="11.25" customHeight="1">
      <c r="A90" s="43"/>
      <c r="B90" s="2396"/>
      <c r="C90" s="45"/>
      <c r="D90" s="5435" t="s">
        <v>2027</v>
      </c>
      <c r="E90" s="5435"/>
      <c r="F90" s="5435"/>
      <c r="G90" s="5435"/>
      <c r="H90" s="5435"/>
      <c r="I90" s="5435"/>
      <c r="J90" s="5435"/>
      <c r="K90" s="1667"/>
      <c r="L90" s="5440"/>
      <c r="M90" s="5441"/>
      <c r="N90" s="5441"/>
      <c r="O90" s="5442"/>
      <c r="P90" s="4006"/>
      <c r="Q90" s="4007"/>
      <c r="R90" s="4007"/>
      <c r="S90" s="5447"/>
      <c r="T90" s="4006"/>
      <c r="U90" s="4007"/>
      <c r="V90" s="4007"/>
      <c r="W90" s="5447"/>
      <c r="X90" s="4006"/>
      <c r="Y90" s="4007"/>
      <c r="Z90" s="4007"/>
      <c r="AA90" s="5447"/>
      <c r="AB90" s="3826" t="s">
        <v>2007</v>
      </c>
      <c r="AC90" s="5232"/>
      <c r="AD90" s="5232"/>
      <c r="AE90" s="5232"/>
      <c r="AF90" s="3826" t="s">
        <v>2647</v>
      </c>
      <c r="AG90" s="5232"/>
      <c r="AH90" s="5232"/>
      <c r="AI90" s="5436"/>
      <c r="AJ90" s="2401"/>
      <c r="AK90" s="5437" t="s">
        <v>132</v>
      </c>
      <c r="AL90" s="5437"/>
      <c r="AM90" s="5437"/>
      <c r="AN90" s="2402"/>
      <c r="AO90" s="2303"/>
    </row>
    <row r="91" spans="1:42" ht="11.25" customHeight="1">
      <c r="A91" s="43"/>
      <c r="B91" s="2396"/>
      <c r="C91" s="45"/>
      <c r="D91" s="1667"/>
      <c r="E91" s="1667"/>
      <c r="F91" s="1667"/>
      <c r="G91" s="1667"/>
      <c r="H91" s="1667"/>
      <c r="I91" s="1667"/>
      <c r="J91" s="1667"/>
      <c r="K91" s="1667"/>
      <c r="L91" s="3817" t="s">
        <v>2006</v>
      </c>
      <c r="M91" s="5437"/>
      <c r="N91" s="5437"/>
      <c r="O91" s="5438"/>
      <c r="P91" s="4006"/>
      <c r="Q91" s="4007"/>
      <c r="R91" s="4007"/>
      <c r="S91" s="5447"/>
      <c r="T91" s="4006"/>
      <c r="U91" s="4007"/>
      <c r="V91" s="4007"/>
      <c r="W91" s="5447"/>
      <c r="X91" s="4006"/>
      <c r="Y91" s="4007"/>
      <c r="Z91" s="4007"/>
      <c r="AA91" s="5447"/>
      <c r="AB91" s="3826"/>
      <c r="AC91" s="5232"/>
      <c r="AD91" s="5232"/>
      <c r="AE91" s="5232"/>
      <c r="AF91" s="3826"/>
      <c r="AG91" s="5232"/>
      <c r="AH91" s="5232"/>
      <c r="AI91" s="5436"/>
      <c r="AJ91" s="2401"/>
      <c r="AK91" s="5437"/>
      <c r="AL91" s="5437"/>
      <c r="AM91" s="5437"/>
      <c r="AN91" s="2402"/>
      <c r="AO91" s="2303"/>
    </row>
    <row r="92" spans="1:42" ht="11.25" customHeight="1">
      <c r="A92" s="43"/>
      <c r="B92" s="2396"/>
      <c r="C92" s="45"/>
      <c r="D92" s="47"/>
      <c r="E92" s="47"/>
      <c r="F92" s="47"/>
      <c r="G92" s="48"/>
      <c r="H92" s="48"/>
      <c r="I92" s="48"/>
      <c r="J92" s="48"/>
      <c r="K92" s="48"/>
      <c r="L92" s="3817"/>
      <c r="M92" s="5437"/>
      <c r="N92" s="5437"/>
      <c r="O92" s="5438"/>
      <c r="P92" s="4006"/>
      <c r="Q92" s="4007"/>
      <c r="R92" s="4007"/>
      <c r="S92" s="5447"/>
      <c r="T92" s="4006"/>
      <c r="U92" s="4007"/>
      <c r="V92" s="4007"/>
      <c r="W92" s="5447"/>
      <c r="X92" s="4006"/>
      <c r="Y92" s="4007"/>
      <c r="Z92" s="4007"/>
      <c r="AA92" s="5447"/>
      <c r="AB92" s="2403"/>
      <c r="AC92" s="1506"/>
      <c r="AD92" s="1506"/>
      <c r="AE92" s="1506"/>
      <c r="AF92" s="2403"/>
      <c r="AG92" s="1506"/>
      <c r="AH92" s="1506"/>
      <c r="AI92" s="2404"/>
      <c r="AJ92" s="1506"/>
      <c r="AK92" s="1506"/>
      <c r="AL92" s="1506"/>
      <c r="AM92" s="1506"/>
      <c r="AN92" s="2405"/>
      <c r="AO92" s="2312"/>
    </row>
    <row r="93" spans="1:42" ht="13.5" customHeight="1">
      <c r="A93" s="43"/>
      <c r="B93" s="2396"/>
      <c r="C93" s="45"/>
      <c r="D93" s="47"/>
      <c r="E93" s="47"/>
      <c r="F93" s="47"/>
      <c r="G93" s="48"/>
      <c r="H93" s="48"/>
      <c r="I93" s="48"/>
      <c r="J93" s="48"/>
      <c r="K93" s="48"/>
      <c r="L93" s="128"/>
      <c r="M93" s="129"/>
      <c r="N93" s="129"/>
      <c r="O93" s="130"/>
      <c r="P93" s="3817" t="s">
        <v>2648</v>
      </c>
      <c r="Q93" s="5437"/>
      <c r="R93" s="5437"/>
      <c r="S93" s="5438"/>
      <c r="T93" s="3817" t="s">
        <v>2649</v>
      </c>
      <c r="U93" s="5437"/>
      <c r="V93" s="5437"/>
      <c r="W93" s="5438"/>
      <c r="X93" s="3817" t="s">
        <v>2008</v>
      </c>
      <c r="Y93" s="5437"/>
      <c r="Z93" s="5437"/>
      <c r="AA93" s="5438"/>
      <c r="AB93" s="2403"/>
      <c r="AC93" s="1506"/>
      <c r="AD93" s="1506"/>
      <c r="AE93" s="1506"/>
      <c r="AF93" s="2403"/>
      <c r="AG93" s="1506"/>
      <c r="AH93" s="1506"/>
      <c r="AI93" s="2404"/>
      <c r="AJ93" s="1506"/>
      <c r="AK93" s="1506"/>
      <c r="AL93" s="1506"/>
      <c r="AM93" s="1506"/>
      <c r="AN93" s="2405"/>
      <c r="AO93" s="2312"/>
    </row>
    <row r="94" spans="1:42" ht="13.5" customHeight="1">
      <c r="A94" s="43"/>
      <c r="B94" s="2396"/>
      <c r="C94" s="45"/>
      <c r="D94" s="47"/>
      <c r="E94" s="47"/>
      <c r="F94" s="47"/>
      <c r="G94" s="48"/>
      <c r="H94" s="48"/>
      <c r="I94" s="48"/>
      <c r="J94" s="48"/>
      <c r="K94" s="48"/>
      <c r="L94" s="2406"/>
      <c r="M94" s="2315"/>
      <c r="N94" s="2315"/>
      <c r="O94" s="2407"/>
      <c r="P94" s="3817"/>
      <c r="Q94" s="5437"/>
      <c r="R94" s="5437"/>
      <c r="S94" s="5438"/>
      <c r="T94" s="3817"/>
      <c r="U94" s="5437"/>
      <c r="V94" s="5437"/>
      <c r="W94" s="5438"/>
      <c r="X94" s="3817"/>
      <c r="Y94" s="5437"/>
      <c r="Z94" s="5437"/>
      <c r="AA94" s="5438"/>
      <c r="AB94" s="2403"/>
      <c r="AC94" s="1506"/>
      <c r="AD94" s="1506"/>
      <c r="AE94" s="1506"/>
      <c r="AF94" s="2403"/>
      <c r="AG94" s="1506"/>
      <c r="AH94" s="1506"/>
      <c r="AI94" s="2404"/>
      <c r="AJ94" s="1506"/>
      <c r="AK94" s="1506"/>
      <c r="AL94" s="1506"/>
      <c r="AM94" s="1506"/>
      <c r="AN94" s="2405"/>
      <c r="AO94" s="2312"/>
    </row>
    <row r="95" spans="1:42" ht="13.5" customHeight="1">
      <c r="A95" s="43"/>
      <c r="B95" s="2396"/>
      <c r="C95" s="45"/>
      <c r="D95" s="47"/>
      <c r="E95" s="47"/>
      <c r="F95" s="47"/>
      <c r="G95" s="48"/>
      <c r="H95" s="48"/>
      <c r="I95" s="48"/>
      <c r="J95" s="48"/>
      <c r="K95" s="48"/>
      <c r="L95" s="2406"/>
      <c r="M95" s="2315"/>
      <c r="N95" s="2315"/>
      <c r="O95" s="2407"/>
      <c r="P95" s="3817"/>
      <c r="Q95" s="5437"/>
      <c r="R95" s="5437"/>
      <c r="S95" s="5438"/>
      <c r="T95" s="2408"/>
      <c r="U95" s="2409"/>
      <c r="V95" s="2409"/>
      <c r="W95" s="2410"/>
      <c r="X95" s="2408"/>
      <c r="Y95" s="2409"/>
      <c r="Z95" s="2409"/>
      <c r="AA95" s="2410"/>
      <c r="AB95" s="2327"/>
      <c r="AC95" s="2327"/>
      <c r="AD95" s="2327"/>
      <c r="AE95" s="2327"/>
      <c r="AF95" s="2397"/>
      <c r="AG95" s="2398"/>
      <c r="AH95" s="2398"/>
      <c r="AI95" s="2411"/>
      <c r="AJ95" s="2327"/>
      <c r="AK95" s="2320"/>
      <c r="AL95" s="2320"/>
      <c r="AM95" s="2320"/>
      <c r="AN95" s="2412"/>
      <c r="AO95" s="2320"/>
    </row>
    <row r="96" spans="1:42" ht="19.5" customHeight="1">
      <c r="A96" s="43"/>
      <c r="B96" s="2413"/>
      <c r="C96" s="2330"/>
      <c r="D96" s="51"/>
      <c r="E96" s="51"/>
      <c r="F96" s="51"/>
      <c r="G96" s="2330"/>
      <c r="H96" s="2330"/>
      <c r="I96" s="2330"/>
      <c r="J96" s="2330"/>
      <c r="K96" s="2330"/>
      <c r="L96" s="5262">
        <v>3906</v>
      </c>
      <c r="M96" s="5262"/>
      <c r="N96" s="5262"/>
      <c r="O96" s="5262"/>
      <c r="P96" s="5262">
        <v>3907</v>
      </c>
      <c r="Q96" s="5262"/>
      <c r="R96" s="5262"/>
      <c r="S96" s="5262"/>
      <c r="T96" s="5262">
        <v>3908</v>
      </c>
      <c r="U96" s="5262"/>
      <c r="V96" s="5262"/>
      <c r="W96" s="5262"/>
      <c r="X96" s="5262">
        <v>3909</v>
      </c>
      <c r="Y96" s="5262"/>
      <c r="Z96" s="5262"/>
      <c r="AA96" s="5262"/>
      <c r="AB96" s="5262">
        <v>3910</v>
      </c>
      <c r="AC96" s="5262"/>
      <c r="AD96" s="5262"/>
      <c r="AE96" s="5262"/>
      <c r="AF96" s="5262">
        <v>3911</v>
      </c>
      <c r="AG96" s="5262"/>
      <c r="AH96" s="5262"/>
      <c r="AI96" s="5262"/>
      <c r="AJ96" s="5264">
        <v>3912</v>
      </c>
      <c r="AK96" s="5265"/>
      <c r="AL96" s="5265"/>
      <c r="AM96" s="5265"/>
      <c r="AN96" s="5267"/>
      <c r="AO96" s="1716"/>
    </row>
    <row r="97" spans="1:41" ht="10.5" customHeight="1">
      <c r="A97" s="43"/>
      <c r="B97" s="2414"/>
      <c r="C97" s="2333"/>
      <c r="D97" s="2334"/>
      <c r="E97" s="2334"/>
      <c r="F97" s="2334"/>
      <c r="G97" s="2335"/>
      <c r="H97" s="2335"/>
      <c r="I97" s="2335"/>
      <c r="J97" s="2335"/>
      <c r="K97" s="2415"/>
      <c r="L97" s="131"/>
      <c r="M97" s="132"/>
      <c r="N97" s="132"/>
      <c r="O97" s="133"/>
      <c r="P97" s="131"/>
      <c r="Q97" s="132"/>
      <c r="R97" s="132"/>
      <c r="S97" s="133"/>
      <c r="T97" s="131"/>
      <c r="U97" s="132"/>
      <c r="V97" s="132"/>
      <c r="W97" s="133"/>
      <c r="X97" s="131"/>
      <c r="Y97" s="132"/>
      <c r="Z97" s="132"/>
      <c r="AA97" s="133"/>
      <c r="AB97" s="131"/>
      <c r="AC97" s="132"/>
      <c r="AD97" s="132"/>
      <c r="AE97" s="133"/>
      <c r="AF97" s="131"/>
      <c r="AG97" s="132"/>
      <c r="AH97" s="132"/>
      <c r="AI97" s="133"/>
      <c r="AJ97" s="132"/>
      <c r="AK97" s="132"/>
      <c r="AL97" s="132"/>
      <c r="AM97" s="132"/>
      <c r="AN97" s="143"/>
      <c r="AO97" s="1664"/>
    </row>
    <row r="98" spans="1:41" s="26" customFormat="1" ht="10.5" customHeight="1">
      <c r="A98" s="43"/>
      <c r="B98" s="2414"/>
      <c r="C98" s="2337" t="s">
        <v>43</v>
      </c>
      <c r="D98" s="2338" t="s">
        <v>1994</v>
      </c>
      <c r="E98" s="2338"/>
      <c r="F98" s="2338"/>
      <c r="G98" s="2339"/>
      <c r="H98" s="2339"/>
      <c r="I98" s="2339"/>
      <c r="J98" s="2339"/>
      <c r="K98" s="5271" t="s">
        <v>246</v>
      </c>
      <c r="L98" s="2416"/>
      <c r="M98" s="5448"/>
      <c r="N98" s="5449"/>
      <c r="O98" s="134"/>
      <c r="P98" s="2416"/>
      <c r="Q98" s="5448"/>
      <c r="R98" s="5449"/>
      <c r="S98" s="134"/>
      <c r="T98" s="2416"/>
      <c r="U98" s="5448"/>
      <c r="V98" s="5449"/>
      <c r="W98" s="134"/>
      <c r="X98" s="2416"/>
      <c r="Y98" s="5448"/>
      <c r="Z98" s="5449"/>
      <c r="AA98" s="134"/>
      <c r="AB98" s="2416"/>
      <c r="AC98" s="5448"/>
      <c r="AD98" s="5449"/>
      <c r="AE98" s="134"/>
      <c r="AF98" s="2416"/>
      <c r="AG98" s="5448"/>
      <c r="AH98" s="5449"/>
      <c r="AI98" s="134"/>
      <c r="AJ98" s="140"/>
      <c r="AK98" s="2417"/>
      <c r="AL98" s="5449"/>
      <c r="AM98" s="5450"/>
      <c r="AN98" s="2418"/>
      <c r="AO98" s="1664"/>
    </row>
    <row r="99" spans="1:41" ht="10.5" customHeight="1">
      <c r="A99" s="43"/>
      <c r="B99" s="2419"/>
      <c r="C99" s="2342"/>
      <c r="D99" s="2343" t="s">
        <v>2364</v>
      </c>
      <c r="E99" s="2338"/>
      <c r="F99" s="2338"/>
      <c r="G99" s="2342"/>
      <c r="H99" s="2342"/>
      <c r="I99" s="2342"/>
      <c r="J99" s="2342"/>
      <c r="K99" s="5417"/>
      <c r="L99" s="2416"/>
      <c r="M99" s="5448"/>
      <c r="N99" s="5031"/>
      <c r="O99" s="135"/>
      <c r="P99" s="2416"/>
      <c r="Q99" s="5448"/>
      <c r="R99" s="5031"/>
      <c r="S99" s="135"/>
      <c r="T99" s="2416"/>
      <c r="U99" s="5448"/>
      <c r="V99" s="5031"/>
      <c r="W99" s="135"/>
      <c r="X99" s="2416"/>
      <c r="Y99" s="5448"/>
      <c r="Z99" s="5031"/>
      <c r="AA99" s="135"/>
      <c r="AB99" s="2416"/>
      <c r="AC99" s="5448"/>
      <c r="AD99" s="5031"/>
      <c r="AE99" s="135"/>
      <c r="AF99" s="2416"/>
      <c r="AG99" s="5448"/>
      <c r="AH99" s="5031"/>
      <c r="AI99" s="135"/>
      <c r="AJ99" s="1666"/>
      <c r="AK99" s="2417"/>
      <c r="AL99" s="5031"/>
      <c r="AM99" s="5450"/>
      <c r="AN99" s="2420"/>
      <c r="AO99" s="1666"/>
    </row>
    <row r="100" spans="1:41" ht="15" customHeight="1">
      <c r="A100" s="43"/>
      <c r="B100" s="2419"/>
      <c r="C100" s="2342"/>
      <c r="D100" s="2343"/>
      <c r="E100" s="2338"/>
      <c r="F100" s="2338"/>
      <c r="G100" s="2342"/>
      <c r="H100" s="2342"/>
      <c r="I100" s="2342"/>
      <c r="J100" s="2342"/>
      <c r="K100" s="2421"/>
      <c r="L100" s="2416"/>
      <c r="M100" s="2422"/>
      <c r="N100" s="1664"/>
      <c r="O100" s="135"/>
      <c r="P100" s="2416"/>
      <c r="Q100" s="2422"/>
      <c r="R100" s="1664"/>
      <c r="S100" s="135"/>
      <c r="T100" s="2416"/>
      <c r="U100" s="2422"/>
      <c r="V100" s="137"/>
      <c r="W100" s="135"/>
      <c r="X100" s="2416"/>
      <c r="Y100" s="2422"/>
      <c r="Z100" s="1664"/>
      <c r="AA100" s="135"/>
      <c r="AB100" s="2416"/>
      <c r="AC100" s="2422"/>
      <c r="AD100" s="1664"/>
      <c r="AE100" s="135"/>
      <c r="AF100" s="2416"/>
      <c r="AG100" s="2422"/>
      <c r="AH100" s="137"/>
      <c r="AI100" s="135"/>
      <c r="AJ100" s="1666"/>
      <c r="AK100" s="2423"/>
      <c r="AL100" s="2424"/>
      <c r="AM100" s="2425"/>
      <c r="AN100" s="2420"/>
      <c r="AO100" s="1666"/>
    </row>
    <row r="101" spans="1:41" ht="15" customHeight="1">
      <c r="A101" s="43"/>
      <c r="B101" s="2419"/>
      <c r="C101" s="2342"/>
      <c r="D101" s="2343"/>
      <c r="E101" s="2338"/>
      <c r="F101" s="2338"/>
      <c r="G101" s="2342"/>
      <c r="H101" s="2342"/>
      <c r="I101" s="2342"/>
      <c r="J101" s="2342"/>
      <c r="K101" s="2421"/>
      <c r="L101" s="2416"/>
      <c r="M101" s="2422"/>
      <c r="N101" s="1664"/>
      <c r="O101" s="135"/>
      <c r="P101" s="2416"/>
      <c r="Q101" s="2422"/>
      <c r="R101" s="1664"/>
      <c r="S101" s="135"/>
      <c r="T101" s="2416"/>
      <c r="U101" s="2422"/>
      <c r="V101" s="1664"/>
      <c r="W101" s="135"/>
      <c r="X101" s="2416"/>
      <c r="Y101" s="2422"/>
      <c r="Z101" s="1664"/>
      <c r="AA101" s="135"/>
      <c r="AB101" s="2416"/>
      <c r="AC101" s="2422"/>
      <c r="AD101" s="1664"/>
      <c r="AE101" s="135"/>
      <c r="AF101" s="2416"/>
      <c r="AG101" s="2422"/>
      <c r="AH101" s="1664"/>
      <c r="AI101" s="135"/>
      <c r="AJ101" s="1666"/>
      <c r="AK101" s="2426"/>
      <c r="AL101" s="2427"/>
      <c r="AM101" s="141"/>
      <c r="AN101" s="2420"/>
      <c r="AO101" s="1666"/>
    </row>
    <row r="102" spans="1:41" ht="6.75" customHeight="1">
      <c r="A102" s="43"/>
      <c r="B102" s="2419"/>
      <c r="C102" s="2342"/>
      <c r="D102" s="2343"/>
      <c r="E102" s="2343"/>
      <c r="F102" s="2343"/>
      <c r="G102" s="2344"/>
      <c r="H102" s="2344"/>
      <c r="I102" s="2344"/>
      <c r="J102" s="2344"/>
      <c r="K102" s="2428"/>
      <c r="L102" s="2429"/>
      <c r="M102" s="2430"/>
      <c r="N102" s="2430"/>
      <c r="O102" s="2431"/>
      <c r="P102" s="2429"/>
      <c r="Q102" s="2430"/>
      <c r="R102" s="2430"/>
      <c r="S102" s="2431"/>
      <c r="T102" s="2429"/>
      <c r="U102" s="2430"/>
      <c r="V102" s="2430"/>
      <c r="W102" s="2431"/>
      <c r="X102" s="2429"/>
      <c r="Y102" s="2430"/>
      <c r="Z102" s="2430"/>
      <c r="AA102" s="2431"/>
      <c r="AB102" s="2429"/>
      <c r="AC102" s="2430"/>
      <c r="AD102" s="2430"/>
      <c r="AE102" s="2431"/>
      <c r="AF102" s="2429"/>
      <c r="AG102" s="2430"/>
      <c r="AH102" s="2430"/>
      <c r="AI102" s="2431"/>
      <c r="AJ102" s="2430"/>
      <c r="AK102" s="2430"/>
      <c r="AL102" s="2430"/>
      <c r="AM102" s="2430"/>
      <c r="AN102" s="2432"/>
      <c r="AO102" s="1666"/>
    </row>
    <row r="103" spans="1:41" ht="10.5" customHeight="1">
      <c r="A103" s="43"/>
      <c r="B103" s="2419"/>
      <c r="C103" s="2333"/>
      <c r="D103" s="2345"/>
      <c r="E103" s="2345"/>
      <c r="F103" s="2345"/>
      <c r="G103" s="2346"/>
      <c r="H103" s="2346"/>
      <c r="I103" s="2346"/>
      <c r="J103" s="2346"/>
      <c r="K103" s="94"/>
      <c r="L103" s="131"/>
      <c r="M103" s="132"/>
      <c r="N103" s="132"/>
      <c r="O103" s="133"/>
      <c r="P103" s="131"/>
      <c r="Q103" s="132"/>
      <c r="R103" s="132"/>
      <c r="S103" s="133"/>
      <c r="T103" s="131"/>
      <c r="U103" s="132"/>
      <c r="V103" s="132"/>
      <c r="W103" s="133"/>
      <c r="X103" s="131"/>
      <c r="Y103" s="132"/>
      <c r="Z103" s="132"/>
      <c r="AA103" s="133"/>
      <c r="AB103" s="131"/>
      <c r="AC103" s="132"/>
      <c r="AD103" s="132"/>
      <c r="AE103" s="133"/>
      <c r="AF103" s="131"/>
      <c r="AG103" s="132"/>
      <c r="AH103" s="132"/>
      <c r="AI103" s="133"/>
      <c r="AJ103" s="132"/>
      <c r="AK103" s="132"/>
      <c r="AL103" s="132"/>
      <c r="AM103" s="132"/>
      <c r="AN103" s="143"/>
      <c r="AO103" s="1664"/>
    </row>
    <row r="104" spans="1:41" ht="10.5" customHeight="1">
      <c r="A104" s="43"/>
      <c r="B104" s="2419"/>
      <c r="C104" s="2337" t="s">
        <v>45</v>
      </c>
      <c r="D104" s="2338" t="s">
        <v>394</v>
      </c>
      <c r="E104" s="2347"/>
      <c r="F104" s="2347"/>
      <c r="G104" s="2346"/>
      <c r="H104" s="2346"/>
      <c r="I104" s="2346"/>
      <c r="J104" s="2346"/>
      <c r="K104" s="5271" t="s">
        <v>248</v>
      </c>
      <c r="L104" s="2416"/>
      <c r="M104" s="5448"/>
      <c r="N104" s="5449"/>
      <c r="O104" s="134"/>
      <c r="P104" s="2416"/>
      <c r="Q104" s="5448"/>
      <c r="R104" s="5449"/>
      <c r="S104" s="134"/>
      <c r="T104" s="2416"/>
      <c r="U104" s="5448"/>
      <c r="V104" s="5449"/>
      <c r="W104" s="134"/>
      <c r="X104" s="2416"/>
      <c r="Y104" s="5448"/>
      <c r="Z104" s="5449"/>
      <c r="AA104" s="134"/>
      <c r="AB104" s="2416"/>
      <c r="AC104" s="5448"/>
      <c r="AD104" s="5449"/>
      <c r="AE104" s="134"/>
      <c r="AF104" s="2416"/>
      <c r="AG104" s="5448"/>
      <c r="AH104" s="5449"/>
      <c r="AI104" s="134"/>
      <c r="AJ104" s="140"/>
      <c r="AK104" s="2417"/>
      <c r="AL104" s="5449"/>
      <c r="AM104" s="5450"/>
      <c r="AN104" s="2418"/>
      <c r="AO104" s="1664"/>
    </row>
    <row r="105" spans="1:41" ht="10.5" customHeight="1">
      <c r="A105" s="43"/>
      <c r="B105" s="2419"/>
      <c r="C105" s="2342"/>
      <c r="D105" s="2343" t="s">
        <v>2365</v>
      </c>
      <c r="E105" s="2338"/>
      <c r="F105" s="2338"/>
      <c r="G105" s="2348"/>
      <c r="H105" s="2348"/>
      <c r="I105" s="2348"/>
      <c r="J105" s="2348"/>
      <c r="K105" s="5417"/>
      <c r="L105" s="2416"/>
      <c r="M105" s="5448"/>
      <c r="N105" s="5031"/>
      <c r="O105" s="135"/>
      <c r="P105" s="2416"/>
      <c r="Q105" s="5448"/>
      <c r="R105" s="5031"/>
      <c r="S105" s="135"/>
      <c r="T105" s="2416"/>
      <c r="U105" s="5448"/>
      <c r="V105" s="5031"/>
      <c r="W105" s="135"/>
      <c r="X105" s="2416"/>
      <c r="Y105" s="5448"/>
      <c r="Z105" s="5031"/>
      <c r="AA105" s="135"/>
      <c r="AB105" s="2416"/>
      <c r="AC105" s="5448"/>
      <c r="AD105" s="5031"/>
      <c r="AE105" s="135"/>
      <c r="AF105" s="2416"/>
      <c r="AG105" s="5448"/>
      <c r="AH105" s="5031"/>
      <c r="AI105" s="135"/>
      <c r="AJ105" s="1666"/>
      <c r="AK105" s="2417"/>
      <c r="AL105" s="5031"/>
      <c r="AM105" s="5450"/>
      <c r="AN105" s="2420"/>
      <c r="AO105" s="1663"/>
    </row>
    <row r="106" spans="1:41" ht="15" customHeight="1">
      <c r="A106" s="43"/>
      <c r="B106" s="2419"/>
      <c r="C106" s="2342"/>
      <c r="D106" s="2343"/>
      <c r="E106" s="2338"/>
      <c r="F106" s="2338"/>
      <c r="G106" s="2348"/>
      <c r="H106" s="2348"/>
      <c r="I106" s="2348"/>
      <c r="J106" s="2348"/>
      <c r="K106" s="96"/>
      <c r="L106" s="2416"/>
      <c r="M106" s="2422"/>
      <c r="N106" s="1664"/>
      <c r="O106" s="135"/>
      <c r="P106" s="2416"/>
      <c r="Q106" s="2422"/>
      <c r="R106" s="1664"/>
      <c r="S106" s="135"/>
      <c r="T106" s="2416"/>
      <c r="U106" s="2422"/>
      <c r="V106" s="137"/>
      <c r="W106" s="135"/>
      <c r="X106" s="2416"/>
      <c r="Y106" s="2422"/>
      <c r="Z106" s="1664"/>
      <c r="AA106" s="135"/>
      <c r="AB106" s="2416"/>
      <c r="AC106" s="2422"/>
      <c r="AD106" s="1664"/>
      <c r="AE106" s="135"/>
      <c r="AF106" s="2416"/>
      <c r="AG106" s="2422"/>
      <c r="AH106" s="137"/>
      <c r="AI106" s="135"/>
      <c r="AJ106" s="1666"/>
      <c r="AK106" s="2423"/>
      <c r="AL106" s="2424"/>
      <c r="AM106" s="2425"/>
      <c r="AN106" s="2420"/>
      <c r="AO106" s="1663"/>
    </row>
    <row r="107" spans="1:41" ht="15" customHeight="1">
      <c r="A107" s="43"/>
      <c r="B107" s="2419"/>
      <c r="C107" s="2342"/>
      <c r="D107" s="2343"/>
      <c r="E107" s="2338"/>
      <c r="F107" s="2338"/>
      <c r="G107" s="2348"/>
      <c r="H107" s="2348"/>
      <c r="I107" s="2348"/>
      <c r="J107" s="2348"/>
      <c r="K107" s="96"/>
      <c r="L107" s="2416"/>
      <c r="M107" s="2422"/>
      <c r="N107" s="1664"/>
      <c r="O107" s="135"/>
      <c r="P107" s="2416"/>
      <c r="Q107" s="2422"/>
      <c r="R107" s="1664"/>
      <c r="S107" s="135"/>
      <c r="T107" s="2416"/>
      <c r="U107" s="2422"/>
      <c r="V107" s="1664"/>
      <c r="W107" s="135"/>
      <c r="X107" s="2416"/>
      <c r="Y107" s="2422"/>
      <c r="Z107" s="1664"/>
      <c r="AA107" s="135"/>
      <c r="AB107" s="2416"/>
      <c r="AC107" s="2422"/>
      <c r="AD107" s="1664"/>
      <c r="AE107" s="135"/>
      <c r="AF107" s="2416"/>
      <c r="AG107" s="2422"/>
      <c r="AH107" s="1664"/>
      <c r="AI107" s="135"/>
      <c r="AJ107" s="1666"/>
      <c r="AK107" s="2426"/>
      <c r="AL107" s="2427"/>
      <c r="AM107" s="141"/>
      <c r="AN107" s="2420"/>
      <c r="AO107" s="1663"/>
    </row>
    <row r="108" spans="1:41" ht="6.75" customHeight="1">
      <c r="A108" s="43"/>
      <c r="B108" s="2419"/>
      <c r="C108" s="2342"/>
      <c r="D108" s="2343"/>
      <c r="E108" s="2343"/>
      <c r="F108" s="2343"/>
      <c r="G108" s="2348"/>
      <c r="H108" s="2348"/>
      <c r="I108" s="2348"/>
      <c r="J108" s="2348"/>
      <c r="K108" s="2433"/>
      <c r="L108" s="2429"/>
      <c r="M108" s="2430"/>
      <c r="N108" s="2430"/>
      <c r="O108" s="2431"/>
      <c r="P108" s="2429"/>
      <c r="Q108" s="2430"/>
      <c r="R108" s="2430"/>
      <c r="S108" s="2431"/>
      <c r="T108" s="2429"/>
      <c r="U108" s="2430"/>
      <c r="V108" s="2430"/>
      <c r="W108" s="2431"/>
      <c r="X108" s="2429"/>
      <c r="Y108" s="2430"/>
      <c r="Z108" s="2430"/>
      <c r="AA108" s="2431"/>
      <c r="AB108" s="2429"/>
      <c r="AC108" s="2430"/>
      <c r="AD108" s="2430"/>
      <c r="AE108" s="2431"/>
      <c r="AF108" s="2429"/>
      <c r="AG108" s="2430"/>
      <c r="AH108" s="2430"/>
      <c r="AI108" s="2431"/>
      <c r="AJ108" s="2430"/>
      <c r="AK108" s="2430"/>
      <c r="AL108" s="2430"/>
      <c r="AM108" s="2430"/>
      <c r="AN108" s="2432"/>
      <c r="AO108" s="1663"/>
    </row>
    <row r="109" spans="1:41" ht="10.5" customHeight="1">
      <c r="A109" s="43"/>
      <c r="B109" s="2419"/>
      <c r="C109" s="2349"/>
      <c r="D109" s="2338"/>
      <c r="E109" s="2338"/>
      <c r="F109" s="2338"/>
      <c r="G109" s="2350"/>
      <c r="H109" s="2351"/>
      <c r="I109" s="2351"/>
      <c r="J109" s="2351"/>
      <c r="K109" s="95"/>
      <c r="L109" s="131"/>
      <c r="M109" s="132"/>
      <c r="N109" s="132"/>
      <c r="O109" s="133"/>
      <c r="P109" s="131"/>
      <c r="Q109" s="132"/>
      <c r="R109" s="132"/>
      <c r="S109" s="133"/>
      <c r="T109" s="131"/>
      <c r="U109" s="132"/>
      <c r="V109" s="132"/>
      <c r="W109" s="133"/>
      <c r="X109" s="131"/>
      <c r="Y109" s="132"/>
      <c r="Z109" s="132"/>
      <c r="AA109" s="133"/>
      <c r="AB109" s="131"/>
      <c r="AC109" s="132"/>
      <c r="AD109" s="132"/>
      <c r="AE109" s="133"/>
      <c r="AF109" s="131"/>
      <c r="AG109" s="132"/>
      <c r="AH109" s="132"/>
      <c r="AI109" s="133"/>
      <c r="AJ109" s="132"/>
      <c r="AK109" s="132"/>
      <c r="AL109" s="132"/>
      <c r="AM109" s="132"/>
      <c r="AN109" s="143"/>
      <c r="AO109" s="1664"/>
    </row>
    <row r="110" spans="1:41" ht="10.5" customHeight="1">
      <c r="A110" s="43"/>
      <c r="B110" s="2419"/>
      <c r="C110" s="2337" t="s">
        <v>47</v>
      </c>
      <c r="D110" s="2338" t="s">
        <v>398</v>
      </c>
      <c r="E110" s="2338"/>
      <c r="F110" s="2338"/>
      <c r="G110" s="2350"/>
      <c r="H110" s="2351"/>
      <c r="I110" s="2351"/>
      <c r="J110" s="2351"/>
      <c r="K110" s="5271" t="s">
        <v>266</v>
      </c>
      <c r="L110" s="2416"/>
      <c r="M110" s="5448"/>
      <c r="N110" s="5449"/>
      <c r="O110" s="134"/>
      <c r="P110" s="2416"/>
      <c r="Q110" s="5448"/>
      <c r="R110" s="5449"/>
      <c r="S110" s="134"/>
      <c r="T110" s="2416"/>
      <c r="U110" s="5448"/>
      <c r="V110" s="5449"/>
      <c r="W110" s="134"/>
      <c r="X110" s="2416"/>
      <c r="Y110" s="5448"/>
      <c r="Z110" s="5449"/>
      <c r="AA110" s="134"/>
      <c r="AB110" s="2416"/>
      <c r="AC110" s="5448"/>
      <c r="AD110" s="5449"/>
      <c r="AE110" s="134"/>
      <c r="AF110" s="2416"/>
      <c r="AG110" s="5448"/>
      <c r="AH110" s="5449"/>
      <c r="AI110" s="134"/>
      <c r="AJ110" s="140"/>
      <c r="AK110" s="2417"/>
      <c r="AL110" s="5449"/>
      <c r="AM110" s="5450"/>
      <c r="AN110" s="2418"/>
      <c r="AO110" s="1664"/>
    </row>
    <row r="111" spans="1:41" s="26" customFormat="1" ht="10.5" customHeight="1">
      <c r="A111" s="43"/>
      <c r="B111" s="2419"/>
      <c r="C111" s="2342"/>
      <c r="D111" s="2343" t="s">
        <v>2366</v>
      </c>
      <c r="E111" s="2343"/>
      <c r="F111" s="2343"/>
      <c r="G111" s="2338"/>
      <c r="H111" s="2352"/>
      <c r="I111" s="2352"/>
      <c r="J111" s="2352"/>
      <c r="K111" s="5417"/>
      <c r="L111" s="2416"/>
      <c r="M111" s="5448"/>
      <c r="N111" s="5031"/>
      <c r="O111" s="135"/>
      <c r="P111" s="2416"/>
      <c r="Q111" s="5448"/>
      <c r="R111" s="5031"/>
      <c r="S111" s="135"/>
      <c r="T111" s="2416"/>
      <c r="U111" s="5448"/>
      <c r="V111" s="5031"/>
      <c r="W111" s="135"/>
      <c r="X111" s="2416"/>
      <c r="Y111" s="5448"/>
      <c r="Z111" s="5031"/>
      <c r="AA111" s="135"/>
      <c r="AB111" s="2416"/>
      <c r="AC111" s="5448"/>
      <c r="AD111" s="5031"/>
      <c r="AE111" s="135"/>
      <c r="AF111" s="2416"/>
      <c r="AG111" s="5448"/>
      <c r="AH111" s="5031"/>
      <c r="AI111" s="135"/>
      <c r="AJ111" s="1666"/>
      <c r="AK111" s="2417"/>
      <c r="AL111" s="5031"/>
      <c r="AM111" s="5450"/>
      <c r="AN111" s="2420"/>
      <c r="AO111" s="1664"/>
    </row>
    <row r="112" spans="1:41" s="26" customFormat="1" ht="15" customHeight="1">
      <c r="A112" s="43"/>
      <c r="B112" s="2419"/>
      <c r="C112" s="2342"/>
      <c r="D112" s="2343"/>
      <c r="E112" s="2343"/>
      <c r="F112" s="2343"/>
      <c r="G112" s="2338"/>
      <c r="H112" s="2352"/>
      <c r="I112" s="2352"/>
      <c r="J112" s="2352"/>
      <c r="K112" s="2434"/>
      <c r="L112" s="2416"/>
      <c r="M112" s="2422"/>
      <c r="N112" s="1664"/>
      <c r="O112" s="135"/>
      <c r="P112" s="2416"/>
      <c r="Q112" s="2422"/>
      <c r="R112" s="1664"/>
      <c r="S112" s="135"/>
      <c r="T112" s="2416"/>
      <c r="U112" s="2422"/>
      <c r="V112" s="137"/>
      <c r="W112" s="135"/>
      <c r="X112" s="2416"/>
      <c r="Y112" s="2422"/>
      <c r="Z112" s="1664"/>
      <c r="AA112" s="135"/>
      <c r="AB112" s="2416"/>
      <c r="AC112" s="2422"/>
      <c r="AD112" s="1664"/>
      <c r="AE112" s="135"/>
      <c r="AF112" s="2416"/>
      <c r="AG112" s="2422"/>
      <c r="AH112" s="137"/>
      <c r="AI112" s="135"/>
      <c r="AJ112" s="1666"/>
      <c r="AK112" s="2423"/>
      <c r="AL112" s="2424"/>
      <c r="AM112" s="2425"/>
      <c r="AN112" s="2420"/>
      <c r="AO112" s="1664"/>
    </row>
    <row r="113" spans="1:41" s="26" customFormat="1" ht="15" customHeight="1">
      <c r="A113" s="43"/>
      <c r="B113" s="2419"/>
      <c r="C113" s="2342"/>
      <c r="D113" s="2343"/>
      <c r="E113" s="2343"/>
      <c r="F113" s="2343"/>
      <c r="G113" s="2338"/>
      <c r="H113" s="2352"/>
      <c r="I113" s="2352"/>
      <c r="J113" s="2352"/>
      <c r="K113" s="2434"/>
      <c r="L113" s="2416"/>
      <c r="M113" s="2422"/>
      <c r="N113" s="1664"/>
      <c r="O113" s="135"/>
      <c r="P113" s="2416"/>
      <c r="Q113" s="2422"/>
      <c r="R113" s="1664"/>
      <c r="S113" s="135"/>
      <c r="T113" s="2416"/>
      <c r="U113" s="2422"/>
      <c r="V113" s="1664"/>
      <c r="W113" s="135"/>
      <c r="X113" s="2416"/>
      <c r="Y113" s="2422"/>
      <c r="Z113" s="1664"/>
      <c r="AA113" s="135"/>
      <c r="AB113" s="2416"/>
      <c r="AC113" s="2422"/>
      <c r="AD113" s="1664"/>
      <c r="AE113" s="135"/>
      <c r="AF113" s="2416"/>
      <c r="AG113" s="2422"/>
      <c r="AH113" s="1664"/>
      <c r="AI113" s="135"/>
      <c r="AJ113" s="1666"/>
      <c r="AK113" s="2426"/>
      <c r="AL113" s="2427"/>
      <c r="AM113" s="141"/>
      <c r="AN113" s="2420"/>
      <c r="AO113" s="1664"/>
    </row>
    <row r="114" spans="1:41" ht="6.75" customHeight="1">
      <c r="A114" s="43"/>
      <c r="B114" s="2419"/>
      <c r="C114" s="2342"/>
      <c r="D114" s="2343"/>
      <c r="E114" s="2338"/>
      <c r="F114" s="2338"/>
      <c r="G114" s="2353"/>
      <c r="H114" s="2352"/>
      <c r="I114" s="2352"/>
      <c r="J114" s="2352"/>
      <c r="K114" s="2435"/>
      <c r="L114" s="2429"/>
      <c r="M114" s="2430"/>
      <c r="N114" s="2430"/>
      <c r="O114" s="2431"/>
      <c r="P114" s="2429"/>
      <c r="Q114" s="2430"/>
      <c r="R114" s="2430"/>
      <c r="S114" s="2431"/>
      <c r="T114" s="2429"/>
      <c r="U114" s="2430"/>
      <c r="V114" s="2430"/>
      <c r="W114" s="2431"/>
      <c r="X114" s="2429"/>
      <c r="Y114" s="2430"/>
      <c r="Z114" s="2430"/>
      <c r="AA114" s="2431"/>
      <c r="AB114" s="2429"/>
      <c r="AC114" s="2430"/>
      <c r="AD114" s="2430"/>
      <c r="AE114" s="2431"/>
      <c r="AF114" s="2429"/>
      <c r="AG114" s="2430"/>
      <c r="AH114" s="2430"/>
      <c r="AI114" s="2431"/>
      <c r="AJ114" s="2430"/>
      <c r="AK114" s="2430"/>
      <c r="AL114" s="2430"/>
      <c r="AM114" s="2430"/>
      <c r="AN114" s="2432"/>
      <c r="AO114" s="1664"/>
    </row>
    <row r="115" spans="1:41" ht="9.75" customHeight="1">
      <c r="A115" s="43"/>
      <c r="B115" s="2419"/>
      <c r="C115" s="2342"/>
      <c r="D115" s="2334"/>
      <c r="E115" s="2334"/>
      <c r="F115" s="2334"/>
      <c r="G115" s="2354"/>
      <c r="H115" s="2348"/>
      <c r="I115" s="2348"/>
      <c r="J115" s="2348"/>
      <c r="K115" s="96"/>
      <c r="L115" s="131"/>
      <c r="M115" s="132"/>
      <c r="N115" s="132"/>
      <c r="O115" s="133"/>
      <c r="P115" s="131"/>
      <c r="Q115" s="132"/>
      <c r="R115" s="132"/>
      <c r="S115" s="133"/>
      <c r="T115" s="131"/>
      <c r="U115" s="132"/>
      <c r="V115" s="132"/>
      <c r="W115" s="133"/>
      <c r="X115" s="131"/>
      <c r="Y115" s="132"/>
      <c r="Z115" s="132"/>
      <c r="AA115" s="133"/>
      <c r="AB115" s="131"/>
      <c r="AC115" s="132"/>
      <c r="AD115" s="132"/>
      <c r="AE115" s="133"/>
      <c r="AF115" s="131"/>
      <c r="AG115" s="132"/>
      <c r="AH115" s="132"/>
      <c r="AI115" s="133"/>
      <c r="AJ115" s="132"/>
      <c r="AK115" s="132"/>
      <c r="AL115" s="132"/>
      <c r="AM115" s="132"/>
      <c r="AN115" s="143"/>
      <c r="AO115" s="1664"/>
    </row>
    <row r="116" spans="1:41" ht="10.5" customHeight="1">
      <c r="A116" s="43"/>
      <c r="B116" s="2419"/>
      <c r="C116" s="2337" t="s">
        <v>49</v>
      </c>
      <c r="D116" s="2338" t="s">
        <v>400</v>
      </c>
      <c r="E116" s="2338"/>
      <c r="F116" s="2338"/>
      <c r="G116" s="2355"/>
      <c r="H116" s="2348"/>
      <c r="I116" s="2348"/>
      <c r="J116" s="2348"/>
      <c r="K116" s="5271" t="s">
        <v>268</v>
      </c>
      <c r="L116" s="2416"/>
      <c r="M116" s="5448"/>
      <c r="N116" s="5449"/>
      <c r="O116" s="134"/>
      <c r="P116" s="2416"/>
      <c r="Q116" s="5448"/>
      <c r="R116" s="5449"/>
      <c r="S116" s="134"/>
      <c r="T116" s="2416"/>
      <c r="U116" s="5448"/>
      <c r="V116" s="5449"/>
      <c r="W116" s="134"/>
      <c r="X116" s="2416"/>
      <c r="Y116" s="5448"/>
      <c r="Z116" s="5449"/>
      <c r="AA116" s="134"/>
      <c r="AB116" s="2416"/>
      <c r="AC116" s="5448"/>
      <c r="AD116" s="5449"/>
      <c r="AE116" s="134"/>
      <c r="AF116" s="2416"/>
      <c r="AG116" s="5448"/>
      <c r="AH116" s="5449"/>
      <c r="AI116" s="134"/>
      <c r="AJ116" s="140"/>
      <c r="AK116" s="2417"/>
      <c r="AL116" s="5449"/>
      <c r="AM116" s="5450"/>
      <c r="AN116" s="2418"/>
      <c r="AO116" s="1664"/>
    </row>
    <row r="117" spans="1:41" ht="10.5" customHeight="1">
      <c r="A117" s="43"/>
      <c r="B117" s="2419"/>
      <c r="C117" s="2342"/>
      <c r="D117" s="2343" t="s">
        <v>2358</v>
      </c>
      <c r="E117" s="2338"/>
      <c r="F117" s="2338"/>
      <c r="G117" s="2354"/>
      <c r="H117" s="2348"/>
      <c r="I117" s="2348"/>
      <c r="J117" s="2348"/>
      <c r="K117" s="5417"/>
      <c r="L117" s="2416"/>
      <c r="M117" s="5448"/>
      <c r="N117" s="5031"/>
      <c r="O117" s="135"/>
      <c r="P117" s="2416"/>
      <c r="Q117" s="5448"/>
      <c r="R117" s="5031"/>
      <c r="S117" s="135"/>
      <c r="T117" s="2416"/>
      <c r="U117" s="5448"/>
      <c r="V117" s="5031"/>
      <c r="W117" s="135"/>
      <c r="X117" s="2416"/>
      <c r="Y117" s="5448"/>
      <c r="Z117" s="5031"/>
      <c r="AA117" s="135"/>
      <c r="AB117" s="2416"/>
      <c r="AC117" s="5448"/>
      <c r="AD117" s="5031"/>
      <c r="AE117" s="135"/>
      <c r="AF117" s="2416"/>
      <c r="AG117" s="5448"/>
      <c r="AH117" s="5031"/>
      <c r="AI117" s="135"/>
      <c r="AJ117" s="1666"/>
      <c r="AK117" s="2417"/>
      <c r="AL117" s="5031"/>
      <c r="AM117" s="5450"/>
      <c r="AN117" s="2420"/>
      <c r="AO117" s="1665"/>
    </row>
    <row r="118" spans="1:41" ht="15" customHeight="1">
      <c r="A118" s="43"/>
      <c r="B118" s="2419"/>
      <c r="C118" s="2342"/>
      <c r="D118" s="2343"/>
      <c r="E118" s="2338"/>
      <c r="F118" s="2338"/>
      <c r="G118" s="2354"/>
      <c r="H118" s="2348"/>
      <c r="I118" s="2348"/>
      <c r="J118" s="2348"/>
      <c r="K118" s="96"/>
      <c r="L118" s="2416"/>
      <c r="M118" s="2422"/>
      <c r="N118" s="1664"/>
      <c r="O118" s="135"/>
      <c r="P118" s="2416"/>
      <c r="Q118" s="2422"/>
      <c r="R118" s="1664"/>
      <c r="S118" s="135"/>
      <c r="T118" s="2416"/>
      <c r="U118" s="2422"/>
      <c r="V118" s="137"/>
      <c r="W118" s="135"/>
      <c r="X118" s="2416"/>
      <c r="Y118" s="2422"/>
      <c r="Z118" s="1664"/>
      <c r="AA118" s="135"/>
      <c r="AB118" s="2416"/>
      <c r="AC118" s="2422"/>
      <c r="AD118" s="1664"/>
      <c r="AE118" s="135"/>
      <c r="AF118" s="2416"/>
      <c r="AG118" s="2422"/>
      <c r="AH118" s="137"/>
      <c r="AI118" s="135"/>
      <c r="AJ118" s="1666"/>
      <c r="AK118" s="2423"/>
      <c r="AL118" s="2424"/>
      <c r="AM118" s="2425"/>
      <c r="AN118" s="2420"/>
      <c r="AO118" s="1665"/>
    </row>
    <row r="119" spans="1:41" ht="15" customHeight="1">
      <c r="A119" s="43"/>
      <c r="B119" s="2419"/>
      <c r="C119" s="2342"/>
      <c r="D119" s="2343"/>
      <c r="E119" s="2338"/>
      <c r="F119" s="2338"/>
      <c r="G119" s="2354"/>
      <c r="H119" s="2348"/>
      <c r="I119" s="2348"/>
      <c r="J119" s="2348"/>
      <c r="K119" s="96"/>
      <c r="L119" s="2416"/>
      <c r="M119" s="2422"/>
      <c r="N119" s="1664"/>
      <c r="O119" s="135"/>
      <c r="P119" s="2416"/>
      <c r="Q119" s="2422"/>
      <c r="R119" s="1664"/>
      <c r="S119" s="135"/>
      <c r="T119" s="2416"/>
      <c r="U119" s="2422"/>
      <c r="V119" s="1664"/>
      <c r="W119" s="135"/>
      <c r="X119" s="2416"/>
      <c r="Y119" s="2422"/>
      <c r="Z119" s="1664"/>
      <c r="AA119" s="135"/>
      <c r="AB119" s="2416"/>
      <c r="AC119" s="2422"/>
      <c r="AD119" s="1664"/>
      <c r="AE119" s="135"/>
      <c r="AF119" s="2416"/>
      <c r="AG119" s="2422"/>
      <c r="AH119" s="1664"/>
      <c r="AI119" s="135"/>
      <c r="AJ119" s="1666"/>
      <c r="AK119" s="2426"/>
      <c r="AL119" s="2427"/>
      <c r="AM119" s="141"/>
      <c r="AN119" s="2420"/>
      <c r="AO119" s="1665"/>
    </row>
    <row r="120" spans="1:41" ht="6.75" customHeight="1">
      <c r="A120" s="43"/>
      <c r="B120" s="2419"/>
      <c r="C120" s="2342"/>
      <c r="D120" s="2343"/>
      <c r="E120" s="2338"/>
      <c r="F120" s="2338"/>
      <c r="G120" s="2356"/>
      <c r="H120" s="2354"/>
      <c r="I120" s="2354"/>
      <c r="J120" s="2354"/>
      <c r="K120" s="2436"/>
      <c r="L120" s="2429"/>
      <c r="M120" s="2430"/>
      <c r="N120" s="2430"/>
      <c r="O120" s="2431"/>
      <c r="P120" s="2429"/>
      <c r="Q120" s="2430"/>
      <c r="R120" s="2430"/>
      <c r="S120" s="2431"/>
      <c r="T120" s="2429"/>
      <c r="U120" s="2430"/>
      <c r="V120" s="2430"/>
      <c r="W120" s="2431"/>
      <c r="X120" s="2429"/>
      <c r="Y120" s="2430"/>
      <c r="Z120" s="2430"/>
      <c r="AA120" s="2431"/>
      <c r="AB120" s="2429"/>
      <c r="AC120" s="2430"/>
      <c r="AD120" s="2430"/>
      <c r="AE120" s="2431"/>
      <c r="AF120" s="2429"/>
      <c r="AG120" s="2430"/>
      <c r="AH120" s="2430"/>
      <c r="AI120" s="2431"/>
      <c r="AJ120" s="2430"/>
      <c r="AK120" s="2430"/>
      <c r="AL120" s="2430"/>
      <c r="AM120" s="2430"/>
      <c r="AN120" s="2432"/>
      <c r="AO120" s="1665"/>
    </row>
    <row r="121" spans="1:41" ht="10.5" customHeight="1">
      <c r="A121" s="43"/>
      <c r="B121" s="2419"/>
      <c r="C121" s="2342"/>
      <c r="D121" s="2338"/>
      <c r="E121" s="2338"/>
      <c r="F121" s="2338"/>
      <c r="G121" s="2357"/>
      <c r="H121" s="2354"/>
      <c r="I121" s="2354"/>
      <c r="J121" s="2354"/>
      <c r="K121" s="2358"/>
      <c r="L121" s="131"/>
      <c r="M121" s="132"/>
      <c r="N121" s="132"/>
      <c r="O121" s="133"/>
      <c r="P121" s="131"/>
      <c r="Q121" s="132"/>
      <c r="R121" s="132"/>
      <c r="S121" s="133"/>
      <c r="T121" s="131"/>
      <c r="U121" s="132"/>
      <c r="V121" s="132"/>
      <c r="W121" s="133"/>
      <c r="X121" s="131"/>
      <c r="Y121" s="132"/>
      <c r="Z121" s="132"/>
      <c r="AA121" s="133"/>
      <c r="AB121" s="131"/>
      <c r="AC121" s="132"/>
      <c r="AD121" s="132"/>
      <c r="AE121" s="133"/>
      <c r="AF121" s="131"/>
      <c r="AG121" s="132"/>
      <c r="AH121" s="132"/>
      <c r="AI121" s="133"/>
      <c r="AJ121" s="132"/>
      <c r="AK121" s="132"/>
      <c r="AL121" s="132"/>
      <c r="AM121" s="132"/>
      <c r="AN121" s="143"/>
      <c r="AO121" s="1665"/>
    </row>
    <row r="122" spans="1:41" ht="10.5" customHeight="1">
      <c r="A122" s="43"/>
      <c r="B122" s="2419"/>
      <c r="C122" s="2337" t="s">
        <v>1995</v>
      </c>
      <c r="D122" s="2338" t="s">
        <v>402</v>
      </c>
      <c r="E122" s="2338"/>
      <c r="F122" s="2338"/>
      <c r="G122" s="2347"/>
      <c r="H122" s="2354"/>
      <c r="I122" s="2354"/>
      <c r="J122" s="2354"/>
      <c r="K122" s="5271" t="s">
        <v>270</v>
      </c>
      <c r="L122" s="2416"/>
      <c r="M122" s="5448"/>
      <c r="N122" s="5449"/>
      <c r="O122" s="134"/>
      <c r="P122" s="2416"/>
      <c r="Q122" s="5448"/>
      <c r="R122" s="5449"/>
      <c r="S122" s="134"/>
      <c r="T122" s="2416"/>
      <c r="U122" s="5448"/>
      <c r="V122" s="5449"/>
      <c r="W122" s="134"/>
      <c r="X122" s="2416"/>
      <c r="Y122" s="5448"/>
      <c r="Z122" s="5449"/>
      <c r="AA122" s="134"/>
      <c r="AB122" s="2416"/>
      <c r="AC122" s="5448"/>
      <c r="AD122" s="5449"/>
      <c r="AE122" s="134"/>
      <c r="AF122" s="2416"/>
      <c r="AG122" s="5448"/>
      <c r="AH122" s="5449"/>
      <c r="AI122" s="134"/>
      <c r="AJ122" s="140"/>
      <c r="AK122" s="2417"/>
      <c r="AL122" s="5449"/>
      <c r="AM122" s="5450"/>
      <c r="AN122" s="2418"/>
      <c r="AO122" s="1665"/>
    </row>
    <row r="123" spans="1:41" ht="10.5" customHeight="1">
      <c r="A123" s="43"/>
      <c r="B123" s="2419"/>
      <c r="C123" s="2342"/>
      <c r="D123" s="2343" t="s">
        <v>2359</v>
      </c>
      <c r="E123" s="2338"/>
      <c r="F123" s="2338"/>
      <c r="G123" s="2359"/>
      <c r="H123" s="2354"/>
      <c r="I123" s="2354"/>
      <c r="J123" s="2354"/>
      <c r="K123" s="5417"/>
      <c r="L123" s="2416"/>
      <c r="M123" s="5448"/>
      <c r="N123" s="5031"/>
      <c r="O123" s="135"/>
      <c r="P123" s="2416"/>
      <c r="Q123" s="5448"/>
      <c r="R123" s="5031"/>
      <c r="S123" s="135"/>
      <c r="T123" s="2416"/>
      <c r="U123" s="5448"/>
      <c r="V123" s="5031"/>
      <c r="W123" s="135"/>
      <c r="X123" s="2416"/>
      <c r="Y123" s="5448"/>
      <c r="Z123" s="5031"/>
      <c r="AA123" s="135"/>
      <c r="AB123" s="2416"/>
      <c r="AC123" s="5448"/>
      <c r="AD123" s="5031"/>
      <c r="AE123" s="135"/>
      <c r="AF123" s="2416"/>
      <c r="AG123" s="5448"/>
      <c r="AH123" s="5031"/>
      <c r="AI123" s="135"/>
      <c r="AJ123" s="1666"/>
      <c r="AK123" s="2417"/>
      <c r="AL123" s="5031"/>
      <c r="AM123" s="5450"/>
      <c r="AN123" s="2420"/>
      <c r="AO123" s="1665"/>
    </row>
    <row r="124" spans="1:41" ht="15" customHeight="1">
      <c r="A124" s="43"/>
      <c r="B124" s="2419"/>
      <c r="C124" s="2342"/>
      <c r="D124" s="2343"/>
      <c r="E124" s="2338"/>
      <c r="F124" s="2338"/>
      <c r="G124" s="2359"/>
      <c r="H124" s="2354"/>
      <c r="I124" s="2354"/>
      <c r="J124" s="2354"/>
      <c r="K124" s="2358"/>
      <c r="L124" s="2416"/>
      <c r="M124" s="2422"/>
      <c r="N124" s="1664"/>
      <c r="O124" s="135"/>
      <c r="P124" s="2416"/>
      <c r="Q124" s="2422"/>
      <c r="R124" s="1664"/>
      <c r="S124" s="135"/>
      <c r="T124" s="2416"/>
      <c r="U124" s="2422"/>
      <c r="V124" s="137"/>
      <c r="W124" s="135"/>
      <c r="X124" s="2416"/>
      <c r="Y124" s="2422"/>
      <c r="Z124" s="1664"/>
      <c r="AA124" s="135"/>
      <c r="AB124" s="2416"/>
      <c r="AC124" s="2422"/>
      <c r="AD124" s="1664"/>
      <c r="AE124" s="135"/>
      <c r="AF124" s="2416"/>
      <c r="AG124" s="2422"/>
      <c r="AH124" s="137"/>
      <c r="AI124" s="135"/>
      <c r="AJ124" s="1666"/>
      <c r="AK124" s="2423"/>
      <c r="AL124" s="2424"/>
      <c r="AM124" s="2425"/>
      <c r="AN124" s="2420"/>
      <c r="AO124" s="1665"/>
    </row>
    <row r="125" spans="1:41" ht="15" customHeight="1">
      <c r="A125" s="43"/>
      <c r="B125" s="2419"/>
      <c r="C125" s="2342"/>
      <c r="D125" s="2343"/>
      <c r="E125" s="2338"/>
      <c r="F125" s="2338"/>
      <c r="G125" s="2359"/>
      <c r="H125" s="2354"/>
      <c r="I125" s="2354"/>
      <c r="J125" s="2354"/>
      <c r="K125" s="2358"/>
      <c r="L125" s="2416"/>
      <c r="M125" s="2422"/>
      <c r="N125" s="1664"/>
      <c r="O125" s="135"/>
      <c r="P125" s="2416"/>
      <c r="Q125" s="2422"/>
      <c r="R125" s="1664"/>
      <c r="S125" s="135"/>
      <c r="T125" s="2416"/>
      <c r="U125" s="2422"/>
      <c r="V125" s="1664"/>
      <c r="W125" s="135"/>
      <c r="X125" s="2416"/>
      <c r="Y125" s="2422"/>
      <c r="Z125" s="1664"/>
      <c r="AA125" s="135"/>
      <c r="AB125" s="2416"/>
      <c r="AC125" s="2422"/>
      <c r="AD125" s="1664"/>
      <c r="AE125" s="135"/>
      <c r="AF125" s="2416"/>
      <c r="AG125" s="2422"/>
      <c r="AH125" s="1664"/>
      <c r="AI125" s="135"/>
      <c r="AJ125" s="1666"/>
      <c r="AK125" s="2426"/>
      <c r="AL125" s="2427"/>
      <c r="AM125" s="141"/>
      <c r="AN125" s="2420"/>
      <c r="AO125" s="1665"/>
    </row>
    <row r="126" spans="1:41" ht="6.75" customHeight="1">
      <c r="A126" s="43"/>
      <c r="B126" s="2419"/>
      <c r="C126" s="2342"/>
      <c r="D126" s="2343"/>
      <c r="E126" s="2338"/>
      <c r="F126" s="2338"/>
      <c r="G126" s="2353"/>
      <c r="H126" s="2354"/>
      <c r="I126" s="2354"/>
      <c r="J126" s="2354"/>
      <c r="K126" s="2436"/>
      <c r="L126" s="2429"/>
      <c r="M126" s="2430"/>
      <c r="N126" s="2430"/>
      <c r="O126" s="2431"/>
      <c r="P126" s="2429"/>
      <c r="Q126" s="2430"/>
      <c r="R126" s="2430"/>
      <c r="S126" s="2431"/>
      <c r="T126" s="2429"/>
      <c r="U126" s="2430"/>
      <c r="V126" s="2430"/>
      <c r="W126" s="2431"/>
      <c r="X126" s="2429"/>
      <c r="Y126" s="2430"/>
      <c r="Z126" s="2430"/>
      <c r="AA126" s="2431"/>
      <c r="AB126" s="2429"/>
      <c r="AC126" s="2430"/>
      <c r="AD126" s="2430"/>
      <c r="AE126" s="2431"/>
      <c r="AF126" s="2429"/>
      <c r="AG126" s="2430"/>
      <c r="AH126" s="2430"/>
      <c r="AI126" s="2431"/>
      <c r="AJ126" s="2430"/>
      <c r="AK126" s="2430"/>
      <c r="AL126" s="2430"/>
      <c r="AM126" s="2430"/>
      <c r="AN126" s="2432"/>
      <c r="AO126" s="1665"/>
    </row>
    <row r="127" spans="1:41" ht="10.5" customHeight="1">
      <c r="A127" s="43"/>
      <c r="B127" s="2419"/>
      <c r="C127" s="2347"/>
      <c r="D127" s="2338"/>
      <c r="E127" s="2357"/>
      <c r="F127" s="2357"/>
      <c r="G127" s="2357"/>
      <c r="H127" s="2348"/>
      <c r="I127" s="2348"/>
      <c r="J127" s="2348"/>
      <c r="K127" s="96"/>
      <c r="L127" s="131"/>
      <c r="M127" s="132"/>
      <c r="N127" s="132"/>
      <c r="O127" s="133"/>
      <c r="P127" s="131"/>
      <c r="Q127" s="132"/>
      <c r="R127" s="132"/>
      <c r="S127" s="133"/>
      <c r="T127" s="131"/>
      <c r="U127" s="132"/>
      <c r="V127" s="132"/>
      <c r="W127" s="133"/>
      <c r="X127" s="131"/>
      <c r="Y127" s="132"/>
      <c r="Z127" s="132"/>
      <c r="AA127" s="133"/>
      <c r="AB127" s="131"/>
      <c r="AC127" s="132"/>
      <c r="AD127" s="132"/>
      <c r="AE127" s="133"/>
      <c r="AF127" s="131"/>
      <c r="AG127" s="132"/>
      <c r="AH127" s="132"/>
      <c r="AI127" s="133"/>
      <c r="AJ127" s="132"/>
      <c r="AK127" s="132"/>
      <c r="AL127" s="132"/>
      <c r="AM127" s="132"/>
      <c r="AN127" s="143"/>
      <c r="AO127" s="1664"/>
    </row>
    <row r="128" spans="1:41" ht="10.5" customHeight="1">
      <c r="A128" s="43"/>
      <c r="B128" s="2419"/>
      <c r="C128" s="2337" t="s">
        <v>57</v>
      </c>
      <c r="D128" s="2338" t="s">
        <v>2092</v>
      </c>
      <c r="E128" s="2360"/>
      <c r="F128" s="2360"/>
      <c r="G128" s="2354"/>
      <c r="H128" s="2348"/>
      <c r="I128" s="2348"/>
      <c r="J128" s="2348"/>
      <c r="K128" s="5271" t="s">
        <v>107</v>
      </c>
      <c r="L128" s="2416"/>
      <c r="M128" s="5448"/>
      <c r="N128" s="5449"/>
      <c r="O128" s="134"/>
      <c r="P128" s="2416"/>
      <c r="Q128" s="5448"/>
      <c r="R128" s="5449"/>
      <c r="S128" s="134"/>
      <c r="T128" s="2416"/>
      <c r="U128" s="5448"/>
      <c r="V128" s="5449"/>
      <c r="W128" s="134"/>
      <c r="X128" s="2416"/>
      <c r="Y128" s="5448"/>
      <c r="Z128" s="5449"/>
      <c r="AA128" s="134"/>
      <c r="AB128" s="2416"/>
      <c r="AC128" s="5448"/>
      <c r="AD128" s="5449"/>
      <c r="AE128" s="134"/>
      <c r="AF128" s="2416"/>
      <c r="AG128" s="5448"/>
      <c r="AH128" s="5449"/>
      <c r="AI128" s="134"/>
      <c r="AJ128" s="140"/>
      <c r="AK128" s="2417"/>
      <c r="AL128" s="5449"/>
      <c r="AM128" s="5450"/>
      <c r="AN128" s="2418"/>
      <c r="AO128" s="1664"/>
    </row>
    <row r="129" spans="1:41" ht="10.5" customHeight="1">
      <c r="A129" s="43"/>
      <c r="B129" s="2419"/>
      <c r="C129" s="2347"/>
      <c r="D129" s="2338" t="s">
        <v>2093</v>
      </c>
      <c r="E129" s="2351"/>
      <c r="F129" s="2351"/>
      <c r="G129" s="2355"/>
      <c r="H129" s="2361"/>
      <c r="I129" s="2361"/>
      <c r="J129" s="2361"/>
      <c r="K129" s="5417"/>
      <c r="L129" s="2416"/>
      <c r="M129" s="5448"/>
      <c r="N129" s="5031"/>
      <c r="O129" s="135"/>
      <c r="P129" s="2416"/>
      <c r="Q129" s="5448"/>
      <c r="R129" s="5031"/>
      <c r="S129" s="135"/>
      <c r="T129" s="2416"/>
      <c r="U129" s="5448"/>
      <c r="V129" s="5031"/>
      <c r="W129" s="135"/>
      <c r="X129" s="2416"/>
      <c r="Y129" s="5448"/>
      <c r="Z129" s="5031"/>
      <c r="AA129" s="135"/>
      <c r="AB129" s="2416"/>
      <c r="AC129" s="5448"/>
      <c r="AD129" s="5031"/>
      <c r="AE129" s="135"/>
      <c r="AF129" s="2416"/>
      <c r="AG129" s="5448"/>
      <c r="AH129" s="5031"/>
      <c r="AI129" s="135"/>
      <c r="AJ129" s="1666"/>
      <c r="AK129" s="2417"/>
      <c r="AL129" s="5031"/>
      <c r="AM129" s="5450"/>
      <c r="AN129" s="2420"/>
      <c r="AO129" s="1663"/>
    </row>
    <row r="130" spans="1:41" ht="10.5" customHeight="1">
      <c r="A130" s="43"/>
      <c r="B130" s="2419"/>
      <c r="C130" s="2342"/>
      <c r="D130" s="2343" t="s">
        <v>2094</v>
      </c>
      <c r="E130" s="2351"/>
      <c r="F130" s="2351"/>
      <c r="G130" s="2362"/>
      <c r="H130" s="2362"/>
      <c r="I130" s="2362"/>
      <c r="J130" s="2362"/>
      <c r="K130" s="2437"/>
      <c r="L130" s="2416"/>
      <c r="M130" s="2422"/>
      <c r="N130" s="1664"/>
      <c r="O130" s="135"/>
      <c r="P130" s="2416"/>
      <c r="Q130" s="2422"/>
      <c r="R130" s="1664"/>
      <c r="S130" s="135"/>
      <c r="T130" s="2416"/>
      <c r="U130" s="2422"/>
      <c r="V130" s="137"/>
      <c r="W130" s="135"/>
      <c r="X130" s="2416"/>
      <c r="Y130" s="2422"/>
      <c r="Z130" s="1664"/>
      <c r="AA130" s="135"/>
      <c r="AB130" s="2416"/>
      <c r="AC130" s="2422"/>
      <c r="AD130" s="1664"/>
      <c r="AE130" s="135"/>
      <c r="AF130" s="2416"/>
      <c r="AG130" s="2422"/>
      <c r="AH130" s="137"/>
      <c r="AI130" s="135"/>
      <c r="AJ130" s="1666"/>
      <c r="AK130" s="2423"/>
      <c r="AL130" s="2424"/>
      <c r="AM130" s="2425"/>
      <c r="AN130" s="2420"/>
      <c r="AO130" s="1663"/>
    </row>
    <row r="131" spans="1:41" ht="15" customHeight="1">
      <c r="A131" s="43"/>
      <c r="B131" s="2419"/>
      <c r="C131" s="2342"/>
      <c r="D131" s="2343" t="s">
        <v>2645</v>
      </c>
      <c r="E131" s="2357"/>
      <c r="F131" s="2357"/>
      <c r="G131" s="2354"/>
      <c r="H131" s="2363"/>
      <c r="I131" s="2363"/>
      <c r="J131" s="2363"/>
      <c r="K131" s="97"/>
      <c r="L131" s="2416"/>
      <c r="M131" s="2422"/>
      <c r="N131" s="1664"/>
      <c r="O131" s="135"/>
      <c r="P131" s="2416"/>
      <c r="Q131" s="2422"/>
      <c r="R131" s="1664"/>
      <c r="S131" s="135"/>
      <c r="T131" s="2416"/>
      <c r="U131" s="2422"/>
      <c r="V131" s="1664"/>
      <c r="W131" s="135"/>
      <c r="X131" s="2416"/>
      <c r="Y131" s="2422"/>
      <c r="Z131" s="1664"/>
      <c r="AA131" s="135"/>
      <c r="AB131" s="2416"/>
      <c r="AC131" s="2422"/>
      <c r="AD131" s="1664"/>
      <c r="AE131" s="135"/>
      <c r="AF131" s="2416"/>
      <c r="AG131" s="2422"/>
      <c r="AH131" s="1664"/>
      <c r="AI131" s="135"/>
      <c r="AJ131" s="1666"/>
      <c r="AK131" s="2426"/>
      <c r="AL131" s="2427"/>
      <c r="AM131" s="141"/>
      <c r="AN131" s="2420"/>
      <c r="AO131" s="1664"/>
    </row>
    <row r="132" spans="1:41" ht="6.75" customHeight="1">
      <c r="A132" s="43"/>
      <c r="B132" s="2419"/>
      <c r="C132" s="2342"/>
      <c r="D132" s="2357"/>
      <c r="E132" s="2357"/>
      <c r="F132" s="2357"/>
      <c r="G132" s="2354"/>
      <c r="H132" s="2363"/>
      <c r="I132" s="2363"/>
      <c r="J132" s="2363"/>
      <c r="K132" s="2438"/>
      <c r="L132" s="2429"/>
      <c r="M132" s="2430"/>
      <c r="N132" s="2430"/>
      <c r="O132" s="2431"/>
      <c r="P132" s="2429"/>
      <c r="Q132" s="2430"/>
      <c r="R132" s="2430"/>
      <c r="S132" s="2431"/>
      <c r="T132" s="2429"/>
      <c r="U132" s="2430"/>
      <c r="V132" s="2430"/>
      <c r="W132" s="2431"/>
      <c r="X132" s="2429"/>
      <c r="Y132" s="2430"/>
      <c r="Z132" s="2430"/>
      <c r="AA132" s="2431"/>
      <c r="AB132" s="2429"/>
      <c r="AC132" s="2430"/>
      <c r="AD132" s="2430"/>
      <c r="AE132" s="2431"/>
      <c r="AF132" s="2429"/>
      <c r="AG132" s="2430"/>
      <c r="AH132" s="2430"/>
      <c r="AI132" s="2431"/>
      <c r="AJ132" s="2430"/>
      <c r="AK132" s="2430"/>
      <c r="AL132" s="2430"/>
      <c r="AM132" s="2430"/>
      <c r="AN132" s="2432"/>
      <c r="AO132" s="1664"/>
    </row>
    <row r="133" spans="1:41" ht="10.5" customHeight="1">
      <c r="A133" s="43"/>
      <c r="B133" s="2419"/>
      <c r="C133" s="2347"/>
      <c r="D133" s="2338"/>
      <c r="E133" s="2334"/>
      <c r="F133" s="2334"/>
      <c r="G133" s="2345"/>
      <c r="H133" s="2354"/>
      <c r="I133" s="2354"/>
      <c r="J133" s="2354"/>
      <c r="K133" s="2358"/>
      <c r="L133" s="131"/>
      <c r="M133" s="132"/>
      <c r="N133" s="132"/>
      <c r="O133" s="133"/>
      <c r="P133" s="131"/>
      <c r="Q133" s="132"/>
      <c r="R133" s="132"/>
      <c r="S133" s="133"/>
      <c r="T133" s="131"/>
      <c r="U133" s="132"/>
      <c r="V133" s="132"/>
      <c r="W133" s="133"/>
      <c r="X133" s="131"/>
      <c r="Y133" s="132"/>
      <c r="Z133" s="132"/>
      <c r="AA133" s="133"/>
      <c r="AB133" s="131"/>
      <c r="AC133" s="132"/>
      <c r="AD133" s="132"/>
      <c r="AE133" s="133"/>
      <c r="AF133" s="131"/>
      <c r="AG133" s="132"/>
      <c r="AH133" s="132"/>
      <c r="AI133" s="133"/>
      <c r="AJ133" s="132"/>
      <c r="AK133" s="132"/>
      <c r="AL133" s="132"/>
      <c r="AM133" s="132"/>
      <c r="AN133" s="143"/>
      <c r="AO133" s="1664"/>
    </row>
    <row r="134" spans="1:41" ht="10.5" customHeight="1">
      <c r="A134" s="43"/>
      <c r="B134" s="2419"/>
      <c r="C134" s="2337" t="s">
        <v>61</v>
      </c>
      <c r="D134" s="2338" t="s">
        <v>2095</v>
      </c>
      <c r="E134" s="2334"/>
      <c r="F134" s="2352"/>
      <c r="G134" s="2364"/>
      <c r="H134" s="2365"/>
      <c r="I134" s="2365"/>
      <c r="J134" s="2365"/>
      <c r="K134" s="5271" t="s">
        <v>111</v>
      </c>
      <c r="L134" s="2416"/>
      <c r="M134" s="5448"/>
      <c r="N134" s="5449"/>
      <c r="O134" s="134"/>
      <c r="P134" s="2416"/>
      <c r="Q134" s="5448"/>
      <c r="R134" s="5449"/>
      <c r="S134" s="134"/>
      <c r="T134" s="2416"/>
      <c r="U134" s="5448"/>
      <c r="V134" s="5449"/>
      <c r="W134" s="134"/>
      <c r="X134" s="2416"/>
      <c r="Y134" s="5448"/>
      <c r="Z134" s="5449"/>
      <c r="AA134" s="134"/>
      <c r="AB134" s="2416"/>
      <c r="AC134" s="5448"/>
      <c r="AD134" s="5449"/>
      <c r="AE134" s="134"/>
      <c r="AF134" s="2416"/>
      <c r="AG134" s="5448"/>
      <c r="AH134" s="5449"/>
      <c r="AI134" s="134"/>
      <c r="AJ134" s="140"/>
      <c r="AK134" s="2417"/>
      <c r="AL134" s="5449"/>
      <c r="AM134" s="5450"/>
      <c r="AN134" s="2418"/>
      <c r="AO134" s="1663"/>
    </row>
    <row r="135" spans="1:41" ht="10.5" customHeight="1">
      <c r="A135" s="43"/>
      <c r="B135" s="2419"/>
      <c r="C135" s="2342"/>
      <c r="D135" s="2338" t="s">
        <v>2646</v>
      </c>
      <c r="E135" s="2352"/>
      <c r="F135" s="2352"/>
      <c r="G135" s="2365"/>
      <c r="H135" s="2365"/>
      <c r="I135" s="2365"/>
      <c r="J135" s="2365"/>
      <c r="K135" s="5417"/>
      <c r="L135" s="2416"/>
      <c r="M135" s="5448"/>
      <c r="N135" s="5031"/>
      <c r="O135" s="135"/>
      <c r="P135" s="2416"/>
      <c r="Q135" s="5448"/>
      <c r="R135" s="5031"/>
      <c r="S135" s="135"/>
      <c r="T135" s="2416"/>
      <c r="U135" s="5448"/>
      <c r="V135" s="5031"/>
      <c r="W135" s="135"/>
      <c r="X135" s="2416"/>
      <c r="Y135" s="5448"/>
      <c r="Z135" s="5031"/>
      <c r="AA135" s="135"/>
      <c r="AB135" s="2416"/>
      <c r="AC135" s="5448"/>
      <c r="AD135" s="5031"/>
      <c r="AE135" s="135"/>
      <c r="AF135" s="2416"/>
      <c r="AG135" s="5448"/>
      <c r="AH135" s="5031"/>
      <c r="AI135" s="135"/>
      <c r="AJ135" s="1666"/>
      <c r="AK135" s="2417"/>
      <c r="AL135" s="5031"/>
      <c r="AM135" s="5450"/>
      <c r="AN135" s="2420"/>
      <c r="AO135" s="1663"/>
    </row>
    <row r="136" spans="1:41" ht="15" customHeight="1">
      <c r="A136" s="43"/>
      <c r="B136" s="2419"/>
      <c r="C136" s="2342"/>
      <c r="D136" s="2343" t="s">
        <v>2360</v>
      </c>
      <c r="E136" s="2352"/>
      <c r="F136" s="2352"/>
      <c r="G136" s="2365"/>
      <c r="H136" s="2365"/>
      <c r="I136" s="2365"/>
      <c r="J136" s="2365"/>
      <c r="K136" s="2439"/>
      <c r="L136" s="2416"/>
      <c r="M136" s="2422"/>
      <c r="N136" s="1664"/>
      <c r="O136" s="135"/>
      <c r="P136" s="2416"/>
      <c r="Q136" s="2422"/>
      <c r="R136" s="1664"/>
      <c r="S136" s="135"/>
      <c r="T136" s="2416"/>
      <c r="U136" s="2422"/>
      <c r="V136" s="137"/>
      <c r="W136" s="135"/>
      <c r="X136" s="2416"/>
      <c r="Y136" s="2422"/>
      <c r="Z136" s="1664"/>
      <c r="AA136" s="135"/>
      <c r="AB136" s="2416"/>
      <c r="AC136" s="2422"/>
      <c r="AD136" s="1664"/>
      <c r="AE136" s="135"/>
      <c r="AF136" s="2416"/>
      <c r="AG136" s="2422"/>
      <c r="AH136" s="137"/>
      <c r="AI136" s="135"/>
      <c r="AJ136" s="1666"/>
      <c r="AK136" s="2423"/>
      <c r="AL136" s="2424"/>
      <c r="AM136" s="2425"/>
      <c r="AN136" s="2420"/>
      <c r="AO136" s="1663"/>
    </row>
    <row r="137" spans="1:41" ht="15" customHeight="1">
      <c r="A137" s="43"/>
      <c r="B137" s="2419"/>
      <c r="C137" s="2342"/>
      <c r="D137" s="2343"/>
      <c r="E137" s="2352"/>
      <c r="F137" s="2352"/>
      <c r="G137" s="2365"/>
      <c r="H137" s="2365"/>
      <c r="I137" s="2365"/>
      <c r="J137" s="2365"/>
      <c r="K137" s="2439"/>
      <c r="L137" s="2416"/>
      <c r="M137" s="2422"/>
      <c r="N137" s="1664"/>
      <c r="O137" s="135"/>
      <c r="P137" s="2416"/>
      <c r="Q137" s="2422"/>
      <c r="R137" s="1664"/>
      <c r="S137" s="135"/>
      <c r="T137" s="2416"/>
      <c r="U137" s="2422"/>
      <c r="V137" s="1664"/>
      <c r="W137" s="135"/>
      <c r="X137" s="2416"/>
      <c r="Y137" s="2422"/>
      <c r="Z137" s="1664"/>
      <c r="AA137" s="135"/>
      <c r="AB137" s="2416"/>
      <c r="AC137" s="2422"/>
      <c r="AD137" s="1664"/>
      <c r="AE137" s="135"/>
      <c r="AF137" s="2416"/>
      <c r="AG137" s="2422"/>
      <c r="AH137" s="1664"/>
      <c r="AI137" s="135"/>
      <c r="AJ137" s="1666"/>
      <c r="AK137" s="2426"/>
      <c r="AL137" s="2427"/>
      <c r="AM137" s="141"/>
      <c r="AN137" s="2420"/>
      <c r="AO137" s="1663"/>
    </row>
    <row r="138" spans="1:41" ht="6.75" customHeight="1">
      <c r="A138" s="43"/>
      <c r="B138" s="2419"/>
      <c r="C138" s="2342"/>
      <c r="D138" s="2357"/>
      <c r="E138" s="2357"/>
      <c r="F138" s="2357"/>
      <c r="G138" s="2366"/>
      <c r="H138" s="2366"/>
      <c r="I138" s="2366"/>
      <c r="J138" s="2366"/>
      <c r="K138" s="2440"/>
      <c r="L138" s="2429"/>
      <c r="M138" s="2430"/>
      <c r="N138" s="2430"/>
      <c r="O138" s="2431"/>
      <c r="P138" s="2429"/>
      <c r="Q138" s="2430"/>
      <c r="R138" s="2430"/>
      <c r="S138" s="2431"/>
      <c r="T138" s="2429"/>
      <c r="U138" s="2430"/>
      <c r="V138" s="2430"/>
      <c r="W138" s="2431"/>
      <c r="X138" s="2429"/>
      <c r="Y138" s="2430"/>
      <c r="Z138" s="2430"/>
      <c r="AA138" s="2431"/>
      <c r="AB138" s="2429"/>
      <c r="AC138" s="2430"/>
      <c r="AD138" s="2430"/>
      <c r="AE138" s="2431"/>
      <c r="AF138" s="2429"/>
      <c r="AG138" s="2430"/>
      <c r="AH138" s="2430"/>
      <c r="AI138" s="2431"/>
      <c r="AJ138" s="2430"/>
      <c r="AK138" s="2430"/>
      <c r="AL138" s="2430"/>
      <c r="AM138" s="2430"/>
      <c r="AN138" s="2432"/>
      <c r="AO138" s="1661"/>
    </row>
    <row r="139" spans="1:41" ht="10.5" customHeight="1">
      <c r="A139" s="43"/>
      <c r="B139" s="2419"/>
      <c r="C139" s="2347"/>
      <c r="D139" s="2338"/>
      <c r="E139" s="2334"/>
      <c r="F139" s="2334"/>
      <c r="G139" s="2347"/>
      <c r="H139" s="2368"/>
      <c r="I139" s="2368"/>
      <c r="J139" s="2368"/>
      <c r="K139" s="2369"/>
      <c r="L139" s="131"/>
      <c r="M139" s="132"/>
      <c r="N139" s="132"/>
      <c r="O139" s="133"/>
      <c r="P139" s="131"/>
      <c r="Q139" s="132"/>
      <c r="R139" s="132"/>
      <c r="S139" s="133"/>
      <c r="T139" s="131"/>
      <c r="U139" s="132"/>
      <c r="V139" s="132"/>
      <c r="W139" s="133"/>
      <c r="X139" s="131"/>
      <c r="Y139" s="132"/>
      <c r="Z139" s="132"/>
      <c r="AA139" s="133"/>
      <c r="AB139" s="131"/>
      <c r="AC139" s="132"/>
      <c r="AD139" s="132"/>
      <c r="AE139" s="133"/>
      <c r="AF139" s="131"/>
      <c r="AG139" s="132"/>
      <c r="AH139" s="132"/>
      <c r="AI139" s="133"/>
      <c r="AJ139" s="132"/>
      <c r="AK139" s="132"/>
      <c r="AL139" s="132"/>
      <c r="AM139" s="132"/>
      <c r="AN139" s="143"/>
      <c r="AO139" s="1661"/>
    </row>
    <row r="140" spans="1:41" ht="10.5" customHeight="1">
      <c r="A140" s="43"/>
      <c r="B140" s="2419"/>
      <c r="C140" s="2347"/>
      <c r="D140" s="2338"/>
      <c r="E140" s="2334"/>
      <c r="F140" s="2352"/>
      <c r="G140" s="2364"/>
      <c r="H140" s="2344"/>
      <c r="I140" s="2370"/>
      <c r="J140" s="2370"/>
      <c r="K140" s="5271" t="s">
        <v>115</v>
      </c>
      <c r="L140" s="2416"/>
      <c r="M140" s="5448"/>
      <c r="N140" s="5449"/>
      <c r="O140" s="134"/>
      <c r="P140" s="2416"/>
      <c r="Q140" s="5448"/>
      <c r="R140" s="5449"/>
      <c r="S140" s="134"/>
      <c r="T140" s="2416"/>
      <c r="U140" s="5448"/>
      <c r="V140" s="5449"/>
      <c r="W140" s="134"/>
      <c r="X140" s="2416"/>
      <c r="Y140" s="5448"/>
      <c r="Z140" s="5449"/>
      <c r="AA140" s="134"/>
      <c r="AB140" s="2416"/>
      <c r="AC140" s="5448"/>
      <c r="AD140" s="5449"/>
      <c r="AE140" s="134"/>
      <c r="AF140" s="2416"/>
      <c r="AG140" s="5448"/>
      <c r="AH140" s="5449"/>
      <c r="AI140" s="134"/>
      <c r="AJ140" s="140"/>
      <c r="AK140" s="2417"/>
      <c r="AL140" s="5449"/>
      <c r="AM140" s="5450"/>
      <c r="AN140" s="2418"/>
      <c r="AO140" s="1663"/>
    </row>
    <row r="141" spans="1:41" ht="10.5" customHeight="1">
      <c r="A141" s="43"/>
      <c r="B141" s="2419"/>
      <c r="C141" s="2337" t="s">
        <v>63</v>
      </c>
      <c r="D141" s="2338" t="s">
        <v>2099</v>
      </c>
      <c r="E141" s="2352"/>
      <c r="F141" s="2352"/>
      <c r="G141" s="2364"/>
      <c r="H141" s="2344"/>
      <c r="I141" s="2370"/>
      <c r="J141" s="2370"/>
      <c r="K141" s="5417"/>
      <c r="L141" s="2416"/>
      <c r="M141" s="5448"/>
      <c r="N141" s="5031"/>
      <c r="O141" s="135"/>
      <c r="P141" s="2416"/>
      <c r="Q141" s="5448"/>
      <c r="R141" s="5031"/>
      <c r="S141" s="135"/>
      <c r="T141" s="2416"/>
      <c r="U141" s="5448"/>
      <c r="V141" s="5031"/>
      <c r="W141" s="135"/>
      <c r="X141" s="2416"/>
      <c r="Y141" s="5448"/>
      <c r="Z141" s="5031"/>
      <c r="AA141" s="135"/>
      <c r="AB141" s="2416"/>
      <c r="AC141" s="5448"/>
      <c r="AD141" s="5031"/>
      <c r="AE141" s="135"/>
      <c r="AF141" s="2416"/>
      <c r="AG141" s="5448"/>
      <c r="AH141" s="5031"/>
      <c r="AI141" s="135"/>
      <c r="AJ141" s="1666"/>
      <c r="AK141" s="2417"/>
      <c r="AL141" s="5031"/>
      <c r="AM141" s="5450"/>
      <c r="AN141" s="2420"/>
      <c r="AO141" s="1663"/>
    </row>
    <row r="142" spans="1:41" ht="15" customHeight="1">
      <c r="A142" s="43"/>
      <c r="B142" s="2419"/>
      <c r="C142" s="2342"/>
      <c r="D142" s="2343" t="s">
        <v>2361</v>
      </c>
      <c r="E142" s="2352"/>
      <c r="F142" s="2352"/>
      <c r="G142" s="2364"/>
      <c r="H142" s="2344"/>
      <c r="I142" s="2370"/>
      <c r="J142" s="2370"/>
      <c r="K142" s="2441"/>
      <c r="L142" s="2416"/>
      <c r="M142" s="2422"/>
      <c r="N142" s="1664"/>
      <c r="O142" s="135"/>
      <c r="P142" s="2416"/>
      <c r="Q142" s="2422"/>
      <c r="R142" s="1664"/>
      <c r="S142" s="135"/>
      <c r="T142" s="2416"/>
      <c r="U142" s="2422"/>
      <c r="V142" s="137"/>
      <c r="W142" s="135"/>
      <c r="X142" s="2416"/>
      <c r="Y142" s="2422"/>
      <c r="Z142" s="1664"/>
      <c r="AA142" s="135"/>
      <c r="AB142" s="2416"/>
      <c r="AC142" s="2422"/>
      <c r="AD142" s="1664"/>
      <c r="AE142" s="135"/>
      <c r="AF142" s="2416"/>
      <c r="AG142" s="2422"/>
      <c r="AH142" s="137"/>
      <c r="AI142" s="135"/>
      <c r="AJ142" s="1666"/>
      <c r="AK142" s="2423"/>
      <c r="AL142" s="2424"/>
      <c r="AM142" s="2425"/>
      <c r="AN142" s="2420"/>
      <c r="AO142" s="1663"/>
    </row>
    <row r="143" spans="1:41" ht="15" customHeight="1">
      <c r="A143" s="43"/>
      <c r="B143" s="2419"/>
      <c r="C143" s="2342"/>
      <c r="D143" s="2352"/>
      <c r="E143" s="2352"/>
      <c r="F143" s="2352"/>
      <c r="G143" s="2344"/>
      <c r="H143" s="2344"/>
      <c r="I143" s="2370"/>
      <c r="J143" s="2370"/>
      <c r="K143" s="2441"/>
      <c r="L143" s="2416"/>
      <c r="M143" s="2422"/>
      <c r="N143" s="1664"/>
      <c r="O143" s="135"/>
      <c r="P143" s="2416"/>
      <c r="Q143" s="2422"/>
      <c r="R143" s="1664"/>
      <c r="S143" s="135"/>
      <c r="T143" s="2416"/>
      <c r="U143" s="2422"/>
      <c r="V143" s="1664"/>
      <c r="W143" s="135"/>
      <c r="X143" s="2416"/>
      <c r="Y143" s="2422"/>
      <c r="Z143" s="1664"/>
      <c r="AA143" s="135"/>
      <c r="AB143" s="2416"/>
      <c r="AC143" s="2422"/>
      <c r="AD143" s="1664"/>
      <c r="AE143" s="135"/>
      <c r="AF143" s="2416"/>
      <c r="AG143" s="2422"/>
      <c r="AH143" s="1664"/>
      <c r="AI143" s="135"/>
      <c r="AJ143" s="1666"/>
      <c r="AK143" s="2426"/>
      <c r="AL143" s="2427"/>
      <c r="AM143" s="141"/>
      <c r="AN143" s="2420"/>
      <c r="AO143" s="1663"/>
    </row>
    <row r="144" spans="1:41" ht="6.75" customHeight="1">
      <c r="A144" s="43"/>
      <c r="B144" s="2419"/>
      <c r="C144" s="2342"/>
      <c r="D144" s="2334"/>
      <c r="E144" s="2334"/>
      <c r="F144" s="2334"/>
      <c r="G144" s="2338"/>
      <c r="H144" s="2366"/>
      <c r="I144" s="2366"/>
      <c r="J144" s="2366"/>
      <c r="K144" s="2440"/>
      <c r="L144" s="2429"/>
      <c r="M144" s="2430"/>
      <c r="N144" s="2430"/>
      <c r="O144" s="2431"/>
      <c r="P144" s="2429"/>
      <c r="Q144" s="2430"/>
      <c r="R144" s="2430"/>
      <c r="S144" s="2431"/>
      <c r="T144" s="2429"/>
      <c r="U144" s="2430"/>
      <c r="V144" s="2430"/>
      <c r="W144" s="2431"/>
      <c r="X144" s="2429"/>
      <c r="Y144" s="2430"/>
      <c r="Z144" s="2430"/>
      <c r="AA144" s="2431"/>
      <c r="AB144" s="2429"/>
      <c r="AC144" s="2430"/>
      <c r="AD144" s="2430"/>
      <c r="AE144" s="2431"/>
      <c r="AF144" s="2429"/>
      <c r="AG144" s="2430"/>
      <c r="AH144" s="2430"/>
      <c r="AI144" s="2431"/>
      <c r="AJ144" s="2430"/>
      <c r="AK144" s="2430"/>
      <c r="AL144" s="2430"/>
      <c r="AM144" s="2430"/>
      <c r="AN144" s="2432"/>
      <c r="AO144" s="1661"/>
    </row>
    <row r="145" spans="1:51" ht="10.5" customHeight="1">
      <c r="A145" s="43"/>
      <c r="B145" s="2419"/>
      <c r="C145" s="2347"/>
      <c r="D145" s="2338"/>
      <c r="E145" s="2334"/>
      <c r="F145" s="2334"/>
      <c r="G145" s="2334"/>
      <c r="H145" s="2371"/>
      <c r="I145" s="2371"/>
      <c r="J145" s="2371"/>
      <c r="K145" s="2372"/>
      <c r="L145" s="131"/>
      <c r="M145" s="132"/>
      <c r="N145" s="132"/>
      <c r="O145" s="133"/>
      <c r="P145" s="131"/>
      <c r="Q145" s="132"/>
      <c r="R145" s="132"/>
      <c r="S145" s="133"/>
      <c r="T145" s="131"/>
      <c r="U145" s="132"/>
      <c r="V145" s="132"/>
      <c r="W145" s="133"/>
      <c r="X145" s="131"/>
      <c r="Y145" s="132"/>
      <c r="Z145" s="132"/>
      <c r="AA145" s="133"/>
      <c r="AB145" s="131"/>
      <c r="AC145" s="132"/>
      <c r="AD145" s="132"/>
      <c r="AE145" s="133"/>
      <c r="AF145" s="131"/>
      <c r="AG145" s="132"/>
      <c r="AH145" s="132"/>
      <c r="AI145" s="133"/>
      <c r="AJ145" s="132"/>
      <c r="AK145" s="132"/>
      <c r="AL145" s="132"/>
      <c r="AM145" s="132"/>
      <c r="AN145" s="143"/>
      <c r="AO145" s="1661"/>
    </row>
    <row r="146" spans="1:51" ht="10.5" customHeight="1">
      <c r="A146" s="43"/>
      <c r="B146" s="2419"/>
      <c r="C146" s="2337" t="s">
        <v>64</v>
      </c>
      <c r="D146" s="2338" t="s">
        <v>410</v>
      </c>
      <c r="E146" s="2352"/>
      <c r="F146" s="2352"/>
      <c r="G146" s="2373"/>
      <c r="H146" s="2344"/>
      <c r="I146" s="2344"/>
      <c r="J146" s="2344"/>
      <c r="K146" s="5271" t="s">
        <v>119</v>
      </c>
      <c r="L146" s="2416"/>
      <c r="M146" s="5448"/>
      <c r="N146" s="5449"/>
      <c r="O146" s="134"/>
      <c r="P146" s="2416"/>
      <c r="Q146" s="5448"/>
      <c r="R146" s="5449"/>
      <c r="S146" s="134"/>
      <c r="T146" s="2416"/>
      <c r="U146" s="5448"/>
      <c r="V146" s="5449"/>
      <c r="W146" s="134"/>
      <c r="X146" s="2416"/>
      <c r="Y146" s="5448"/>
      <c r="Z146" s="5449"/>
      <c r="AA146" s="134"/>
      <c r="AB146" s="2416"/>
      <c r="AC146" s="5448"/>
      <c r="AD146" s="5449"/>
      <c r="AE146" s="134"/>
      <c r="AF146" s="2416"/>
      <c r="AG146" s="5448"/>
      <c r="AH146" s="5449"/>
      <c r="AI146" s="134"/>
      <c r="AJ146" s="140"/>
      <c r="AK146" s="2417"/>
      <c r="AL146" s="5449"/>
      <c r="AM146" s="5450"/>
      <c r="AN146" s="2418"/>
      <c r="AO146" s="1663"/>
    </row>
    <row r="147" spans="1:51" ht="10.5" customHeight="1">
      <c r="A147" s="43"/>
      <c r="B147" s="2419"/>
      <c r="C147" s="2342"/>
      <c r="D147" s="2343" t="s">
        <v>2362</v>
      </c>
      <c r="E147" s="2352"/>
      <c r="F147" s="2352"/>
      <c r="G147" s="2344"/>
      <c r="H147" s="2344"/>
      <c r="I147" s="2344"/>
      <c r="J147" s="2344"/>
      <c r="K147" s="5417"/>
      <c r="L147" s="2416"/>
      <c r="M147" s="5448"/>
      <c r="N147" s="5031"/>
      <c r="O147" s="135"/>
      <c r="P147" s="2416"/>
      <c r="Q147" s="5448"/>
      <c r="R147" s="5031"/>
      <c r="S147" s="135"/>
      <c r="T147" s="2416"/>
      <c r="U147" s="5448"/>
      <c r="V147" s="5031"/>
      <c r="W147" s="135"/>
      <c r="X147" s="2416"/>
      <c r="Y147" s="5448"/>
      <c r="Z147" s="5031"/>
      <c r="AA147" s="135"/>
      <c r="AB147" s="2416"/>
      <c r="AC147" s="5448"/>
      <c r="AD147" s="5031"/>
      <c r="AE147" s="135"/>
      <c r="AF147" s="2416"/>
      <c r="AG147" s="5448"/>
      <c r="AH147" s="5031"/>
      <c r="AI147" s="135"/>
      <c r="AJ147" s="1666"/>
      <c r="AK147" s="2417"/>
      <c r="AL147" s="5031"/>
      <c r="AM147" s="5450"/>
      <c r="AN147" s="2420"/>
      <c r="AO147" s="1663"/>
    </row>
    <row r="148" spans="1:51" s="27" customFormat="1" ht="15" customHeight="1">
      <c r="A148" s="111"/>
      <c r="B148" s="2442"/>
      <c r="C148" s="2375"/>
      <c r="D148" s="2334"/>
      <c r="E148" s="2334"/>
      <c r="F148" s="2334"/>
      <c r="G148" s="2334"/>
      <c r="H148" s="2376"/>
      <c r="I148" s="2376"/>
      <c r="J148" s="2376"/>
      <c r="K148" s="124"/>
      <c r="L148" s="2416"/>
      <c r="M148" s="2422"/>
      <c r="N148" s="1664"/>
      <c r="O148" s="135"/>
      <c r="P148" s="2416"/>
      <c r="Q148" s="2422"/>
      <c r="R148" s="1664"/>
      <c r="S148" s="135"/>
      <c r="T148" s="2416"/>
      <c r="U148" s="2422"/>
      <c r="V148" s="137"/>
      <c r="W148" s="135"/>
      <c r="X148" s="2416"/>
      <c r="Y148" s="2422"/>
      <c r="Z148" s="1664"/>
      <c r="AA148" s="135"/>
      <c r="AB148" s="2416"/>
      <c r="AC148" s="2422"/>
      <c r="AD148" s="1664"/>
      <c r="AE148" s="135"/>
      <c r="AF148" s="2416"/>
      <c r="AG148" s="2422"/>
      <c r="AH148" s="137"/>
      <c r="AI148" s="135"/>
      <c r="AJ148" s="1666"/>
      <c r="AK148" s="2423"/>
      <c r="AL148" s="2424"/>
      <c r="AM148" s="2425"/>
      <c r="AN148" s="2420"/>
      <c r="AO148" s="1661"/>
    </row>
    <row r="149" spans="1:51" s="27" customFormat="1" ht="15" customHeight="1">
      <c r="A149" s="111"/>
      <c r="B149" s="2442"/>
      <c r="C149" s="2375"/>
      <c r="D149" s="2338"/>
      <c r="E149" s="2334"/>
      <c r="F149" s="2334"/>
      <c r="G149" s="2334"/>
      <c r="H149" s="2376"/>
      <c r="I149" s="2376"/>
      <c r="J149" s="2376"/>
      <c r="K149" s="124"/>
      <c r="L149" s="2416"/>
      <c r="M149" s="2422"/>
      <c r="N149" s="1664"/>
      <c r="O149" s="135"/>
      <c r="P149" s="2416"/>
      <c r="Q149" s="2422"/>
      <c r="R149" s="1664"/>
      <c r="S149" s="135"/>
      <c r="T149" s="2416"/>
      <c r="U149" s="2422"/>
      <c r="V149" s="1664"/>
      <c r="W149" s="135"/>
      <c r="X149" s="2416"/>
      <c r="Y149" s="2422"/>
      <c r="Z149" s="1664"/>
      <c r="AA149" s="135"/>
      <c r="AB149" s="2416"/>
      <c r="AC149" s="2422"/>
      <c r="AD149" s="1664"/>
      <c r="AE149" s="135"/>
      <c r="AF149" s="2416"/>
      <c r="AG149" s="2422"/>
      <c r="AH149" s="1664"/>
      <c r="AI149" s="135"/>
      <c r="AJ149" s="1666"/>
      <c r="AK149" s="2426"/>
      <c r="AL149" s="2427"/>
      <c r="AM149" s="141"/>
      <c r="AN149" s="2420"/>
      <c r="AO149" s="1661"/>
    </row>
    <row r="150" spans="1:51" s="27" customFormat="1" ht="6.75" customHeight="1" thickBot="1">
      <c r="A150" s="111"/>
      <c r="B150" s="2443"/>
      <c r="C150" s="2444"/>
      <c r="D150" s="2380"/>
      <c r="E150" s="2445"/>
      <c r="F150" s="2445"/>
      <c r="G150" s="2446"/>
      <c r="H150" s="2447"/>
      <c r="I150" s="2447"/>
      <c r="J150" s="2447"/>
      <c r="K150" s="2448"/>
      <c r="L150" s="147"/>
      <c r="M150" s="148"/>
      <c r="N150" s="148"/>
      <c r="O150" s="149"/>
      <c r="P150" s="147"/>
      <c r="Q150" s="148"/>
      <c r="R150" s="148"/>
      <c r="S150" s="149"/>
      <c r="T150" s="147"/>
      <c r="U150" s="148"/>
      <c r="V150" s="148"/>
      <c r="W150" s="149"/>
      <c r="X150" s="147"/>
      <c r="Y150" s="148"/>
      <c r="Z150" s="148"/>
      <c r="AA150" s="149"/>
      <c r="AB150" s="147"/>
      <c r="AC150" s="148"/>
      <c r="AD150" s="148"/>
      <c r="AE150" s="149"/>
      <c r="AF150" s="147"/>
      <c r="AG150" s="148"/>
      <c r="AH150" s="148"/>
      <c r="AI150" s="149"/>
      <c r="AJ150" s="148"/>
      <c r="AK150" s="148"/>
      <c r="AL150" s="148"/>
      <c r="AM150" s="148"/>
      <c r="AN150" s="154"/>
      <c r="AO150" s="1662"/>
    </row>
    <row r="155" spans="1:51" s="25" customFormat="1" ht="15" customHeight="1">
      <c r="A155" s="32"/>
      <c r="B155" s="4997" t="s">
        <v>1175</v>
      </c>
      <c r="C155" s="4998"/>
      <c r="D155" s="4998"/>
      <c r="E155" s="4998"/>
      <c r="F155" s="4998"/>
      <c r="G155" s="4998"/>
      <c r="H155" s="4998"/>
      <c r="I155" s="4999"/>
      <c r="J155" s="5003" t="s">
        <v>1984</v>
      </c>
      <c r="K155" s="5004"/>
      <c r="L155" s="2388"/>
      <c r="M155" s="2388" t="s">
        <v>1996</v>
      </c>
      <c r="N155" s="81"/>
      <c r="O155" s="81"/>
      <c r="P155" s="81"/>
      <c r="Q155" s="2201"/>
      <c r="R155" s="2201"/>
      <c r="S155" s="2201"/>
      <c r="T155" s="2201"/>
      <c r="U155" s="2201"/>
      <c r="V155" s="2201"/>
      <c r="W155" s="2201"/>
      <c r="X155" s="2204"/>
      <c r="Z155" s="81"/>
      <c r="AA155" s="81"/>
      <c r="AB155" s="81"/>
      <c r="AC155" s="2201"/>
      <c r="AD155" s="2201"/>
      <c r="AE155" s="2201"/>
      <c r="AF155" s="2201"/>
      <c r="AG155" s="2201"/>
      <c r="AH155" s="2201"/>
      <c r="AI155" s="2201"/>
      <c r="AJ155" s="2201"/>
      <c r="AK155" s="2201"/>
      <c r="AL155" s="2201"/>
      <c r="AM155" s="2201"/>
      <c r="AN155" s="2201"/>
      <c r="AO155" s="2201"/>
      <c r="AP155" s="1881"/>
      <c r="AQ155" s="1881"/>
      <c r="AR155" s="1881"/>
      <c r="AS155" s="1881"/>
    </row>
    <row r="156" spans="1:51" s="25" customFormat="1" ht="15" customHeight="1">
      <c r="A156" s="2200"/>
      <c r="B156" s="5000"/>
      <c r="C156" s="5001"/>
      <c r="D156" s="5001"/>
      <c r="E156" s="5001"/>
      <c r="F156" s="5001"/>
      <c r="G156" s="5001"/>
      <c r="H156" s="5001"/>
      <c r="I156" s="5002"/>
      <c r="J156" s="5005"/>
      <c r="K156" s="5006"/>
      <c r="L156" s="2389"/>
      <c r="M156" s="2389" t="s">
        <v>1997</v>
      </c>
      <c r="N156" s="82"/>
      <c r="O156" s="82"/>
      <c r="P156" s="82"/>
      <c r="Q156" s="2207"/>
      <c r="R156" s="2207"/>
      <c r="S156" s="2207"/>
      <c r="T156" s="2207"/>
      <c r="U156" s="1881"/>
      <c r="V156" s="1881"/>
      <c r="W156" s="1881"/>
      <c r="X156" s="2206"/>
      <c r="Z156" s="82"/>
      <c r="AA156" s="82"/>
      <c r="AB156" s="82"/>
      <c r="AC156" s="2207"/>
      <c r="AD156" s="2207"/>
      <c r="AE156" s="2207"/>
      <c r="AF156" s="2207"/>
      <c r="AG156" s="2207"/>
      <c r="AH156" s="2207"/>
      <c r="AI156" s="2207"/>
      <c r="AJ156" s="2207"/>
      <c r="AK156" s="2207"/>
      <c r="AL156" s="1881"/>
      <c r="AM156" s="1881"/>
      <c r="AN156" s="1881"/>
      <c r="AO156" s="1881"/>
      <c r="AP156" s="1594"/>
      <c r="AQ156" s="1594"/>
      <c r="AR156" s="1594"/>
      <c r="AS156" s="1594"/>
      <c r="AT156" s="2210"/>
      <c r="AU156" s="2210"/>
      <c r="AV156" s="2210"/>
      <c r="AW156" s="2210"/>
      <c r="AX156" s="2210"/>
      <c r="AY156" s="2210"/>
    </row>
    <row r="158" spans="1:51" s="29" customFormat="1" ht="11.25" customHeight="1">
      <c r="A158" s="2249" t="s">
        <v>2009</v>
      </c>
      <c r="C158" s="2239" t="s">
        <v>2650</v>
      </c>
      <c r="E158" s="144"/>
      <c r="F158" s="1505"/>
      <c r="G158" s="146"/>
      <c r="H158" s="146"/>
      <c r="I158" s="146"/>
      <c r="J158" s="2117"/>
      <c r="K158" s="2117"/>
      <c r="L158" s="2117"/>
      <c r="M158" s="2117"/>
      <c r="N158" s="2252"/>
      <c r="O158" s="146"/>
      <c r="R158" s="1716"/>
      <c r="S158" s="1505"/>
      <c r="T158" s="1833"/>
      <c r="U158" s="2100"/>
      <c r="V158" s="2100"/>
      <c r="W158" s="2100"/>
      <c r="X158" s="2100"/>
      <c r="Y158" s="2100"/>
      <c r="Z158" s="2100"/>
      <c r="AA158" s="2100"/>
      <c r="AB158" s="2117"/>
      <c r="AC158" s="2117"/>
      <c r="AD158" s="2117"/>
      <c r="AE158" s="2117"/>
      <c r="AL158" s="153"/>
      <c r="AM158" s="153"/>
      <c r="AN158" s="25"/>
      <c r="AO158" s="25"/>
      <c r="AP158" s="25"/>
      <c r="AQ158" s="25"/>
      <c r="AR158" s="25"/>
      <c r="AS158" s="25"/>
      <c r="AT158" s="25"/>
      <c r="AU158" s="25"/>
      <c r="AV158" s="25"/>
      <c r="AW158" s="25"/>
    </row>
    <row r="159" spans="1:51" s="29" customFormat="1" ht="12">
      <c r="A159" s="32"/>
      <c r="C159" s="2449" t="s">
        <v>2651</v>
      </c>
      <c r="E159" s="144"/>
      <c r="F159" s="1505"/>
      <c r="G159" s="146"/>
      <c r="H159" s="146"/>
      <c r="I159" s="146"/>
      <c r="J159" s="2117"/>
      <c r="K159" s="2117"/>
      <c r="L159" s="2117"/>
      <c r="M159" s="2117"/>
      <c r="N159" s="2252"/>
      <c r="O159" s="146"/>
      <c r="R159" s="1716"/>
      <c r="S159" s="1505"/>
      <c r="T159" s="1833"/>
      <c r="U159" s="2100"/>
      <c r="V159" s="2100"/>
      <c r="W159" s="2100"/>
      <c r="X159" s="2100"/>
      <c r="Y159" s="2100"/>
      <c r="Z159" s="2100"/>
      <c r="AA159" s="2100"/>
      <c r="AB159" s="2117"/>
      <c r="AC159" s="2117"/>
      <c r="AD159" s="2117"/>
      <c r="AE159" s="2117"/>
      <c r="AL159" s="153"/>
      <c r="AM159" s="153"/>
      <c r="AN159" s="25"/>
      <c r="AO159" s="25"/>
      <c r="AP159" s="25"/>
      <c r="AQ159" s="25"/>
      <c r="AR159" s="25"/>
      <c r="AS159" s="25"/>
      <c r="AT159" s="25"/>
      <c r="AU159" s="25"/>
      <c r="AV159" s="25"/>
      <c r="AW159" s="25"/>
    </row>
    <row r="160" spans="1:51" s="29" customFormat="1" ht="3" customHeight="1">
      <c r="A160" s="32"/>
      <c r="C160" s="25"/>
      <c r="E160" s="144"/>
      <c r="F160" s="1505"/>
      <c r="G160" s="146"/>
      <c r="H160" s="146"/>
      <c r="I160" s="146"/>
      <c r="J160" s="2117"/>
      <c r="K160" s="2117"/>
      <c r="L160" s="2117"/>
      <c r="M160" s="2117"/>
      <c r="N160" s="2252"/>
      <c r="O160" s="146"/>
      <c r="P160" s="146"/>
      <c r="R160" s="1716"/>
      <c r="S160" s="1505"/>
      <c r="T160" s="1833"/>
      <c r="U160" s="2100"/>
      <c r="V160" s="2100"/>
      <c r="W160" s="2100"/>
      <c r="X160" s="2100"/>
      <c r="Y160" s="2100"/>
      <c r="Z160" s="2100"/>
      <c r="AA160" s="2100"/>
      <c r="AB160" s="2117"/>
      <c r="AC160" s="2117"/>
      <c r="AD160" s="2117"/>
      <c r="AE160" s="2117"/>
      <c r="AL160" s="153"/>
      <c r="AM160" s="153"/>
      <c r="AN160" s="25"/>
      <c r="AO160" s="25"/>
      <c r="AP160" s="25"/>
      <c r="AQ160" s="25"/>
      <c r="AR160" s="25"/>
      <c r="AS160" s="25"/>
      <c r="AT160" s="25"/>
      <c r="AU160" s="25"/>
      <c r="AV160" s="25"/>
      <c r="AW160" s="25"/>
    </row>
    <row r="161" spans="1:49" s="29" customFormat="1" ht="11.25" customHeight="1">
      <c r="A161" s="32"/>
      <c r="C161" s="1716" t="s">
        <v>2010</v>
      </c>
      <c r="D161" s="2099" t="s">
        <v>2221</v>
      </c>
      <c r="E161" s="144"/>
      <c r="F161" s="1505"/>
      <c r="G161" s="146"/>
      <c r="H161" s="146"/>
      <c r="I161" s="146"/>
      <c r="J161" s="2117"/>
      <c r="K161" s="2117"/>
      <c r="L161" s="2117"/>
      <c r="M161" s="2117"/>
      <c r="N161" s="2252"/>
      <c r="O161" s="146"/>
      <c r="P161" s="146"/>
      <c r="R161" s="1716"/>
      <c r="S161" s="1505"/>
      <c r="T161" s="1833"/>
      <c r="U161" s="2100"/>
      <c r="V161" s="2100"/>
      <c r="W161" s="2100"/>
      <c r="X161" s="2100"/>
      <c r="Y161" s="2100"/>
      <c r="Z161" s="2100"/>
      <c r="AA161" s="2100"/>
      <c r="AB161" s="2117"/>
      <c r="AC161" s="2117"/>
      <c r="AD161" s="2117"/>
      <c r="AE161" s="2117"/>
      <c r="AL161" s="153"/>
      <c r="AM161" s="153"/>
      <c r="AN161" s="25"/>
      <c r="AO161" s="25"/>
      <c r="AP161" s="25"/>
      <c r="AQ161" s="25"/>
      <c r="AR161" s="25"/>
      <c r="AS161" s="25"/>
      <c r="AT161" s="25"/>
      <c r="AU161" s="25"/>
      <c r="AV161" s="25"/>
      <c r="AW161" s="25"/>
    </row>
    <row r="162" spans="1:49" s="29" customFormat="1" ht="11.25" customHeight="1">
      <c r="A162" s="32"/>
      <c r="C162" s="1716"/>
      <c r="D162" s="1505" t="s">
        <v>2222</v>
      </c>
      <c r="E162" s="144"/>
      <c r="F162" s="1505"/>
      <c r="G162" s="146"/>
      <c r="H162" s="146"/>
      <c r="I162" s="146"/>
      <c r="J162" s="2117"/>
      <c r="K162" s="2117"/>
      <c r="L162" s="2117"/>
      <c r="M162" s="2117"/>
      <c r="N162" s="2252"/>
      <c r="O162" s="146"/>
      <c r="P162" s="146"/>
      <c r="R162" s="1716"/>
      <c r="S162" s="1505"/>
      <c r="T162" s="1833"/>
      <c r="U162" s="2100"/>
      <c r="V162" s="2100"/>
      <c r="W162" s="2100"/>
      <c r="X162" s="2100"/>
      <c r="Y162" s="2100"/>
      <c r="Z162" s="2100"/>
      <c r="AA162" s="2100"/>
      <c r="AB162" s="2117"/>
      <c r="AC162" s="2117"/>
      <c r="AD162" s="2117"/>
      <c r="AE162" s="2117"/>
      <c r="AL162" s="153"/>
      <c r="AM162" s="153"/>
      <c r="AN162" s="25"/>
      <c r="AO162" s="25"/>
      <c r="AP162" s="25"/>
      <c r="AQ162" s="25"/>
      <c r="AR162" s="25"/>
      <c r="AS162" s="25"/>
      <c r="AT162" s="25"/>
      <c r="AU162" s="25"/>
      <c r="AV162" s="25"/>
      <c r="AW162" s="25"/>
    </row>
    <row r="163" spans="1:49" s="29" customFormat="1" ht="14.25" customHeight="1">
      <c r="A163" s="2250"/>
      <c r="B163" s="2251"/>
      <c r="C163" s="1716"/>
      <c r="D163" s="1505"/>
      <c r="E163" s="144"/>
      <c r="F163" s="1505"/>
      <c r="G163" s="146"/>
      <c r="H163" s="146"/>
      <c r="I163" s="146"/>
      <c r="J163" s="2117"/>
      <c r="K163" s="2117"/>
      <c r="L163" s="2117"/>
      <c r="M163" s="2117"/>
      <c r="N163" s="2252"/>
      <c r="O163" s="146"/>
      <c r="P163" s="146"/>
      <c r="Q163" s="1881"/>
      <c r="R163" s="1881"/>
      <c r="S163" s="1505"/>
      <c r="T163" s="1833"/>
      <c r="U163" s="2100"/>
      <c r="V163" s="2100"/>
      <c r="W163" s="2100"/>
      <c r="X163" s="2100"/>
      <c r="Y163" s="2100"/>
      <c r="Z163" s="2100"/>
      <c r="AA163" s="2100"/>
      <c r="AB163" s="2117"/>
      <c r="AC163" s="2117"/>
      <c r="AD163" s="2117"/>
      <c r="AE163" s="2117"/>
      <c r="AI163" s="5139"/>
      <c r="AJ163" s="5139"/>
      <c r="AL163" s="5452">
        <v>3913</v>
      </c>
      <c r="AM163" s="5452"/>
      <c r="AN163" s="25"/>
      <c r="AO163" s="25"/>
      <c r="AP163" s="25"/>
      <c r="AQ163" s="25"/>
      <c r="AR163" s="25"/>
      <c r="AS163" s="25"/>
      <c r="AT163" s="25"/>
      <c r="AU163" s="25"/>
      <c r="AV163" s="25"/>
      <c r="AW163" s="25"/>
    </row>
    <row r="164" spans="1:49" s="29" customFormat="1" ht="11.25" customHeight="1">
      <c r="A164" s="2250"/>
      <c r="B164" s="2251"/>
      <c r="C164" s="25"/>
      <c r="D164" s="1716" t="s">
        <v>180</v>
      </c>
      <c r="E164" s="2099" t="s">
        <v>2652</v>
      </c>
      <c r="F164" s="1505"/>
      <c r="G164" s="146"/>
      <c r="H164" s="146"/>
      <c r="I164" s="146"/>
      <c r="J164" s="2117"/>
      <c r="K164" s="2117"/>
      <c r="L164" s="2117"/>
      <c r="M164" s="2117"/>
      <c r="N164" s="2252"/>
      <c r="O164" s="146"/>
      <c r="P164" s="146"/>
      <c r="Q164" s="1881"/>
      <c r="R164" s="2268"/>
      <c r="S164" s="1505"/>
      <c r="T164" s="1833"/>
      <c r="U164" s="1716"/>
      <c r="V164" s="2099"/>
      <c r="W164" s="2100"/>
      <c r="X164" s="2100"/>
      <c r="Y164" s="2100"/>
      <c r="Z164" s="2100"/>
      <c r="AA164" s="2100"/>
      <c r="AB164" s="2117"/>
      <c r="AC164" s="2117"/>
      <c r="AD164" s="2117"/>
      <c r="AE164" s="2117"/>
      <c r="AI164" s="5451" t="s">
        <v>246</v>
      </c>
      <c r="AJ164" s="2268"/>
      <c r="AK164" s="5033"/>
      <c r="AL164" s="5034"/>
      <c r="AM164" s="5035"/>
      <c r="AN164" s="25"/>
      <c r="AO164" s="25"/>
      <c r="AP164" s="25"/>
      <c r="AQ164" s="25"/>
      <c r="AR164" s="25"/>
      <c r="AS164" s="25"/>
      <c r="AT164" s="25"/>
      <c r="AU164" s="25"/>
      <c r="AV164" s="25"/>
      <c r="AW164" s="25"/>
    </row>
    <row r="165" spans="1:49" s="29" customFormat="1" ht="11.25" customHeight="1">
      <c r="A165" s="2250"/>
      <c r="B165" s="2251"/>
      <c r="C165" s="25"/>
      <c r="D165" s="1716"/>
      <c r="E165" s="1505" t="s">
        <v>2653</v>
      </c>
      <c r="F165" s="1505"/>
      <c r="G165" s="146"/>
      <c r="H165" s="146"/>
      <c r="I165" s="146"/>
      <c r="J165" s="2117"/>
      <c r="K165" s="2117"/>
      <c r="L165" s="2117"/>
      <c r="M165" s="2117"/>
      <c r="N165" s="2252"/>
      <c r="O165" s="146"/>
      <c r="P165" s="146"/>
      <c r="Q165" s="1881"/>
      <c r="R165" s="2268"/>
      <c r="S165" s="1505"/>
      <c r="T165" s="1833"/>
      <c r="U165" s="1723"/>
      <c r="V165" s="2241"/>
      <c r="W165" s="2100"/>
      <c r="X165" s="2100"/>
      <c r="Y165" s="2100"/>
      <c r="Z165" s="2100"/>
      <c r="AA165" s="2100"/>
      <c r="AB165" s="2117"/>
      <c r="AC165" s="2117"/>
      <c r="AD165" s="2117"/>
      <c r="AE165" s="2117"/>
      <c r="AI165" s="5139"/>
      <c r="AJ165" s="2268"/>
      <c r="AK165" s="5036"/>
      <c r="AL165" s="5037"/>
      <c r="AM165" s="5038"/>
      <c r="AN165" s="25"/>
      <c r="AO165" s="25"/>
      <c r="AP165" s="25"/>
      <c r="AQ165" s="25"/>
      <c r="AR165" s="25"/>
      <c r="AS165" s="25"/>
      <c r="AT165" s="25"/>
      <c r="AU165" s="25"/>
      <c r="AV165" s="25"/>
      <c r="AW165" s="25"/>
    </row>
    <row r="166" spans="1:49" ht="6" customHeight="1"/>
    <row r="167" spans="1:49" s="29" customFormat="1" ht="11.25" customHeight="1">
      <c r="A167" s="2250"/>
      <c r="B167" s="2251"/>
      <c r="C167" s="25"/>
      <c r="D167" s="1716" t="s">
        <v>183</v>
      </c>
      <c r="E167" s="2099" t="s">
        <v>2654</v>
      </c>
      <c r="F167" s="1505"/>
      <c r="G167" s="146"/>
      <c r="H167" s="146"/>
      <c r="I167" s="146"/>
      <c r="J167" s="2117"/>
      <c r="K167" s="2117"/>
      <c r="L167" s="2117"/>
      <c r="M167" s="2117"/>
      <c r="N167" s="2252"/>
      <c r="O167" s="146"/>
      <c r="P167" s="146"/>
      <c r="Q167" s="1881"/>
      <c r="R167" s="2268"/>
      <c r="S167" s="1505"/>
      <c r="T167" s="1833"/>
      <c r="U167" s="1716"/>
      <c r="V167" s="2099"/>
      <c r="W167" s="2100"/>
      <c r="X167" s="2100"/>
      <c r="Y167" s="2100"/>
      <c r="Z167" s="2100"/>
      <c r="AA167" s="2100"/>
      <c r="AB167" s="2117"/>
      <c r="AC167" s="2117"/>
      <c r="AD167" s="2117"/>
      <c r="AE167" s="2117"/>
      <c r="AI167" s="5451" t="s">
        <v>248</v>
      </c>
      <c r="AJ167" s="2268"/>
      <c r="AK167" s="5033"/>
      <c r="AL167" s="5034"/>
      <c r="AM167" s="5035"/>
      <c r="AN167" s="25"/>
      <c r="AO167" s="25"/>
      <c r="AP167" s="25"/>
      <c r="AQ167" s="25"/>
      <c r="AR167" s="25"/>
      <c r="AS167" s="25"/>
      <c r="AT167" s="25"/>
      <c r="AU167" s="25"/>
      <c r="AV167" s="25"/>
      <c r="AW167" s="25"/>
    </row>
    <row r="168" spans="1:49" s="29" customFormat="1" ht="11.25" customHeight="1">
      <c r="A168" s="2250"/>
      <c r="B168" s="2251"/>
      <c r="C168" s="25"/>
      <c r="D168" s="1716"/>
      <c r="E168" s="1505" t="s">
        <v>2655</v>
      </c>
      <c r="F168" s="1505"/>
      <c r="G168" s="146"/>
      <c r="H168" s="146"/>
      <c r="I168" s="146"/>
      <c r="J168" s="2117"/>
      <c r="K168" s="2117"/>
      <c r="L168" s="2117"/>
      <c r="M168" s="2117"/>
      <c r="N168" s="2252"/>
      <c r="O168" s="146"/>
      <c r="P168" s="146"/>
      <c r="Q168" s="1881"/>
      <c r="R168" s="2268"/>
      <c r="S168" s="1505"/>
      <c r="T168" s="1833"/>
      <c r="U168" s="1723"/>
      <c r="V168" s="2241"/>
      <c r="W168" s="2100"/>
      <c r="X168" s="2100"/>
      <c r="Y168" s="2100"/>
      <c r="Z168" s="2100"/>
      <c r="AA168" s="2100"/>
      <c r="AB168" s="2117"/>
      <c r="AC168" s="2117"/>
      <c r="AD168" s="2117"/>
      <c r="AE168" s="2117"/>
      <c r="AI168" s="5139"/>
      <c r="AJ168" s="2268"/>
      <c r="AK168" s="5036"/>
      <c r="AL168" s="5037"/>
      <c r="AM168" s="5038"/>
      <c r="AN168" s="25"/>
      <c r="AO168" s="25"/>
      <c r="AP168" s="25"/>
      <c r="AQ168" s="25"/>
      <c r="AR168" s="25"/>
      <c r="AS168" s="25"/>
      <c r="AT168" s="25"/>
      <c r="AU168" s="25"/>
      <c r="AV168" s="25"/>
      <c r="AW168" s="25"/>
    </row>
    <row r="169" spans="1:49" ht="6" customHeight="1"/>
    <row r="170" spans="1:49" s="29" customFormat="1" ht="11.25" customHeight="1">
      <c r="A170" s="2250"/>
      <c r="B170" s="2251"/>
      <c r="C170" s="25"/>
      <c r="D170" s="1716" t="s">
        <v>207</v>
      </c>
      <c r="E170" s="2099" t="s">
        <v>2656</v>
      </c>
      <c r="F170" s="1505"/>
      <c r="G170" s="146"/>
      <c r="H170" s="146"/>
      <c r="I170" s="146"/>
      <c r="J170" s="2117"/>
      <c r="K170" s="2117"/>
      <c r="L170" s="2117"/>
      <c r="M170" s="2117"/>
      <c r="N170" s="2252"/>
      <c r="O170" s="146"/>
      <c r="P170" s="146"/>
      <c r="Q170" s="1881"/>
      <c r="R170" s="2268"/>
      <c r="S170" s="1505"/>
      <c r="T170" s="1833"/>
      <c r="U170" s="1716"/>
      <c r="V170" s="2099"/>
      <c r="W170" s="2100"/>
      <c r="X170" s="2100"/>
      <c r="Y170" s="2100"/>
      <c r="Z170" s="2100"/>
      <c r="AA170" s="2100"/>
      <c r="AB170" s="2117"/>
      <c r="AC170" s="2117"/>
      <c r="AD170" s="2117"/>
      <c r="AE170" s="2117"/>
      <c r="AI170" s="1881"/>
      <c r="AJ170" s="2268"/>
      <c r="AN170" s="25"/>
      <c r="AO170" s="25"/>
      <c r="AP170" s="25"/>
      <c r="AQ170" s="25"/>
      <c r="AR170" s="25"/>
      <c r="AS170" s="25"/>
      <c r="AT170" s="25"/>
      <c r="AU170" s="25"/>
      <c r="AV170" s="25"/>
      <c r="AW170" s="25"/>
    </row>
    <row r="171" spans="1:49" s="29" customFormat="1" ht="11.25" customHeight="1">
      <c r="A171" s="2250"/>
      <c r="B171" s="2251"/>
      <c r="C171" s="25"/>
      <c r="D171" s="1716"/>
      <c r="E171" s="1505" t="s">
        <v>2657</v>
      </c>
      <c r="F171" s="1505"/>
      <c r="G171" s="146"/>
      <c r="H171" s="146"/>
      <c r="I171" s="146"/>
      <c r="J171" s="2117"/>
      <c r="K171" s="2117"/>
      <c r="L171" s="2117"/>
      <c r="M171" s="2117"/>
      <c r="N171" s="2252"/>
      <c r="O171" s="146"/>
      <c r="P171" s="146"/>
      <c r="Q171" s="1881"/>
      <c r="R171" s="2268"/>
      <c r="S171" s="1505"/>
      <c r="T171" s="1833"/>
      <c r="U171" s="1723"/>
      <c r="V171" s="2241"/>
      <c r="W171" s="2100"/>
      <c r="X171" s="2100"/>
      <c r="Y171" s="2100"/>
      <c r="Z171" s="2100"/>
      <c r="AA171" s="2100"/>
      <c r="AB171" s="2117"/>
      <c r="AC171" s="2117"/>
      <c r="AD171" s="2117"/>
      <c r="AE171" s="2117"/>
      <c r="AI171" s="1881"/>
      <c r="AJ171" s="2268"/>
      <c r="AN171" s="25"/>
      <c r="AO171" s="25"/>
      <c r="AP171" s="25"/>
      <c r="AQ171" s="25"/>
      <c r="AR171" s="25"/>
      <c r="AS171" s="25"/>
      <c r="AT171" s="25"/>
      <c r="AU171" s="25"/>
      <c r="AV171" s="25"/>
      <c r="AW171" s="25"/>
    </row>
    <row r="172" spans="1:49" ht="6" customHeight="1"/>
    <row r="173" spans="1:49" ht="11.25" customHeight="1">
      <c r="E173" s="1716" t="s">
        <v>627</v>
      </c>
      <c r="F173" s="2099" t="s">
        <v>2011</v>
      </c>
      <c r="AI173" s="5451" t="s">
        <v>266</v>
      </c>
      <c r="AJ173" s="2268"/>
      <c r="AK173" s="5033"/>
      <c r="AL173" s="5034"/>
      <c r="AM173" s="5035"/>
    </row>
    <row r="174" spans="1:49" ht="11.25" customHeight="1">
      <c r="E174" s="1716"/>
      <c r="F174" s="1505" t="s">
        <v>2012</v>
      </c>
      <c r="AI174" s="5139"/>
      <c r="AJ174" s="2268"/>
      <c r="AK174" s="5036"/>
      <c r="AL174" s="5037"/>
      <c r="AM174" s="5038"/>
    </row>
    <row r="175" spans="1:49" ht="3.75" customHeight="1"/>
    <row r="176" spans="1:49" ht="11.25" customHeight="1">
      <c r="E176" s="1716" t="s">
        <v>630</v>
      </c>
      <c r="F176" s="2099" t="s">
        <v>2013</v>
      </c>
      <c r="AI176" s="5451" t="s">
        <v>268</v>
      </c>
      <c r="AJ176" s="2268"/>
      <c r="AK176" s="5033"/>
      <c r="AL176" s="5034"/>
      <c r="AM176" s="5035"/>
    </row>
    <row r="177" spans="1:49" ht="11.25" customHeight="1">
      <c r="E177" s="1716"/>
      <c r="F177" s="1505" t="s">
        <v>2014</v>
      </c>
      <c r="AI177" s="5139"/>
      <c r="AJ177" s="2268"/>
      <c r="AK177" s="5036"/>
      <c r="AL177" s="5037"/>
      <c r="AM177" s="5038"/>
    </row>
    <row r="178" spans="1:49" ht="3.75" customHeight="1"/>
    <row r="179" spans="1:49" ht="11.25" customHeight="1">
      <c r="E179" s="1716" t="s">
        <v>633</v>
      </c>
      <c r="F179" s="2099" t="s">
        <v>2015</v>
      </c>
      <c r="AI179" s="5451" t="s">
        <v>270</v>
      </c>
      <c r="AJ179" s="2268"/>
      <c r="AK179" s="5033"/>
      <c r="AL179" s="5034"/>
      <c r="AM179" s="5035"/>
    </row>
    <row r="180" spans="1:49" ht="11.25" customHeight="1">
      <c r="E180" s="1716"/>
      <c r="F180" s="1505" t="s">
        <v>2016</v>
      </c>
      <c r="AI180" s="5139"/>
      <c r="AJ180" s="2268"/>
      <c r="AK180" s="5036"/>
      <c r="AL180" s="5037"/>
      <c r="AM180" s="5038"/>
    </row>
    <row r="181" spans="1:49" ht="3.75" customHeight="1"/>
    <row r="182" spans="1:49" ht="11.25" customHeight="1">
      <c r="E182" s="1716" t="s">
        <v>2017</v>
      </c>
      <c r="F182" s="2099" t="s">
        <v>367</v>
      </c>
      <c r="AI182" s="5451" t="s">
        <v>107</v>
      </c>
      <c r="AJ182" s="2268"/>
      <c r="AK182" s="5033"/>
      <c r="AL182" s="5034"/>
      <c r="AM182" s="5035"/>
    </row>
    <row r="183" spans="1:49" ht="11.25" customHeight="1">
      <c r="E183" s="1716"/>
      <c r="F183" s="1505" t="s">
        <v>372</v>
      </c>
      <c r="AI183" s="5139"/>
      <c r="AJ183" s="2268"/>
      <c r="AK183" s="5036"/>
      <c r="AL183" s="5037"/>
      <c r="AM183" s="5038"/>
    </row>
    <row r="185" spans="1:49" s="29" customFormat="1" ht="11.25" customHeight="1">
      <c r="A185" s="2250"/>
      <c r="B185" s="2251"/>
      <c r="C185" s="25"/>
      <c r="D185" s="1716" t="s">
        <v>209</v>
      </c>
      <c r="E185" s="2099" t="s">
        <v>2658</v>
      </c>
      <c r="F185" s="1505"/>
      <c r="G185" s="146"/>
      <c r="H185" s="146"/>
      <c r="I185" s="146"/>
      <c r="J185" s="2117"/>
      <c r="K185" s="2117"/>
      <c r="L185" s="2117"/>
      <c r="M185" s="2117"/>
      <c r="N185" s="2252"/>
      <c r="O185" s="146"/>
      <c r="P185" s="146"/>
      <c r="Q185" s="1881"/>
      <c r="R185" s="2268"/>
      <c r="S185" s="1505"/>
      <c r="T185" s="1833"/>
      <c r="U185" s="1716"/>
      <c r="V185" s="2099"/>
      <c r="W185" s="2100"/>
      <c r="X185" s="2100"/>
      <c r="Y185" s="2100"/>
      <c r="Z185" s="2100"/>
      <c r="AA185" s="2100"/>
      <c r="AB185" s="2117"/>
      <c r="AC185" s="2117"/>
      <c r="AD185" s="2117"/>
      <c r="AE185" s="2117"/>
      <c r="AI185" s="5139">
        <v>99</v>
      </c>
      <c r="AJ185" s="2268"/>
      <c r="AK185" s="5033">
        <f>(AK164+AK167)-(AK173+AK176+AK179+AK182)</f>
        <v>0</v>
      </c>
      <c r="AL185" s="5034"/>
      <c r="AM185" s="5035"/>
      <c r="AN185" s="25"/>
      <c r="AO185" s="25"/>
      <c r="AP185" s="25"/>
      <c r="AQ185" s="25"/>
      <c r="AR185" s="25"/>
      <c r="AS185" s="25"/>
      <c r="AT185" s="25"/>
      <c r="AU185" s="25"/>
      <c r="AV185" s="25"/>
      <c r="AW185" s="25"/>
    </row>
    <row r="186" spans="1:49" s="29" customFormat="1" ht="11.25" customHeight="1">
      <c r="A186" s="2250"/>
      <c r="B186" s="2251"/>
      <c r="C186" s="25"/>
      <c r="D186" s="1716"/>
      <c r="E186" s="1505" t="s">
        <v>2659</v>
      </c>
      <c r="F186" s="1505"/>
      <c r="G186" s="146"/>
      <c r="H186" s="146"/>
      <c r="I186" s="146"/>
      <c r="J186" s="2117"/>
      <c r="K186" s="2117"/>
      <c r="L186" s="2117"/>
      <c r="M186" s="2117"/>
      <c r="N186" s="2252"/>
      <c r="O186" s="146"/>
      <c r="P186" s="146"/>
      <c r="Q186" s="1881"/>
      <c r="R186" s="2268"/>
      <c r="S186" s="1505"/>
      <c r="T186" s="1833"/>
      <c r="U186" s="1723"/>
      <c r="V186" s="2241"/>
      <c r="W186" s="2100"/>
      <c r="X186" s="2100"/>
      <c r="Y186" s="2100"/>
      <c r="Z186" s="2100"/>
      <c r="AA186" s="2100"/>
      <c r="AB186" s="2117"/>
      <c r="AC186" s="2117"/>
      <c r="AD186" s="2117"/>
      <c r="AE186" s="2117"/>
      <c r="AI186" s="5139"/>
      <c r="AJ186" s="2268"/>
      <c r="AK186" s="5036"/>
      <c r="AL186" s="5037"/>
      <c r="AM186" s="5038"/>
      <c r="AN186" s="25"/>
      <c r="AO186" s="25"/>
      <c r="AP186" s="25"/>
      <c r="AQ186" s="25"/>
      <c r="AR186" s="25"/>
      <c r="AS186" s="25"/>
      <c r="AT186" s="25"/>
      <c r="AU186" s="25"/>
      <c r="AV186" s="25"/>
      <c r="AW186" s="25"/>
    </row>
    <row r="188" spans="1:49" ht="16.5" customHeight="1">
      <c r="A188" s="2450"/>
      <c r="B188" s="2309"/>
      <c r="C188" s="2309"/>
      <c r="D188" s="2309"/>
      <c r="E188" s="2309"/>
      <c r="F188" s="2309"/>
      <c r="G188" s="2309"/>
      <c r="H188" s="2309"/>
      <c r="I188" s="2309"/>
      <c r="J188" s="2309"/>
      <c r="K188" s="2309"/>
      <c r="L188" s="2309"/>
      <c r="M188" s="2309"/>
      <c r="N188" s="2309"/>
      <c r="O188" s="2309"/>
      <c r="P188" s="2309"/>
      <c r="Q188" s="2309"/>
      <c r="R188" s="2309"/>
      <c r="S188" s="2309"/>
      <c r="T188" s="2309"/>
      <c r="U188" s="2309"/>
      <c r="V188" s="2309"/>
      <c r="W188" s="2309"/>
      <c r="X188" s="2309"/>
      <c r="Y188" s="2309"/>
      <c r="Z188" s="2309"/>
      <c r="AA188" s="2309"/>
      <c r="AB188" s="2309"/>
      <c r="AC188" s="2309"/>
      <c r="AD188" s="2309"/>
      <c r="AE188" s="2309"/>
      <c r="AF188" s="2309"/>
      <c r="AG188" s="2309"/>
      <c r="AH188" s="2309"/>
      <c r="AI188" s="2309"/>
      <c r="AJ188" s="2309"/>
      <c r="AK188" s="2309"/>
      <c r="AL188" s="2309"/>
      <c r="AM188" s="2309"/>
      <c r="AN188" s="2309"/>
      <c r="AO188" s="2309"/>
    </row>
    <row r="190" spans="1:49" s="29" customFormat="1" ht="11.25" customHeight="1">
      <c r="A190" s="2249" t="s">
        <v>2018</v>
      </c>
      <c r="C190" s="1753" t="s">
        <v>2660</v>
      </c>
      <c r="E190" s="144"/>
      <c r="F190" s="1505"/>
      <c r="G190" s="146"/>
      <c r="H190" s="146"/>
      <c r="I190" s="146"/>
      <c r="J190" s="2117"/>
      <c r="K190" s="2117"/>
      <c r="L190" s="2117"/>
      <c r="M190" s="2117"/>
      <c r="N190" s="2252"/>
      <c r="O190" s="146"/>
      <c r="P190" s="146"/>
      <c r="S190" s="1505"/>
      <c r="T190" s="1833"/>
      <c r="U190" s="2100"/>
      <c r="V190" s="2100"/>
      <c r="W190" s="2100"/>
      <c r="X190" s="2100"/>
      <c r="Y190" s="2100"/>
      <c r="Z190" s="2100"/>
      <c r="AA190" s="2100"/>
      <c r="AB190" s="2117"/>
      <c r="AC190" s="2117"/>
      <c r="AD190" s="2117"/>
      <c r="AE190" s="2117"/>
      <c r="AL190" s="153"/>
      <c r="AM190" s="153"/>
      <c r="AN190" s="25"/>
      <c r="AO190" s="25"/>
      <c r="AP190" s="25"/>
      <c r="AQ190" s="25"/>
      <c r="AR190" s="25"/>
      <c r="AS190" s="25"/>
      <c r="AT190" s="25"/>
      <c r="AU190" s="25"/>
      <c r="AV190" s="25"/>
      <c r="AW190" s="25"/>
    </row>
    <row r="191" spans="1:49" s="29" customFormat="1" ht="12">
      <c r="A191" s="32"/>
      <c r="C191" s="1718" t="s">
        <v>2661</v>
      </c>
      <c r="E191" s="144"/>
      <c r="F191" s="1505"/>
      <c r="G191" s="146"/>
      <c r="H191" s="146"/>
      <c r="I191" s="146"/>
      <c r="J191" s="2117"/>
      <c r="K191" s="2117"/>
      <c r="L191" s="2117"/>
      <c r="M191" s="2117"/>
      <c r="N191" s="2252"/>
      <c r="O191" s="146"/>
      <c r="P191" s="146"/>
      <c r="S191" s="1505"/>
      <c r="T191" s="1833"/>
      <c r="U191" s="2100"/>
      <c r="V191" s="2100"/>
      <c r="W191" s="2100"/>
      <c r="X191" s="2100"/>
      <c r="Y191" s="2100"/>
      <c r="Z191" s="2100"/>
      <c r="AA191" s="2100"/>
      <c r="AB191" s="2117"/>
      <c r="AC191" s="2117"/>
      <c r="AD191" s="2117"/>
      <c r="AE191" s="2117"/>
      <c r="AL191" s="153"/>
      <c r="AM191" s="153"/>
      <c r="AN191" s="25"/>
      <c r="AO191" s="25"/>
      <c r="AP191" s="25"/>
      <c r="AQ191" s="25"/>
      <c r="AR191" s="25"/>
      <c r="AS191" s="25"/>
      <c r="AT191" s="25"/>
      <c r="AU191" s="25"/>
      <c r="AV191" s="25"/>
      <c r="AW191" s="25"/>
    </row>
    <row r="192" spans="1:49" s="29" customFormat="1" ht="3" customHeight="1">
      <c r="A192" s="32"/>
      <c r="C192" s="25"/>
      <c r="E192" s="144"/>
      <c r="F192" s="1505"/>
      <c r="G192" s="146"/>
      <c r="H192" s="146"/>
      <c r="I192" s="146"/>
      <c r="J192" s="2117"/>
      <c r="K192" s="2117"/>
      <c r="L192" s="2117"/>
      <c r="M192" s="2117"/>
      <c r="N192" s="2252"/>
      <c r="O192" s="146"/>
      <c r="P192" s="146"/>
      <c r="R192" s="1716"/>
      <c r="S192" s="1505"/>
      <c r="T192" s="1833"/>
      <c r="U192" s="2100"/>
      <c r="V192" s="2100"/>
      <c r="W192" s="2100"/>
      <c r="X192" s="2100"/>
      <c r="Y192" s="2100"/>
      <c r="Z192" s="2100"/>
      <c r="AA192" s="2100"/>
      <c r="AB192" s="2117"/>
      <c r="AC192" s="2117"/>
      <c r="AD192" s="2117"/>
      <c r="AE192" s="2117"/>
      <c r="AL192" s="153"/>
      <c r="AM192" s="153"/>
      <c r="AN192" s="25"/>
      <c r="AO192" s="25"/>
      <c r="AP192" s="25"/>
      <c r="AQ192" s="25"/>
      <c r="AR192" s="25"/>
      <c r="AS192" s="25"/>
      <c r="AT192" s="25"/>
      <c r="AU192" s="25"/>
      <c r="AV192" s="25"/>
      <c r="AW192" s="25"/>
    </row>
    <row r="193" spans="1:49" s="29" customFormat="1" ht="11.25" customHeight="1">
      <c r="A193" s="32"/>
      <c r="C193" s="1716" t="s">
        <v>2019</v>
      </c>
      <c r="D193" s="2099" t="s">
        <v>2223</v>
      </c>
      <c r="E193" s="144"/>
      <c r="F193" s="1505"/>
      <c r="G193" s="146"/>
      <c r="H193" s="146"/>
      <c r="I193" s="146"/>
      <c r="J193" s="2117"/>
      <c r="K193" s="2117"/>
      <c r="L193" s="2117"/>
      <c r="M193" s="2117"/>
      <c r="N193" s="2252"/>
      <c r="O193" s="146"/>
      <c r="P193" s="146"/>
      <c r="R193" s="1716"/>
      <c r="S193" s="1505"/>
      <c r="T193" s="1833"/>
      <c r="U193" s="2100"/>
      <c r="V193" s="2100"/>
      <c r="W193" s="2100"/>
      <c r="X193" s="2100"/>
      <c r="Y193" s="2100"/>
      <c r="Z193" s="2100"/>
      <c r="AA193" s="2100"/>
      <c r="AB193" s="2117"/>
      <c r="AC193" s="2117"/>
      <c r="AD193" s="2117"/>
      <c r="AE193" s="2117"/>
      <c r="AL193" s="153"/>
      <c r="AM193" s="153"/>
      <c r="AN193" s="25"/>
      <c r="AO193" s="25"/>
      <c r="AP193" s="25"/>
      <c r="AQ193" s="25"/>
      <c r="AR193" s="25"/>
      <c r="AS193" s="25"/>
      <c r="AT193" s="25"/>
      <c r="AU193" s="25"/>
      <c r="AV193" s="25"/>
      <c r="AW193" s="25"/>
    </row>
    <row r="194" spans="1:49" s="29" customFormat="1" ht="11.25" customHeight="1">
      <c r="A194" s="32"/>
      <c r="C194" s="1716"/>
      <c r="D194" s="1505" t="s">
        <v>2224</v>
      </c>
      <c r="E194" s="144"/>
      <c r="F194" s="1505"/>
      <c r="G194" s="146"/>
      <c r="H194" s="146"/>
      <c r="I194" s="146"/>
      <c r="J194" s="2117"/>
      <c r="K194" s="2117"/>
      <c r="L194" s="2117"/>
      <c r="M194" s="2117"/>
      <c r="N194" s="2252"/>
      <c r="O194" s="146"/>
      <c r="P194" s="146"/>
      <c r="R194" s="1716"/>
      <c r="S194" s="1505"/>
      <c r="T194" s="1833"/>
      <c r="U194" s="2100"/>
      <c r="V194" s="2100"/>
      <c r="W194" s="2100"/>
      <c r="X194" s="2100"/>
      <c r="Y194" s="2100"/>
      <c r="Z194" s="2100"/>
      <c r="AA194" s="2100"/>
      <c r="AB194" s="2117"/>
      <c r="AC194" s="2117"/>
      <c r="AD194" s="2117"/>
      <c r="AE194" s="2117"/>
      <c r="AL194" s="153"/>
      <c r="AM194" s="153"/>
      <c r="AN194" s="25"/>
      <c r="AO194" s="25"/>
      <c r="AP194" s="25"/>
      <c r="AQ194" s="25"/>
      <c r="AR194" s="25"/>
      <c r="AS194" s="25"/>
      <c r="AT194" s="25"/>
      <c r="AU194" s="25"/>
      <c r="AV194" s="25"/>
      <c r="AW194" s="25"/>
    </row>
    <row r="195" spans="1:49" s="29" customFormat="1" ht="12.75" customHeight="1">
      <c r="A195" s="2250"/>
      <c r="B195" s="2251"/>
      <c r="C195" s="1716"/>
      <c r="D195" s="1505"/>
      <c r="E195" s="144"/>
      <c r="F195" s="1505"/>
      <c r="G195" s="146"/>
      <c r="H195" s="146"/>
      <c r="I195" s="146"/>
      <c r="J195" s="2117"/>
      <c r="K195" s="2117"/>
      <c r="L195" s="2117"/>
      <c r="M195" s="2117"/>
      <c r="N195" s="2252"/>
      <c r="O195" s="146"/>
      <c r="P195" s="146"/>
      <c r="Q195" s="1881"/>
      <c r="R195" s="1881"/>
      <c r="S195" s="1505"/>
      <c r="T195" s="1833"/>
      <c r="U195" s="2100"/>
      <c r="V195" s="2100"/>
      <c r="W195" s="2100"/>
      <c r="X195" s="2100"/>
      <c r="Y195" s="2100"/>
      <c r="Z195" s="2100"/>
      <c r="AA195" s="2100"/>
      <c r="AB195" s="2117"/>
      <c r="AC195" s="2117"/>
      <c r="AD195" s="2117"/>
      <c r="AE195" s="2117"/>
      <c r="AI195" s="5139"/>
      <c r="AJ195" s="5139"/>
      <c r="AL195" s="5452">
        <v>3914</v>
      </c>
      <c r="AM195" s="5452"/>
      <c r="AN195" s="25"/>
      <c r="AO195" s="25"/>
      <c r="AP195" s="25"/>
      <c r="AQ195" s="25"/>
      <c r="AR195" s="25"/>
      <c r="AS195" s="25"/>
      <c r="AT195" s="25"/>
      <c r="AU195" s="25"/>
      <c r="AV195" s="25"/>
      <c r="AW195" s="25"/>
    </row>
    <row r="196" spans="1:49" s="29" customFormat="1" ht="11.25" customHeight="1">
      <c r="A196" s="2250"/>
      <c r="B196" s="2251"/>
      <c r="C196" s="25"/>
      <c r="D196" s="1739" t="s">
        <v>180</v>
      </c>
      <c r="E196" s="2099" t="s">
        <v>2652</v>
      </c>
      <c r="F196" s="1505"/>
      <c r="G196" s="146"/>
      <c r="H196" s="146"/>
      <c r="I196" s="146"/>
      <c r="J196" s="2117"/>
      <c r="K196" s="2117"/>
      <c r="L196" s="2117"/>
      <c r="M196" s="2117"/>
      <c r="N196" s="2252"/>
      <c r="O196" s="146"/>
      <c r="P196" s="146"/>
      <c r="Q196" s="1881"/>
      <c r="R196" s="2268"/>
      <c r="S196" s="1505"/>
      <c r="T196" s="1833"/>
      <c r="U196" s="1716"/>
      <c r="V196" s="2099"/>
      <c r="W196" s="2100"/>
      <c r="X196" s="2100"/>
      <c r="Y196" s="2100"/>
      <c r="Z196" s="2100"/>
      <c r="AA196" s="2100"/>
      <c r="AB196" s="2117"/>
      <c r="AC196" s="2117"/>
      <c r="AD196" s="2117"/>
      <c r="AE196" s="2117"/>
      <c r="AI196" s="5451" t="s">
        <v>246</v>
      </c>
      <c r="AJ196" s="2268"/>
      <c r="AK196" s="5033"/>
      <c r="AL196" s="5034"/>
      <c r="AM196" s="5035"/>
      <c r="AN196" s="25"/>
      <c r="AO196" s="25"/>
      <c r="AP196" s="25"/>
      <c r="AQ196" s="25"/>
      <c r="AR196" s="25"/>
      <c r="AS196" s="25"/>
      <c r="AT196" s="25"/>
      <c r="AU196" s="25"/>
      <c r="AV196" s="25"/>
      <c r="AW196" s="25"/>
    </row>
    <row r="197" spans="1:49" s="29" customFormat="1" ht="11.25" customHeight="1">
      <c r="A197" s="2250"/>
      <c r="B197" s="2251"/>
      <c r="C197" s="25"/>
      <c r="D197" s="1739"/>
      <c r="E197" s="1505" t="s">
        <v>2653</v>
      </c>
      <c r="F197" s="1505"/>
      <c r="G197" s="146"/>
      <c r="H197" s="146"/>
      <c r="I197" s="146"/>
      <c r="J197" s="2117"/>
      <c r="K197" s="2117"/>
      <c r="L197" s="2117"/>
      <c r="M197" s="2117"/>
      <c r="N197" s="2252"/>
      <c r="O197" s="146"/>
      <c r="P197" s="146"/>
      <c r="Q197" s="1881"/>
      <c r="R197" s="2268"/>
      <c r="S197" s="1505"/>
      <c r="T197" s="1833"/>
      <c r="U197" s="1723"/>
      <c r="V197" s="2241"/>
      <c r="W197" s="2100"/>
      <c r="X197" s="2100"/>
      <c r="Y197" s="2100"/>
      <c r="Z197" s="2100"/>
      <c r="AA197" s="2100"/>
      <c r="AB197" s="2117"/>
      <c r="AC197" s="2117"/>
      <c r="AD197" s="2117"/>
      <c r="AE197" s="2117"/>
      <c r="AI197" s="5139"/>
      <c r="AJ197" s="2268"/>
      <c r="AK197" s="5036"/>
      <c r="AL197" s="5037"/>
      <c r="AM197" s="5038"/>
      <c r="AN197" s="25"/>
      <c r="AO197" s="25"/>
      <c r="AP197" s="25"/>
      <c r="AQ197" s="25"/>
      <c r="AR197" s="25"/>
      <c r="AS197" s="25"/>
      <c r="AT197" s="25"/>
      <c r="AU197" s="25"/>
      <c r="AV197" s="25"/>
      <c r="AW197" s="25"/>
    </row>
    <row r="198" spans="1:49" ht="6" customHeight="1">
      <c r="D198" s="155"/>
    </row>
    <row r="199" spans="1:49" s="29" customFormat="1" ht="11.25" customHeight="1">
      <c r="A199" s="2250"/>
      <c r="B199" s="2251"/>
      <c r="C199" s="25"/>
      <c r="D199" s="1739" t="s">
        <v>183</v>
      </c>
      <c r="E199" s="2099" t="s">
        <v>2662</v>
      </c>
      <c r="F199" s="1505"/>
      <c r="G199" s="146"/>
      <c r="H199" s="146"/>
      <c r="I199" s="146"/>
      <c r="J199" s="2117"/>
      <c r="K199" s="2117"/>
      <c r="L199" s="2117"/>
      <c r="M199" s="2117"/>
      <c r="N199" s="2252"/>
      <c r="O199" s="146"/>
      <c r="P199" s="146"/>
      <c r="Q199" s="1881"/>
      <c r="R199" s="2268"/>
      <c r="S199" s="1505"/>
      <c r="T199" s="1833"/>
      <c r="U199" s="1716"/>
      <c r="V199" s="2099"/>
      <c r="W199" s="2100"/>
      <c r="X199" s="2100"/>
      <c r="Y199" s="2100"/>
      <c r="Z199" s="2100"/>
      <c r="AA199" s="2100"/>
      <c r="AB199" s="2117"/>
      <c r="AC199" s="2117"/>
      <c r="AD199" s="2117"/>
      <c r="AE199" s="2117"/>
      <c r="AI199" s="5451" t="s">
        <v>248</v>
      </c>
      <c r="AJ199" s="2268"/>
      <c r="AK199" s="5033"/>
      <c r="AL199" s="5034"/>
      <c r="AM199" s="5035"/>
      <c r="AN199" s="25"/>
      <c r="AO199" s="25"/>
      <c r="AP199" s="25"/>
      <c r="AQ199" s="25"/>
      <c r="AR199" s="25"/>
      <c r="AS199" s="25"/>
      <c r="AT199" s="25"/>
      <c r="AU199" s="25"/>
      <c r="AV199" s="25"/>
      <c r="AW199" s="25"/>
    </row>
    <row r="200" spans="1:49" s="29" customFormat="1" ht="11.25" customHeight="1">
      <c r="A200" s="2250"/>
      <c r="B200" s="2251"/>
      <c r="C200" s="25"/>
      <c r="D200" s="1739"/>
      <c r="E200" s="1505" t="s">
        <v>2655</v>
      </c>
      <c r="F200" s="1505"/>
      <c r="G200" s="146"/>
      <c r="H200" s="146"/>
      <c r="I200" s="146"/>
      <c r="J200" s="2117"/>
      <c r="K200" s="2117"/>
      <c r="L200" s="2117"/>
      <c r="M200" s="2117"/>
      <c r="N200" s="2252"/>
      <c r="O200" s="146"/>
      <c r="P200" s="146"/>
      <c r="Q200" s="1881"/>
      <c r="R200" s="2268"/>
      <c r="S200" s="1505"/>
      <c r="T200" s="1833"/>
      <c r="U200" s="1723"/>
      <c r="V200" s="2241"/>
      <c r="W200" s="2100"/>
      <c r="X200" s="2100"/>
      <c r="Y200" s="2100"/>
      <c r="Z200" s="2100"/>
      <c r="AA200" s="2100"/>
      <c r="AB200" s="2117"/>
      <c r="AC200" s="2117"/>
      <c r="AD200" s="2117"/>
      <c r="AE200" s="2117"/>
      <c r="AI200" s="5139"/>
      <c r="AJ200" s="2268"/>
      <c r="AK200" s="5036"/>
      <c r="AL200" s="5037"/>
      <c r="AM200" s="5038"/>
      <c r="AN200" s="25"/>
      <c r="AO200" s="25"/>
      <c r="AP200" s="25"/>
      <c r="AQ200" s="25"/>
      <c r="AR200" s="25"/>
      <c r="AS200" s="25"/>
      <c r="AT200" s="25"/>
      <c r="AU200" s="25"/>
      <c r="AV200" s="25"/>
      <c r="AW200" s="25"/>
    </row>
    <row r="201" spans="1:49" ht="6" customHeight="1">
      <c r="D201" s="155"/>
    </row>
    <row r="202" spans="1:49" s="29" customFormat="1" ht="11.25" customHeight="1">
      <c r="A202" s="2250"/>
      <c r="B202" s="2251"/>
      <c r="C202" s="25"/>
      <c r="D202" s="1739" t="s">
        <v>207</v>
      </c>
      <c r="E202" s="2099" t="s">
        <v>2656</v>
      </c>
      <c r="F202" s="1505"/>
      <c r="G202" s="146"/>
      <c r="H202" s="146"/>
      <c r="I202" s="146"/>
      <c r="J202" s="2117"/>
      <c r="K202" s="2117"/>
      <c r="L202" s="2117"/>
      <c r="M202" s="2117"/>
      <c r="N202" s="2252"/>
      <c r="O202" s="146"/>
      <c r="P202" s="146"/>
      <c r="Q202" s="1881"/>
      <c r="R202" s="2268"/>
      <c r="S202" s="1505"/>
      <c r="T202" s="1833"/>
      <c r="U202" s="1716"/>
      <c r="V202" s="2099"/>
      <c r="W202" s="2100"/>
      <c r="X202" s="2100"/>
      <c r="Y202" s="2100"/>
      <c r="Z202" s="2100"/>
      <c r="AA202" s="2100"/>
      <c r="AB202" s="2117"/>
      <c r="AC202" s="2117"/>
      <c r="AD202" s="2117"/>
      <c r="AE202" s="2117"/>
      <c r="AI202" s="1881"/>
      <c r="AJ202" s="2268"/>
      <c r="AN202" s="25"/>
      <c r="AO202" s="25"/>
      <c r="AP202" s="25"/>
      <c r="AQ202" s="25"/>
      <c r="AR202" s="25"/>
      <c r="AS202" s="25"/>
      <c r="AT202" s="25"/>
      <c r="AU202" s="25"/>
      <c r="AV202" s="25"/>
      <c r="AW202" s="25"/>
    </row>
    <row r="203" spans="1:49" s="29" customFormat="1" ht="11.25" customHeight="1">
      <c r="A203" s="2250"/>
      <c r="B203" s="2251"/>
      <c r="C203" s="25"/>
      <c r="D203" s="1739"/>
      <c r="E203" s="1505" t="s">
        <v>2657</v>
      </c>
      <c r="F203" s="1505"/>
      <c r="G203" s="146"/>
      <c r="H203" s="146"/>
      <c r="I203" s="146"/>
      <c r="J203" s="2117"/>
      <c r="K203" s="2117"/>
      <c r="L203" s="2117"/>
      <c r="M203" s="2117"/>
      <c r="N203" s="2252"/>
      <c r="O203" s="146"/>
      <c r="P203" s="146"/>
      <c r="Q203" s="1881"/>
      <c r="R203" s="2268"/>
      <c r="S203" s="1505"/>
      <c r="T203" s="1833"/>
      <c r="U203" s="1723"/>
      <c r="V203" s="2241"/>
      <c r="W203" s="2100"/>
      <c r="X203" s="2100"/>
      <c r="Y203" s="2100"/>
      <c r="Z203" s="2100"/>
      <c r="AA203" s="2100"/>
      <c r="AB203" s="2117"/>
      <c r="AC203" s="2117"/>
      <c r="AD203" s="2117"/>
      <c r="AE203" s="2117"/>
      <c r="AI203" s="1881"/>
      <c r="AJ203" s="2268"/>
      <c r="AN203" s="25"/>
      <c r="AO203" s="25"/>
      <c r="AP203" s="25"/>
      <c r="AQ203" s="25"/>
      <c r="AR203" s="25"/>
      <c r="AS203" s="25"/>
      <c r="AT203" s="25"/>
      <c r="AU203" s="25"/>
      <c r="AV203" s="25"/>
      <c r="AW203" s="25"/>
    </row>
    <row r="204" spans="1:49" ht="6" customHeight="1">
      <c r="D204" s="155"/>
    </row>
    <row r="205" spans="1:49" ht="11.25" customHeight="1">
      <c r="D205" s="155"/>
      <c r="E205" s="1716" t="s">
        <v>627</v>
      </c>
      <c r="F205" s="2099" t="s">
        <v>2011</v>
      </c>
      <c r="AI205" s="5451" t="s">
        <v>266</v>
      </c>
      <c r="AJ205" s="2268"/>
      <c r="AK205" s="5033"/>
      <c r="AL205" s="5034"/>
      <c r="AM205" s="5035"/>
    </row>
    <row r="206" spans="1:49" ht="11.25" customHeight="1">
      <c r="D206" s="155"/>
      <c r="E206" s="1716"/>
      <c r="F206" s="1505" t="s">
        <v>2012</v>
      </c>
      <c r="AI206" s="5139"/>
      <c r="AJ206" s="2268"/>
      <c r="AK206" s="5036"/>
      <c r="AL206" s="5037"/>
      <c r="AM206" s="5038"/>
    </row>
    <row r="207" spans="1:49" ht="3.75" customHeight="1">
      <c r="D207" s="155"/>
    </row>
    <row r="208" spans="1:49" ht="11.25" customHeight="1">
      <c r="D208" s="155"/>
      <c r="E208" s="1716" t="s">
        <v>630</v>
      </c>
      <c r="F208" s="2099" t="s">
        <v>2013</v>
      </c>
      <c r="AI208" s="5451" t="s">
        <v>268</v>
      </c>
      <c r="AJ208" s="2268"/>
      <c r="AK208" s="5033"/>
      <c r="AL208" s="5034"/>
      <c r="AM208" s="5035"/>
    </row>
    <row r="209" spans="1:49" ht="11.25" customHeight="1">
      <c r="D209" s="155"/>
      <c r="E209" s="1716"/>
      <c r="F209" s="1505" t="s">
        <v>2014</v>
      </c>
      <c r="AI209" s="5139"/>
      <c r="AJ209" s="2268"/>
      <c r="AK209" s="5036"/>
      <c r="AL209" s="5037"/>
      <c r="AM209" s="5038"/>
    </row>
    <row r="210" spans="1:49" ht="3.75" customHeight="1">
      <c r="D210" s="155"/>
    </row>
    <row r="211" spans="1:49" ht="11.25" customHeight="1">
      <c r="D211" s="155"/>
      <c r="E211" s="1716" t="s">
        <v>633</v>
      </c>
      <c r="F211" s="2099" t="s">
        <v>2020</v>
      </c>
      <c r="AI211" s="5451" t="s">
        <v>270</v>
      </c>
      <c r="AJ211" s="2268"/>
      <c r="AK211" s="5033"/>
      <c r="AL211" s="5034"/>
      <c r="AM211" s="5035"/>
    </row>
    <row r="212" spans="1:49" ht="11.25" customHeight="1">
      <c r="D212" s="155"/>
      <c r="E212" s="1716"/>
      <c r="F212" s="1505" t="s">
        <v>2021</v>
      </c>
      <c r="AI212" s="5139"/>
      <c r="AJ212" s="2268"/>
      <c r="AK212" s="5036"/>
      <c r="AL212" s="5037"/>
      <c r="AM212" s="5038"/>
    </row>
    <row r="213" spans="1:49" ht="3.75" customHeight="1">
      <c r="D213" s="155"/>
    </row>
    <row r="214" spans="1:49" ht="11.25" customHeight="1">
      <c r="D214" s="155"/>
      <c r="E214" s="1716" t="s">
        <v>2017</v>
      </c>
      <c r="F214" s="2099" t="s">
        <v>2015</v>
      </c>
      <c r="AI214" s="5451" t="s">
        <v>107</v>
      </c>
      <c r="AJ214" s="2268"/>
      <c r="AK214" s="5033"/>
      <c r="AL214" s="5034"/>
      <c r="AM214" s="5035"/>
    </row>
    <row r="215" spans="1:49" ht="11.25" customHeight="1">
      <c r="D215" s="155"/>
      <c r="E215" s="1716"/>
      <c r="F215" s="1505" t="s">
        <v>2016</v>
      </c>
      <c r="AI215" s="5139"/>
      <c r="AJ215" s="2268"/>
      <c r="AK215" s="5036"/>
      <c r="AL215" s="5037"/>
      <c r="AM215" s="5038"/>
    </row>
    <row r="216" spans="1:49" ht="3.75" customHeight="1">
      <c r="D216" s="155"/>
      <c r="E216" s="1716"/>
      <c r="F216" s="1505"/>
      <c r="AI216" s="2451"/>
      <c r="AJ216" s="2268"/>
      <c r="AK216" s="1657"/>
      <c r="AL216" s="1657"/>
      <c r="AM216" s="1657"/>
    </row>
    <row r="217" spans="1:49" ht="11.25" customHeight="1">
      <c r="D217" s="155"/>
      <c r="E217" s="1716" t="s">
        <v>2022</v>
      </c>
      <c r="F217" s="2099" t="s">
        <v>367</v>
      </c>
      <c r="AI217" s="5451" t="s">
        <v>111</v>
      </c>
      <c r="AJ217" s="2268"/>
      <c r="AK217" s="5033"/>
      <c r="AL217" s="5034"/>
      <c r="AM217" s="5035"/>
    </row>
    <row r="218" spans="1:49" ht="11.25" customHeight="1">
      <c r="D218" s="155"/>
      <c r="E218" s="1716"/>
      <c r="F218" s="1505" t="s">
        <v>372</v>
      </c>
      <c r="AI218" s="5139"/>
      <c r="AJ218" s="2268"/>
      <c r="AK218" s="5036"/>
      <c r="AL218" s="5037"/>
      <c r="AM218" s="5038"/>
    </row>
    <row r="219" spans="1:49" ht="6" customHeight="1">
      <c r="D219" s="155"/>
    </row>
    <row r="220" spans="1:49" s="29" customFormat="1" ht="11.25" customHeight="1">
      <c r="A220" s="2250"/>
      <c r="B220" s="2251"/>
      <c r="C220" s="25"/>
      <c r="D220" s="1739" t="s">
        <v>209</v>
      </c>
      <c r="E220" s="2099" t="s">
        <v>2663</v>
      </c>
      <c r="F220" s="1505"/>
      <c r="G220" s="146"/>
      <c r="H220" s="146"/>
      <c r="I220" s="146"/>
      <c r="J220" s="2117"/>
      <c r="K220" s="2117"/>
      <c r="L220" s="2117"/>
      <c r="M220" s="2117"/>
      <c r="N220" s="2252"/>
      <c r="O220" s="146"/>
      <c r="P220" s="146"/>
      <c r="Q220" s="1881"/>
      <c r="R220" s="2268"/>
      <c r="S220" s="1505"/>
      <c r="T220" s="1833"/>
      <c r="U220" s="1716"/>
      <c r="V220" s="2099"/>
      <c r="W220" s="2100"/>
      <c r="X220" s="2100"/>
      <c r="Y220" s="2100"/>
      <c r="Z220" s="2100"/>
      <c r="AA220" s="2100"/>
      <c r="AB220" s="2117"/>
      <c r="AC220" s="2117"/>
      <c r="AD220" s="2117"/>
      <c r="AE220" s="2117"/>
      <c r="AI220" s="5139">
        <v>99</v>
      </c>
      <c r="AJ220" s="2268"/>
      <c r="AK220" s="5033">
        <f>(AK196+AK199)-(AK205+AK208+AK211+AK214+AK217)</f>
        <v>0</v>
      </c>
      <c r="AL220" s="5034"/>
      <c r="AM220" s="5035"/>
      <c r="AN220" s="25"/>
      <c r="AO220" s="25"/>
      <c r="AP220" s="25"/>
      <c r="AQ220" s="25"/>
      <c r="AR220" s="25"/>
      <c r="AS220" s="25"/>
      <c r="AT220" s="25"/>
      <c r="AU220" s="25"/>
      <c r="AV220" s="25"/>
      <c r="AW220" s="25"/>
    </row>
    <row r="221" spans="1:49" s="29" customFormat="1" ht="11.25" customHeight="1">
      <c r="A221" s="2250"/>
      <c r="B221" s="2251"/>
      <c r="C221" s="25"/>
      <c r="D221" s="1739"/>
      <c r="E221" s="1505" t="s">
        <v>2659</v>
      </c>
      <c r="F221" s="1505"/>
      <c r="G221" s="146"/>
      <c r="H221" s="146"/>
      <c r="I221" s="146"/>
      <c r="J221" s="2117"/>
      <c r="K221" s="2117"/>
      <c r="L221" s="2117"/>
      <c r="M221" s="2117"/>
      <c r="N221" s="2252"/>
      <c r="O221" s="146"/>
      <c r="P221" s="146"/>
      <c r="Q221" s="1881"/>
      <c r="R221" s="2268"/>
      <c r="S221" s="1505"/>
      <c r="T221" s="1833"/>
      <c r="U221" s="1723"/>
      <c r="V221" s="2241"/>
      <c r="W221" s="2100"/>
      <c r="X221" s="2100"/>
      <c r="Y221" s="2100"/>
      <c r="Z221" s="2100"/>
      <c r="AA221" s="2100"/>
      <c r="AB221" s="2117"/>
      <c r="AC221" s="2117"/>
      <c r="AD221" s="2117"/>
      <c r="AE221" s="2117"/>
      <c r="AI221" s="5139"/>
      <c r="AJ221" s="2268"/>
      <c r="AK221" s="5036"/>
      <c r="AL221" s="5037"/>
      <c r="AM221" s="5038"/>
      <c r="AN221" s="25"/>
      <c r="AO221" s="25"/>
      <c r="AP221" s="25"/>
      <c r="AQ221" s="25"/>
      <c r="AR221" s="25"/>
      <c r="AS221" s="25"/>
      <c r="AT221" s="25"/>
      <c r="AU221" s="25"/>
      <c r="AV221" s="25"/>
      <c r="AW221" s="25"/>
    </row>
    <row r="224" spans="1:49" ht="9.75" customHeight="1">
      <c r="A224" s="2452"/>
      <c r="B224" s="2453"/>
      <c r="C224" s="2453"/>
      <c r="D224" s="2453"/>
      <c r="E224" s="2453"/>
      <c r="F224" s="2453"/>
      <c r="G224" s="2453"/>
      <c r="H224" s="2453"/>
      <c r="I224" s="2453"/>
      <c r="J224" s="2453"/>
      <c r="K224" s="2453"/>
      <c r="L224" s="2453"/>
      <c r="M224" s="2453"/>
      <c r="N224" s="2453"/>
      <c r="O224" s="2453"/>
      <c r="P224" s="2453"/>
      <c r="Q224" s="2453"/>
      <c r="R224" s="2453"/>
      <c r="S224" s="2453"/>
      <c r="T224" s="2453"/>
      <c r="U224" s="2453"/>
      <c r="V224" s="2453"/>
      <c r="W224" s="2453"/>
      <c r="X224" s="2453"/>
      <c r="Y224" s="2453"/>
      <c r="Z224" s="2453"/>
      <c r="AA224" s="2453"/>
      <c r="AB224" s="2453"/>
      <c r="AC224" s="2453"/>
      <c r="AD224" s="2453"/>
      <c r="AE224" s="2453"/>
      <c r="AF224" s="2453"/>
      <c r="AG224" s="2453"/>
      <c r="AH224" s="2453"/>
      <c r="AI224" s="2453"/>
      <c r="AJ224" s="2453"/>
      <c r="AK224" s="2453"/>
      <c r="AL224" s="2453"/>
      <c r="AM224" s="2453"/>
      <c r="AN224" s="2453"/>
      <c r="AO224" s="2453"/>
    </row>
    <row r="225" spans="1:51" ht="11.25" customHeight="1">
      <c r="A225" s="2454" t="s">
        <v>523</v>
      </c>
      <c r="B225" s="2453"/>
      <c r="C225" s="2455" t="s">
        <v>2664</v>
      </c>
      <c r="D225" s="2453"/>
      <c r="E225" s="2453"/>
      <c r="F225" s="2453"/>
      <c r="G225" s="2453"/>
      <c r="H225" s="2453"/>
      <c r="I225" s="2453"/>
      <c r="J225" s="2453"/>
      <c r="K225" s="2453"/>
      <c r="L225" s="2453"/>
      <c r="M225" s="2453"/>
      <c r="N225" s="2453"/>
      <c r="O225" s="2453"/>
      <c r="P225" s="2453"/>
      <c r="Q225" s="2453"/>
      <c r="R225" s="2453"/>
      <c r="S225" s="2453"/>
      <c r="T225" s="2453"/>
      <c r="U225" s="2453"/>
      <c r="V225" s="2453"/>
      <c r="W225" s="2453"/>
      <c r="X225" s="2453"/>
      <c r="Y225" s="2453"/>
      <c r="Z225" s="2453"/>
      <c r="AA225" s="2453"/>
      <c r="AB225" s="2453"/>
      <c r="AC225" s="2453"/>
      <c r="AD225" s="2453"/>
      <c r="AE225" s="2453"/>
      <c r="AF225" s="2453"/>
      <c r="AG225" s="2453"/>
      <c r="AH225" s="2453"/>
      <c r="AI225" s="2453"/>
      <c r="AJ225" s="2453"/>
      <c r="AK225" s="2453"/>
      <c r="AL225" s="2453"/>
      <c r="AM225" s="2453"/>
      <c r="AN225" s="2453"/>
      <c r="AO225" s="2453"/>
    </row>
    <row r="226" spans="1:51" ht="11.25" customHeight="1">
      <c r="A226" s="2452"/>
      <c r="B226" s="2453"/>
      <c r="C226" s="2456" t="s">
        <v>2665</v>
      </c>
      <c r="D226" s="2453"/>
      <c r="E226" s="2453"/>
      <c r="F226" s="2453"/>
      <c r="G226" s="2453"/>
      <c r="H226" s="2453"/>
      <c r="I226" s="2453"/>
      <c r="J226" s="2453"/>
      <c r="K226" s="2453"/>
      <c r="L226" s="2453"/>
      <c r="M226" s="2453"/>
      <c r="N226" s="2453"/>
      <c r="O226" s="2453"/>
      <c r="P226" s="2453"/>
      <c r="Q226" s="2453"/>
      <c r="R226" s="2453"/>
      <c r="S226" s="2453"/>
      <c r="T226" s="2453"/>
      <c r="U226" s="2453"/>
      <c r="V226" s="2453"/>
      <c r="W226" s="2453"/>
      <c r="X226" s="2453"/>
      <c r="Y226" s="2453"/>
      <c r="Z226" s="2453"/>
      <c r="AA226" s="2453"/>
      <c r="AB226" s="2453"/>
      <c r="AC226" s="2453"/>
      <c r="AD226" s="2453"/>
      <c r="AE226" s="2453"/>
      <c r="AF226" s="2453"/>
      <c r="AG226" s="2453"/>
      <c r="AH226" s="2453"/>
      <c r="AI226" s="2453"/>
      <c r="AJ226" s="2453"/>
      <c r="AK226" s="2453"/>
      <c r="AL226" s="2453"/>
      <c r="AM226" s="2453"/>
      <c r="AN226" s="2453"/>
      <c r="AO226" s="2453"/>
    </row>
    <row r="227" spans="1:51" ht="6.75" customHeight="1">
      <c r="A227" s="2452"/>
      <c r="B227" s="2453"/>
      <c r="C227" s="2456"/>
      <c r="D227" s="2453"/>
      <c r="E227" s="2453"/>
      <c r="F227" s="2453"/>
      <c r="G227" s="2453"/>
      <c r="H227" s="2453"/>
      <c r="I227" s="2453"/>
      <c r="J227" s="2453"/>
      <c r="K227" s="2453"/>
      <c r="L227" s="2453"/>
      <c r="M227" s="2453"/>
      <c r="N227" s="2453"/>
      <c r="O227" s="2453"/>
      <c r="P227" s="2453"/>
      <c r="Q227" s="2453"/>
      <c r="R227" s="2453"/>
      <c r="S227" s="2453"/>
      <c r="T227" s="2453"/>
      <c r="U227" s="2453"/>
      <c r="V227" s="2453"/>
      <c r="W227" s="2453"/>
      <c r="X227" s="2453"/>
      <c r="Y227" s="2453"/>
      <c r="Z227" s="2453"/>
      <c r="AA227" s="2453"/>
      <c r="AB227" s="2453"/>
      <c r="AC227" s="2453"/>
      <c r="AD227" s="2453"/>
      <c r="AE227" s="2453"/>
      <c r="AF227" s="2453"/>
      <c r="AG227" s="2453"/>
      <c r="AH227" s="2453"/>
      <c r="AI227" s="2453"/>
      <c r="AJ227" s="2453"/>
      <c r="AK227" s="2453"/>
      <c r="AL227" s="2453"/>
      <c r="AM227" s="2453"/>
      <c r="AN227" s="2453"/>
      <c r="AO227" s="2453"/>
    </row>
    <row r="228" spans="1:51" ht="11.25" customHeight="1">
      <c r="A228" s="2454" t="s">
        <v>526</v>
      </c>
      <c r="B228" s="2453"/>
      <c r="C228" s="2455" t="s">
        <v>2666</v>
      </c>
      <c r="D228" s="2453"/>
      <c r="E228" s="2453"/>
      <c r="F228" s="2453"/>
      <c r="G228" s="2453"/>
      <c r="H228" s="2453"/>
      <c r="I228" s="2453"/>
      <c r="J228" s="2453"/>
      <c r="K228" s="2453"/>
      <c r="L228" s="2453"/>
      <c r="M228" s="2453"/>
      <c r="N228" s="2453"/>
      <c r="O228" s="2453"/>
      <c r="P228" s="2453"/>
      <c r="Q228" s="2453"/>
      <c r="R228" s="2453"/>
      <c r="S228" s="2453"/>
      <c r="T228" s="2453"/>
      <c r="U228" s="2453"/>
      <c r="V228" s="2453"/>
      <c r="W228" s="2453"/>
      <c r="X228" s="2453"/>
      <c r="Y228" s="2453"/>
      <c r="Z228" s="2453"/>
      <c r="AA228" s="2453"/>
      <c r="AB228" s="2453"/>
      <c r="AC228" s="2453"/>
      <c r="AD228" s="2453"/>
      <c r="AE228" s="2453"/>
      <c r="AF228" s="2453"/>
      <c r="AG228" s="2453"/>
      <c r="AH228" s="2453"/>
      <c r="AI228" s="2453"/>
      <c r="AJ228" s="2453"/>
      <c r="AK228" s="2453"/>
      <c r="AL228" s="2453"/>
      <c r="AM228" s="2453"/>
      <c r="AN228" s="2453"/>
      <c r="AO228" s="2453"/>
    </row>
    <row r="229" spans="1:51" ht="11.25" customHeight="1">
      <c r="A229" s="2452"/>
      <c r="B229" s="2453"/>
      <c r="C229" s="2456" t="s">
        <v>2667</v>
      </c>
      <c r="D229" s="2453"/>
      <c r="E229" s="2453"/>
      <c r="F229" s="2453"/>
      <c r="G229" s="2453"/>
      <c r="H229" s="2453"/>
      <c r="I229" s="2453"/>
      <c r="J229" s="2453"/>
      <c r="K229" s="2453"/>
      <c r="L229" s="2453"/>
      <c r="M229" s="2453"/>
      <c r="N229" s="2453"/>
      <c r="O229" s="2453"/>
      <c r="P229" s="2453"/>
      <c r="Q229" s="2453"/>
      <c r="R229" s="2453"/>
      <c r="S229" s="2453"/>
      <c r="T229" s="2453"/>
      <c r="U229" s="2453"/>
      <c r="V229" s="2453"/>
      <c r="W229" s="2453"/>
      <c r="X229" s="2453"/>
      <c r="Y229" s="2453"/>
      <c r="Z229" s="2453"/>
      <c r="AA229" s="2453"/>
      <c r="AB229" s="2453"/>
      <c r="AC229" s="2453"/>
      <c r="AD229" s="2453"/>
      <c r="AE229" s="2453"/>
      <c r="AF229" s="2453"/>
      <c r="AG229" s="2453"/>
      <c r="AH229" s="2453"/>
      <c r="AI229" s="2453"/>
      <c r="AJ229" s="2453"/>
      <c r="AK229" s="2453"/>
      <c r="AL229" s="2453"/>
      <c r="AM229" s="2453"/>
      <c r="AN229" s="2453"/>
      <c r="AO229" s="2453"/>
    </row>
    <row r="230" spans="1:51" ht="6" customHeight="1">
      <c r="A230" s="2452"/>
      <c r="B230" s="2453"/>
      <c r="C230" s="2453"/>
      <c r="D230" s="2453"/>
      <c r="E230" s="2453"/>
      <c r="F230" s="2453"/>
      <c r="G230" s="2453"/>
      <c r="H230" s="2453"/>
      <c r="I230" s="2453"/>
      <c r="J230" s="2453"/>
      <c r="K230" s="2453"/>
      <c r="L230" s="2453"/>
      <c r="M230" s="2453"/>
      <c r="N230" s="2453"/>
      <c r="O230" s="2453"/>
      <c r="P230" s="2453"/>
      <c r="Q230" s="2453"/>
      <c r="R230" s="2453"/>
      <c r="S230" s="2453"/>
      <c r="T230" s="2453"/>
      <c r="U230" s="2453"/>
      <c r="V230" s="2453"/>
      <c r="W230" s="2453"/>
      <c r="X230" s="2453"/>
      <c r="Y230" s="2453"/>
      <c r="Z230" s="2453"/>
      <c r="AA230" s="2453"/>
      <c r="AB230" s="2453"/>
      <c r="AC230" s="2453"/>
      <c r="AD230" s="2453"/>
      <c r="AE230" s="2453"/>
      <c r="AF230" s="2453"/>
      <c r="AG230" s="2453"/>
      <c r="AH230" s="2453"/>
      <c r="AI230" s="2453"/>
      <c r="AJ230" s="2453"/>
      <c r="AK230" s="2453"/>
      <c r="AL230" s="2453"/>
      <c r="AM230" s="2453"/>
      <c r="AN230" s="2453"/>
      <c r="AO230" s="2453"/>
    </row>
    <row r="237" spans="1:51" s="25" customFormat="1" ht="15" customHeight="1">
      <c r="A237" s="32"/>
      <c r="B237" s="4997" t="s">
        <v>1175</v>
      </c>
      <c r="C237" s="4998"/>
      <c r="D237" s="4998"/>
      <c r="E237" s="4998"/>
      <c r="F237" s="4998"/>
      <c r="G237" s="4998"/>
      <c r="H237" s="4998"/>
      <c r="I237" s="4999"/>
      <c r="J237" s="5003" t="s">
        <v>1984</v>
      </c>
      <c r="K237" s="5004"/>
      <c r="L237" s="2204"/>
      <c r="M237" s="2388" t="s">
        <v>1996</v>
      </c>
      <c r="N237" s="81"/>
      <c r="O237" s="81"/>
      <c r="P237" s="81"/>
      <c r="Q237" s="2201"/>
      <c r="R237" s="2201"/>
      <c r="S237" s="2201"/>
      <c r="T237" s="2201"/>
      <c r="U237" s="2201"/>
      <c r="V237" s="2201"/>
      <c r="W237" s="2201"/>
      <c r="X237" s="2204"/>
      <c r="Z237" s="81"/>
      <c r="AA237" s="81"/>
      <c r="AB237" s="81"/>
      <c r="AC237" s="2201"/>
      <c r="AD237" s="2201"/>
      <c r="AE237" s="2201"/>
      <c r="AF237" s="2201"/>
      <c r="AG237" s="2201"/>
      <c r="AH237" s="2201"/>
      <c r="AI237" s="2201"/>
      <c r="AJ237" s="2201"/>
      <c r="AK237" s="2201"/>
      <c r="AL237" s="2201"/>
      <c r="AM237" s="2201"/>
      <c r="AN237" s="2201"/>
      <c r="AO237" s="2201"/>
      <c r="AP237" s="1881"/>
      <c r="AQ237" s="1881"/>
      <c r="AR237" s="1881"/>
      <c r="AS237" s="1881"/>
    </row>
    <row r="238" spans="1:51" s="25" customFormat="1" ht="15" customHeight="1">
      <c r="A238" s="2200"/>
      <c r="B238" s="5000"/>
      <c r="C238" s="5001"/>
      <c r="D238" s="5001"/>
      <c r="E238" s="5001"/>
      <c r="F238" s="5001"/>
      <c r="G238" s="5001"/>
      <c r="H238" s="5001"/>
      <c r="I238" s="5002"/>
      <c r="J238" s="5005"/>
      <c r="K238" s="5006"/>
      <c r="L238" s="2206"/>
      <c r="M238" s="2389" t="s">
        <v>1997</v>
      </c>
      <c r="N238" s="82"/>
      <c r="O238" s="82"/>
      <c r="P238" s="82"/>
      <c r="Q238" s="2207"/>
      <c r="R238" s="2207"/>
      <c r="S238" s="2207"/>
      <c r="T238" s="2207"/>
      <c r="U238" s="1881"/>
      <c r="V238" s="1881"/>
      <c r="W238" s="1881"/>
      <c r="X238" s="2206"/>
      <c r="Z238" s="82"/>
      <c r="AA238" s="82"/>
      <c r="AB238" s="82"/>
      <c r="AC238" s="2207"/>
      <c r="AD238" s="2207"/>
      <c r="AE238" s="2207"/>
      <c r="AF238" s="2207"/>
      <c r="AG238" s="2207"/>
      <c r="AH238" s="2207"/>
      <c r="AI238" s="2207"/>
      <c r="AJ238" s="2207"/>
      <c r="AK238" s="2207"/>
      <c r="AL238" s="1881"/>
      <c r="AM238" s="1881"/>
      <c r="AN238" s="1881"/>
      <c r="AO238" s="1881"/>
      <c r="AP238" s="1594"/>
      <c r="AQ238" s="1594"/>
      <c r="AR238" s="1594"/>
      <c r="AS238" s="1594"/>
      <c r="AT238" s="2210"/>
      <c r="AU238" s="2210"/>
      <c r="AV238" s="2210"/>
      <c r="AW238" s="2210"/>
      <c r="AX238" s="2210"/>
      <c r="AY238" s="2210"/>
    </row>
    <row r="239" spans="1:51" s="25" customFormat="1" ht="12" thickBot="1">
      <c r="A239" s="1739"/>
      <c r="B239" s="1310"/>
      <c r="C239" s="1716"/>
      <c r="D239" s="1716"/>
      <c r="E239" s="1716"/>
      <c r="F239" s="1716"/>
      <c r="G239" s="1716"/>
      <c r="H239" s="1716"/>
      <c r="I239" s="1723"/>
      <c r="J239" s="1716"/>
      <c r="K239" s="1716"/>
      <c r="L239" s="1716"/>
      <c r="M239" s="1716"/>
      <c r="N239" s="1716"/>
      <c r="O239" s="1723"/>
      <c r="P239" s="1723"/>
      <c r="Q239" s="1723"/>
      <c r="R239" s="1723"/>
      <c r="S239" s="1723"/>
      <c r="T239" s="1723"/>
      <c r="U239" s="1723"/>
      <c r="V239" s="1723"/>
      <c r="W239" s="1723"/>
      <c r="X239" s="1716"/>
      <c r="Y239" s="1716"/>
      <c r="Z239" s="1716"/>
      <c r="AA239" s="1723"/>
      <c r="AB239" s="1723"/>
      <c r="AC239" s="1723"/>
      <c r="AD239" s="1723"/>
      <c r="AE239" s="1723"/>
      <c r="AF239" s="1723"/>
      <c r="AG239" s="1723"/>
      <c r="AH239" s="1723"/>
      <c r="AI239" s="1723"/>
      <c r="AJ239" s="1723"/>
      <c r="AK239" s="1723"/>
      <c r="AL239" s="1723"/>
      <c r="AM239" s="1723"/>
      <c r="AN239" s="1723"/>
      <c r="AO239" s="1723"/>
      <c r="AP239" s="2099"/>
      <c r="AQ239" s="2099"/>
      <c r="AR239" s="2099"/>
      <c r="AS239" s="29"/>
    </row>
    <row r="240" spans="1:51" s="25" customFormat="1" ht="9" customHeight="1">
      <c r="A240" s="1739"/>
      <c r="B240" s="2297"/>
      <c r="C240" s="2298"/>
      <c r="D240" s="2298"/>
      <c r="E240" s="2298"/>
      <c r="F240" s="2298"/>
      <c r="G240" s="2298"/>
      <c r="H240" s="2298"/>
      <c r="I240" s="2299"/>
      <c r="J240" s="2298"/>
      <c r="K240" s="2298"/>
      <c r="L240" s="2298"/>
      <c r="M240" s="2298"/>
      <c r="N240" s="2298"/>
      <c r="O240" s="2299"/>
      <c r="P240" s="2299"/>
      <c r="Q240" s="2299"/>
      <c r="R240" s="2299"/>
      <c r="S240" s="2299"/>
      <c r="T240" s="2299"/>
      <c r="U240" s="2299"/>
      <c r="V240" s="2299"/>
      <c r="W240" s="2299"/>
      <c r="X240" s="2298"/>
      <c r="Y240" s="2298"/>
      <c r="Z240" s="2298"/>
      <c r="AA240" s="2299"/>
      <c r="AB240" s="2299"/>
      <c r="AC240" s="2299"/>
      <c r="AD240" s="2299"/>
      <c r="AE240" s="2299"/>
      <c r="AF240" s="2299"/>
      <c r="AG240" s="2299"/>
      <c r="AH240" s="2299"/>
      <c r="AI240" s="2299"/>
      <c r="AJ240" s="2300"/>
      <c r="AK240" s="1723"/>
      <c r="AL240" s="1723"/>
      <c r="AM240" s="1723"/>
      <c r="AN240" s="1723"/>
      <c r="AO240" s="1723"/>
      <c r="AP240" s="2301"/>
      <c r="AQ240" s="2099"/>
      <c r="AR240" s="2099"/>
      <c r="AS240" s="29"/>
    </row>
    <row r="241" spans="1:42" s="25" customFormat="1" ht="13">
      <c r="A241" s="36"/>
      <c r="B241" s="37"/>
      <c r="C241" s="156" t="s">
        <v>2023</v>
      </c>
      <c r="D241" s="1744" t="s">
        <v>2668</v>
      </c>
      <c r="E241" s="29"/>
      <c r="F241" s="29"/>
      <c r="G241" s="29"/>
      <c r="H241" s="29"/>
      <c r="I241" s="29"/>
      <c r="J241" s="29"/>
      <c r="K241" s="29"/>
      <c r="L241" s="29"/>
      <c r="M241" s="29"/>
      <c r="N241" s="29"/>
      <c r="O241" s="29"/>
      <c r="P241" s="29"/>
      <c r="Q241" s="29"/>
      <c r="R241" s="29"/>
      <c r="S241" s="29"/>
      <c r="T241" s="29"/>
      <c r="U241" s="29"/>
      <c r="V241" s="29"/>
      <c r="W241" s="29"/>
      <c r="X241" s="29"/>
      <c r="Y241" s="29"/>
      <c r="Z241" s="29"/>
      <c r="AA241" s="29"/>
      <c r="AB241" s="29"/>
      <c r="AC241" s="29"/>
      <c r="AD241" s="29"/>
      <c r="AE241" s="29"/>
      <c r="AF241" s="29"/>
      <c r="AG241" s="29"/>
      <c r="AH241" s="29"/>
      <c r="AI241" s="29"/>
      <c r="AJ241" s="2390"/>
      <c r="AK241" s="29"/>
      <c r="AL241" s="29"/>
      <c r="AM241" s="29"/>
      <c r="AN241" s="29"/>
      <c r="AO241" s="29"/>
      <c r="AP241" s="37"/>
    </row>
    <row r="242" spans="1:42" s="25" customFormat="1" ht="13">
      <c r="A242" s="36"/>
      <c r="B242" s="37"/>
      <c r="C242" s="156"/>
      <c r="D242" s="2457" t="s">
        <v>2669</v>
      </c>
      <c r="E242" s="29"/>
      <c r="F242" s="29"/>
      <c r="G242" s="29"/>
      <c r="H242" s="29"/>
      <c r="I242" s="29"/>
      <c r="J242" s="29"/>
      <c r="K242" s="29"/>
      <c r="L242" s="29"/>
      <c r="M242" s="29"/>
      <c r="N242" s="29"/>
      <c r="O242" s="29"/>
      <c r="P242" s="29"/>
      <c r="Q242" s="29"/>
      <c r="R242" s="29"/>
      <c r="S242" s="29"/>
      <c r="T242" s="29"/>
      <c r="U242" s="29"/>
      <c r="V242" s="29"/>
      <c r="W242" s="29"/>
      <c r="X242" s="29"/>
      <c r="Y242" s="29"/>
      <c r="Z242" s="29"/>
      <c r="AA242" s="29"/>
      <c r="AB242" s="29"/>
      <c r="AC242" s="29"/>
      <c r="AD242" s="29"/>
      <c r="AE242" s="29"/>
      <c r="AF242" s="29"/>
      <c r="AG242" s="29"/>
      <c r="AH242" s="29"/>
      <c r="AI242" s="29"/>
      <c r="AJ242" s="2390"/>
      <c r="AK242" s="29"/>
      <c r="AL242" s="29"/>
      <c r="AM242" s="29"/>
      <c r="AN242" s="29"/>
      <c r="AO242" s="29"/>
      <c r="AP242" s="37"/>
    </row>
    <row r="243" spans="1:42" s="25" customFormat="1" ht="9.75" customHeight="1" thickBot="1">
      <c r="A243" s="36"/>
      <c r="B243" s="37"/>
      <c r="C243" s="29"/>
      <c r="D243" s="29"/>
      <c r="E243" s="29"/>
      <c r="F243" s="29"/>
      <c r="G243" s="29"/>
      <c r="H243" s="29"/>
      <c r="I243" s="29"/>
      <c r="J243" s="29"/>
      <c r="K243" s="29"/>
      <c r="L243" s="29"/>
      <c r="M243" s="29"/>
      <c r="N243" s="29"/>
      <c r="O243" s="29"/>
      <c r="P243" s="29"/>
      <c r="Q243" s="29"/>
      <c r="R243" s="29"/>
      <c r="S243" s="29"/>
      <c r="T243" s="29"/>
      <c r="U243" s="29"/>
      <c r="V243" s="29"/>
      <c r="W243" s="29"/>
      <c r="X243" s="29"/>
      <c r="Y243" s="29"/>
      <c r="Z243" s="29"/>
      <c r="AA243" s="29"/>
      <c r="AB243" s="29"/>
      <c r="AC243" s="29"/>
      <c r="AD243" s="29"/>
      <c r="AE243" s="29"/>
      <c r="AF243" s="29"/>
      <c r="AG243" s="29"/>
      <c r="AH243" s="29"/>
      <c r="AI243" s="29"/>
      <c r="AJ243" s="107"/>
      <c r="AK243" s="29"/>
      <c r="AL243" s="29"/>
      <c r="AM243" s="29"/>
      <c r="AN243" s="29"/>
      <c r="AO243" s="29"/>
      <c r="AP243" s="37"/>
    </row>
    <row r="244" spans="1:42" s="25" customFormat="1" ht="3.75" customHeight="1">
      <c r="A244" s="36"/>
      <c r="B244" s="40"/>
      <c r="C244" s="41"/>
      <c r="D244" s="41"/>
      <c r="E244" s="41"/>
      <c r="F244" s="41"/>
      <c r="G244" s="41"/>
      <c r="H244" s="41"/>
      <c r="I244" s="41"/>
      <c r="J244" s="41"/>
      <c r="K244" s="84"/>
      <c r="L244" s="41"/>
      <c r="M244" s="41"/>
      <c r="N244" s="41"/>
      <c r="O244" s="41"/>
      <c r="P244" s="41"/>
      <c r="Q244" s="41"/>
      <c r="R244" s="41"/>
      <c r="S244" s="41"/>
      <c r="T244" s="41"/>
      <c r="U244" s="41"/>
      <c r="V244" s="41"/>
      <c r="W244" s="41"/>
      <c r="X244" s="41"/>
      <c r="Y244" s="41"/>
      <c r="Z244" s="41"/>
      <c r="AA244" s="41"/>
      <c r="AB244" s="41"/>
      <c r="AC244" s="41"/>
      <c r="AD244" s="41"/>
      <c r="AE244" s="41"/>
      <c r="AF244" s="41"/>
      <c r="AG244" s="41"/>
      <c r="AH244" s="41"/>
      <c r="AI244" s="41"/>
      <c r="AJ244" s="108"/>
      <c r="AK244" s="29"/>
      <c r="AL244" s="29"/>
      <c r="AM244" s="29"/>
      <c r="AN244" s="29"/>
      <c r="AO244" s="29"/>
      <c r="AP244" s="29"/>
    </row>
    <row r="245" spans="1:42" ht="15" customHeight="1">
      <c r="A245" s="43"/>
      <c r="B245" s="2304"/>
      <c r="C245" s="45"/>
      <c r="E245" s="46"/>
      <c r="F245" s="46"/>
      <c r="G245" s="46"/>
      <c r="H245" s="46"/>
      <c r="I245" s="46"/>
      <c r="J245" s="46"/>
      <c r="K245" s="46"/>
      <c r="L245" s="5440" t="s">
        <v>2670</v>
      </c>
      <c r="M245" s="5441"/>
      <c r="N245" s="5441"/>
      <c r="O245" s="5441"/>
      <c r="P245" s="5441"/>
      <c r="Q245" s="5441"/>
      <c r="R245" s="5441"/>
      <c r="S245" s="5441"/>
      <c r="T245" s="5441"/>
      <c r="U245" s="5441"/>
      <c r="V245" s="5441"/>
      <c r="W245" s="5441"/>
      <c r="X245" s="5441"/>
      <c r="Y245" s="5441"/>
      <c r="Z245" s="5441"/>
      <c r="AA245" s="5441"/>
      <c r="AB245" s="5441"/>
      <c r="AC245" s="5441"/>
      <c r="AD245" s="5441"/>
      <c r="AE245" s="5441"/>
      <c r="AF245" s="5441"/>
      <c r="AG245" s="5441"/>
      <c r="AH245" s="5441"/>
      <c r="AI245" s="5441"/>
      <c r="AJ245" s="5466"/>
      <c r="AK245" s="2245"/>
      <c r="AL245" s="2245"/>
      <c r="AM245" s="2245"/>
      <c r="AN245" s="2245"/>
      <c r="AO245" s="2303"/>
    </row>
    <row r="246" spans="1:42" ht="15" customHeight="1">
      <c r="A246" s="43"/>
      <c r="B246" s="2304"/>
      <c r="C246" s="45"/>
      <c r="D246" s="1669"/>
      <c r="E246" s="1669"/>
      <c r="F246" s="1669"/>
      <c r="G246" s="1669"/>
      <c r="H246" s="1669"/>
      <c r="I246" s="1669"/>
      <c r="J246" s="1669"/>
      <c r="K246" s="1669"/>
      <c r="L246" s="5440"/>
      <c r="M246" s="5441"/>
      <c r="N246" s="5441"/>
      <c r="O246" s="5441"/>
      <c r="P246" s="5441"/>
      <c r="Q246" s="5441"/>
      <c r="R246" s="5441"/>
      <c r="S246" s="5441"/>
      <c r="T246" s="5441"/>
      <c r="U246" s="5441"/>
      <c r="V246" s="5441"/>
      <c r="W246" s="5441"/>
      <c r="X246" s="5441"/>
      <c r="Y246" s="5441"/>
      <c r="Z246" s="5441"/>
      <c r="AA246" s="5441"/>
      <c r="AB246" s="5441"/>
      <c r="AC246" s="5441"/>
      <c r="AD246" s="5441"/>
      <c r="AE246" s="5441"/>
      <c r="AF246" s="5441"/>
      <c r="AG246" s="5441"/>
      <c r="AH246" s="5441"/>
      <c r="AI246" s="5441"/>
      <c r="AJ246" s="5466"/>
      <c r="AK246" s="2245"/>
      <c r="AL246" s="2245"/>
      <c r="AM246" s="2245"/>
      <c r="AN246" s="2245"/>
      <c r="AO246" s="2303"/>
    </row>
    <row r="247" spans="1:42" ht="15" customHeight="1">
      <c r="A247" s="43"/>
      <c r="B247" s="2304"/>
      <c r="C247" s="45"/>
      <c r="D247" s="1669"/>
      <c r="E247" s="1669"/>
      <c r="F247" s="1669"/>
      <c r="G247" s="1669"/>
      <c r="H247" s="1669"/>
      <c r="I247" s="1669"/>
      <c r="J247" s="1669"/>
      <c r="K247" s="1669"/>
      <c r="L247" s="3817" t="s">
        <v>2671</v>
      </c>
      <c r="M247" s="5437"/>
      <c r="N247" s="5437"/>
      <c r="O247" s="5437"/>
      <c r="P247" s="5437"/>
      <c r="Q247" s="5437"/>
      <c r="R247" s="5437"/>
      <c r="S247" s="5437"/>
      <c r="T247" s="5437"/>
      <c r="U247" s="5437"/>
      <c r="V247" s="5437"/>
      <c r="W247" s="5437"/>
      <c r="X247" s="5437"/>
      <c r="Y247" s="5437"/>
      <c r="Z247" s="5437"/>
      <c r="AA247" s="5437"/>
      <c r="AB247" s="5437"/>
      <c r="AC247" s="5437"/>
      <c r="AD247" s="5437"/>
      <c r="AE247" s="5437"/>
      <c r="AF247" s="5437"/>
      <c r="AG247" s="5437"/>
      <c r="AH247" s="5437"/>
      <c r="AI247" s="5437"/>
      <c r="AJ247" s="5470"/>
      <c r="AK247" s="2245"/>
      <c r="AL247" s="2245"/>
      <c r="AM247" s="2245"/>
      <c r="AN247" s="2245"/>
      <c r="AO247" s="2303"/>
    </row>
    <row r="248" spans="1:42" ht="15" customHeight="1">
      <c r="A248" s="43"/>
      <c r="B248" s="2304"/>
      <c r="K248" s="1669"/>
      <c r="L248" s="3817"/>
      <c r="M248" s="5437"/>
      <c r="N248" s="5437"/>
      <c r="O248" s="5437"/>
      <c r="P248" s="5437"/>
      <c r="Q248" s="5437"/>
      <c r="R248" s="5437"/>
      <c r="S248" s="5437"/>
      <c r="T248" s="5437"/>
      <c r="U248" s="5437"/>
      <c r="V248" s="5437"/>
      <c r="W248" s="5437"/>
      <c r="X248" s="5437"/>
      <c r="Y248" s="5437"/>
      <c r="Z248" s="5437"/>
      <c r="AA248" s="5437"/>
      <c r="AB248" s="5437"/>
      <c r="AC248" s="5437"/>
      <c r="AD248" s="5437"/>
      <c r="AE248" s="5437"/>
      <c r="AF248" s="5437"/>
      <c r="AG248" s="5437"/>
      <c r="AH248" s="5437"/>
      <c r="AI248" s="5437"/>
      <c r="AJ248" s="5470"/>
      <c r="AK248" s="2245"/>
      <c r="AL248" s="2245"/>
      <c r="AM248" s="2245"/>
      <c r="AN248" s="2245"/>
      <c r="AO248" s="2303"/>
    </row>
    <row r="249" spans="1:42" ht="7.5" customHeight="1">
      <c r="A249" s="43"/>
      <c r="B249" s="2304"/>
      <c r="C249" s="157"/>
      <c r="D249" s="157"/>
      <c r="E249" s="157"/>
      <c r="F249" s="157"/>
      <c r="G249" s="157"/>
      <c r="H249" s="157"/>
      <c r="I249" s="157"/>
      <c r="J249" s="157"/>
      <c r="K249" s="48"/>
      <c r="L249" s="2308"/>
      <c r="M249" s="2309"/>
      <c r="N249" s="2309"/>
      <c r="O249" s="2309"/>
      <c r="P249" s="2309"/>
      <c r="Q249" s="2309"/>
      <c r="R249" s="2309"/>
      <c r="S249" s="2309"/>
      <c r="T249" s="2309"/>
      <c r="U249" s="2309"/>
      <c r="V249" s="2309"/>
      <c r="W249" s="2309"/>
      <c r="X249" s="2245"/>
      <c r="Y249" s="2245"/>
      <c r="Z249" s="2245"/>
      <c r="AA249" s="2245"/>
      <c r="AB249" s="2311"/>
      <c r="AC249" s="2311"/>
      <c r="AD249" s="2311"/>
      <c r="AE249" s="2311"/>
      <c r="AF249" s="2311"/>
      <c r="AG249" s="2311"/>
      <c r="AH249" s="2311"/>
      <c r="AI249" s="2311"/>
      <c r="AJ249" s="2458"/>
      <c r="AK249" s="2311"/>
      <c r="AL249" s="2311"/>
      <c r="AM249" s="2311"/>
      <c r="AN249" s="2311"/>
      <c r="AO249" s="2312"/>
    </row>
    <row r="250" spans="1:42" ht="15" customHeight="1">
      <c r="A250" s="43"/>
      <c r="B250" s="5453" t="s">
        <v>1989</v>
      </c>
      <c r="C250" s="5454"/>
      <c r="D250" s="5454"/>
      <c r="E250" s="5454"/>
      <c r="F250" s="5454"/>
      <c r="G250" s="5454"/>
      <c r="H250" s="5454"/>
      <c r="I250" s="5454"/>
      <c r="J250" s="5454"/>
      <c r="K250" s="5455"/>
      <c r="L250" s="5456" t="s">
        <v>2024</v>
      </c>
      <c r="M250" s="5457"/>
      <c r="N250" s="5457"/>
      <c r="O250" s="5457"/>
      <c r="P250" s="5457"/>
      <c r="Q250" s="5457"/>
      <c r="R250" s="5457"/>
      <c r="S250" s="5457"/>
      <c r="T250" s="5457"/>
      <c r="U250" s="5457"/>
      <c r="V250" s="5457"/>
      <c r="W250" s="5458"/>
      <c r="X250" s="5462" t="s">
        <v>2025</v>
      </c>
      <c r="Y250" s="5463"/>
      <c r="Z250" s="5463"/>
      <c r="AA250" s="5464"/>
      <c r="AB250" s="5462" t="s">
        <v>2026</v>
      </c>
      <c r="AC250" s="5463"/>
      <c r="AD250" s="5463"/>
      <c r="AE250" s="5464"/>
      <c r="AF250" s="5462" t="s">
        <v>369</v>
      </c>
      <c r="AG250" s="5463"/>
      <c r="AH250" s="5463"/>
      <c r="AI250" s="5463"/>
      <c r="AJ250" s="5465"/>
      <c r="AK250" s="2311"/>
      <c r="AL250" s="2311"/>
      <c r="AM250" s="2311"/>
      <c r="AN250" s="2311"/>
      <c r="AO250" s="2312"/>
    </row>
    <row r="251" spans="1:42" ht="15" customHeight="1">
      <c r="A251" s="43"/>
      <c r="B251" s="5467" t="s">
        <v>2027</v>
      </c>
      <c r="C251" s="5468"/>
      <c r="D251" s="5468"/>
      <c r="E251" s="5468"/>
      <c r="F251" s="5468"/>
      <c r="G251" s="5468"/>
      <c r="H251" s="5468"/>
      <c r="I251" s="5468"/>
      <c r="J251" s="5468"/>
      <c r="K251" s="5469"/>
      <c r="L251" s="5459"/>
      <c r="M251" s="5460"/>
      <c r="N251" s="5460"/>
      <c r="O251" s="5460"/>
      <c r="P251" s="5460"/>
      <c r="Q251" s="5460"/>
      <c r="R251" s="5460"/>
      <c r="S251" s="5460"/>
      <c r="T251" s="5460"/>
      <c r="U251" s="5460"/>
      <c r="V251" s="5460"/>
      <c r="W251" s="5461"/>
      <c r="X251" s="5440"/>
      <c r="Y251" s="5441"/>
      <c r="Z251" s="5441"/>
      <c r="AA251" s="5442"/>
      <c r="AB251" s="5440"/>
      <c r="AC251" s="5441"/>
      <c r="AD251" s="5441"/>
      <c r="AE251" s="5442"/>
      <c r="AF251" s="5440"/>
      <c r="AG251" s="5441"/>
      <c r="AH251" s="5441"/>
      <c r="AI251" s="5441"/>
      <c r="AJ251" s="5466"/>
      <c r="AK251" s="2311"/>
      <c r="AL251" s="2311"/>
      <c r="AM251" s="2311"/>
      <c r="AN251" s="2311"/>
      <c r="AO251" s="2312"/>
    </row>
    <row r="252" spans="1:42" ht="15" customHeight="1">
      <c r="A252" s="43"/>
      <c r="B252" s="2304"/>
      <c r="C252" s="45"/>
      <c r="D252" s="47"/>
      <c r="E252" s="47"/>
      <c r="F252" s="47"/>
      <c r="G252" s="48"/>
      <c r="H252" s="48"/>
      <c r="I252" s="48"/>
      <c r="J252" s="48"/>
      <c r="K252" s="48"/>
      <c r="L252" s="3817" t="s">
        <v>2028</v>
      </c>
      <c r="M252" s="5437"/>
      <c r="N252" s="5437"/>
      <c r="O252" s="5437"/>
      <c r="P252" s="5437"/>
      <c r="Q252" s="5437"/>
      <c r="R252" s="5437"/>
      <c r="S252" s="5437"/>
      <c r="T252" s="5437"/>
      <c r="U252" s="5437"/>
      <c r="V252" s="5437"/>
      <c r="W252" s="5438"/>
      <c r="X252" s="5440"/>
      <c r="Y252" s="5441"/>
      <c r="Z252" s="5441"/>
      <c r="AA252" s="5442"/>
      <c r="AB252" s="5440"/>
      <c r="AC252" s="5441"/>
      <c r="AD252" s="5441"/>
      <c r="AE252" s="5442"/>
      <c r="AF252" s="5440"/>
      <c r="AG252" s="5441"/>
      <c r="AH252" s="5441"/>
      <c r="AI252" s="5441"/>
      <c r="AJ252" s="5466"/>
      <c r="AK252" s="2311"/>
      <c r="AL252" s="2311"/>
      <c r="AM252" s="2311"/>
      <c r="AN252" s="2311"/>
      <c r="AO252" s="2312"/>
    </row>
    <row r="253" spans="1:42" ht="8.25" customHeight="1">
      <c r="A253" s="43"/>
      <c r="B253" s="2304"/>
      <c r="C253" s="45"/>
      <c r="D253" s="47"/>
      <c r="E253" s="47"/>
      <c r="F253" s="47"/>
      <c r="G253" s="48"/>
      <c r="H253" s="48"/>
      <c r="I253" s="48"/>
      <c r="J253" s="48"/>
      <c r="K253" s="48"/>
      <c r="L253" s="3817"/>
      <c r="M253" s="5437"/>
      <c r="N253" s="5437"/>
      <c r="O253" s="5437"/>
      <c r="P253" s="5437"/>
      <c r="Q253" s="5437"/>
      <c r="R253" s="5437"/>
      <c r="S253" s="5437"/>
      <c r="T253" s="5437"/>
      <c r="U253" s="5437"/>
      <c r="V253" s="5437"/>
      <c r="W253" s="5438"/>
      <c r="X253" s="5440"/>
      <c r="Y253" s="5441"/>
      <c r="Z253" s="5441"/>
      <c r="AA253" s="5442"/>
      <c r="AB253" s="5440"/>
      <c r="AC253" s="5441"/>
      <c r="AD253" s="5441"/>
      <c r="AE253" s="5442"/>
      <c r="AF253" s="5440"/>
      <c r="AG253" s="5441"/>
      <c r="AH253" s="5441"/>
      <c r="AI253" s="5441"/>
      <c r="AJ253" s="5466"/>
      <c r="AK253" s="2311"/>
      <c r="AL253" s="2311"/>
      <c r="AM253" s="2311"/>
      <c r="AN253" s="2311"/>
      <c r="AO253" s="2312"/>
    </row>
    <row r="254" spans="1:42" ht="10.5" customHeight="1">
      <c r="A254" s="43"/>
      <c r="B254" s="2304"/>
      <c r="C254" s="45"/>
      <c r="D254" s="47"/>
      <c r="E254" s="47"/>
      <c r="F254" s="47"/>
      <c r="G254" s="48"/>
      <c r="H254" s="48"/>
      <c r="I254" s="48"/>
      <c r="J254" s="48"/>
      <c r="K254" s="48"/>
      <c r="L254" s="2459"/>
      <c r="M254" s="2460"/>
      <c r="N254" s="2460"/>
      <c r="O254" s="2461"/>
      <c r="P254" s="2459"/>
      <c r="Q254" s="2460"/>
      <c r="R254" s="2460"/>
      <c r="S254" s="2461"/>
      <c r="T254" s="2462"/>
      <c r="U254" s="2463"/>
      <c r="V254" s="2463"/>
      <c r="W254" s="2464"/>
      <c r="X254" s="3817" t="s">
        <v>2029</v>
      </c>
      <c r="Y254" s="5437"/>
      <c r="Z254" s="5437"/>
      <c r="AA254" s="5438"/>
      <c r="AB254" s="3817" t="s">
        <v>2030</v>
      </c>
      <c r="AC254" s="5437"/>
      <c r="AD254" s="5437"/>
      <c r="AE254" s="5438"/>
      <c r="AF254" s="3817" t="s">
        <v>373</v>
      </c>
      <c r="AG254" s="5437"/>
      <c r="AH254" s="5437"/>
      <c r="AI254" s="5437"/>
      <c r="AJ254" s="5470"/>
      <c r="AK254" s="2320"/>
      <c r="AL254" s="2320"/>
      <c r="AM254" s="2320"/>
      <c r="AN254" s="2320"/>
      <c r="AO254" s="2320"/>
    </row>
    <row r="255" spans="1:42" ht="15" customHeight="1">
      <c r="A255" s="43"/>
      <c r="B255" s="2304"/>
      <c r="C255" s="45"/>
      <c r="D255" s="47"/>
      <c r="E255" s="47"/>
      <c r="F255" s="47"/>
      <c r="G255" s="48"/>
      <c r="H255" s="48"/>
      <c r="I255" s="48"/>
      <c r="J255" s="48"/>
      <c r="K255" s="48"/>
      <c r="L255" s="4006" t="s">
        <v>2031</v>
      </c>
      <c r="M255" s="4007"/>
      <c r="N255" s="4007"/>
      <c r="O255" s="5447"/>
      <c r="P255" s="4006" t="s">
        <v>2032</v>
      </c>
      <c r="Q255" s="4007"/>
      <c r="R255" s="4007"/>
      <c r="S255" s="5447"/>
      <c r="T255" s="4006" t="s">
        <v>2033</v>
      </c>
      <c r="U255" s="4007"/>
      <c r="V255" s="4007"/>
      <c r="W255" s="5447"/>
      <c r="X255" s="3817"/>
      <c r="Y255" s="5437"/>
      <c r="Z255" s="5437"/>
      <c r="AA255" s="5438"/>
      <c r="AB255" s="3817"/>
      <c r="AC255" s="5437"/>
      <c r="AD255" s="5437"/>
      <c r="AE255" s="5438"/>
      <c r="AF255" s="3817"/>
      <c r="AG255" s="5437"/>
      <c r="AH255" s="5437"/>
      <c r="AI255" s="5437"/>
      <c r="AJ255" s="5470"/>
      <c r="AK255" s="2320"/>
      <c r="AL255" s="2320"/>
      <c r="AM255" s="2320"/>
      <c r="AN255" s="2320"/>
      <c r="AO255" s="2320"/>
    </row>
    <row r="256" spans="1:42" ht="15" customHeight="1">
      <c r="A256" s="43"/>
      <c r="B256" s="2304"/>
      <c r="C256" s="45"/>
      <c r="D256" s="47"/>
      <c r="E256" s="47"/>
      <c r="F256" s="47"/>
      <c r="G256" s="48"/>
      <c r="H256" s="48"/>
      <c r="I256" s="48"/>
      <c r="J256" s="48"/>
      <c r="K256" s="48"/>
      <c r="L256" s="3817" t="s">
        <v>2034</v>
      </c>
      <c r="M256" s="5437"/>
      <c r="N256" s="5437"/>
      <c r="O256" s="5438"/>
      <c r="P256" s="3817" t="s">
        <v>2035</v>
      </c>
      <c r="Q256" s="5437"/>
      <c r="R256" s="5437"/>
      <c r="S256" s="5438"/>
      <c r="T256" s="3817" t="s">
        <v>2036</v>
      </c>
      <c r="U256" s="5437"/>
      <c r="V256" s="5437"/>
      <c r="W256" s="5438"/>
      <c r="X256" s="3817"/>
      <c r="Y256" s="5437"/>
      <c r="Z256" s="5437"/>
      <c r="AA256" s="5438"/>
      <c r="AB256" s="3817"/>
      <c r="AC256" s="5437"/>
      <c r="AD256" s="5437"/>
      <c r="AE256" s="5438"/>
      <c r="AF256" s="3817"/>
      <c r="AG256" s="5437"/>
      <c r="AH256" s="5437"/>
      <c r="AI256" s="5437"/>
      <c r="AJ256" s="5470"/>
      <c r="AK256" s="5261"/>
      <c r="AL256" s="5007"/>
      <c r="AM256" s="5007"/>
      <c r="AN256" s="5007"/>
      <c r="AO256" s="2325"/>
    </row>
    <row r="257" spans="1:41" ht="10.5" customHeight="1">
      <c r="A257" s="43"/>
      <c r="B257" s="2304"/>
      <c r="C257" s="45"/>
      <c r="D257" s="47"/>
      <c r="E257" s="47"/>
      <c r="F257" s="47"/>
      <c r="G257" s="48"/>
      <c r="H257" s="48"/>
      <c r="I257" s="48"/>
      <c r="J257" s="48"/>
      <c r="K257" s="48"/>
      <c r="L257" s="4132"/>
      <c r="M257" s="5238"/>
      <c r="N257" s="5238"/>
      <c r="O257" s="5443"/>
      <c r="P257" s="2465"/>
      <c r="Q257" s="2327"/>
      <c r="R257" s="2327"/>
      <c r="S257" s="2466"/>
      <c r="T257" s="2465"/>
      <c r="U257" s="2327"/>
      <c r="V257" s="2327"/>
      <c r="W257" s="2466"/>
      <c r="X257" s="5471"/>
      <c r="Y257" s="5472"/>
      <c r="Z257" s="5472"/>
      <c r="AA257" s="5473"/>
      <c r="AB257" s="5471"/>
      <c r="AC257" s="5472"/>
      <c r="AD257" s="5472"/>
      <c r="AE257" s="5473"/>
      <c r="AF257" s="5471"/>
      <c r="AG257" s="5472"/>
      <c r="AH257" s="5472"/>
      <c r="AI257" s="5472"/>
      <c r="AJ257" s="5474"/>
      <c r="AK257" s="5261"/>
      <c r="AL257" s="5007"/>
      <c r="AM257" s="5007"/>
      <c r="AN257" s="5007"/>
      <c r="AO257" s="2325"/>
    </row>
    <row r="258" spans="1:41" ht="19.5" customHeight="1">
      <c r="A258" s="43"/>
      <c r="B258" s="2329"/>
      <c r="C258" s="2330"/>
      <c r="D258" s="51"/>
      <c r="E258" s="51"/>
      <c r="F258" s="51"/>
      <c r="G258" s="2330"/>
      <c r="H258" s="2330"/>
      <c r="I258" s="2330"/>
      <c r="J258" s="2330"/>
      <c r="K258" s="2331"/>
      <c r="L258" s="5262">
        <v>3915</v>
      </c>
      <c r="M258" s="5262"/>
      <c r="N258" s="5262"/>
      <c r="O258" s="5262"/>
      <c r="P258" s="5263">
        <v>3916</v>
      </c>
      <c r="Q258" s="5263"/>
      <c r="R258" s="5263"/>
      <c r="S258" s="5263"/>
      <c r="T258" s="5263">
        <v>3917</v>
      </c>
      <c r="U258" s="5263"/>
      <c r="V258" s="5263"/>
      <c r="W258" s="5263"/>
      <c r="X258" s="5262">
        <v>3918</v>
      </c>
      <c r="Y258" s="5262"/>
      <c r="Z258" s="5262"/>
      <c r="AA258" s="5262"/>
      <c r="AB258" s="5264">
        <v>3919</v>
      </c>
      <c r="AC258" s="5265"/>
      <c r="AD258" s="5265"/>
      <c r="AE258" s="5266"/>
      <c r="AF258" s="5264">
        <v>3920</v>
      </c>
      <c r="AG258" s="5265"/>
      <c r="AH258" s="5265"/>
      <c r="AI258" s="5265"/>
      <c r="AJ258" s="5267"/>
      <c r="AK258" s="5268"/>
      <c r="AL258" s="4988"/>
      <c r="AM258" s="4988"/>
      <c r="AN258" s="4988"/>
      <c r="AO258" s="1716"/>
    </row>
    <row r="259" spans="1:41" ht="10.5" customHeight="1">
      <c r="A259" s="43"/>
      <c r="B259" s="2332"/>
      <c r="C259" s="2333"/>
      <c r="D259" s="2334"/>
      <c r="E259" s="2334"/>
      <c r="F259" s="2334"/>
      <c r="G259" s="2335"/>
      <c r="H259" s="2335"/>
      <c r="I259" s="2335"/>
      <c r="J259" s="2335"/>
      <c r="K259" s="2336"/>
      <c r="L259" s="5293"/>
      <c r="M259" s="5294"/>
      <c r="N259" s="5294"/>
      <c r="O259" s="5295"/>
      <c r="P259" s="5299"/>
      <c r="Q259" s="5300"/>
      <c r="R259" s="5300"/>
      <c r="S259" s="5301"/>
      <c r="T259" s="5299"/>
      <c r="U259" s="5300"/>
      <c r="V259" s="5300"/>
      <c r="W259" s="5301"/>
      <c r="X259" s="5305"/>
      <c r="Y259" s="5294"/>
      <c r="Z259" s="5294"/>
      <c r="AA259" s="5295"/>
      <c r="AB259" s="5307" t="s">
        <v>1993</v>
      </c>
      <c r="AC259" s="5308"/>
      <c r="AD259" s="5308"/>
      <c r="AE259" s="5308"/>
      <c r="AF259" s="5308"/>
      <c r="AG259" s="5308"/>
      <c r="AH259" s="5308"/>
      <c r="AI259" s="5308"/>
      <c r="AJ259" s="5311"/>
      <c r="AK259" s="5269"/>
      <c r="AL259" s="5270"/>
      <c r="AM259" s="5270"/>
      <c r="AN259" s="5270"/>
      <c r="AO259" s="1664"/>
    </row>
    <row r="260" spans="1:41" s="26" customFormat="1" ht="10.5" customHeight="1" thickBot="1">
      <c r="A260" s="43"/>
      <c r="B260" s="2332"/>
      <c r="C260" s="2337" t="s">
        <v>43</v>
      </c>
      <c r="D260" s="2338" t="s">
        <v>1994</v>
      </c>
      <c r="E260" s="2338"/>
      <c r="F260" s="2338"/>
      <c r="G260" s="2339"/>
      <c r="H260" s="2339"/>
      <c r="I260" s="2339"/>
      <c r="J260" s="2339"/>
      <c r="K260" s="2340"/>
      <c r="L260" s="5296"/>
      <c r="M260" s="5297"/>
      <c r="N260" s="5297"/>
      <c r="O260" s="5298"/>
      <c r="P260" s="5302"/>
      <c r="Q260" s="5303"/>
      <c r="R260" s="5303"/>
      <c r="S260" s="5304"/>
      <c r="T260" s="5302"/>
      <c r="U260" s="5303"/>
      <c r="V260" s="5303"/>
      <c r="W260" s="5304"/>
      <c r="X260" s="5306"/>
      <c r="Y260" s="5297"/>
      <c r="Z260" s="5297"/>
      <c r="AA260" s="5298"/>
      <c r="AB260" s="5309"/>
      <c r="AC260" s="5310"/>
      <c r="AD260" s="5310"/>
      <c r="AE260" s="5310"/>
      <c r="AF260" s="5310"/>
      <c r="AG260" s="5310"/>
      <c r="AH260" s="5310"/>
      <c r="AI260" s="5310"/>
      <c r="AJ260" s="5312"/>
      <c r="AK260" s="5269"/>
      <c r="AL260" s="5270"/>
      <c r="AM260" s="5270"/>
      <c r="AN260" s="5270"/>
      <c r="AO260" s="1664"/>
    </row>
    <row r="261" spans="1:41" ht="10.5" customHeight="1" thickTop="1" thickBot="1">
      <c r="A261" s="43"/>
      <c r="B261" s="2341"/>
      <c r="C261" s="2342"/>
      <c r="D261" s="2343" t="s">
        <v>2364</v>
      </c>
      <c r="E261" s="2338"/>
      <c r="F261" s="2338"/>
      <c r="G261" s="2342"/>
      <c r="H261" s="2342"/>
      <c r="I261" s="2342"/>
      <c r="J261" s="2342"/>
      <c r="K261" s="5271" t="s">
        <v>246</v>
      </c>
      <c r="L261" s="5273"/>
      <c r="M261" s="5274"/>
      <c r="N261" s="5274"/>
      <c r="O261" s="5275"/>
      <c r="P261" s="5279"/>
      <c r="Q261" s="5274"/>
      <c r="R261" s="5274"/>
      <c r="S261" s="5275"/>
      <c r="T261" s="5279"/>
      <c r="U261" s="5274"/>
      <c r="V261" s="5274"/>
      <c r="W261" s="5275"/>
      <c r="X261" s="5281"/>
      <c r="Y261" s="5274"/>
      <c r="Z261" s="5274"/>
      <c r="AA261" s="5275"/>
      <c r="AB261" s="5283"/>
      <c r="AC261" s="5284"/>
      <c r="AD261" s="5284"/>
      <c r="AE261" s="5285"/>
      <c r="AF261" s="5283"/>
      <c r="AG261" s="5284"/>
      <c r="AH261" s="5284"/>
      <c r="AI261" s="5284"/>
      <c r="AJ261" s="5289"/>
      <c r="AK261" s="5291"/>
      <c r="AL261" s="5292"/>
      <c r="AM261" s="5292"/>
      <c r="AN261" s="5292"/>
      <c r="AO261" s="1666"/>
    </row>
    <row r="262" spans="1:41" ht="10.5" customHeight="1" thickTop="1" thickBot="1">
      <c r="A262" s="43"/>
      <c r="B262" s="2341"/>
      <c r="C262" s="2342"/>
      <c r="D262" s="2343"/>
      <c r="E262" s="2343"/>
      <c r="F262" s="2343"/>
      <c r="G262" s="2344"/>
      <c r="H262" s="2344"/>
      <c r="I262" s="2344"/>
      <c r="J262" s="2344"/>
      <c r="K262" s="5272"/>
      <c r="L262" s="5276"/>
      <c r="M262" s="5277"/>
      <c r="N262" s="5277"/>
      <c r="O262" s="5278"/>
      <c r="P262" s="5280"/>
      <c r="Q262" s="5277"/>
      <c r="R262" s="5277"/>
      <c r="S262" s="5278"/>
      <c r="T262" s="5280"/>
      <c r="U262" s="5277"/>
      <c r="V262" s="5277"/>
      <c r="W262" s="5278"/>
      <c r="X262" s="5282"/>
      <c r="Y262" s="5277"/>
      <c r="Z262" s="5277"/>
      <c r="AA262" s="5278"/>
      <c r="AB262" s="5286"/>
      <c r="AC262" s="5287"/>
      <c r="AD262" s="5287"/>
      <c r="AE262" s="5288"/>
      <c r="AF262" s="5286"/>
      <c r="AG262" s="5287"/>
      <c r="AH262" s="5287"/>
      <c r="AI262" s="5287"/>
      <c r="AJ262" s="5290"/>
      <c r="AK262" s="5291"/>
      <c r="AL262" s="5292"/>
      <c r="AM262" s="5292"/>
      <c r="AN262" s="5292"/>
      <c r="AO262" s="1666"/>
    </row>
    <row r="263" spans="1:41" ht="10.5" customHeight="1" thickTop="1">
      <c r="A263" s="43"/>
      <c r="B263" s="2341"/>
      <c r="C263" s="2333"/>
      <c r="D263" s="2345"/>
      <c r="E263" s="2345"/>
      <c r="F263" s="2345"/>
      <c r="G263" s="2346"/>
      <c r="H263" s="2346"/>
      <c r="I263" s="2346"/>
      <c r="J263" s="2346"/>
      <c r="K263" s="94"/>
      <c r="L263" s="5329"/>
      <c r="M263" s="5330"/>
      <c r="N263" s="5330"/>
      <c r="O263" s="5331"/>
      <c r="P263" s="5299"/>
      <c r="Q263" s="5300"/>
      <c r="R263" s="5300"/>
      <c r="S263" s="5301"/>
      <c r="T263" s="5299"/>
      <c r="U263" s="5300"/>
      <c r="V263" s="5300"/>
      <c r="W263" s="5301"/>
      <c r="X263" s="5335"/>
      <c r="Y263" s="5330"/>
      <c r="Z263" s="5330"/>
      <c r="AA263" s="5331"/>
      <c r="AB263" s="5337"/>
      <c r="AC263" s="5338"/>
      <c r="AD263" s="5338"/>
      <c r="AE263" s="5338"/>
      <c r="AF263" s="5338"/>
      <c r="AG263" s="5338"/>
      <c r="AH263" s="5338"/>
      <c r="AI263" s="5338"/>
      <c r="AJ263" s="5339"/>
      <c r="AK263" s="5269"/>
      <c r="AL263" s="5270"/>
      <c r="AM263" s="5270"/>
      <c r="AN263" s="5270"/>
      <c r="AO263" s="1664"/>
    </row>
    <row r="264" spans="1:41" ht="10.5" customHeight="1" thickBot="1">
      <c r="A264" s="43"/>
      <c r="B264" s="2341"/>
      <c r="C264" s="2337" t="s">
        <v>45</v>
      </c>
      <c r="D264" s="2338" t="s">
        <v>394</v>
      </c>
      <c r="E264" s="2347"/>
      <c r="F264" s="2347"/>
      <c r="G264" s="2346"/>
      <c r="H264" s="2346"/>
      <c r="I264" s="2346"/>
      <c r="J264" s="2346"/>
      <c r="K264" s="94"/>
      <c r="L264" s="5332"/>
      <c r="M264" s="5333"/>
      <c r="N264" s="5333"/>
      <c r="O264" s="5334"/>
      <c r="P264" s="5299"/>
      <c r="Q264" s="5300"/>
      <c r="R264" s="5300"/>
      <c r="S264" s="5301"/>
      <c r="T264" s="5299"/>
      <c r="U264" s="5300"/>
      <c r="V264" s="5300"/>
      <c r="W264" s="5301"/>
      <c r="X264" s="5336"/>
      <c r="Y264" s="5333"/>
      <c r="Z264" s="5333"/>
      <c r="AA264" s="5334"/>
      <c r="AB264" s="5309"/>
      <c r="AC264" s="5310"/>
      <c r="AD264" s="5310"/>
      <c r="AE264" s="5310"/>
      <c r="AF264" s="5310"/>
      <c r="AG264" s="5310"/>
      <c r="AH264" s="5310"/>
      <c r="AI264" s="5310"/>
      <c r="AJ264" s="5312"/>
      <c r="AK264" s="5269"/>
      <c r="AL264" s="5270"/>
      <c r="AM264" s="5270"/>
      <c r="AN264" s="5270"/>
      <c r="AO264" s="1664"/>
    </row>
    <row r="265" spans="1:41" ht="10.5" customHeight="1" thickTop="1" thickBot="1">
      <c r="A265" s="43"/>
      <c r="B265" s="2341"/>
      <c r="C265" s="2342"/>
      <c r="D265" s="2343" t="s">
        <v>2365</v>
      </c>
      <c r="E265" s="2338"/>
      <c r="F265" s="2338"/>
      <c r="G265" s="2348"/>
      <c r="H265" s="2348"/>
      <c r="I265" s="2348"/>
      <c r="J265" s="2348"/>
      <c r="K265" s="5271" t="s">
        <v>248</v>
      </c>
      <c r="L265" s="5273"/>
      <c r="M265" s="5274"/>
      <c r="N265" s="5274"/>
      <c r="O265" s="5275"/>
      <c r="P265" s="5313"/>
      <c r="Q265" s="5314"/>
      <c r="R265" s="5314"/>
      <c r="S265" s="5315"/>
      <c r="T265" s="5313"/>
      <c r="U265" s="5314"/>
      <c r="V265" s="5314"/>
      <c r="W265" s="5315"/>
      <c r="X265" s="5281"/>
      <c r="Y265" s="5274"/>
      <c r="Z265" s="5274"/>
      <c r="AA265" s="5275"/>
      <c r="AB265" s="5319"/>
      <c r="AC265" s="5320"/>
      <c r="AD265" s="5320"/>
      <c r="AE265" s="5321"/>
      <c r="AF265" s="5319"/>
      <c r="AG265" s="5320"/>
      <c r="AH265" s="5320"/>
      <c r="AI265" s="5320"/>
      <c r="AJ265" s="5325"/>
      <c r="AK265" s="5327"/>
      <c r="AL265" s="5328"/>
      <c r="AM265" s="5328"/>
      <c r="AN265" s="5328"/>
      <c r="AO265" s="1663"/>
    </row>
    <row r="266" spans="1:41" ht="10.5" customHeight="1" thickTop="1" thickBot="1">
      <c r="A266" s="43"/>
      <c r="B266" s="2341"/>
      <c r="C266" s="2342"/>
      <c r="D266" s="2343"/>
      <c r="E266" s="2343"/>
      <c r="F266" s="2343"/>
      <c r="G266" s="2348"/>
      <c r="H266" s="2348"/>
      <c r="I266" s="2348"/>
      <c r="J266" s="2348"/>
      <c r="K266" s="5272"/>
      <c r="L266" s="5276"/>
      <c r="M266" s="5277"/>
      <c r="N266" s="5277"/>
      <c r="O266" s="5278"/>
      <c r="P266" s="5316"/>
      <c r="Q266" s="5317"/>
      <c r="R266" s="5317"/>
      <c r="S266" s="5318"/>
      <c r="T266" s="5316"/>
      <c r="U266" s="5317"/>
      <c r="V266" s="5317"/>
      <c r="W266" s="5318"/>
      <c r="X266" s="5282"/>
      <c r="Y266" s="5277"/>
      <c r="Z266" s="5277"/>
      <c r="AA266" s="5278"/>
      <c r="AB266" s="5322"/>
      <c r="AC266" s="5323"/>
      <c r="AD266" s="5323"/>
      <c r="AE266" s="5324"/>
      <c r="AF266" s="5322"/>
      <c r="AG266" s="5323"/>
      <c r="AH266" s="5323"/>
      <c r="AI266" s="5323"/>
      <c r="AJ266" s="5326"/>
      <c r="AK266" s="5327"/>
      <c r="AL266" s="5328"/>
      <c r="AM266" s="5328"/>
      <c r="AN266" s="5328"/>
      <c r="AO266" s="1663"/>
    </row>
    <row r="267" spans="1:41" ht="10.5" customHeight="1" thickTop="1">
      <c r="A267" s="43"/>
      <c r="B267" s="2341"/>
      <c r="C267" s="2349"/>
      <c r="D267" s="2338"/>
      <c r="E267" s="2338"/>
      <c r="F267" s="2338"/>
      <c r="G267" s="2350"/>
      <c r="H267" s="2351"/>
      <c r="I267" s="2351"/>
      <c r="J267" s="2351"/>
      <c r="K267" s="95"/>
      <c r="L267" s="5338"/>
      <c r="M267" s="5338"/>
      <c r="N267" s="5338"/>
      <c r="O267" s="5350"/>
      <c r="P267" s="5337"/>
      <c r="Q267" s="5338"/>
      <c r="R267" s="5338"/>
      <c r="S267" s="5350"/>
      <c r="T267" s="5337"/>
      <c r="U267" s="5338"/>
      <c r="V267" s="5338"/>
      <c r="W267" s="5350"/>
      <c r="X267" s="5352"/>
      <c r="Y267" s="5338"/>
      <c r="Z267" s="5338"/>
      <c r="AA267" s="5350"/>
      <c r="AB267" s="5337"/>
      <c r="AC267" s="5338"/>
      <c r="AD267" s="5338"/>
      <c r="AE267" s="5350"/>
      <c r="AF267" s="5337"/>
      <c r="AG267" s="5338"/>
      <c r="AH267" s="5338"/>
      <c r="AI267" s="5338"/>
      <c r="AJ267" s="5339"/>
      <c r="AK267" s="5269"/>
      <c r="AL267" s="5270"/>
      <c r="AM267" s="5270"/>
      <c r="AN267" s="5270"/>
      <c r="AO267" s="1664"/>
    </row>
    <row r="268" spans="1:41" ht="10.5" customHeight="1" thickBot="1">
      <c r="A268" s="43"/>
      <c r="B268" s="2341"/>
      <c r="C268" s="2337" t="s">
        <v>47</v>
      </c>
      <c r="D268" s="2338" t="s">
        <v>398</v>
      </c>
      <c r="E268" s="2338"/>
      <c r="F268" s="2338"/>
      <c r="G268" s="2350"/>
      <c r="H268" s="2351"/>
      <c r="I268" s="2351"/>
      <c r="J268" s="2351"/>
      <c r="K268" s="95"/>
      <c r="L268" s="5310"/>
      <c r="M268" s="5310"/>
      <c r="N268" s="5310"/>
      <c r="O268" s="5351"/>
      <c r="P268" s="5309"/>
      <c r="Q268" s="5310"/>
      <c r="R268" s="5310"/>
      <c r="S268" s="5351"/>
      <c r="T268" s="5309"/>
      <c r="U268" s="5310"/>
      <c r="V268" s="5310"/>
      <c r="W268" s="5351"/>
      <c r="X268" s="5353"/>
      <c r="Y268" s="5310"/>
      <c r="Z268" s="5310"/>
      <c r="AA268" s="5351"/>
      <c r="AB268" s="5309"/>
      <c r="AC268" s="5310"/>
      <c r="AD268" s="5310"/>
      <c r="AE268" s="5351"/>
      <c r="AF268" s="5309"/>
      <c r="AG268" s="5310"/>
      <c r="AH268" s="5310"/>
      <c r="AI268" s="5310"/>
      <c r="AJ268" s="5312"/>
      <c r="AK268" s="5269"/>
      <c r="AL268" s="5270"/>
      <c r="AM268" s="5270"/>
      <c r="AN268" s="5270"/>
      <c r="AO268" s="1664"/>
    </row>
    <row r="269" spans="1:41" s="26" customFormat="1" ht="10.5" customHeight="1" thickTop="1">
      <c r="A269" s="43"/>
      <c r="B269" s="2341"/>
      <c r="C269" s="2342"/>
      <c r="D269" s="2343" t="s">
        <v>2366</v>
      </c>
      <c r="E269" s="2343"/>
      <c r="F269" s="2343"/>
      <c r="G269" s="2338"/>
      <c r="H269" s="2352"/>
      <c r="I269" s="2352"/>
      <c r="J269" s="2352"/>
      <c r="K269" s="5271" t="s">
        <v>266</v>
      </c>
      <c r="L269" s="5340"/>
      <c r="M269" s="5340"/>
      <c r="N269" s="5340"/>
      <c r="O269" s="5341"/>
      <c r="P269" s="5344"/>
      <c r="Q269" s="5340"/>
      <c r="R269" s="5340"/>
      <c r="S269" s="5341"/>
      <c r="T269" s="5344"/>
      <c r="U269" s="5340"/>
      <c r="V269" s="5340"/>
      <c r="W269" s="5341"/>
      <c r="X269" s="5346"/>
      <c r="Y269" s="5340"/>
      <c r="Z269" s="5340"/>
      <c r="AA269" s="5341"/>
      <c r="AB269" s="5344"/>
      <c r="AC269" s="5340"/>
      <c r="AD269" s="5340"/>
      <c r="AE269" s="5341"/>
      <c r="AF269" s="5344"/>
      <c r="AG269" s="5340"/>
      <c r="AH269" s="5340"/>
      <c r="AI269" s="5340"/>
      <c r="AJ269" s="5348"/>
      <c r="AK269" s="5269"/>
      <c r="AL269" s="5270"/>
      <c r="AM269" s="5270"/>
      <c r="AN269" s="5270"/>
      <c r="AO269" s="1664"/>
    </row>
    <row r="270" spans="1:41" ht="12" customHeight="1" thickBot="1">
      <c r="A270" s="43"/>
      <c r="B270" s="2341"/>
      <c r="C270" s="2342"/>
      <c r="D270" s="2343"/>
      <c r="E270" s="2338"/>
      <c r="F270" s="2338"/>
      <c r="G270" s="2353"/>
      <c r="H270" s="2352"/>
      <c r="I270" s="2352"/>
      <c r="J270" s="2352"/>
      <c r="K270" s="5272"/>
      <c r="L270" s="5342"/>
      <c r="M270" s="5342"/>
      <c r="N270" s="5342"/>
      <c r="O270" s="5343"/>
      <c r="P270" s="5345"/>
      <c r="Q270" s="5342"/>
      <c r="R270" s="5342"/>
      <c r="S270" s="5343"/>
      <c r="T270" s="5345"/>
      <c r="U270" s="5342"/>
      <c r="V270" s="5342"/>
      <c r="W270" s="5343"/>
      <c r="X270" s="5347"/>
      <c r="Y270" s="5342"/>
      <c r="Z270" s="5342"/>
      <c r="AA270" s="5343"/>
      <c r="AB270" s="5345"/>
      <c r="AC270" s="5342"/>
      <c r="AD270" s="5342"/>
      <c r="AE270" s="5343"/>
      <c r="AF270" s="5345"/>
      <c r="AG270" s="5342"/>
      <c r="AH270" s="5342"/>
      <c r="AI270" s="5342"/>
      <c r="AJ270" s="5349"/>
      <c r="AK270" s="5269"/>
      <c r="AL270" s="5270"/>
      <c r="AM270" s="5270"/>
      <c r="AN270" s="5270"/>
      <c r="AO270" s="1664"/>
    </row>
    <row r="271" spans="1:41" ht="9.75" customHeight="1" thickTop="1">
      <c r="A271" s="43"/>
      <c r="B271" s="2341"/>
      <c r="C271" s="2342"/>
      <c r="D271" s="2334"/>
      <c r="E271" s="2334"/>
      <c r="F271" s="2334"/>
      <c r="G271" s="2354"/>
      <c r="H271" s="2348"/>
      <c r="I271" s="2348"/>
      <c r="J271" s="2348"/>
      <c r="K271" s="96"/>
      <c r="L271" s="5338"/>
      <c r="M271" s="5338"/>
      <c r="N271" s="5338"/>
      <c r="O271" s="5350"/>
      <c r="P271" s="5337"/>
      <c r="Q271" s="5338"/>
      <c r="R271" s="5338"/>
      <c r="S271" s="5350"/>
      <c r="T271" s="5337"/>
      <c r="U271" s="5338"/>
      <c r="V271" s="5338"/>
      <c r="W271" s="5350"/>
      <c r="X271" s="5352"/>
      <c r="Y271" s="5338"/>
      <c r="Z271" s="5338"/>
      <c r="AA271" s="5350"/>
      <c r="AB271" s="5337"/>
      <c r="AC271" s="5338"/>
      <c r="AD271" s="5338"/>
      <c r="AE271" s="5350"/>
      <c r="AF271" s="5337"/>
      <c r="AG271" s="5338"/>
      <c r="AH271" s="5338"/>
      <c r="AI271" s="5338"/>
      <c r="AJ271" s="5339"/>
      <c r="AK271" s="5269"/>
      <c r="AL271" s="5270"/>
      <c r="AM271" s="5270"/>
      <c r="AN271" s="5270"/>
      <c r="AO271" s="1664"/>
    </row>
    <row r="272" spans="1:41" ht="10.5" customHeight="1" thickBot="1">
      <c r="A272" s="43"/>
      <c r="B272" s="2341"/>
      <c r="C272" s="2337" t="s">
        <v>49</v>
      </c>
      <c r="D272" s="2338" t="s">
        <v>400</v>
      </c>
      <c r="E272" s="2338"/>
      <c r="F272" s="2338"/>
      <c r="G272" s="2355"/>
      <c r="H272" s="2348"/>
      <c r="I272" s="2348"/>
      <c r="J272" s="2348"/>
      <c r="K272" s="96"/>
      <c r="L272" s="5310"/>
      <c r="M272" s="5310"/>
      <c r="N272" s="5310"/>
      <c r="O272" s="5351"/>
      <c r="P272" s="5309"/>
      <c r="Q272" s="5310"/>
      <c r="R272" s="5310"/>
      <c r="S272" s="5351"/>
      <c r="T272" s="5309"/>
      <c r="U272" s="5310"/>
      <c r="V272" s="5310"/>
      <c r="W272" s="5351"/>
      <c r="X272" s="5353"/>
      <c r="Y272" s="5310"/>
      <c r="Z272" s="5310"/>
      <c r="AA272" s="5351"/>
      <c r="AB272" s="5309"/>
      <c r="AC272" s="5310"/>
      <c r="AD272" s="5310"/>
      <c r="AE272" s="5351"/>
      <c r="AF272" s="5309"/>
      <c r="AG272" s="5310"/>
      <c r="AH272" s="5310"/>
      <c r="AI272" s="5310"/>
      <c r="AJ272" s="5312"/>
      <c r="AK272" s="5269"/>
      <c r="AL272" s="5270"/>
      <c r="AM272" s="5270"/>
      <c r="AN272" s="5270"/>
      <c r="AO272" s="1664"/>
    </row>
    <row r="273" spans="1:41" ht="10.5" customHeight="1" thickTop="1">
      <c r="A273" s="43"/>
      <c r="B273" s="2341"/>
      <c r="C273" s="2342"/>
      <c r="D273" s="2343" t="s">
        <v>2358</v>
      </c>
      <c r="E273" s="2338"/>
      <c r="F273" s="2338"/>
      <c r="G273" s="2354"/>
      <c r="H273" s="2348"/>
      <c r="I273" s="2348"/>
      <c r="J273" s="2348"/>
      <c r="K273" s="5271" t="s">
        <v>268</v>
      </c>
      <c r="L273" s="5354"/>
      <c r="M273" s="5354"/>
      <c r="N273" s="5354"/>
      <c r="O273" s="5355"/>
      <c r="P273" s="5358"/>
      <c r="Q273" s="5354"/>
      <c r="R273" s="5354"/>
      <c r="S273" s="5355"/>
      <c r="T273" s="5358"/>
      <c r="U273" s="5354"/>
      <c r="V273" s="5354"/>
      <c r="W273" s="5355"/>
      <c r="X273" s="5360"/>
      <c r="Y273" s="5354"/>
      <c r="Z273" s="5354"/>
      <c r="AA273" s="5355"/>
      <c r="AB273" s="5358"/>
      <c r="AC273" s="5354"/>
      <c r="AD273" s="5354"/>
      <c r="AE273" s="5355"/>
      <c r="AF273" s="5358"/>
      <c r="AG273" s="5354"/>
      <c r="AH273" s="5354"/>
      <c r="AI273" s="5354"/>
      <c r="AJ273" s="5362"/>
      <c r="AK273" s="5364"/>
      <c r="AL273" s="5365"/>
      <c r="AM273" s="5365"/>
      <c r="AN273" s="5365"/>
      <c r="AO273" s="1665"/>
    </row>
    <row r="274" spans="1:41" ht="10.5" customHeight="1" thickBot="1">
      <c r="A274" s="43"/>
      <c r="B274" s="2341"/>
      <c r="C274" s="2342"/>
      <c r="D274" s="2343"/>
      <c r="E274" s="2338"/>
      <c r="F274" s="2338"/>
      <c r="G274" s="2356"/>
      <c r="H274" s="2354"/>
      <c r="I274" s="2354"/>
      <c r="J274" s="2354"/>
      <c r="K274" s="5272"/>
      <c r="L274" s="5356"/>
      <c r="M274" s="5356"/>
      <c r="N274" s="5356"/>
      <c r="O274" s="5357"/>
      <c r="P274" s="5359"/>
      <c r="Q274" s="5356"/>
      <c r="R274" s="5356"/>
      <c r="S274" s="5357"/>
      <c r="T274" s="5359"/>
      <c r="U274" s="5356"/>
      <c r="V274" s="5356"/>
      <c r="W274" s="5357"/>
      <c r="X274" s="5361"/>
      <c r="Y274" s="5356"/>
      <c r="Z274" s="5356"/>
      <c r="AA274" s="5357"/>
      <c r="AB274" s="5359"/>
      <c r="AC274" s="5356"/>
      <c r="AD274" s="5356"/>
      <c r="AE274" s="5357"/>
      <c r="AF274" s="5359"/>
      <c r="AG274" s="5356"/>
      <c r="AH274" s="5356"/>
      <c r="AI274" s="5356"/>
      <c r="AJ274" s="5363"/>
      <c r="AK274" s="5364"/>
      <c r="AL274" s="5365"/>
      <c r="AM274" s="5365"/>
      <c r="AN274" s="5365"/>
      <c r="AO274" s="1665"/>
    </row>
    <row r="275" spans="1:41" ht="10.5" customHeight="1" thickTop="1">
      <c r="A275" s="43"/>
      <c r="B275" s="2341"/>
      <c r="C275" s="2342"/>
      <c r="D275" s="2338"/>
      <c r="E275" s="2338"/>
      <c r="F275" s="2338"/>
      <c r="G275" s="2357"/>
      <c r="H275" s="2354"/>
      <c r="I275" s="2354"/>
      <c r="J275" s="2354"/>
      <c r="K275" s="2358"/>
      <c r="L275" s="5375"/>
      <c r="M275" s="5376"/>
      <c r="N275" s="5376"/>
      <c r="O275" s="5377"/>
      <c r="P275" s="5378"/>
      <c r="Q275" s="5379"/>
      <c r="R275" s="5379"/>
      <c r="S275" s="5380"/>
      <c r="T275" s="5378"/>
      <c r="U275" s="5379"/>
      <c r="V275" s="5379"/>
      <c r="W275" s="5380"/>
      <c r="X275" s="5375"/>
      <c r="Y275" s="5376"/>
      <c r="Z275" s="5376"/>
      <c r="AA275" s="5377"/>
      <c r="AB275" s="5384"/>
      <c r="AC275" s="5385"/>
      <c r="AD275" s="5385"/>
      <c r="AE275" s="5386"/>
      <c r="AF275" s="5384"/>
      <c r="AG275" s="5385"/>
      <c r="AH275" s="5385"/>
      <c r="AI275" s="5385"/>
      <c r="AJ275" s="5390"/>
      <c r="AK275" s="5366"/>
      <c r="AL275" s="5365"/>
      <c r="AM275" s="5365"/>
      <c r="AN275" s="5365"/>
      <c r="AO275" s="1665"/>
    </row>
    <row r="276" spans="1:41" ht="10.5" customHeight="1" thickBot="1">
      <c r="A276" s="43"/>
      <c r="B276" s="2341"/>
      <c r="C276" s="2337" t="s">
        <v>1995</v>
      </c>
      <c r="D276" s="2338" t="s">
        <v>402</v>
      </c>
      <c r="E276" s="2338"/>
      <c r="F276" s="2338"/>
      <c r="G276" s="2347"/>
      <c r="H276" s="2354"/>
      <c r="I276" s="2354"/>
      <c r="J276" s="2354"/>
      <c r="K276" s="2358"/>
      <c r="L276" s="5375"/>
      <c r="M276" s="5376"/>
      <c r="N276" s="5376"/>
      <c r="O276" s="5377"/>
      <c r="P276" s="5381"/>
      <c r="Q276" s="5382"/>
      <c r="R276" s="5382"/>
      <c r="S276" s="5383"/>
      <c r="T276" s="5381"/>
      <c r="U276" s="5382"/>
      <c r="V276" s="5382"/>
      <c r="W276" s="5383"/>
      <c r="X276" s="5375"/>
      <c r="Y276" s="5376"/>
      <c r="Z276" s="5376"/>
      <c r="AA276" s="5377"/>
      <c r="AB276" s="5387"/>
      <c r="AC276" s="5388"/>
      <c r="AD276" s="5388"/>
      <c r="AE276" s="5389"/>
      <c r="AF276" s="5387"/>
      <c r="AG276" s="5388"/>
      <c r="AH276" s="5388"/>
      <c r="AI276" s="5388"/>
      <c r="AJ276" s="5391"/>
      <c r="AK276" s="5366"/>
      <c r="AL276" s="5365"/>
      <c r="AM276" s="5365"/>
      <c r="AN276" s="5365"/>
      <c r="AO276" s="1665"/>
    </row>
    <row r="277" spans="1:41" ht="10.5" customHeight="1" thickTop="1">
      <c r="A277" s="43"/>
      <c r="B277" s="2341"/>
      <c r="C277" s="2342"/>
      <c r="D277" s="2343" t="s">
        <v>2359</v>
      </c>
      <c r="E277" s="2338"/>
      <c r="F277" s="2338"/>
      <c r="G277" s="2359"/>
      <c r="H277" s="2354"/>
      <c r="I277" s="2354"/>
      <c r="J277" s="2354"/>
      <c r="K277" s="5271" t="s">
        <v>270</v>
      </c>
      <c r="L277" s="5367"/>
      <c r="M277" s="5368"/>
      <c r="N277" s="5368"/>
      <c r="O277" s="5369"/>
      <c r="P277" s="5373"/>
      <c r="Q277" s="5368"/>
      <c r="R277" s="5368"/>
      <c r="S277" s="5369"/>
      <c r="T277" s="5373"/>
      <c r="U277" s="5368"/>
      <c r="V277" s="5368"/>
      <c r="W277" s="5369"/>
      <c r="X277" s="5367"/>
      <c r="Y277" s="5368"/>
      <c r="Z277" s="5368"/>
      <c r="AA277" s="5369"/>
      <c r="AB277" s="5358"/>
      <c r="AC277" s="5354"/>
      <c r="AD277" s="5354"/>
      <c r="AE277" s="5355"/>
      <c r="AF277" s="5358"/>
      <c r="AG277" s="5354"/>
      <c r="AH277" s="5354"/>
      <c r="AI277" s="5354"/>
      <c r="AJ277" s="5362"/>
      <c r="AK277" s="5366"/>
      <c r="AL277" s="5365"/>
      <c r="AM277" s="5365"/>
      <c r="AN277" s="5365"/>
      <c r="AO277" s="1665"/>
    </row>
    <row r="278" spans="1:41" ht="10.5" customHeight="1" thickBot="1">
      <c r="A278" s="43"/>
      <c r="B278" s="2341"/>
      <c r="C278" s="2342"/>
      <c r="D278" s="2343"/>
      <c r="E278" s="2338"/>
      <c r="F278" s="2338"/>
      <c r="G278" s="2353"/>
      <c r="H278" s="2354"/>
      <c r="I278" s="2354"/>
      <c r="J278" s="2354"/>
      <c r="K278" s="5272"/>
      <c r="L278" s="5370"/>
      <c r="M278" s="5371"/>
      <c r="N278" s="5371"/>
      <c r="O278" s="5372"/>
      <c r="P278" s="5374"/>
      <c r="Q278" s="5371"/>
      <c r="R278" s="5371"/>
      <c r="S278" s="5372"/>
      <c r="T278" s="5374"/>
      <c r="U278" s="5371"/>
      <c r="V278" s="5371"/>
      <c r="W278" s="5372"/>
      <c r="X278" s="5370"/>
      <c r="Y278" s="5371"/>
      <c r="Z278" s="5371"/>
      <c r="AA278" s="5372"/>
      <c r="AB278" s="5359"/>
      <c r="AC278" s="5356"/>
      <c r="AD278" s="5356"/>
      <c r="AE278" s="5357"/>
      <c r="AF278" s="5359"/>
      <c r="AG278" s="5356"/>
      <c r="AH278" s="5356"/>
      <c r="AI278" s="5356"/>
      <c r="AJ278" s="5363"/>
      <c r="AK278" s="5364"/>
      <c r="AL278" s="5365"/>
      <c r="AM278" s="5365"/>
      <c r="AN278" s="5365"/>
      <c r="AO278" s="1665"/>
    </row>
    <row r="279" spans="1:41" ht="10.5" customHeight="1" thickTop="1">
      <c r="A279" s="43"/>
      <c r="B279" s="2341"/>
      <c r="C279" s="2337" t="s">
        <v>57</v>
      </c>
      <c r="D279" s="2338" t="s">
        <v>2092</v>
      </c>
      <c r="E279" s="2357"/>
      <c r="F279" s="2357"/>
      <c r="G279" s="2357"/>
      <c r="H279" s="2348"/>
      <c r="I279" s="2348"/>
      <c r="J279" s="2348"/>
      <c r="K279" s="96"/>
      <c r="L279" s="5299"/>
      <c r="M279" s="5300"/>
      <c r="N279" s="5300"/>
      <c r="O279" s="5301"/>
      <c r="P279" s="5394"/>
      <c r="Q279" s="5330"/>
      <c r="R279" s="5330"/>
      <c r="S279" s="5331"/>
      <c r="T279" s="5394"/>
      <c r="U279" s="5330"/>
      <c r="V279" s="5330"/>
      <c r="W279" s="5331"/>
      <c r="X279" s="5299"/>
      <c r="Y279" s="5300"/>
      <c r="Z279" s="5300"/>
      <c r="AA279" s="5301"/>
      <c r="AB279" s="5337"/>
      <c r="AC279" s="5338"/>
      <c r="AD279" s="5338"/>
      <c r="AE279" s="5350"/>
      <c r="AF279" s="5337"/>
      <c r="AG279" s="5338"/>
      <c r="AH279" s="5338"/>
      <c r="AI279" s="5338"/>
      <c r="AJ279" s="5339"/>
      <c r="AK279" s="5269"/>
      <c r="AL279" s="5270"/>
      <c r="AM279" s="5270"/>
      <c r="AN279" s="5270"/>
      <c r="AO279" s="1664"/>
    </row>
    <row r="280" spans="1:41" ht="10.5" customHeight="1" thickBot="1">
      <c r="A280" s="43"/>
      <c r="B280" s="2341"/>
      <c r="C280" s="2347"/>
      <c r="D280" s="2338" t="s">
        <v>2093</v>
      </c>
      <c r="E280" s="2360"/>
      <c r="F280" s="2360"/>
      <c r="G280" s="2354"/>
      <c r="H280" s="2348"/>
      <c r="I280" s="2348"/>
      <c r="J280" s="2348"/>
      <c r="K280" s="96"/>
      <c r="L280" s="5299"/>
      <c r="M280" s="5300"/>
      <c r="N280" s="5300"/>
      <c r="O280" s="5301"/>
      <c r="P280" s="5395"/>
      <c r="Q280" s="5333"/>
      <c r="R280" s="5333"/>
      <c r="S280" s="5334"/>
      <c r="T280" s="5395"/>
      <c r="U280" s="5333"/>
      <c r="V280" s="5333"/>
      <c r="W280" s="5334"/>
      <c r="X280" s="5299"/>
      <c r="Y280" s="5300"/>
      <c r="Z280" s="5300"/>
      <c r="AA280" s="5301"/>
      <c r="AB280" s="5309"/>
      <c r="AC280" s="5310"/>
      <c r="AD280" s="5310"/>
      <c r="AE280" s="5351"/>
      <c r="AF280" s="5309"/>
      <c r="AG280" s="5310"/>
      <c r="AH280" s="5310"/>
      <c r="AI280" s="5310"/>
      <c r="AJ280" s="5312"/>
      <c r="AK280" s="5269"/>
      <c r="AL280" s="5270"/>
      <c r="AM280" s="5270"/>
      <c r="AN280" s="5270"/>
      <c r="AO280" s="1664"/>
    </row>
    <row r="281" spans="1:41" ht="10.5" customHeight="1" thickTop="1" thickBot="1">
      <c r="A281" s="43"/>
      <c r="B281" s="2341"/>
      <c r="C281" s="2342"/>
      <c r="D281" s="2343" t="s">
        <v>2094</v>
      </c>
      <c r="E281" s="2351"/>
      <c r="F281" s="2351"/>
      <c r="G281" s="2355"/>
      <c r="H281" s="2361"/>
      <c r="I281" s="2361"/>
      <c r="J281" s="2361"/>
      <c r="K281" s="5271" t="s">
        <v>107</v>
      </c>
      <c r="L281" s="5392"/>
      <c r="M281" s="5314"/>
      <c r="N281" s="5314"/>
      <c r="O281" s="5315"/>
      <c r="P281" s="5313"/>
      <c r="Q281" s="5314"/>
      <c r="R281" s="5314"/>
      <c r="S281" s="5315"/>
      <c r="T281" s="5313"/>
      <c r="U281" s="5314"/>
      <c r="V281" s="5314"/>
      <c r="W281" s="5315"/>
      <c r="X281" s="5392"/>
      <c r="Y281" s="5314"/>
      <c r="Z281" s="5314"/>
      <c r="AA281" s="5315"/>
      <c r="AB281" s="5319"/>
      <c r="AC281" s="5320"/>
      <c r="AD281" s="5320"/>
      <c r="AE281" s="5321"/>
      <c r="AF281" s="5319"/>
      <c r="AG281" s="5320"/>
      <c r="AH281" s="5320"/>
      <c r="AI281" s="5320"/>
      <c r="AJ281" s="5325"/>
      <c r="AK281" s="5327"/>
      <c r="AL281" s="5328"/>
      <c r="AM281" s="5328"/>
      <c r="AN281" s="5328"/>
      <c r="AO281" s="1663"/>
    </row>
    <row r="282" spans="1:41" ht="10.5" customHeight="1" thickTop="1" thickBot="1">
      <c r="A282" s="43"/>
      <c r="B282" s="2341"/>
      <c r="C282" s="2342"/>
      <c r="D282" s="2343" t="s">
        <v>2645</v>
      </c>
      <c r="E282" s="2351"/>
      <c r="F282" s="2351"/>
      <c r="G282" s="2362"/>
      <c r="H282" s="2362"/>
      <c r="I282" s="2362"/>
      <c r="J282" s="2362"/>
      <c r="K282" s="5272"/>
      <c r="L282" s="5393"/>
      <c r="M282" s="5317"/>
      <c r="N282" s="5317"/>
      <c r="O282" s="5318"/>
      <c r="P282" s="5316"/>
      <c r="Q282" s="5317"/>
      <c r="R282" s="5317"/>
      <c r="S282" s="5318"/>
      <c r="T282" s="5316"/>
      <c r="U282" s="5317"/>
      <c r="V282" s="5317"/>
      <c r="W282" s="5318"/>
      <c r="X282" s="5393"/>
      <c r="Y282" s="5317"/>
      <c r="Z282" s="5317"/>
      <c r="AA282" s="5318"/>
      <c r="AB282" s="5322"/>
      <c r="AC282" s="5323"/>
      <c r="AD282" s="5323"/>
      <c r="AE282" s="5324"/>
      <c r="AF282" s="5322"/>
      <c r="AG282" s="5323"/>
      <c r="AH282" s="5323"/>
      <c r="AI282" s="5323"/>
      <c r="AJ282" s="5326"/>
      <c r="AK282" s="5327"/>
      <c r="AL282" s="5328"/>
      <c r="AM282" s="5328"/>
      <c r="AN282" s="5328"/>
      <c r="AO282" s="1663"/>
    </row>
    <row r="283" spans="1:41" ht="10.5" customHeight="1" thickTop="1">
      <c r="A283" s="43"/>
      <c r="B283" s="2341"/>
      <c r="C283" s="2342"/>
      <c r="D283" s="2357"/>
      <c r="E283" s="2357"/>
      <c r="F283" s="2357"/>
      <c r="G283" s="2354"/>
      <c r="H283" s="2363"/>
      <c r="I283" s="2363"/>
      <c r="J283" s="2363"/>
      <c r="K283" s="97"/>
      <c r="L283" s="5329"/>
      <c r="M283" s="5330"/>
      <c r="N283" s="5330"/>
      <c r="O283" s="5331"/>
      <c r="P283" s="5394"/>
      <c r="Q283" s="5330"/>
      <c r="R283" s="5330"/>
      <c r="S283" s="5331"/>
      <c r="T283" s="5394"/>
      <c r="U283" s="5330"/>
      <c r="V283" s="5330"/>
      <c r="W283" s="5331"/>
      <c r="X283" s="5335"/>
      <c r="Y283" s="5330"/>
      <c r="Z283" s="5330"/>
      <c r="AA283" s="5331"/>
      <c r="AB283" s="5337"/>
      <c r="AC283" s="5338"/>
      <c r="AD283" s="5338"/>
      <c r="AE283" s="5350"/>
      <c r="AF283" s="5337"/>
      <c r="AG283" s="5338"/>
      <c r="AH283" s="5338"/>
      <c r="AI283" s="5338"/>
      <c r="AJ283" s="5339"/>
      <c r="AK283" s="5269"/>
      <c r="AL283" s="5270"/>
      <c r="AM283" s="5270"/>
      <c r="AN283" s="5270"/>
      <c r="AO283" s="1664"/>
    </row>
    <row r="284" spans="1:41" ht="10.5" customHeight="1" thickBot="1">
      <c r="A284" s="43"/>
      <c r="B284" s="2341"/>
      <c r="C284" s="2337" t="s">
        <v>61</v>
      </c>
      <c r="D284" s="2338" t="s">
        <v>2095</v>
      </c>
      <c r="E284" s="2334"/>
      <c r="F284" s="2334"/>
      <c r="G284" s="2345"/>
      <c r="H284" s="2354"/>
      <c r="I284" s="2354"/>
      <c r="J284" s="2354"/>
      <c r="K284" s="2358"/>
      <c r="L284" s="5332"/>
      <c r="M284" s="5333"/>
      <c r="N284" s="5333"/>
      <c r="O284" s="5334"/>
      <c r="P284" s="5395"/>
      <c r="Q284" s="5333"/>
      <c r="R284" s="5333"/>
      <c r="S284" s="5334"/>
      <c r="T284" s="5395"/>
      <c r="U284" s="5333"/>
      <c r="V284" s="5333"/>
      <c r="W284" s="5334"/>
      <c r="X284" s="5336"/>
      <c r="Y284" s="5333"/>
      <c r="Z284" s="5333"/>
      <c r="AA284" s="5334"/>
      <c r="AB284" s="5309"/>
      <c r="AC284" s="5310"/>
      <c r="AD284" s="5310"/>
      <c r="AE284" s="5351"/>
      <c r="AF284" s="5309"/>
      <c r="AG284" s="5310"/>
      <c r="AH284" s="5310"/>
      <c r="AI284" s="5310"/>
      <c r="AJ284" s="5312"/>
      <c r="AK284" s="5269"/>
      <c r="AL284" s="5270"/>
      <c r="AM284" s="5270"/>
      <c r="AN284" s="5270"/>
      <c r="AO284" s="1664"/>
    </row>
    <row r="285" spans="1:41" ht="10.5" customHeight="1" thickTop="1" thickBot="1">
      <c r="A285" s="43"/>
      <c r="B285" s="2341"/>
      <c r="C285" s="2342"/>
      <c r="D285" s="2338" t="s">
        <v>2646</v>
      </c>
      <c r="E285" s="2352"/>
      <c r="F285" s="2352"/>
      <c r="G285" s="2364"/>
      <c r="H285" s="2365"/>
      <c r="I285" s="2365"/>
      <c r="J285" s="2365"/>
      <c r="K285" s="5271" t="s">
        <v>111</v>
      </c>
      <c r="L285" s="5273"/>
      <c r="M285" s="5274"/>
      <c r="N285" s="5274"/>
      <c r="O285" s="5275"/>
      <c r="P285" s="5313"/>
      <c r="Q285" s="5314"/>
      <c r="R285" s="5314"/>
      <c r="S285" s="5315"/>
      <c r="T285" s="5313"/>
      <c r="U285" s="5314"/>
      <c r="V285" s="5314"/>
      <c r="W285" s="5315"/>
      <c r="X285" s="5281"/>
      <c r="Y285" s="5274"/>
      <c r="Z285" s="5274"/>
      <c r="AA285" s="5275"/>
      <c r="AB285" s="5319"/>
      <c r="AC285" s="5320"/>
      <c r="AD285" s="5320"/>
      <c r="AE285" s="5321"/>
      <c r="AF285" s="5319"/>
      <c r="AG285" s="5320"/>
      <c r="AH285" s="5320"/>
      <c r="AI285" s="5320"/>
      <c r="AJ285" s="5325"/>
      <c r="AK285" s="5327"/>
      <c r="AL285" s="5328"/>
      <c r="AM285" s="5328"/>
      <c r="AN285" s="5328"/>
      <c r="AO285" s="1663"/>
    </row>
    <row r="286" spans="1:41" ht="10.5" customHeight="1" thickTop="1" thickBot="1">
      <c r="A286" s="43"/>
      <c r="B286" s="2341"/>
      <c r="C286" s="2342"/>
      <c r="D286" s="2343" t="s">
        <v>2360</v>
      </c>
      <c r="E286" s="2352"/>
      <c r="F286" s="2352"/>
      <c r="G286" s="2365"/>
      <c r="H286" s="2365"/>
      <c r="I286" s="2365"/>
      <c r="J286" s="2365"/>
      <c r="K286" s="5272"/>
      <c r="L286" s="5276"/>
      <c r="M286" s="5277"/>
      <c r="N286" s="5277"/>
      <c r="O286" s="5278"/>
      <c r="P286" s="5316"/>
      <c r="Q286" s="5317"/>
      <c r="R286" s="5317"/>
      <c r="S286" s="5318"/>
      <c r="T286" s="5316"/>
      <c r="U286" s="5317"/>
      <c r="V286" s="5317"/>
      <c r="W286" s="5318"/>
      <c r="X286" s="5282"/>
      <c r="Y286" s="5277"/>
      <c r="Z286" s="5277"/>
      <c r="AA286" s="5278"/>
      <c r="AB286" s="5322"/>
      <c r="AC286" s="5323"/>
      <c r="AD286" s="5323"/>
      <c r="AE286" s="5324"/>
      <c r="AF286" s="5322"/>
      <c r="AG286" s="5323"/>
      <c r="AH286" s="5323"/>
      <c r="AI286" s="5323"/>
      <c r="AJ286" s="5326"/>
      <c r="AK286" s="5327"/>
      <c r="AL286" s="5328"/>
      <c r="AM286" s="5328"/>
      <c r="AN286" s="5328"/>
      <c r="AO286" s="1663"/>
    </row>
    <row r="287" spans="1:41" ht="10.5" customHeight="1" thickTop="1">
      <c r="A287" s="43"/>
      <c r="B287" s="2341"/>
      <c r="C287" s="2342"/>
      <c r="D287" s="2357"/>
      <c r="E287" s="2357"/>
      <c r="F287" s="2357"/>
      <c r="G287" s="2366"/>
      <c r="H287" s="2366"/>
      <c r="I287" s="2366"/>
      <c r="J287" s="2366"/>
      <c r="K287" s="2367"/>
      <c r="L287" s="5398"/>
      <c r="M287" s="5399"/>
      <c r="N287" s="5399"/>
      <c r="O287" s="5400"/>
      <c r="P287" s="5398"/>
      <c r="Q287" s="5399"/>
      <c r="R287" s="5399"/>
      <c r="S287" s="5400"/>
      <c r="T287" s="5398"/>
      <c r="U287" s="5399"/>
      <c r="V287" s="5399"/>
      <c r="W287" s="5400"/>
      <c r="X287" s="5404"/>
      <c r="Y287" s="5399"/>
      <c r="Z287" s="5399"/>
      <c r="AA287" s="5400"/>
      <c r="AB287" s="5406"/>
      <c r="AC287" s="5407"/>
      <c r="AD287" s="5407"/>
      <c r="AE287" s="5408"/>
      <c r="AF287" s="5406"/>
      <c r="AG287" s="5407"/>
      <c r="AH287" s="5407"/>
      <c r="AI287" s="5407"/>
      <c r="AJ287" s="5412"/>
      <c r="AK287" s="5396"/>
      <c r="AL287" s="5397"/>
      <c r="AM287" s="5397"/>
      <c r="AN287" s="5397"/>
      <c r="AO287" s="1661"/>
    </row>
    <row r="288" spans="1:41" ht="10.5" customHeight="1" thickBot="1">
      <c r="A288" s="43"/>
      <c r="B288" s="2341"/>
      <c r="C288" s="2337" t="s">
        <v>63</v>
      </c>
      <c r="D288" s="2338" t="s">
        <v>2099</v>
      </c>
      <c r="E288" s="2334"/>
      <c r="F288" s="2334"/>
      <c r="G288" s="2347"/>
      <c r="H288" s="2368"/>
      <c r="I288" s="2368"/>
      <c r="J288" s="2368"/>
      <c r="K288" s="2369"/>
      <c r="L288" s="5401"/>
      <c r="M288" s="5402"/>
      <c r="N288" s="5402"/>
      <c r="O288" s="5403"/>
      <c r="P288" s="5401"/>
      <c r="Q288" s="5402"/>
      <c r="R288" s="5402"/>
      <c r="S288" s="5403"/>
      <c r="T288" s="5401"/>
      <c r="U288" s="5402"/>
      <c r="V288" s="5402"/>
      <c r="W288" s="5403"/>
      <c r="X288" s="5405"/>
      <c r="Y288" s="5402"/>
      <c r="Z288" s="5402"/>
      <c r="AA288" s="5403"/>
      <c r="AB288" s="5409"/>
      <c r="AC288" s="5410"/>
      <c r="AD288" s="5410"/>
      <c r="AE288" s="5411"/>
      <c r="AF288" s="5409"/>
      <c r="AG288" s="5410"/>
      <c r="AH288" s="5410"/>
      <c r="AI288" s="5410"/>
      <c r="AJ288" s="5413"/>
      <c r="AK288" s="5396"/>
      <c r="AL288" s="5397"/>
      <c r="AM288" s="5397"/>
      <c r="AN288" s="5397"/>
      <c r="AO288" s="1661"/>
    </row>
    <row r="289" spans="1:41" ht="10.5" customHeight="1" thickTop="1" thickBot="1">
      <c r="A289" s="43"/>
      <c r="B289" s="2341"/>
      <c r="C289" s="2342"/>
      <c r="D289" s="2343" t="s">
        <v>2361</v>
      </c>
      <c r="E289" s="2352"/>
      <c r="F289" s="2352"/>
      <c r="G289" s="2364"/>
      <c r="H289" s="2344"/>
      <c r="I289" s="2370"/>
      <c r="J289" s="2370"/>
      <c r="K289" s="5271" t="s">
        <v>115</v>
      </c>
      <c r="L289" s="5273"/>
      <c r="M289" s="5274"/>
      <c r="N289" s="5274"/>
      <c r="O289" s="5275"/>
      <c r="P289" s="5313"/>
      <c r="Q289" s="5314"/>
      <c r="R289" s="5314"/>
      <c r="S289" s="5315"/>
      <c r="T289" s="5313"/>
      <c r="U289" s="5314"/>
      <c r="V289" s="5314"/>
      <c r="W289" s="5315"/>
      <c r="X289" s="5281"/>
      <c r="Y289" s="5274"/>
      <c r="Z289" s="5274"/>
      <c r="AA289" s="5275"/>
      <c r="AB289" s="5319"/>
      <c r="AC289" s="5320"/>
      <c r="AD289" s="5320"/>
      <c r="AE289" s="5321"/>
      <c r="AF289" s="5319"/>
      <c r="AG289" s="5320"/>
      <c r="AH289" s="5320"/>
      <c r="AI289" s="5320"/>
      <c r="AJ289" s="5325"/>
      <c r="AK289" s="5327"/>
      <c r="AL289" s="5328"/>
      <c r="AM289" s="5328"/>
      <c r="AN289" s="5328"/>
      <c r="AO289" s="1663"/>
    </row>
    <row r="290" spans="1:41" ht="10.5" customHeight="1" thickTop="1" thickBot="1">
      <c r="A290" s="43"/>
      <c r="B290" s="2341"/>
      <c r="C290" s="2342"/>
      <c r="D290" s="2352"/>
      <c r="E290" s="2352"/>
      <c r="F290" s="2352"/>
      <c r="G290" s="2344"/>
      <c r="H290" s="2344"/>
      <c r="I290" s="2370"/>
      <c r="J290" s="2370"/>
      <c r="K290" s="5272"/>
      <c r="L290" s="5276"/>
      <c r="M290" s="5277"/>
      <c r="N290" s="5277"/>
      <c r="O290" s="5278"/>
      <c r="P290" s="5316"/>
      <c r="Q290" s="5317"/>
      <c r="R290" s="5317"/>
      <c r="S290" s="5318"/>
      <c r="T290" s="5316"/>
      <c r="U290" s="5317"/>
      <c r="V290" s="5317"/>
      <c r="W290" s="5318"/>
      <c r="X290" s="5282"/>
      <c r="Y290" s="5277"/>
      <c r="Z290" s="5277"/>
      <c r="AA290" s="5278"/>
      <c r="AB290" s="5322"/>
      <c r="AC290" s="5323"/>
      <c r="AD290" s="5323"/>
      <c r="AE290" s="5324"/>
      <c r="AF290" s="5322"/>
      <c r="AG290" s="5323"/>
      <c r="AH290" s="5323"/>
      <c r="AI290" s="5323"/>
      <c r="AJ290" s="5326"/>
      <c r="AK290" s="5327"/>
      <c r="AL290" s="5328"/>
      <c r="AM290" s="5328"/>
      <c r="AN290" s="5328"/>
      <c r="AO290" s="1663"/>
    </row>
    <row r="291" spans="1:41" ht="10.5" customHeight="1" thickTop="1">
      <c r="A291" s="43"/>
      <c r="B291" s="2341"/>
      <c r="C291" s="2342"/>
      <c r="D291" s="2334"/>
      <c r="E291" s="2334"/>
      <c r="F291" s="2334"/>
      <c r="G291" s="2338"/>
      <c r="H291" s="2366"/>
      <c r="I291" s="2366"/>
      <c r="J291" s="2366"/>
      <c r="K291" s="2367"/>
      <c r="L291" s="5398"/>
      <c r="M291" s="5399"/>
      <c r="N291" s="5399"/>
      <c r="O291" s="5400"/>
      <c r="P291" s="5414"/>
      <c r="Q291" s="5415"/>
      <c r="R291" s="5415"/>
      <c r="S291" s="5416"/>
      <c r="T291" s="5414"/>
      <c r="U291" s="5415"/>
      <c r="V291" s="5415"/>
      <c r="W291" s="5416"/>
      <c r="X291" s="5404"/>
      <c r="Y291" s="5399"/>
      <c r="Z291" s="5399"/>
      <c r="AA291" s="5400"/>
      <c r="AB291" s="5406"/>
      <c r="AC291" s="5407"/>
      <c r="AD291" s="5407"/>
      <c r="AE291" s="5407"/>
      <c r="AF291" s="5407"/>
      <c r="AG291" s="5407"/>
      <c r="AH291" s="5407"/>
      <c r="AI291" s="5407"/>
      <c r="AJ291" s="5412"/>
      <c r="AK291" s="5396"/>
      <c r="AL291" s="5397"/>
      <c r="AM291" s="5397"/>
      <c r="AN291" s="5397"/>
      <c r="AO291" s="1661"/>
    </row>
    <row r="292" spans="1:41" ht="10.5" customHeight="1" thickBot="1">
      <c r="A292" s="43"/>
      <c r="B292" s="2341"/>
      <c r="C292" s="2337" t="s">
        <v>64</v>
      </c>
      <c r="D292" s="2338" t="s">
        <v>410</v>
      </c>
      <c r="E292" s="2334"/>
      <c r="F292" s="2334"/>
      <c r="G292" s="2334"/>
      <c r="H292" s="2371"/>
      <c r="I292" s="2371"/>
      <c r="J292" s="2371"/>
      <c r="K292" s="2372"/>
      <c r="L292" s="5401"/>
      <c r="M292" s="5402"/>
      <c r="N292" s="5402"/>
      <c r="O292" s="5403"/>
      <c r="P292" s="5414"/>
      <c r="Q292" s="5415"/>
      <c r="R292" s="5415"/>
      <c r="S292" s="5416"/>
      <c r="T292" s="5414"/>
      <c r="U292" s="5415"/>
      <c r="V292" s="5415"/>
      <c r="W292" s="5416"/>
      <c r="X292" s="5405"/>
      <c r="Y292" s="5402"/>
      <c r="Z292" s="5402"/>
      <c r="AA292" s="5403"/>
      <c r="AB292" s="5409"/>
      <c r="AC292" s="5410"/>
      <c r="AD292" s="5410"/>
      <c r="AE292" s="5410"/>
      <c r="AF292" s="5410"/>
      <c r="AG292" s="5410"/>
      <c r="AH292" s="5410"/>
      <c r="AI292" s="5410"/>
      <c r="AJ292" s="5413"/>
      <c r="AK292" s="5396"/>
      <c r="AL292" s="5397"/>
      <c r="AM292" s="5397"/>
      <c r="AN292" s="5397"/>
      <c r="AO292" s="1661"/>
    </row>
    <row r="293" spans="1:41" ht="10.5" customHeight="1" thickTop="1" thickBot="1">
      <c r="A293" s="43"/>
      <c r="B293" s="2341"/>
      <c r="C293" s="2337"/>
      <c r="D293" s="2343" t="s">
        <v>2362</v>
      </c>
      <c r="E293" s="2352"/>
      <c r="F293" s="2352"/>
      <c r="G293" s="2373"/>
      <c r="H293" s="2344"/>
      <c r="I293" s="2344"/>
      <c r="J293" s="2344"/>
      <c r="K293" s="5271" t="s">
        <v>119</v>
      </c>
      <c r="L293" s="5273"/>
      <c r="M293" s="5274"/>
      <c r="N293" s="5274"/>
      <c r="O293" s="5275"/>
      <c r="P293" s="5313"/>
      <c r="Q293" s="5314"/>
      <c r="R293" s="5314"/>
      <c r="S293" s="5315"/>
      <c r="T293" s="5313"/>
      <c r="U293" s="5314"/>
      <c r="V293" s="5314"/>
      <c r="W293" s="5315"/>
      <c r="X293" s="5281"/>
      <c r="Y293" s="5274"/>
      <c r="Z293" s="5274"/>
      <c r="AA293" s="5275"/>
      <c r="AB293" s="5319"/>
      <c r="AC293" s="5320"/>
      <c r="AD293" s="5320"/>
      <c r="AE293" s="5321"/>
      <c r="AF293" s="5319"/>
      <c r="AG293" s="5320"/>
      <c r="AH293" s="5320"/>
      <c r="AI293" s="5320"/>
      <c r="AJ293" s="5325"/>
      <c r="AK293" s="5327"/>
      <c r="AL293" s="5328"/>
      <c r="AM293" s="5328"/>
      <c r="AN293" s="5328"/>
      <c r="AO293" s="1663"/>
    </row>
    <row r="294" spans="1:41" ht="10.5" customHeight="1" thickTop="1" thickBot="1">
      <c r="A294" s="43"/>
      <c r="B294" s="2341"/>
      <c r="C294" s="2337"/>
      <c r="D294" s="2352"/>
      <c r="E294" s="2352"/>
      <c r="F294" s="2352"/>
      <c r="G294" s="2344"/>
      <c r="H294" s="2344"/>
      <c r="I294" s="2344"/>
      <c r="J294" s="2344"/>
      <c r="K294" s="5272"/>
      <c r="L294" s="5276"/>
      <c r="M294" s="5277"/>
      <c r="N294" s="5277"/>
      <c r="O294" s="5278"/>
      <c r="P294" s="5316"/>
      <c r="Q294" s="5317"/>
      <c r="R294" s="5317"/>
      <c r="S294" s="5318"/>
      <c r="T294" s="5316"/>
      <c r="U294" s="5317"/>
      <c r="V294" s="5317"/>
      <c r="W294" s="5318"/>
      <c r="X294" s="5282"/>
      <c r="Y294" s="5277"/>
      <c r="Z294" s="5277"/>
      <c r="AA294" s="5278"/>
      <c r="AB294" s="5322"/>
      <c r="AC294" s="5323"/>
      <c r="AD294" s="5323"/>
      <c r="AE294" s="5324"/>
      <c r="AF294" s="5322"/>
      <c r="AG294" s="5323"/>
      <c r="AH294" s="5323"/>
      <c r="AI294" s="5323"/>
      <c r="AJ294" s="5326"/>
      <c r="AK294" s="5327"/>
      <c r="AL294" s="5328"/>
      <c r="AM294" s="5328"/>
      <c r="AN294" s="5328"/>
      <c r="AO294" s="1663"/>
    </row>
    <row r="295" spans="1:41" s="27" customFormat="1" ht="10.5" customHeight="1" thickTop="1">
      <c r="A295" s="111"/>
      <c r="B295" s="2374"/>
      <c r="C295" s="2337"/>
      <c r="D295" s="2334"/>
      <c r="E295" s="2334"/>
      <c r="F295" s="2334"/>
      <c r="G295" s="2334"/>
      <c r="H295" s="2376"/>
      <c r="I295" s="2376"/>
      <c r="J295" s="2376"/>
      <c r="K295" s="124"/>
      <c r="L295" s="5398"/>
      <c r="M295" s="5399"/>
      <c r="N295" s="5399"/>
      <c r="O295" s="5400"/>
      <c r="P295" s="5414"/>
      <c r="Q295" s="5415"/>
      <c r="R295" s="5415"/>
      <c r="S295" s="5416"/>
      <c r="T295" s="5414"/>
      <c r="U295" s="5415"/>
      <c r="V295" s="5415"/>
      <c r="W295" s="5416"/>
      <c r="X295" s="5404"/>
      <c r="Y295" s="5399"/>
      <c r="Z295" s="5399"/>
      <c r="AA295" s="5400"/>
      <c r="AB295" s="5406"/>
      <c r="AC295" s="5407"/>
      <c r="AD295" s="5407"/>
      <c r="AE295" s="5407"/>
      <c r="AF295" s="5407"/>
      <c r="AG295" s="5407"/>
      <c r="AH295" s="5407"/>
      <c r="AI295" s="5407"/>
      <c r="AJ295" s="5412"/>
      <c r="AK295" s="5396"/>
      <c r="AL295" s="5397"/>
      <c r="AM295" s="5397"/>
      <c r="AN295" s="5397"/>
      <c r="AO295" s="1661"/>
    </row>
    <row r="296" spans="1:41" s="27" customFormat="1" ht="10.5" customHeight="1" thickBot="1">
      <c r="A296" s="111"/>
      <c r="B296" s="2374"/>
      <c r="C296" s="2337" t="s">
        <v>1116</v>
      </c>
      <c r="D296" s="2338" t="s">
        <v>369</v>
      </c>
      <c r="E296" s="2334"/>
      <c r="F296" s="2334"/>
      <c r="G296" s="2334"/>
      <c r="H296" s="2376"/>
      <c r="I296" s="2376"/>
      <c r="J296" s="2376"/>
      <c r="K296" s="124"/>
      <c r="L296" s="5401"/>
      <c r="M296" s="5402"/>
      <c r="N296" s="5402"/>
      <c r="O296" s="5403"/>
      <c r="P296" s="5414"/>
      <c r="Q296" s="5415"/>
      <c r="R296" s="5415"/>
      <c r="S296" s="5416"/>
      <c r="T296" s="5414"/>
      <c r="U296" s="5415"/>
      <c r="V296" s="5415"/>
      <c r="W296" s="5416"/>
      <c r="X296" s="5405"/>
      <c r="Y296" s="5402"/>
      <c r="Z296" s="5402"/>
      <c r="AA296" s="5403"/>
      <c r="AB296" s="5409"/>
      <c r="AC296" s="5410"/>
      <c r="AD296" s="5410"/>
      <c r="AE296" s="5410"/>
      <c r="AF296" s="5410"/>
      <c r="AG296" s="5410"/>
      <c r="AH296" s="5410"/>
      <c r="AI296" s="5410"/>
      <c r="AJ296" s="5413"/>
      <c r="AK296" s="5396"/>
      <c r="AL296" s="5397"/>
      <c r="AM296" s="5397"/>
      <c r="AN296" s="5397"/>
      <c r="AO296" s="1661"/>
    </row>
    <row r="297" spans="1:41" s="27" customFormat="1" ht="11.25" customHeight="1" thickTop="1" thickBot="1">
      <c r="A297" s="111"/>
      <c r="B297" s="2374"/>
      <c r="C297" s="2375"/>
      <c r="D297" s="2343" t="s">
        <v>373</v>
      </c>
      <c r="E297" s="2334"/>
      <c r="F297" s="2334"/>
      <c r="G297" s="2368"/>
      <c r="H297" s="2376"/>
      <c r="I297" s="2376"/>
      <c r="J297" s="2376"/>
      <c r="K297" s="5417">
        <v>99</v>
      </c>
      <c r="L297" s="5418">
        <f>L261+L265+L269+L273+L277+L281+L285+L289+L293</f>
        <v>0</v>
      </c>
      <c r="M297" s="5419"/>
      <c r="N297" s="5419"/>
      <c r="O297" s="5420"/>
      <c r="P297" s="5418">
        <f>P261+P265+P269+P273+P277+P281+P285+P289+P293</f>
        <v>0</v>
      </c>
      <c r="Q297" s="5419"/>
      <c r="R297" s="5419"/>
      <c r="S297" s="5420"/>
      <c r="T297" s="5418">
        <f>T261+T265+T269+T273+T277+T281+T285+T289+T293</f>
        <v>0</v>
      </c>
      <c r="U297" s="5419"/>
      <c r="V297" s="5419"/>
      <c r="W297" s="5420"/>
      <c r="X297" s="5418">
        <f>X261+X265+X269+X273+X277+X281+X285+X289+X293</f>
        <v>0</v>
      </c>
      <c r="Y297" s="5419"/>
      <c r="Z297" s="5419"/>
      <c r="AA297" s="5420"/>
      <c r="AB297" s="5424">
        <f>AB261+AB265+AB269+AB273+AB277+AB281+AB285+AB289+AB293</f>
        <v>0</v>
      </c>
      <c r="AC297" s="5425"/>
      <c r="AD297" s="5425"/>
      <c r="AE297" s="5426"/>
      <c r="AF297" s="5424">
        <f>AF261+AF265+AF269+AF273+AF277+AF281+AF285+AF289+AF293</f>
        <v>0</v>
      </c>
      <c r="AG297" s="5425"/>
      <c r="AH297" s="5425"/>
      <c r="AI297" s="5425"/>
      <c r="AJ297" s="5430"/>
      <c r="AK297" s="5433"/>
      <c r="AL297" s="5434"/>
      <c r="AM297" s="5434"/>
      <c r="AN297" s="5434"/>
      <c r="AO297" s="1662"/>
    </row>
    <row r="298" spans="1:41" ht="11.25" customHeight="1" thickTop="1" thickBot="1">
      <c r="A298" s="43"/>
      <c r="B298" s="2378"/>
      <c r="C298" s="2379"/>
      <c r="D298" s="2380"/>
      <c r="E298" s="2381"/>
      <c r="F298" s="2381"/>
      <c r="G298" s="2382"/>
      <c r="H298" s="2381"/>
      <c r="I298" s="2381"/>
      <c r="J298" s="2381"/>
      <c r="K298" s="5475"/>
      <c r="L298" s="5421"/>
      <c r="M298" s="5422"/>
      <c r="N298" s="5422"/>
      <c r="O298" s="5423"/>
      <c r="P298" s="5421"/>
      <c r="Q298" s="5422"/>
      <c r="R298" s="5422"/>
      <c r="S298" s="5423"/>
      <c r="T298" s="5421"/>
      <c r="U298" s="5422"/>
      <c r="V298" s="5422"/>
      <c r="W298" s="5423"/>
      <c r="X298" s="5421"/>
      <c r="Y298" s="5422"/>
      <c r="Z298" s="5422"/>
      <c r="AA298" s="5423"/>
      <c r="AB298" s="5427"/>
      <c r="AC298" s="5428"/>
      <c r="AD298" s="5428"/>
      <c r="AE298" s="5429"/>
      <c r="AF298" s="5431"/>
      <c r="AG298" s="5428"/>
      <c r="AH298" s="5428"/>
      <c r="AI298" s="5428"/>
      <c r="AJ298" s="5432"/>
      <c r="AK298" s="5433"/>
      <c r="AL298" s="5434"/>
      <c r="AM298" s="5434"/>
      <c r="AN298" s="5434"/>
      <c r="AO298" s="142"/>
    </row>
    <row r="299" spans="1:41" s="28" customFormat="1" ht="11.25" customHeight="1">
      <c r="A299" s="115"/>
      <c r="B299" s="2383"/>
      <c r="C299" s="2384"/>
      <c r="D299" s="1829"/>
      <c r="E299" s="1829"/>
      <c r="F299" s="1829"/>
      <c r="G299" s="45"/>
      <c r="H299" s="119"/>
      <c r="I299" s="119"/>
      <c r="J299" s="1723"/>
      <c r="K299" s="1723"/>
      <c r="L299" s="2299"/>
      <c r="M299" s="2299"/>
      <c r="N299" s="2299"/>
      <c r="O299" s="2299"/>
      <c r="P299" s="2299"/>
      <c r="Q299" s="2299"/>
      <c r="R299" s="2299"/>
      <c r="S299" s="2299"/>
      <c r="T299" s="2299"/>
      <c r="U299" s="2299"/>
      <c r="V299" s="2299"/>
      <c r="W299" s="2299"/>
      <c r="X299" s="2299"/>
      <c r="Y299" s="2299"/>
      <c r="Z299" s="2299"/>
      <c r="AA299" s="2299"/>
      <c r="AB299" s="2299"/>
      <c r="AC299" s="1723"/>
      <c r="AD299" s="1723"/>
      <c r="AE299" s="1723"/>
      <c r="AF299" s="1723"/>
      <c r="AG299" s="1723"/>
      <c r="AH299" s="1723"/>
      <c r="AI299" s="1723"/>
      <c r="AJ299" s="1723"/>
      <c r="AK299" s="1723"/>
      <c r="AL299" s="1723"/>
      <c r="AM299" s="1723"/>
      <c r="AN299" s="1723"/>
      <c r="AO299" s="1723"/>
    </row>
  </sheetData>
  <sheetProtection selectLockedCells="1" selectUnlockedCells="1"/>
  <mergeCells count="563">
    <mergeCell ref="AK295:AN296"/>
    <mergeCell ref="K297:K298"/>
    <mergeCell ref="L297:O298"/>
    <mergeCell ref="P297:S298"/>
    <mergeCell ref="T297:W298"/>
    <mergeCell ref="X297:AA298"/>
    <mergeCell ref="AB297:AE298"/>
    <mergeCell ref="AF297:AJ298"/>
    <mergeCell ref="AK297:AN298"/>
    <mergeCell ref="L295:O296"/>
    <mergeCell ref="P295:S296"/>
    <mergeCell ref="T295:W296"/>
    <mergeCell ref="X295:AA296"/>
    <mergeCell ref="AB295:AE296"/>
    <mergeCell ref="AF295:AJ296"/>
    <mergeCell ref="AK291:AN292"/>
    <mergeCell ref="K293:K294"/>
    <mergeCell ref="L293:O294"/>
    <mergeCell ref="P293:S294"/>
    <mergeCell ref="T293:W294"/>
    <mergeCell ref="X293:AA294"/>
    <mergeCell ref="AB293:AE294"/>
    <mergeCell ref="AF293:AJ294"/>
    <mergeCell ref="AK293:AN294"/>
    <mergeCell ref="L291:O292"/>
    <mergeCell ref="P291:S292"/>
    <mergeCell ref="T291:W292"/>
    <mergeCell ref="X291:AA292"/>
    <mergeCell ref="AB291:AE292"/>
    <mergeCell ref="AF291:AJ292"/>
    <mergeCell ref="AK287:AN288"/>
    <mergeCell ref="K289:K290"/>
    <mergeCell ref="L289:O290"/>
    <mergeCell ref="P289:S290"/>
    <mergeCell ref="T289:W290"/>
    <mergeCell ref="X289:AA290"/>
    <mergeCell ref="AB289:AE290"/>
    <mergeCell ref="AF289:AJ290"/>
    <mergeCell ref="AK289:AN290"/>
    <mergeCell ref="L287:O288"/>
    <mergeCell ref="P287:S288"/>
    <mergeCell ref="T287:W288"/>
    <mergeCell ref="X287:AA288"/>
    <mergeCell ref="AB287:AE288"/>
    <mergeCell ref="AF287:AJ288"/>
    <mergeCell ref="AK283:AN284"/>
    <mergeCell ref="K285:K286"/>
    <mergeCell ref="L285:O286"/>
    <mergeCell ref="P285:S286"/>
    <mergeCell ref="T285:W286"/>
    <mergeCell ref="X285:AA286"/>
    <mergeCell ref="AB285:AE286"/>
    <mergeCell ref="AF285:AJ286"/>
    <mergeCell ref="AK285:AN286"/>
    <mergeCell ref="L283:O284"/>
    <mergeCell ref="P283:S284"/>
    <mergeCell ref="T283:W284"/>
    <mergeCell ref="X283:AA284"/>
    <mergeCell ref="AB283:AE284"/>
    <mergeCell ref="AF283:AJ284"/>
    <mergeCell ref="AK279:AN280"/>
    <mergeCell ref="K281:K282"/>
    <mergeCell ref="L281:O282"/>
    <mergeCell ref="P281:S282"/>
    <mergeCell ref="T281:W282"/>
    <mergeCell ref="X281:AA282"/>
    <mergeCell ref="AB281:AE282"/>
    <mergeCell ref="AF281:AJ282"/>
    <mergeCell ref="AK281:AN282"/>
    <mergeCell ref="L279:O280"/>
    <mergeCell ref="P279:S280"/>
    <mergeCell ref="T279:W280"/>
    <mergeCell ref="X279:AA280"/>
    <mergeCell ref="AB279:AE280"/>
    <mergeCell ref="AF279:AJ280"/>
    <mergeCell ref="AK275:AN276"/>
    <mergeCell ref="K277:K278"/>
    <mergeCell ref="L277:O278"/>
    <mergeCell ref="P277:S278"/>
    <mergeCell ref="T277:W278"/>
    <mergeCell ref="X277:AA278"/>
    <mergeCell ref="AB277:AE278"/>
    <mergeCell ref="AF277:AJ278"/>
    <mergeCell ref="AK277:AN278"/>
    <mergeCell ref="L275:O276"/>
    <mergeCell ref="P275:S276"/>
    <mergeCell ref="T275:W276"/>
    <mergeCell ref="X275:AA276"/>
    <mergeCell ref="AB275:AE276"/>
    <mergeCell ref="AF275:AJ276"/>
    <mergeCell ref="AK271:AN272"/>
    <mergeCell ref="K273:K274"/>
    <mergeCell ref="L273:O274"/>
    <mergeCell ref="P273:S274"/>
    <mergeCell ref="T273:W274"/>
    <mergeCell ref="X273:AA274"/>
    <mergeCell ref="AB273:AE274"/>
    <mergeCell ref="AF273:AJ274"/>
    <mergeCell ref="AK273:AN274"/>
    <mergeCell ref="L271:O272"/>
    <mergeCell ref="P271:S272"/>
    <mergeCell ref="T271:W272"/>
    <mergeCell ref="X271:AA272"/>
    <mergeCell ref="AB271:AE272"/>
    <mergeCell ref="AF271:AJ272"/>
    <mergeCell ref="AK267:AN268"/>
    <mergeCell ref="K269:K270"/>
    <mergeCell ref="L269:O270"/>
    <mergeCell ref="P269:S270"/>
    <mergeCell ref="T269:W270"/>
    <mergeCell ref="X269:AA270"/>
    <mergeCell ref="AB269:AE270"/>
    <mergeCell ref="AF269:AJ270"/>
    <mergeCell ref="AK269:AN270"/>
    <mergeCell ref="L267:O268"/>
    <mergeCell ref="P267:S268"/>
    <mergeCell ref="T267:W268"/>
    <mergeCell ref="X267:AA268"/>
    <mergeCell ref="AB267:AE268"/>
    <mergeCell ref="AF267:AJ268"/>
    <mergeCell ref="AK263:AN264"/>
    <mergeCell ref="K265:K266"/>
    <mergeCell ref="L265:O266"/>
    <mergeCell ref="P265:S266"/>
    <mergeCell ref="T265:W266"/>
    <mergeCell ref="X265:AA266"/>
    <mergeCell ref="AB265:AE266"/>
    <mergeCell ref="AF265:AJ266"/>
    <mergeCell ref="AK265:AN266"/>
    <mergeCell ref="L263:O264"/>
    <mergeCell ref="P263:S264"/>
    <mergeCell ref="T263:W264"/>
    <mergeCell ref="X263:AA264"/>
    <mergeCell ref="AB263:AE264"/>
    <mergeCell ref="AF263:AJ264"/>
    <mergeCell ref="AK259:AN260"/>
    <mergeCell ref="K261:K262"/>
    <mergeCell ref="L261:O262"/>
    <mergeCell ref="P261:S262"/>
    <mergeCell ref="T261:W262"/>
    <mergeCell ref="X261:AA262"/>
    <mergeCell ref="AB261:AE262"/>
    <mergeCell ref="AF261:AJ262"/>
    <mergeCell ref="AK261:AN262"/>
    <mergeCell ref="L259:O260"/>
    <mergeCell ref="P259:S260"/>
    <mergeCell ref="T259:W260"/>
    <mergeCell ref="X259:AA260"/>
    <mergeCell ref="AB259:AE260"/>
    <mergeCell ref="AF259:AJ260"/>
    <mergeCell ref="AK256:AN257"/>
    <mergeCell ref="L257:O257"/>
    <mergeCell ref="L258:O258"/>
    <mergeCell ref="P258:S258"/>
    <mergeCell ref="T258:W258"/>
    <mergeCell ref="X258:AA258"/>
    <mergeCell ref="AB258:AE258"/>
    <mergeCell ref="AF258:AJ258"/>
    <mergeCell ref="AK258:AN258"/>
    <mergeCell ref="X254:AA257"/>
    <mergeCell ref="AB254:AE257"/>
    <mergeCell ref="AF254:AJ257"/>
    <mergeCell ref="L255:O255"/>
    <mergeCell ref="P255:S255"/>
    <mergeCell ref="T255:W255"/>
    <mergeCell ref="L256:O256"/>
    <mergeCell ref="P256:S256"/>
    <mergeCell ref="T256:W256"/>
    <mergeCell ref="B250:K250"/>
    <mergeCell ref="L250:W251"/>
    <mergeCell ref="X250:AA253"/>
    <mergeCell ref="AB250:AE253"/>
    <mergeCell ref="AF250:AJ253"/>
    <mergeCell ref="B251:K251"/>
    <mergeCell ref="L252:W253"/>
    <mergeCell ref="AI220:AI221"/>
    <mergeCell ref="AK220:AM221"/>
    <mergeCell ref="B237:I238"/>
    <mergeCell ref="J237:K238"/>
    <mergeCell ref="L245:AJ246"/>
    <mergeCell ref="L247:AJ248"/>
    <mergeCell ref="AI211:AI212"/>
    <mergeCell ref="AK211:AM212"/>
    <mergeCell ref="AI214:AI215"/>
    <mergeCell ref="AK214:AM215"/>
    <mergeCell ref="AI217:AI218"/>
    <mergeCell ref="AK217:AM218"/>
    <mergeCell ref="AI199:AI200"/>
    <mergeCell ref="AK199:AM200"/>
    <mergeCell ref="AI205:AI206"/>
    <mergeCell ref="AK205:AM206"/>
    <mergeCell ref="AI208:AI209"/>
    <mergeCell ref="AK208:AM209"/>
    <mergeCell ref="AI185:AI186"/>
    <mergeCell ref="AK185:AM186"/>
    <mergeCell ref="AI195:AJ195"/>
    <mergeCell ref="AL195:AM195"/>
    <mergeCell ref="AI196:AI197"/>
    <mergeCell ref="AK196:AM197"/>
    <mergeCell ref="AI176:AI177"/>
    <mergeCell ref="AK176:AM177"/>
    <mergeCell ref="AI179:AI180"/>
    <mergeCell ref="AK179:AM180"/>
    <mergeCell ref="AI182:AI183"/>
    <mergeCell ref="AK182:AM183"/>
    <mergeCell ref="B155:I156"/>
    <mergeCell ref="J155:K156"/>
    <mergeCell ref="AI163:AJ163"/>
    <mergeCell ref="AL163:AM163"/>
    <mergeCell ref="Y146:Y147"/>
    <mergeCell ref="Z146:Z147"/>
    <mergeCell ref="AC146:AC147"/>
    <mergeCell ref="AD146:AD147"/>
    <mergeCell ref="AG146:AG147"/>
    <mergeCell ref="AH146:AH147"/>
    <mergeCell ref="R140:R141"/>
    <mergeCell ref="U140:U141"/>
    <mergeCell ref="AI164:AI165"/>
    <mergeCell ref="AK164:AM165"/>
    <mergeCell ref="AI167:AI168"/>
    <mergeCell ref="AK167:AM168"/>
    <mergeCell ref="AI173:AI174"/>
    <mergeCell ref="AK173:AM174"/>
    <mergeCell ref="AL146:AL147"/>
    <mergeCell ref="AM146:AM147"/>
    <mergeCell ref="N128:N129"/>
    <mergeCell ref="Q128:Q129"/>
    <mergeCell ref="R128:R129"/>
    <mergeCell ref="U128:U129"/>
    <mergeCell ref="AH140:AH141"/>
    <mergeCell ref="AL140:AL141"/>
    <mergeCell ref="AM140:AM141"/>
    <mergeCell ref="K146:K147"/>
    <mergeCell ref="M146:M147"/>
    <mergeCell ref="N146:N147"/>
    <mergeCell ref="Q146:Q147"/>
    <mergeCell ref="R146:R147"/>
    <mergeCell ref="U146:U147"/>
    <mergeCell ref="V146:V147"/>
    <mergeCell ref="V140:V141"/>
    <mergeCell ref="Y140:Y141"/>
    <mergeCell ref="Z140:Z141"/>
    <mergeCell ref="AC140:AC141"/>
    <mergeCell ref="AD140:AD141"/>
    <mergeCell ref="AG140:AG141"/>
    <mergeCell ref="K140:K141"/>
    <mergeCell ref="M140:M141"/>
    <mergeCell ref="N140:N141"/>
    <mergeCell ref="Q140:Q141"/>
    <mergeCell ref="AC134:AC135"/>
    <mergeCell ref="AD134:AD135"/>
    <mergeCell ref="AG134:AG135"/>
    <mergeCell ref="AH134:AH135"/>
    <mergeCell ref="AL134:AL135"/>
    <mergeCell ref="AM134:AM135"/>
    <mergeCell ref="AM128:AM129"/>
    <mergeCell ref="K134:K135"/>
    <mergeCell ref="M134:M135"/>
    <mergeCell ref="N134:N135"/>
    <mergeCell ref="Q134:Q135"/>
    <mergeCell ref="R134:R135"/>
    <mergeCell ref="U134:U135"/>
    <mergeCell ref="V134:V135"/>
    <mergeCell ref="Y134:Y135"/>
    <mergeCell ref="Z134:Z135"/>
    <mergeCell ref="Z128:Z129"/>
    <mergeCell ref="AC128:AC129"/>
    <mergeCell ref="AD128:AD129"/>
    <mergeCell ref="AG128:AG129"/>
    <mergeCell ref="AH128:AH129"/>
    <mergeCell ref="AL128:AL129"/>
    <mergeCell ref="K128:K129"/>
    <mergeCell ref="M128:M129"/>
    <mergeCell ref="V128:V129"/>
    <mergeCell ref="Y128:Y129"/>
    <mergeCell ref="Y122:Y123"/>
    <mergeCell ref="AH116:AH117"/>
    <mergeCell ref="AL116:AL117"/>
    <mergeCell ref="AM116:AM117"/>
    <mergeCell ref="K122:K123"/>
    <mergeCell ref="M122:M123"/>
    <mergeCell ref="N122:N123"/>
    <mergeCell ref="Q122:Q123"/>
    <mergeCell ref="R122:R123"/>
    <mergeCell ref="U122:U123"/>
    <mergeCell ref="V122:V123"/>
    <mergeCell ref="V116:V117"/>
    <mergeCell ref="Y116:Y117"/>
    <mergeCell ref="Z116:Z117"/>
    <mergeCell ref="AC116:AC117"/>
    <mergeCell ref="AD116:AD117"/>
    <mergeCell ref="AG116:AG117"/>
    <mergeCell ref="K116:K117"/>
    <mergeCell ref="M116:M117"/>
    <mergeCell ref="N116:N117"/>
    <mergeCell ref="Q116:Q117"/>
    <mergeCell ref="R116:R117"/>
    <mergeCell ref="U116:U117"/>
    <mergeCell ref="AL122:AL123"/>
    <mergeCell ref="AM122:AM123"/>
    <mergeCell ref="AC110:AC111"/>
    <mergeCell ref="AD110:AD111"/>
    <mergeCell ref="AG110:AG111"/>
    <mergeCell ref="AH110:AH111"/>
    <mergeCell ref="AL110:AL111"/>
    <mergeCell ref="AM110:AM111"/>
    <mergeCell ref="Z122:Z123"/>
    <mergeCell ref="AC122:AC123"/>
    <mergeCell ref="AD122:AD123"/>
    <mergeCell ref="AG122:AG123"/>
    <mergeCell ref="AH122:AH123"/>
    <mergeCell ref="AM104:AM105"/>
    <mergeCell ref="K110:K111"/>
    <mergeCell ref="M110:M111"/>
    <mergeCell ref="N110:N111"/>
    <mergeCell ref="Q110:Q111"/>
    <mergeCell ref="R110:R111"/>
    <mergeCell ref="U110:U111"/>
    <mergeCell ref="V110:V111"/>
    <mergeCell ref="Y110:Y111"/>
    <mergeCell ref="Z110:Z111"/>
    <mergeCell ref="Z104:Z105"/>
    <mergeCell ref="AC104:AC105"/>
    <mergeCell ref="AD104:AD105"/>
    <mergeCell ref="AG104:AG105"/>
    <mergeCell ref="AH104:AH105"/>
    <mergeCell ref="AL104:AL105"/>
    <mergeCell ref="K104:K105"/>
    <mergeCell ref="M104:M105"/>
    <mergeCell ref="N104:N105"/>
    <mergeCell ref="Q104:Q105"/>
    <mergeCell ref="R104:R105"/>
    <mergeCell ref="U104:U105"/>
    <mergeCell ref="V104:V105"/>
    <mergeCell ref="Y104:Y105"/>
    <mergeCell ref="Y98:Y99"/>
    <mergeCell ref="AB96:AE96"/>
    <mergeCell ref="AF96:AI96"/>
    <mergeCell ref="AJ96:AN96"/>
    <mergeCell ref="K98:K99"/>
    <mergeCell ref="M98:M99"/>
    <mergeCell ref="N98:N99"/>
    <mergeCell ref="Q98:Q99"/>
    <mergeCell ref="R98:R99"/>
    <mergeCell ref="U98:U99"/>
    <mergeCell ref="V98:V99"/>
    <mergeCell ref="AL98:AL99"/>
    <mergeCell ref="AM98:AM99"/>
    <mergeCell ref="Z98:Z99"/>
    <mergeCell ref="AC98:AC99"/>
    <mergeCell ref="AD98:AD99"/>
    <mergeCell ref="AG98:AG99"/>
    <mergeCell ref="AH98:AH99"/>
    <mergeCell ref="P93:S95"/>
    <mergeCell ref="T93:W94"/>
    <mergeCell ref="X93:AA94"/>
    <mergeCell ref="L96:O96"/>
    <mergeCell ref="P96:S96"/>
    <mergeCell ref="T96:W96"/>
    <mergeCell ref="X96:AA96"/>
    <mergeCell ref="T89:W92"/>
    <mergeCell ref="X89:AA92"/>
    <mergeCell ref="D90:J90"/>
    <mergeCell ref="AB90:AE91"/>
    <mergeCell ref="AF90:AI91"/>
    <mergeCell ref="AK90:AM91"/>
    <mergeCell ref="L91:O92"/>
    <mergeCell ref="B77:I78"/>
    <mergeCell ref="J77:K78"/>
    <mergeCell ref="P86:AA86"/>
    <mergeCell ref="AB86:AE89"/>
    <mergeCell ref="AF86:AI89"/>
    <mergeCell ref="AK86:AM89"/>
    <mergeCell ref="L87:O90"/>
    <mergeCell ref="P87:AA87"/>
    <mergeCell ref="D89:J89"/>
    <mergeCell ref="P89:S92"/>
    <mergeCell ref="AK66:AN67"/>
    <mergeCell ref="K68:K69"/>
    <mergeCell ref="L68:O69"/>
    <mergeCell ref="P68:S69"/>
    <mergeCell ref="T68:W69"/>
    <mergeCell ref="X68:AA69"/>
    <mergeCell ref="AB68:AE69"/>
    <mergeCell ref="AF68:AJ69"/>
    <mergeCell ref="AK68:AN69"/>
    <mergeCell ref="L66:O67"/>
    <mergeCell ref="P66:S67"/>
    <mergeCell ref="T66:W67"/>
    <mergeCell ref="X66:AA67"/>
    <mergeCell ref="AB66:AE67"/>
    <mergeCell ref="AF66:AJ67"/>
    <mergeCell ref="AK62:AN63"/>
    <mergeCell ref="K64:K65"/>
    <mergeCell ref="L64:O65"/>
    <mergeCell ref="P64:S65"/>
    <mergeCell ref="T64:W65"/>
    <mergeCell ref="X64:AA65"/>
    <mergeCell ref="AB64:AE65"/>
    <mergeCell ref="AF64:AJ65"/>
    <mergeCell ref="AK64:AN65"/>
    <mergeCell ref="L62:O63"/>
    <mergeCell ref="P62:S63"/>
    <mergeCell ref="T62:W63"/>
    <mergeCell ref="X62:AA63"/>
    <mergeCell ref="AB62:AE63"/>
    <mergeCell ref="AF62:AJ63"/>
    <mergeCell ref="AK58:AN59"/>
    <mergeCell ref="K60:K61"/>
    <mergeCell ref="L60:O61"/>
    <mergeCell ref="P60:S61"/>
    <mergeCell ref="T60:W61"/>
    <mergeCell ref="X60:AA61"/>
    <mergeCell ref="AB60:AE61"/>
    <mergeCell ref="AF60:AJ61"/>
    <mergeCell ref="AK60:AN61"/>
    <mergeCell ref="L58:O59"/>
    <mergeCell ref="P58:S59"/>
    <mergeCell ref="T58:W59"/>
    <mergeCell ref="X58:AA59"/>
    <mergeCell ref="AB58:AE59"/>
    <mergeCell ref="AF58:AJ59"/>
    <mergeCell ref="AK54:AN55"/>
    <mergeCell ref="K56:K57"/>
    <mergeCell ref="L56:O57"/>
    <mergeCell ref="P56:S57"/>
    <mergeCell ref="T56:W57"/>
    <mergeCell ref="X56:AA57"/>
    <mergeCell ref="AB56:AE57"/>
    <mergeCell ref="AF56:AJ57"/>
    <mergeCell ref="AK56:AN57"/>
    <mergeCell ref="L54:O55"/>
    <mergeCell ref="P54:S55"/>
    <mergeCell ref="T54:W55"/>
    <mergeCell ref="X54:AA55"/>
    <mergeCell ref="AB54:AE55"/>
    <mergeCell ref="AF54:AJ55"/>
    <mergeCell ref="AK50:AN51"/>
    <mergeCell ref="K52:K53"/>
    <mergeCell ref="L52:O53"/>
    <mergeCell ref="P52:S53"/>
    <mergeCell ref="T52:W53"/>
    <mergeCell ref="X52:AA53"/>
    <mergeCell ref="AB52:AE53"/>
    <mergeCell ref="AF52:AJ53"/>
    <mergeCell ref="AK52:AN53"/>
    <mergeCell ref="L50:O51"/>
    <mergeCell ref="P50:S51"/>
    <mergeCell ref="T50:W51"/>
    <mergeCell ref="X50:AA51"/>
    <mergeCell ref="AB50:AE51"/>
    <mergeCell ref="AF50:AJ51"/>
    <mergeCell ref="AK46:AN47"/>
    <mergeCell ref="K48:K49"/>
    <mergeCell ref="L48:O49"/>
    <mergeCell ref="P48:S49"/>
    <mergeCell ref="T48:W49"/>
    <mergeCell ref="X48:AA49"/>
    <mergeCell ref="AB48:AE49"/>
    <mergeCell ref="AF48:AJ49"/>
    <mergeCell ref="AK48:AN49"/>
    <mergeCell ref="L46:O47"/>
    <mergeCell ref="P46:S47"/>
    <mergeCell ref="T46:W47"/>
    <mergeCell ref="X46:AA47"/>
    <mergeCell ref="AB46:AE47"/>
    <mergeCell ref="AF46:AJ47"/>
    <mergeCell ref="AK42:AN43"/>
    <mergeCell ref="K44:K45"/>
    <mergeCell ref="L44:O45"/>
    <mergeCell ref="P44:S45"/>
    <mergeCell ref="T44:W45"/>
    <mergeCell ref="X44:AA45"/>
    <mergeCell ref="AB44:AE45"/>
    <mergeCell ref="AF44:AJ45"/>
    <mergeCell ref="AK44:AN45"/>
    <mergeCell ref="L42:O43"/>
    <mergeCell ref="P42:S43"/>
    <mergeCell ref="T42:W43"/>
    <mergeCell ref="X42:AA43"/>
    <mergeCell ref="AB42:AE43"/>
    <mergeCell ref="AF42:AJ43"/>
    <mergeCell ref="AK38:AN39"/>
    <mergeCell ref="K40:K41"/>
    <mergeCell ref="L40:O41"/>
    <mergeCell ref="P40:S41"/>
    <mergeCell ref="T40:W41"/>
    <mergeCell ref="X40:AA41"/>
    <mergeCell ref="AB40:AE41"/>
    <mergeCell ref="AF40:AJ41"/>
    <mergeCell ref="AK40:AN41"/>
    <mergeCell ref="L38:O39"/>
    <mergeCell ref="P38:S39"/>
    <mergeCell ref="T38:W39"/>
    <mergeCell ref="X38:AA39"/>
    <mergeCell ref="AB38:AE39"/>
    <mergeCell ref="AF38:AJ39"/>
    <mergeCell ref="AK34:AN35"/>
    <mergeCell ref="K36:K37"/>
    <mergeCell ref="L36:O37"/>
    <mergeCell ref="P36:S37"/>
    <mergeCell ref="T36:W37"/>
    <mergeCell ref="X36:AA37"/>
    <mergeCell ref="AB36:AE37"/>
    <mergeCell ref="AF36:AJ37"/>
    <mergeCell ref="AK36:AN37"/>
    <mergeCell ref="L34:O35"/>
    <mergeCell ref="P34:S35"/>
    <mergeCell ref="T34:W35"/>
    <mergeCell ref="X34:AA35"/>
    <mergeCell ref="AB34:AE35"/>
    <mergeCell ref="AF34:AJ35"/>
    <mergeCell ref="AK30:AN31"/>
    <mergeCell ref="K32:K33"/>
    <mergeCell ref="L32:O33"/>
    <mergeCell ref="P32:S33"/>
    <mergeCell ref="T32:W33"/>
    <mergeCell ref="X32:AA33"/>
    <mergeCell ref="AB32:AE33"/>
    <mergeCell ref="AF32:AJ33"/>
    <mergeCell ref="AK32:AN33"/>
    <mergeCell ref="L30:O31"/>
    <mergeCell ref="P30:S31"/>
    <mergeCell ref="T30:W31"/>
    <mergeCell ref="X30:AA31"/>
    <mergeCell ref="AB30:AE31"/>
    <mergeCell ref="AF30:AJ31"/>
    <mergeCell ref="AK27:AN28"/>
    <mergeCell ref="L28:O28"/>
    <mergeCell ref="L29:O29"/>
    <mergeCell ref="P29:S29"/>
    <mergeCell ref="T29:W29"/>
    <mergeCell ref="X29:AA29"/>
    <mergeCell ref="AB29:AE29"/>
    <mergeCell ref="AF29:AJ29"/>
    <mergeCell ref="AK29:AN29"/>
    <mergeCell ref="L26:O26"/>
    <mergeCell ref="P26:S26"/>
    <mergeCell ref="T26:W26"/>
    <mergeCell ref="L27:O27"/>
    <mergeCell ref="P27:S27"/>
    <mergeCell ref="AB27:AE28"/>
    <mergeCell ref="L18:W18"/>
    <mergeCell ref="C20:J20"/>
    <mergeCell ref="L20:W20"/>
    <mergeCell ref="C21:J21"/>
    <mergeCell ref="AB21:AJ23"/>
    <mergeCell ref="T23:W23"/>
    <mergeCell ref="X23:AA28"/>
    <mergeCell ref="L24:O25"/>
    <mergeCell ref="P24:S25"/>
    <mergeCell ref="T24:W25"/>
    <mergeCell ref="AF27:AJ28"/>
    <mergeCell ref="A1:AO1"/>
    <mergeCell ref="A2:AO2"/>
    <mergeCell ref="A3:AO3"/>
    <mergeCell ref="B5:I6"/>
    <mergeCell ref="J5:K6"/>
    <mergeCell ref="X14:AA22"/>
    <mergeCell ref="AB14:AJ20"/>
    <mergeCell ref="L15:W15"/>
    <mergeCell ref="L16:W16"/>
    <mergeCell ref="L17:W17"/>
  </mergeCells>
  <printOptions horizontalCentered="1" verticalCentered="1"/>
  <pageMargins left="0" right="0" top="0.05" bottom="0" header="0.51180555555555596" footer="0.51180555555555596"/>
  <pageSetup paperSize="9" scale="66" firstPageNumber="0" orientation="landscape" useFirstPageNumber="1" horizontalDpi="300" verticalDpi="300" r:id="rId1"/>
  <headerFooter alignWithMargins="0"/>
  <legacy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EA67F9-3390-4CC0-BB7C-E0C2EF261C6F}">
  <dimension ref="A1:AH491"/>
  <sheetViews>
    <sheetView showGridLines="0" view="pageBreakPreview" zoomScaleNormal="100" workbookViewId="0">
      <selection sqref="A1:AE1"/>
    </sheetView>
  </sheetViews>
  <sheetFormatPr baseColWidth="10" defaultColWidth="9.1640625" defaultRowHeight="12.75" customHeight="1"/>
  <cols>
    <col min="1" max="1" width="1.5" style="2" customWidth="1"/>
    <col min="2" max="2" width="4.33203125" style="2" customWidth="1"/>
    <col min="3" max="3" width="3.33203125" style="2" customWidth="1"/>
    <col min="4" max="4" width="3.83203125" style="2" customWidth="1"/>
    <col min="5" max="9" width="4.1640625" style="2" customWidth="1"/>
    <col min="10" max="10" width="4" style="2" customWidth="1"/>
    <col min="11" max="11" width="6" style="2" customWidth="1"/>
    <col min="12" max="16" width="4.1640625" style="2" customWidth="1"/>
    <col min="17" max="17" width="3.6640625" style="2" customWidth="1"/>
    <col min="18" max="18" width="4.1640625" style="2" customWidth="1"/>
    <col min="19" max="21" width="3.6640625" style="2" customWidth="1"/>
    <col min="22" max="22" width="4" style="2" customWidth="1"/>
    <col min="23" max="23" width="4.1640625" style="2" customWidth="1"/>
    <col min="24" max="24" width="1.83203125" style="2" customWidth="1"/>
    <col min="25" max="25" width="3.6640625" style="2" customWidth="1"/>
    <col min="26" max="29" width="4" style="2" customWidth="1"/>
    <col min="30" max="30" width="5" style="2" customWidth="1"/>
    <col min="31" max="31" width="1.83203125" style="2" customWidth="1"/>
    <col min="32" max="32" width="1.5" style="2475" customWidth="1"/>
    <col min="33" max="33" width="2.33203125" style="2" hidden="1" customWidth="1"/>
    <col min="34" max="34" width="3.6640625" style="2" customWidth="1"/>
    <col min="35" max="16384" width="9.1640625" style="2"/>
  </cols>
  <sheetData>
    <row r="1" spans="1:34" ht="24.75" customHeight="1">
      <c r="A1" s="5476" t="s">
        <v>2037</v>
      </c>
      <c r="B1" s="5476"/>
      <c r="C1" s="5476"/>
      <c r="D1" s="5476"/>
      <c r="E1" s="5476"/>
      <c r="F1" s="5476"/>
      <c r="G1" s="5476"/>
      <c r="H1" s="5476"/>
      <c r="I1" s="5476"/>
      <c r="J1" s="5476"/>
      <c r="K1" s="5476"/>
      <c r="L1" s="5476"/>
      <c r="M1" s="5476"/>
      <c r="N1" s="5476"/>
      <c r="O1" s="5476"/>
      <c r="P1" s="5476"/>
      <c r="Q1" s="5476"/>
      <c r="R1" s="5476"/>
      <c r="S1" s="5476"/>
      <c r="T1" s="5476"/>
      <c r="U1" s="5476"/>
      <c r="V1" s="5476"/>
      <c r="W1" s="5476"/>
      <c r="X1" s="5476"/>
      <c r="Y1" s="5476"/>
      <c r="Z1" s="5476"/>
      <c r="AA1" s="5476"/>
      <c r="AB1" s="5476"/>
      <c r="AC1" s="5476"/>
      <c r="AD1" s="5476"/>
      <c r="AE1" s="5476"/>
      <c r="AF1" s="14"/>
      <c r="AG1" s="15"/>
      <c r="AH1" s="16"/>
    </row>
    <row r="2" spans="1:34" ht="10.5" customHeight="1">
      <c r="A2" s="3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656"/>
      <c r="AH2" s="16"/>
    </row>
    <row r="3" spans="1:34" s="1" customFormat="1" ht="11.25" customHeight="1">
      <c r="B3" s="4" t="s">
        <v>2038</v>
      </c>
    </row>
    <row r="4" spans="1:34" s="1" customFormat="1" ht="10.5" customHeight="1" thickBot="1">
      <c r="B4" s="3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</row>
    <row r="5" spans="1:34" s="1" customFormat="1" ht="22.5" customHeight="1">
      <c r="A5" s="2467"/>
      <c r="B5" s="2468" t="s">
        <v>2039</v>
      </c>
      <c r="C5" s="2469"/>
      <c r="D5" s="2469"/>
      <c r="E5" s="2469"/>
      <c r="F5" s="2469"/>
      <c r="G5" s="2469"/>
      <c r="H5" s="2469"/>
      <c r="I5" s="2469"/>
      <c r="J5" s="2469"/>
      <c r="K5" s="2469"/>
      <c r="L5" s="2470"/>
    </row>
    <row r="6" spans="1:34" s="1" customFormat="1" ht="11.25" customHeight="1">
      <c r="B6" s="5"/>
    </row>
    <row r="7" spans="1:34" s="1" customFormat="1" ht="11.25" customHeight="1">
      <c r="B7" s="3"/>
      <c r="C7" s="6" t="s">
        <v>2040</v>
      </c>
      <c r="D7" s="4" t="s">
        <v>2041</v>
      </c>
      <c r="E7" s="6"/>
      <c r="L7" s="1" t="s">
        <v>2042</v>
      </c>
      <c r="M7" s="2471"/>
      <c r="N7" s="2471"/>
      <c r="O7" s="2471"/>
      <c r="P7" s="2471"/>
      <c r="Q7" s="2471"/>
      <c r="R7" s="2471"/>
      <c r="S7" s="2471"/>
      <c r="T7" s="2471"/>
      <c r="U7" s="2471"/>
      <c r="V7" s="2471"/>
      <c r="W7" s="2471"/>
      <c r="X7" s="2471"/>
      <c r="Y7" s="2471"/>
      <c r="Z7" s="2471"/>
      <c r="AA7" s="2471"/>
      <c r="AB7" s="2471"/>
      <c r="AC7" s="2471"/>
    </row>
    <row r="8" spans="1:34" s="1" customFormat="1" ht="11.25" customHeight="1">
      <c r="B8" s="3"/>
      <c r="C8" s="6"/>
      <c r="D8" s="4"/>
      <c r="E8" s="6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</row>
    <row r="9" spans="1:34" s="1" customFormat="1" ht="11.25" customHeight="1">
      <c r="B9" s="3"/>
      <c r="C9" s="6" t="s">
        <v>2043</v>
      </c>
      <c r="D9" s="4" t="s">
        <v>2044</v>
      </c>
      <c r="E9" s="6"/>
      <c r="L9" s="1" t="s">
        <v>2042</v>
      </c>
      <c r="M9" s="2471"/>
      <c r="N9" s="2471"/>
      <c r="O9" s="2471"/>
      <c r="P9" s="2471"/>
      <c r="Q9" s="2471"/>
      <c r="R9" s="2471"/>
      <c r="S9" s="2471"/>
      <c r="T9" s="2471"/>
      <c r="U9" s="2471"/>
      <c r="V9" s="2471"/>
      <c r="W9" s="2471"/>
      <c r="X9" s="2471"/>
      <c r="Y9" s="2471"/>
      <c r="Z9" s="2471"/>
      <c r="AA9" s="2471"/>
      <c r="AB9" s="2471"/>
      <c r="AC9" s="2471"/>
    </row>
    <row r="10" spans="1:34" s="1" customFormat="1" ht="11.25" customHeight="1">
      <c r="B10" s="3"/>
      <c r="C10" s="6"/>
      <c r="D10" s="4"/>
      <c r="E10" s="6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</row>
    <row r="11" spans="1:34" s="1" customFormat="1" ht="11.25" customHeight="1">
      <c r="B11" s="3"/>
      <c r="C11" s="6" t="s">
        <v>2045</v>
      </c>
      <c r="D11" s="4" t="s">
        <v>2046</v>
      </c>
      <c r="E11" s="6"/>
      <c r="L11" s="1" t="s">
        <v>2042</v>
      </c>
      <c r="M11" s="2471"/>
      <c r="N11" s="2471"/>
      <c r="O11" s="2471"/>
      <c r="P11" s="2471"/>
      <c r="Q11" s="2471"/>
      <c r="R11" s="2471"/>
      <c r="S11" s="2471"/>
      <c r="T11" s="2471"/>
      <c r="U11" s="2471"/>
      <c r="V11" s="2471"/>
      <c r="W11" s="2471"/>
      <c r="X11" s="2471"/>
      <c r="Y11" s="2471"/>
      <c r="Z11" s="2471"/>
      <c r="AA11" s="2471"/>
      <c r="AB11" s="2471"/>
      <c r="AC11" s="2471"/>
    </row>
    <row r="12" spans="1:34" s="1" customFormat="1" ht="11.25" customHeight="1">
      <c r="B12" s="3"/>
      <c r="C12" s="6"/>
      <c r="D12" s="4"/>
      <c r="E12" s="6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</row>
    <row r="13" spans="1:34" s="1" customFormat="1" ht="11.25" customHeight="1">
      <c r="B13" s="3"/>
      <c r="C13" s="6" t="s">
        <v>2047</v>
      </c>
      <c r="D13" s="4" t="s">
        <v>2048</v>
      </c>
      <c r="E13" s="6"/>
      <c r="L13" s="1" t="s">
        <v>2042</v>
      </c>
      <c r="M13" s="2471"/>
      <c r="N13" s="2471"/>
      <c r="O13" s="2471"/>
      <c r="P13" s="2471"/>
      <c r="Q13" s="2471"/>
      <c r="R13" s="2471"/>
      <c r="S13" s="2471"/>
      <c r="T13" s="2471"/>
      <c r="U13" s="2471"/>
      <c r="V13" s="2471"/>
      <c r="W13" s="2471"/>
      <c r="X13" s="2471"/>
      <c r="Y13" s="2471"/>
      <c r="Z13" s="2471"/>
      <c r="AA13" s="2471"/>
      <c r="AB13" s="2471"/>
      <c r="AC13" s="2471"/>
    </row>
    <row r="14" spans="1:34" s="1" customFormat="1" ht="11.25" customHeight="1">
      <c r="B14" s="3"/>
      <c r="D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</row>
    <row r="15" spans="1:34" s="1" customFormat="1" ht="11.25" customHeight="1" thickBot="1">
      <c r="B15" s="3"/>
      <c r="D15" s="3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</row>
    <row r="16" spans="1:34" s="1" customFormat="1" ht="22.5" customHeight="1">
      <c r="A16" s="2467"/>
      <c r="B16" s="2468" t="s">
        <v>2049</v>
      </c>
      <c r="C16" s="2469"/>
      <c r="D16" s="2469"/>
      <c r="E16" s="2469"/>
      <c r="F16" s="2469"/>
      <c r="G16" s="2469"/>
      <c r="H16" s="2469"/>
      <c r="I16" s="2469"/>
      <c r="J16" s="2469"/>
      <c r="K16" s="2469"/>
      <c r="L16" s="2470"/>
    </row>
    <row r="17" spans="1:30" s="1" customFormat="1" ht="11.25" customHeight="1">
      <c r="B17" s="5"/>
    </row>
    <row r="18" spans="1:30" s="1" customFormat="1" ht="11.25" customHeight="1">
      <c r="B18" s="5"/>
      <c r="C18" s="6"/>
      <c r="D18" s="6"/>
      <c r="E18" s="6"/>
      <c r="F18" s="6"/>
      <c r="G18" s="6"/>
      <c r="H18" s="6"/>
      <c r="I18" s="6"/>
      <c r="J18" s="6"/>
      <c r="K18" s="6"/>
      <c r="L18" s="6"/>
      <c r="M18" s="5477" t="s">
        <v>2050</v>
      </c>
      <c r="N18" s="5477"/>
      <c r="O18" s="5477"/>
      <c r="P18" s="5477"/>
      <c r="Q18" s="5477"/>
      <c r="R18" s="5477"/>
      <c r="S18" s="5477"/>
      <c r="T18" s="6"/>
      <c r="U18" s="5477" t="s">
        <v>2051</v>
      </c>
      <c r="V18" s="5477"/>
      <c r="W18" s="5477"/>
      <c r="X18" s="4"/>
      <c r="Y18" s="6"/>
      <c r="Z18" s="5477" t="s">
        <v>2052</v>
      </c>
      <c r="AA18" s="5477"/>
      <c r="AB18" s="5477"/>
      <c r="AC18" s="5477"/>
    </row>
    <row r="19" spans="1:30" s="1" customFormat="1" ht="11.25" customHeight="1">
      <c r="B19" s="5"/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</row>
    <row r="20" spans="1:30" s="1" customFormat="1" ht="11.25" customHeight="1">
      <c r="B20" s="3"/>
      <c r="C20" s="6" t="s">
        <v>2040</v>
      </c>
      <c r="D20" s="4" t="s">
        <v>2053</v>
      </c>
      <c r="E20" s="6"/>
      <c r="F20" s="6"/>
      <c r="G20" s="6"/>
      <c r="H20" s="6"/>
      <c r="I20" s="6"/>
      <c r="J20" s="6"/>
      <c r="K20" s="6"/>
      <c r="L20" s="6" t="s">
        <v>2042</v>
      </c>
      <c r="M20" s="2472"/>
      <c r="N20" s="2472"/>
      <c r="O20" s="2472"/>
      <c r="P20" s="2472"/>
      <c r="Q20" s="2472"/>
      <c r="R20" s="2472"/>
      <c r="S20" s="2472"/>
      <c r="T20" s="4"/>
      <c r="U20" s="2472"/>
      <c r="V20" s="2472"/>
      <c r="W20" s="2472"/>
      <c r="X20" s="2472"/>
      <c r="Y20" s="4"/>
      <c r="Z20" s="2472"/>
      <c r="AA20" s="2472"/>
      <c r="AB20" s="2472"/>
      <c r="AC20" s="2472"/>
    </row>
    <row r="21" spans="1:30" s="1" customFormat="1" ht="11.25" customHeight="1">
      <c r="B21" s="3"/>
      <c r="C21" s="6"/>
      <c r="D21" s="4"/>
      <c r="E21" s="6"/>
      <c r="F21" s="6"/>
      <c r="G21" s="6"/>
      <c r="H21" s="6"/>
      <c r="I21" s="6"/>
      <c r="J21" s="6"/>
      <c r="K21" s="6"/>
      <c r="L21" s="6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</row>
    <row r="22" spans="1:30" s="1" customFormat="1" ht="11.25" customHeight="1">
      <c r="B22" s="3"/>
      <c r="C22" s="6" t="s">
        <v>2043</v>
      </c>
      <c r="D22" s="4" t="s">
        <v>2054</v>
      </c>
      <c r="E22" s="6"/>
      <c r="F22" s="6"/>
      <c r="G22" s="6"/>
      <c r="H22" s="6"/>
      <c r="I22" s="6"/>
      <c r="J22" s="6"/>
      <c r="K22" s="6"/>
      <c r="L22" s="6" t="s">
        <v>2042</v>
      </c>
      <c r="M22" s="2472"/>
      <c r="N22" s="2472"/>
      <c r="O22" s="2472"/>
      <c r="P22" s="2472"/>
      <c r="Q22" s="2472"/>
      <c r="R22" s="2472"/>
      <c r="S22" s="2472"/>
      <c r="T22" s="4"/>
      <c r="U22" s="2472"/>
      <c r="V22" s="2472"/>
      <c r="W22" s="2472"/>
      <c r="X22" s="2472"/>
      <c r="Y22" s="4"/>
      <c r="Z22" s="2472"/>
      <c r="AA22" s="2472"/>
      <c r="AB22" s="2472"/>
      <c r="AC22" s="2472"/>
    </row>
    <row r="23" spans="1:30" s="1" customFormat="1" ht="11.25" customHeight="1">
      <c r="B23" s="3"/>
      <c r="C23" s="6"/>
      <c r="D23" s="4"/>
      <c r="E23" s="6"/>
      <c r="F23" s="6"/>
      <c r="G23" s="6"/>
      <c r="H23" s="6"/>
      <c r="I23" s="6"/>
      <c r="J23" s="6"/>
      <c r="K23" s="6"/>
      <c r="L23" s="6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</row>
    <row r="24" spans="1:30" s="1" customFormat="1" ht="11.25" customHeight="1">
      <c r="B24" s="3"/>
      <c r="C24" s="6" t="s">
        <v>2045</v>
      </c>
      <c r="D24" s="4" t="s">
        <v>2055</v>
      </c>
      <c r="E24" s="6"/>
      <c r="F24" s="6"/>
      <c r="G24" s="6"/>
      <c r="H24" s="6"/>
      <c r="I24" s="6"/>
      <c r="J24" s="6"/>
      <c r="K24" s="6"/>
      <c r="L24" s="6" t="s">
        <v>2042</v>
      </c>
      <c r="M24" s="2472"/>
      <c r="N24" s="2472"/>
      <c r="O24" s="2472"/>
      <c r="P24" s="2472"/>
      <c r="Q24" s="2472"/>
      <c r="R24" s="2472"/>
      <c r="S24" s="2472"/>
      <c r="T24" s="4"/>
      <c r="U24" s="2472"/>
      <c r="V24" s="2472"/>
      <c r="W24" s="2472"/>
      <c r="X24" s="2472"/>
      <c r="Y24" s="4"/>
      <c r="Z24" s="2472"/>
      <c r="AA24" s="2472"/>
      <c r="AB24" s="2472"/>
      <c r="AC24" s="2472"/>
    </row>
    <row r="25" spans="1:30" s="1" customFormat="1" ht="11.25" customHeight="1">
      <c r="B25" s="3"/>
      <c r="C25" s="6"/>
      <c r="D25" s="4"/>
      <c r="E25" s="6"/>
      <c r="F25" s="6"/>
      <c r="G25" s="6"/>
      <c r="H25" s="6"/>
      <c r="I25" s="6"/>
      <c r="J25" s="6"/>
      <c r="K25" s="6"/>
      <c r="L25" s="6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</row>
    <row r="26" spans="1:30" s="1" customFormat="1" ht="11.25" customHeight="1">
      <c r="B26" s="3"/>
      <c r="C26" s="6" t="s">
        <v>2047</v>
      </c>
      <c r="D26" s="4" t="s">
        <v>2056</v>
      </c>
      <c r="E26" s="6"/>
      <c r="F26" s="6"/>
      <c r="G26" s="6"/>
      <c r="H26" s="6"/>
      <c r="I26" s="6"/>
      <c r="J26" s="6"/>
      <c r="K26" s="6"/>
      <c r="L26" s="6" t="s">
        <v>2042</v>
      </c>
      <c r="M26" s="2472"/>
      <c r="N26" s="2472"/>
      <c r="O26" s="2472"/>
      <c r="P26" s="2472"/>
      <c r="Q26" s="2472"/>
      <c r="R26" s="2472"/>
      <c r="S26" s="2472"/>
      <c r="T26" s="4"/>
      <c r="U26" s="2472"/>
      <c r="V26" s="2472"/>
      <c r="W26" s="2472"/>
      <c r="X26" s="2472"/>
      <c r="Y26" s="4"/>
      <c r="Z26" s="2472"/>
      <c r="AA26" s="2472"/>
      <c r="AB26" s="2472"/>
      <c r="AC26" s="2472"/>
    </row>
    <row r="27" spans="1:30" s="1" customFormat="1" ht="11.25" customHeight="1">
      <c r="B27" s="3"/>
      <c r="C27" s="6"/>
      <c r="D27" s="4"/>
      <c r="E27" s="6"/>
      <c r="F27" s="6"/>
      <c r="G27" s="6"/>
      <c r="H27" s="6"/>
      <c r="I27" s="6"/>
      <c r="J27" s="6"/>
      <c r="K27" s="6"/>
      <c r="L27" s="6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</row>
    <row r="28" spans="1:30" s="1" customFormat="1" ht="11.25" customHeight="1">
      <c r="B28" s="3"/>
      <c r="C28" s="6" t="s">
        <v>2057</v>
      </c>
      <c r="D28" s="4" t="s">
        <v>2058</v>
      </c>
      <c r="E28" s="6"/>
      <c r="F28" s="6"/>
      <c r="G28" s="6"/>
      <c r="H28" s="6"/>
      <c r="I28" s="6"/>
      <c r="J28" s="6"/>
      <c r="K28" s="6"/>
      <c r="L28" s="4" t="s">
        <v>2042</v>
      </c>
      <c r="M28" s="2472"/>
      <c r="N28" s="2472"/>
      <c r="O28" s="2472"/>
      <c r="P28" s="2472"/>
      <c r="Q28" s="2472"/>
      <c r="R28" s="2472"/>
      <c r="S28" s="2472"/>
      <c r="T28" s="4"/>
      <c r="U28" s="2472"/>
      <c r="V28" s="2472"/>
      <c r="W28" s="2472"/>
      <c r="X28" s="2472"/>
      <c r="Y28" s="4"/>
      <c r="Z28" s="2472"/>
      <c r="AA28" s="2472"/>
      <c r="AB28" s="2472"/>
      <c r="AC28" s="2472"/>
    </row>
    <row r="29" spans="1:30" s="1" customFormat="1" ht="11.25" customHeight="1">
      <c r="B29" s="3"/>
      <c r="C29" s="6"/>
      <c r="D29" s="4"/>
      <c r="E29" s="6"/>
      <c r="F29" s="6"/>
      <c r="G29" s="6"/>
      <c r="H29" s="6"/>
      <c r="I29" s="6"/>
      <c r="J29" s="6"/>
      <c r="K29" s="6"/>
      <c r="L29" s="6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</row>
    <row r="30" spans="1:30" s="1" customFormat="1" ht="11.25" customHeight="1" thickBot="1">
      <c r="B30" s="3"/>
      <c r="D30" s="3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  <c r="AA30" s="7"/>
      <c r="AB30" s="7"/>
      <c r="AC30" s="7"/>
      <c r="AD30" s="7"/>
    </row>
    <row r="31" spans="1:30" s="1" customFormat="1" ht="22.5" customHeight="1">
      <c r="A31" s="2467"/>
      <c r="B31" s="2468" t="s">
        <v>2059</v>
      </c>
      <c r="C31" s="2469"/>
      <c r="D31" s="2469"/>
      <c r="E31" s="2469"/>
      <c r="F31" s="2469"/>
      <c r="G31" s="2469"/>
      <c r="H31" s="2469"/>
      <c r="I31" s="2469"/>
      <c r="J31" s="2469"/>
      <c r="K31" s="2469"/>
      <c r="L31" s="2470"/>
    </row>
    <row r="32" spans="1:30" s="1" customFormat="1" ht="11.25" customHeight="1">
      <c r="B32" s="5"/>
    </row>
    <row r="33" spans="1:30" s="1" customFormat="1" ht="11.25" customHeight="1">
      <c r="B33" s="5"/>
      <c r="C33" s="6"/>
      <c r="D33" s="6"/>
      <c r="E33" s="6"/>
      <c r="F33" s="6"/>
      <c r="G33" s="6"/>
      <c r="H33" s="6"/>
      <c r="I33" s="6"/>
      <c r="J33" s="6"/>
      <c r="K33" s="6"/>
      <c r="L33" s="6"/>
      <c r="M33" s="5477" t="s">
        <v>2050</v>
      </c>
      <c r="N33" s="5477"/>
      <c r="O33" s="5477"/>
      <c r="P33" s="5477"/>
      <c r="Q33" s="5477"/>
      <c r="R33" s="5477"/>
      <c r="S33" s="5477"/>
      <c r="T33" s="6"/>
      <c r="U33" s="5477" t="s">
        <v>2051</v>
      </c>
      <c r="V33" s="5477"/>
      <c r="W33" s="5477"/>
      <c r="X33" s="5477"/>
      <c r="Y33" s="6"/>
      <c r="Z33" s="5477" t="s">
        <v>2052</v>
      </c>
      <c r="AA33" s="5477"/>
      <c r="AB33" s="5477"/>
      <c r="AC33" s="5477"/>
    </row>
    <row r="34" spans="1:30" s="1" customFormat="1" ht="11.25" customHeight="1">
      <c r="B34" s="5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</row>
    <row r="35" spans="1:30" s="1" customFormat="1" ht="11.25" customHeight="1">
      <c r="B35" s="3"/>
      <c r="C35" s="6" t="s">
        <v>2040</v>
      </c>
      <c r="D35" s="5479"/>
      <c r="E35" s="5481" t="s">
        <v>2060</v>
      </c>
      <c r="F35" s="5121"/>
      <c r="G35" s="6"/>
      <c r="H35" s="5479"/>
      <c r="I35" s="5482" t="s">
        <v>2061</v>
      </c>
      <c r="J35" s="5483"/>
      <c r="K35" s="5483"/>
      <c r="L35" s="8" t="s">
        <v>2042</v>
      </c>
    </row>
    <row r="36" spans="1:30" s="1" customFormat="1" ht="11.25" customHeight="1">
      <c r="B36" s="3"/>
      <c r="C36" s="6"/>
      <c r="D36" s="5480"/>
      <c r="E36" s="5481"/>
      <c r="F36" s="5121"/>
      <c r="G36" s="6"/>
      <c r="H36" s="5480"/>
      <c r="I36" s="5482"/>
      <c r="J36" s="5483"/>
      <c r="K36" s="5483"/>
      <c r="L36" s="9"/>
      <c r="M36" s="2472"/>
      <c r="N36" s="2472"/>
      <c r="O36" s="2473"/>
      <c r="P36" s="2473"/>
      <c r="Q36" s="2473"/>
      <c r="R36" s="2473"/>
      <c r="S36" s="2473"/>
      <c r="T36" s="6"/>
      <c r="U36" s="2473"/>
      <c r="V36" s="2473"/>
      <c r="W36" s="2473"/>
      <c r="X36" s="2473"/>
      <c r="Y36" s="6"/>
      <c r="Z36" s="2473"/>
      <c r="AA36" s="2473"/>
      <c r="AB36" s="2473"/>
      <c r="AC36" s="2473"/>
    </row>
    <row r="37" spans="1:30" s="1" customFormat="1" ht="11.25" customHeight="1">
      <c r="B37" s="3"/>
      <c r="C37" s="6"/>
      <c r="D37" s="4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</row>
    <row r="38" spans="1:30" s="1" customFormat="1" ht="11.25" customHeight="1">
      <c r="B38" s="3"/>
      <c r="C38" s="6" t="s">
        <v>2043</v>
      </c>
      <c r="D38" s="4" t="s">
        <v>2062</v>
      </c>
      <c r="E38" s="6"/>
      <c r="F38" s="6"/>
      <c r="G38" s="6"/>
      <c r="H38" s="6"/>
      <c r="I38" s="6"/>
      <c r="J38" s="6"/>
      <c r="K38" s="6"/>
      <c r="L38" s="6" t="s">
        <v>2042</v>
      </c>
      <c r="M38" s="2472"/>
      <c r="N38" s="2472"/>
      <c r="O38" s="2472"/>
      <c r="P38" s="2472"/>
      <c r="Q38" s="2472"/>
      <c r="R38" s="2472"/>
      <c r="S38" s="2472"/>
      <c r="T38" s="2472"/>
      <c r="U38" s="2472"/>
      <c r="V38" s="2472"/>
      <c r="W38" s="2472"/>
      <c r="X38" s="2472"/>
      <c r="Y38" s="2472"/>
      <c r="Z38" s="2472"/>
      <c r="AA38" s="2472"/>
      <c r="AB38" s="2473"/>
      <c r="AC38" s="2473"/>
    </row>
    <row r="39" spans="1:30" s="1" customFormat="1" ht="22.5" customHeight="1">
      <c r="B39" s="3"/>
      <c r="C39" s="6"/>
      <c r="D39" s="4"/>
      <c r="E39" s="6"/>
      <c r="F39" s="6"/>
      <c r="G39" s="6"/>
      <c r="H39" s="6"/>
      <c r="I39" s="6"/>
      <c r="J39" s="6"/>
      <c r="K39" s="6"/>
      <c r="L39" s="6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2"/>
      <c r="AC39" s="12"/>
    </row>
    <row r="40" spans="1:30" s="1" customFormat="1" ht="22.5" customHeight="1">
      <c r="B40" s="3"/>
      <c r="C40" s="6"/>
      <c r="D40" s="4"/>
      <c r="E40" s="6"/>
      <c r="F40" s="6"/>
      <c r="G40" s="6"/>
      <c r="H40" s="6"/>
      <c r="I40" s="6"/>
      <c r="J40" s="6"/>
      <c r="K40" s="6"/>
      <c r="L40" s="6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2"/>
      <c r="AC40" s="12"/>
    </row>
    <row r="41" spans="1:30" s="1" customFormat="1" ht="22.5" customHeight="1">
      <c r="B41" s="3"/>
      <c r="D41" s="3"/>
      <c r="M41" s="11"/>
      <c r="N41" s="11"/>
      <c r="O41" s="11"/>
      <c r="P41" s="11"/>
      <c r="Q41" s="11"/>
      <c r="R41" s="11"/>
      <c r="S41" s="11"/>
      <c r="T41" s="11"/>
      <c r="U41" s="11"/>
      <c r="V41" s="11"/>
      <c r="W41" s="11"/>
      <c r="X41" s="11"/>
      <c r="Y41" s="11"/>
      <c r="Z41" s="11"/>
      <c r="AA41" s="11"/>
      <c r="AB41" s="13"/>
      <c r="AC41" s="13"/>
    </row>
    <row r="42" spans="1:30" s="1" customFormat="1" ht="22.5" customHeight="1">
      <c r="B42" s="3"/>
      <c r="D42" s="3"/>
      <c r="M42" s="11"/>
      <c r="N42" s="11"/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1"/>
      <c r="AA42" s="11"/>
      <c r="AB42" s="13"/>
      <c r="AC42" s="13"/>
    </row>
    <row r="43" spans="1:30" s="1" customFormat="1" ht="11.25" customHeight="1">
      <c r="B43" s="3"/>
      <c r="D43" s="3"/>
    </row>
    <row r="44" spans="1:30" s="1" customFormat="1" ht="11.25" customHeight="1" thickBot="1">
      <c r="B44" s="3"/>
      <c r="D44" s="3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</row>
    <row r="45" spans="1:30" s="1" customFormat="1" ht="22.5" customHeight="1">
      <c r="A45" s="2467"/>
      <c r="B45" s="2474" t="s">
        <v>2063</v>
      </c>
      <c r="C45" s="2469"/>
      <c r="D45" s="2469"/>
      <c r="E45" s="2469"/>
      <c r="F45" s="2469"/>
      <c r="G45" s="2469"/>
      <c r="H45" s="2469"/>
      <c r="I45" s="2469"/>
      <c r="J45" s="2469"/>
      <c r="K45" s="2469"/>
      <c r="L45" s="2470"/>
    </row>
    <row r="46" spans="1:30" s="1" customFormat="1" ht="11.25" customHeight="1">
      <c r="B46" s="5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</row>
    <row r="47" spans="1:30" s="1" customFormat="1" ht="11.25" customHeight="1">
      <c r="B47" s="5"/>
      <c r="C47" s="6"/>
      <c r="D47" s="6"/>
      <c r="E47" s="6"/>
      <c r="F47" s="6"/>
      <c r="G47" s="6"/>
      <c r="H47" s="6"/>
      <c r="I47" s="6"/>
      <c r="J47" s="6"/>
      <c r="K47" s="6"/>
      <c r="L47" s="6"/>
      <c r="M47" s="5477" t="s">
        <v>2050</v>
      </c>
      <c r="N47" s="5477"/>
      <c r="O47" s="5477"/>
      <c r="P47" s="5477"/>
      <c r="Q47" s="5477"/>
      <c r="R47" s="5477"/>
      <c r="S47" s="5477"/>
      <c r="U47" s="5477" t="s">
        <v>2051</v>
      </c>
      <c r="V47" s="5477"/>
      <c r="W47" s="5477"/>
      <c r="X47" s="5477"/>
      <c r="Z47" s="5477" t="s">
        <v>2052</v>
      </c>
      <c r="AA47" s="5477"/>
      <c r="AB47" s="5477"/>
      <c r="AC47" s="5477"/>
    </row>
    <row r="48" spans="1:30" s="1" customFormat="1" ht="11.25" customHeight="1">
      <c r="B48" s="5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</row>
    <row r="49" spans="2:29" s="1" customFormat="1" ht="11.25" customHeight="1">
      <c r="B49" s="3"/>
      <c r="C49" s="6" t="s">
        <v>2040</v>
      </c>
      <c r="D49" s="4" t="s">
        <v>2064</v>
      </c>
      <c r="E49" s="6"/>
      <c r="F49" s="6"/>
      <c r="G49" s="6"/>
      <c r="H49" s="6"/>
      <c r="I49" s="6"/>
      <c r="J49" s="6"/>
      <c r="K49" s="6"/>
      <c r="L49" s="6" t="s">
        <v>2042</v>
      </c>
      <c r="M49" s="2472"/>
      <c r="N49" s="2472"/>
      <c r="O49" s="2472"/>
      <c r="P49" s="2472"/>
      <c r="Q49" s="2472"/>
      <c r="R49" s="2472"/>
      <c r="S49" s="2472"/>
      <c r="T49" s="4"/>
      <c r="U49" s="2472"/>
      <c r="V49" s="2472"/>
      <c r="W49" s="2472"/>
      <c r="X49" s="2472"/>
      <c r="Y49" s="4"/>
      <c r="Z49" s="2472"/>
      <c r="AA49" s="2472"/>
      <c r="AB49" s="2472"/>
      <c r="AC49" s="2472"/>
    </row>
    <row r="50" spans="2:29" s="1" customFormat="1" ht="11.25" customHeight="1">
      <c r="B50" s="3"/>
      <c r="C50" s="6"/>
      <c r="D50" s="4"/>
      <c r="E50" s="6"/>
      <c r="F50" s="6"/>
      <c r="G50" s="6"/>
      <c r="H50" s="6"/>
      <c r="I50" s="6"/>
      <c r="J50" s="6"/>
      <c r="K50" s="6"/>
      <c r="L50" s="6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</row>
    <row r="51" spans="2:29" s="1" customFormat="1" ht="11.25" customHeight="1">
      <c r="B51" s="3"/>
      <c r="C51" s="6" t="s">
        <v>2043</v>
      </c>
      <c r="D51" s="4" t="s">
        <v>2065</v>
      </c>
      <c r="E51" s="6"/>
      <c r="F51" s="6"/>
      <c r="G51" s="6"/>
      <c r="H51" s="6"/>
      <c r="I51" s="6"/>
      <c r="J51" s="6"/>
      <c r="K51" s="6"/>
      <c r="L51" s="6" t="s">
        <v>2042</v>
      </c>
      <c r="M51" s="2472"/>
      <c r="N51" s="2472"/>
      <c r="O51" s="2472"/>
      <c r="P51" s="2472"/>
      <c r="Q51" s="2472"/>
      <c r="R51" s="2472"/>
      <c r="S51" s="2472"/>
      <c r="T51" s="4"/>
      <c r="U51" s="2472"/>
      <c r="V51" s="2472"/>
      <c r="W51" s="2472"/>
      <c r="X51" s="2472"/>
      <c r="Y51" s="4"/>
      <c r="Z51" s="2472"/>
      <c r="AA51" s="2472"/>
      <c r="AB51" s="2472"/>
      <c r="AC51" s="2472"/>
    </row>
    <row r="52" spans="2:29" s="1" customFormat="1" ht="11.25" customHeight="1">
      <c r="B52" s="3"/>
      <c r="C52" s="6"/>
      <c r="D52" s="4"/>
      <c r="E52" s="6"/>
      <c r="F52" s="6"/>
      <c r="G52" s="6"/>
      <c r="H52" s="6"/>
      <c r="I52" s="6"/>
      <c r="J52" s="6"/>
      <c r="K52" s="6"/>
      <c r="L52" s="6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</row>
    <row r="53" spans="2:29" s="1" customFormat="1" ht="11.25" customHeight="1">
      <c r="B53" s="3"/>
      <c r="C53" s="6" t="s">
        <v>2045</v>
      </c>
      <c r="D53" s="4" t="s">
        <v>2066</v>
      </c>
      <c r="E53" s="6"/>
      <c r="F53" s="6"/>
      <c r="G53" s="6"/>
      <c r="H53" s="6"/>
      <c r="I53" s="6"/>
      <c r="J53" s="6"/>
      <c r="K53" s="6"/>
      <c r="L53" s="6" t="s">
        <v>2042</v>
      </c>
      <c r="M53" s="2472"/>
      <c r="N53" s="2472"/>
      <c r="O53" s="2472"/>
      <c r="P53" s="2472"/>
      <c r="Q53" s="2472"/>
      <c r="R53" s="2472"/>
      <c r="S53" s="2472"/>
      <c r="T53" s="4"/>
      <c r="U53" s="2472"/>
      <c r="V53" s="2472"/>
      <c r="W53" s="2472"/>
      <c r="X53" s="2472"/>
      <c r="Y53" s="4"/>
      <c r="Z53" s="2472"/>
      <c r="AA53" s="2472"/>
      <c r="AB53" s="2472"/>
      <c r="AC53" s="2472"/>
    </row>
    <row r="54" spans="2:29" s="1" customFormat="1" ht="11.25" customHeight="1">
      <c r="B54" s="3"/>
      <c r="C54" s="6"/>
      <c r="D54" s="4"/>
      <c r="E54" s="6"/>
      <c r="F54" s="6"/>
      <c r="G54" s="6"/>
      <c r="H54" s="6"/>
      <c r="I54" s="6"/>
      <c r="J54" s="6"/>
      <c r="K54" s="6"/>
      <c r="L54" s="6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</row>
    <row r="55" spans="2:29" s="1" customFormat="1" ht="11.25" customHeight="1">
      <c r="B55" s="3"/>
      <c r="C55" s="6" t="s">
        <v>2047</v>
      </c>
      <c r="D55" s="4" t="s">
        <v>2067</v>
      </c>
      <c r="E55" s="6"/>
      <c r="F55" s="6"/>
      <c r="G55" s="6"/>
      <c r="H55" s="6"/>
      <c r="I55" s="6"/>
      <c r="J55" s="6"/>
      <c r="K55" s="6"/>
      <c r="L55" s="6" t="s">
        <v>2042</v>
      </c>
      <c r="M55" s="2472"/>
      <c r="N55" s="2472"/>
      <c r="O55" s="2472"/>
      <c r="P55" s="2472"/>
      <c r="Q55" s="2472"/>
      <c r="R55" s="2472"/>
      <c r="S55" s="2472"/>
      <c r="T55" s="4"/>
      <c r="U55" s="2472"/>
      <c r="V55" s="2472"/>
      <c r="W55" s="2472"/>
      <c r="X55" s="2472"/>
      <c r="Y55" s="4"/>
      <c r="Z55" s="2472"/>
      <c r="AA55" s="2472"/>
      <c r="AB55" s="2472"/>
      <c r="AC55" s="2472"/>
    </row>
    <row r="56" spans="2:29" s="1" customFormat="1" ht="11.25" customHeight="1">
      <c r="B56" s="3"/>
      <c r="C56" s="6"/>
      <c r="D56" s="4"/>
      <c r="E56" s="6"/>
      <c r="F56" s="6"/>
      <c r="G56" s="6"/>
      <c r="H56" s="6"/>
      <c r="I56" s="6"/>
      <c r="J56" s="6"/>
      <c r="K56" s="6"/>
      <c r="L56" s="6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</row>
    <row r="57" spans="2:29" s="1" customFormat="1" ht="11.25" customHeight="1">
      <c r="B57" s="3"/>
      <c r="C57" s="6" t="s">
        <v>2068</v>
      </c>
      <c r="D57" s="4" t="s">
        <v>2069</v>
      </c>
      <c r="E57" s="6"/>
      <c r="F57" s="6"/>
      <c r="G57" s="6"/>
      <c r="H57" s="6"/>
      <c r="I57" s="6"/>
      <c r="J57" s="6"/>
      <c r="K57" s="6"/>
      <c r="L57" s="6" t="s">
        <v>2042</v>
      </c>
      <c r="M57" s="2472"/>
      <c r="N57" s="2472"/>
      <c r="O57" s="2472"/>
      <c r="P57" s="2472"/>
      <c r="Q57" s="2472"/>
      <c r="R57" s="2472"/>
      <c r="S57" s="2472"/>
      <c r="T57" s="4"/>
      <c r="U57" s="2472"/>
      <c r="V57" s="2472"/>
      <c r="W57" s="2472"/>
      <c r="X57" s="2472"/>
      <c r="Y57" s="4"/>
      <c r="Z57" s="2472"/>
      <c r="AA57" s="2472"/>
      <c r="AB57" s="2472"/>
      <c r="AC57" s="2472"/>
    </row>
    <row r="58" spans="2:29" s="1" customFormat="1" ht="11.25" customHeight="1">
      <c r="B58" s="3"/>
      <c r="C58" s="6"/>
      <c r="D58" s="4"/>
      <c r="E58" s="6"/>
      <c r="F58" s="6"/>
      <c r="G58" s="6"/>
      <c r="H58" s="6"/>
      <c r="I58" s="6"/>
      <c r="J58" s="6"/>
      <c r="K58" s="6"/>
      <c r="L58" s="6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</row>
    <row r="59" spans="2:29" s="1" customFormat="1" ht="11.25" customHeight="1">
      <c r="B59" s="3"/>
      <c r="C59" s="6" t="s">
        <v>2070</v>
      </c>
      <c r="D59" s="4" t="s">
        <v>2071</v>
      </c>
      <c r="E59" s="6"/>
      <c r="F59" s="6"/>
      <c r="G59" s="6"/>
      <c r="H59" s="6"/>
      <c r="I59" s="6"/>
      <c r="J59" s="6"/>
      <c r="K59" s="6"/>
      <c r="L59" s="6" t="s">
        <v>2042</v>
      </c>
      <c r="M59" s="2472"/>
      <c r="N59" s="2472"/>
      <c r="O59" s="2472"/>
      <c r="P59" s="2472"/>
      <c r="Q59" s="2472"/>
      <c r="R59" s="2472"/>
      <c r="S59" s="2472"/>
      <c r="T59" s="4"/>
      <c r="U59" s="2472"/>
      <c r="V59" s="2472"/>
      <c r="W59" s="2472"/>
      <c r="X59" s="2472"/>
      <c r="Y59" s="4"/>
      <c r="Z59" s="2472"/>
      <c r="AA59" s="2472"/>
      <c r="AB59" s="2472"/>
      <c r="AC59" s="2472"/>
    </row>
    <row r="60" spans="2:29" s="1" customFormat="1" ht="11.25" customHeight="1">
      <c r="B60" s="3"/>
      <c r="C60" s="6"/>
      <c r="D60" s="4"/>
      <c r="E60" s="6"/>
      <c r="F60" s="6"/>
      <c r="G60" s="6"/>
      <c r="H60" s="6"/>
      <c r="I60" s="6"/>
      <c r="J60" s="6"/>
      <c r="K60" s="6"/>
      <c r="L60" s="6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</row>
    <row r="61" spans="2:29" s="1" customFormat="1" ht="11.25" customHeight="1">
      <c r="B61" s="3"/>
      <c r="C61" s="6" t="s">
        <v>2072</v>
      </c>
      <c r="D61" s="4" t="s">
        <v>2058</v>
      </c>
      <c r="E61" s="6"/>
      <c r="F61" s="6"/>
      <c r="G61" s="6"/>
      <c r="H61" s="6"/>
      <c r="I61" s="6"/>
      <c r="J61" s="6"/>
      <c r="K61" s="6"/>
      <c r="L61" s="6" t="s">
        <v>2042</v>
      </c>
      <c r="M61" s="2472"/>
      <c r="N61" s="2472"/>
      <c r="O61" s="2472"/>
      <c r="P61" s="2472"/>
      <c r="Q61" s="2472"/>
      <c r="R61" s="2472"/>
      <c r="S61" s="2472"/>
      <c r="T61" s="4"/>
      <c r="U61" s="2472"/>
      <c r="V61" s="2472"/>
      <c r="W61" s="2472"/>
      <c r="X61" s="2472"/>
      <c r="Y61" s="4"/>
      <c r="Z61" s="2472"/>
      <c r="AA61" s="2472"/>
      <c r="AB61" s="2472"/>
      <c r="AC61" s="2472"/>
    </row>
    <row r="62" spans="2:29" s="1" customFormat="1" ht="11.25" customHeight="1">
      <c r="B62" s="3"/>
      <c r="C62" s="6"/>
      <c r="D62" s="4"/>
      <c r="E62" s="6"/>
      <c r="F62" s="6"/>
      <c r="G62" s="6"/>
      <c r="H62" s="6"/>
      <c r="I62" s="6"/>
      <c r="J62" s="6"/>
      <c r="K62" s="6"/>
      <c r="L62" s="6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</row>
    <row r="63" spans="2:29" s="1" customFormat="1" ht="11.25" customHeight="1">
      <c r="B63" s="3"/>
      <c r="D63" s="3"/>
    </row>
    <row r="64" spans="2:29" s="1" customFormat="1" ht="11.25" customHeight="1">
      <c r="B64" s="3"/>
      <c r="D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</row>
    <row r="65" spans="1:34" s="1" customFormat="1" ht="11.25" customHeight="1">
      <c r="B65" s="3"/>
      <c r="D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</row>
    <row r="66" spans="1:34" s="1" customFormat="1" ht="11.25" customHeight="1">
      <c r="B66" s="3"/>
      <c r="D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</row>
    <row r="67" spans="1:34" s="1" customFormat="1" ht="11.25" customHeight="1">
      <c r="B67" s="3"/>
      <c r="D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</row>
    <row r="68" spans="1:34" s="1" customFormat="1" ht="11.25" customHeight="1">
      <c r="B68" s="3"/>
      <c r="D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</row>
    <row r="69" spans="1:34" s="1" customFormat="1" ht="11.25" customHeight="1">
      <c r="B69" s="3"/>
      <c r="D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</row>
    <row r="70" spans="1:34" s="1" customFormat="1" ht="11.25" customHeight="1">
      <c r="B70" s="3"/>
      <c r="D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</row>
    <row r="71" spans="1:34" s="1" customFormat="1" ht="11.25" customHeight="1">
      <c r="B71" s="3"/>
      <c r="D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</row>
    <row r="72" spans="1:34" s="1" customFormat="1" ht="11.25" customHeight="1">
      <c r="B72" s="3"/>
      <c r="D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</row>
    <row r="73" spans="1:34" s="1" customFormat="1" ht="6.75" customHeight="1">
      <c r="B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</row>
    <row r="74" spans="1:34" ht="15" customHeight="1">
      <c r="A74" s="16"/>
      <c r="B74" s="1655"/>
      <c r="C74" s="18"/>
      <c r="D74" s="19"/>
      <c r="E74" s="19"/>
      <c r="F74" s="19"/>
      <c r="G74" s="19"/>
      <c r="H74" s="19"/>
      <c r="I74" s="19"/>
      <c r="J74" s="19"/>
      <c r="K74" s="19"/>
      <c r="L74" s="19"/>
      <c r="M74" s="19"/>
      <c r="N74" s="19"/>
      <c r="O74" s="19"/>
      <c r="P74" s="19"/>
      <c r="Q74" s="19"/>
      <c r="R74" s="19"/>
      <c r="S74" s="19"/>
      <c r="T74" s="19"/>
      <c r="U74" s="19"/>
      <c r="V74" s="19"/>
      <c r="W74" s="1655"/>
      <c r="X74" s="1655"/>
      <c r="Y74" s="1655"/>
      <c r="Z74" s="1655"/>
      <c r="AA74" s="1655"/>
      <c r="AB74" s="23"/>
      <c r="AC74" s="23"/>
      <c r="AD74" s="23"/>
      <c r="AE74" s="23"/>
      <c r="AF74" s="23"/>
      <c r="AG74" s="23"/>
      <c r="AH74" s="16"/>
    </row>
    <row r="75" spans="1:34" ht="15" customHeight="1">
      <c r="A75" s="16"/>
      <c r="B75" s="1655"/>
      <c r="C75" s="18"/>
      <c r="D75" s="19"/>
      <c r="E75" s="19"/>
      <c r="F75" s="19"/>
      <c r="G75" s="19"/>
      <c r="H75" s="19"/>
      <c r="I75" s="19"/>
      <c r="J75" s="19"/>
      <c r="K75" s="19"/>
      <c r="L75" s="19"/>
      <c r="M75" s="19"/>
      <c r="N75" s="19"/>
      <c r="O75" s="19"/>
      <c r="P75" s="19"/>
      <c r="Q75" s="19"/>
      <c r="R75" s="19"/>
      <c r="S75" s="19"/>
      <c r="T75" s="19"/>
      <c r="U75" s="19"/>
      <c r="V75" s="19"/>
      <c r="W75" s="1655"/>
      <c r="X75" s="1655"/>
      <c r="Y75" s="1655"/>
      <c r="Z75" s="1655"/>
      <c r="AA75" s="1655"/>
      <c r="AB75" s="23"/>
      <c r="AC75" s="23"/>
      <c r="AD75" s="23"/>
      <c r="AE75" s="23"/>
      <c r="AF75" s="23"/>
      <c r="AG75" s="23"/>
      <c r="AH75" s="16"/>
    </row>
    <row r="76" spans="1:34" ht="14.25" customHeight="1">
      <c r="A76" s="5478">
        <v>37</v>
      </c>
      <c r="B76" s="5478"/>
      <c r="C76" s="5478"/>
      <c r="D76" s="5478"/>
      <c r="E76" s="5478"/>
      <c r="F76" s="5478"/>
      <c r="G76" s="5478"/>
      <c r="H76" s="5478"/>
      <c r="I76" s="5478"/>
      <c r="J76" s="5478"/>
      <c r="K76" s="5478"/>
      <c r="L76" s="5478"/>
      <c r="M76" s="5478"/>
      <c r="N76" s="5478"/>
      <c r="O76" s="5478"/>
      <c r="P76" s="5478"/>
      <c r="Q76" s="5478"/>
      <c r="R76" s="5478"/>
      <c r="S76" s="5478"/>
      <c r="T76" s="5478"/>
      <c r="U76" s="5478"/>
      <c r="V76" s="5478"/>
      <c r="W76" s="5478"/>
      <c r="X76" s="5478"/>
      <c r="Y76" s="5478"/>
      <c r="Z76" s="5478"/>
      <c r="AA76" s="5478"/>
      <c r="AB76" s="5478"/>
      <c r="AC76" s="5478"/>
      <c r="AD76" s="5478"/>
      <c r="AE76" s="23"/>
      <c r="AF76" s="23"/>
      <c r="AG76" s="23"/>
      <c r="AH76" s="16"/>
    </row>
    <row r="77" spans="1:34" ht="20.25" hidden="1" customHeight="1">
      <c r="A77" s="20"/>
      <c r="B77" s="21"/>
      <c r="C77" s="16"/>
      <c r="D77" s="16"/>
      <c r="E77" s="16"/>
      <c r="F77" s="16"/>
      <c r="G77" s="16"/>
      <c r="H77" s="16"/>
      <c r="I77" s="16"/>
      <c r="J77" s="16"/>
      <c r="K77" s="16"/>
      <c r="L77" s="16"/>
      <c r="M77" s="16"/>
      <c r="N77" s="16"/>
      <c r="O77" s="16"/>
      <c r="P77" s="16"/>
      <c r="Q77" s="16"/>
      <c r="R77" s="16"/>
      <c r="S77" s="16"/>
      <c r="T77" s="16"/>
      <c r="U77" s="22"/>
      <c r="V77" s="22"/>
      <c r="W77" s="22"/>
      <c r="X77" s="23"/>
      <c r="Y77" s="23"/>
      <c r="Z77" s="23"/>
      <c r="AA77" s="23"/>
      <c r="AB77" s="23"/>
      <c r="AC77" s="23"/>
      <c r="AD77" s="23"/>
      <c r="AE77" s="23"/>
      <c r="AF77" s="23"/>
      <c r="AG77" s="24"/>
      <c r="AH77" s="16"/>
    </row>
    <row r="78" spans="1:34" ht="12.75" customHeight="1">
      <c r="O78" s="16"/>
      <c r="P78" s="16"/>
      <c r="AF78" s="16"/>
      <c r="AG78" s="16"/>
      <c r="AH78" s="16"/>
    </row>
    <row r="79" spans="1:34" ht="12.75" customHeight="1">
      <c r="O79" s="16"/>
      <c r="P79" s="16"/>
      <c r="AF79" s="16"/>
      <c r="AG79" s="16"/>
      <c r="AH79" s="16"/>
    </row>
    <row r="80" spans="1:34" ht="12.75" customHeight="1">
      <c r="C80" s="16"/>
      <c r="D80" s="16"/>
      <c r="E80" s="16"/>
      <c r="F80" s="16"/>
      <c r="G80" s="16"/>
      <c r="H80" s="16"/>
      <c r="I80" s="16"/>
      <c r="J80" s="16"/>
      <c r="K80" s="16"/>
      <c r="L80" s="16"/>
      <c r="M80" s="16"/>
      <c r="N80" s="16"/>
      <c r="O80" s="16"/>
      <c r="P80" s="16"/>
      <c r="Q80" s="16"/>
      <c r="R80" s="16"/>
      <c r="S80" s="16"/>
      <c r="T80" s="16"/>
      <c r="U80" s="16"/>
      <c r="AF80" s="16"/>
      <c r="AG80" s="16"/>
      <c r="AH80" s="16"/>
    </row>
    <row r="81" spans="32:34" ht="12.75" customHeight="1">
      <c r="AF81" s="16"/>
      <c r="AG81" s="16"/>
      <c r="AH81" s="16"/>
    </row>
    <row r="82" spans="32:34" ht="12.75" customHeight="1">
      <c r="AF82" s="16"/>
      <c r="AG82" s="16"/>
      <c r="AH82" s="16"/>
    </row>
    <row r="83" spans="32:34" ht="12.75" customHeight="1">
      <c r="AF83" s="16"/>
      <c r="AG83" s="16"/>
      <c r="AH83" s="16"/>
    </row>
    <row r="84" spans="32:34" ht="12.75" customHeight="1">
      <c r="AF84" s="16"/>
      <c r="AG84" s="16"/>
      <c r="AH84" s="16"/>
    </row>
    <row r="85" spans="32:34" ht="12.75" customHeight="1">
      <c r="AF85" s="16"/>
      <c r="AG85" s="16"/>
      <c r="AH85" s="16"/>
    </row>
    <row r="86" spans="32:34" ht="12.75" customHeight="1">
      <c r="AF86" s="16"/>
      <c r="AG86" s="16"/>
      <c r="AH86" s="16"/>
    </row>
    <row r="87" spans="32:34" ht="12.75" customHeight="1">
      <c r="AF87" s="16"/>
      <c r="AG87" s="16"/>
      <c r="AH87" s="16"/>
    </row>
    <row r="88" spans="32:34" ht="12.75" customHeight="1">
      <c r="AF88" s="16"/>
      <c r="AG88" s="16"/>
      <c r="AH88" s="16"/>
    </row>
    <row r="89" spans="32:34" ht="12.75" customHeight="1">
      <c r="AF89" s="16"/>
      <c r="AG89" s="16"/>
      <c r="AH89" s="16"/>
    </row>
    <row r="90" spans="32:34" ht="12.75" customHeight="1">
      <c r="AF90" s="16"/>
      <c r="AG90" s="16"/>
      <c r="AH90" s="16"/>
    </row>
    <row r="91" spans="32:34" ht="12.75" customHeight="1">
      <c r="AF91" s="16"/>
      <c r="AG91" s="16"/>
      <c r="AH91" s="16"/>
    </row>
    <row r="92" spans="32:34" ht="12.75" customHeight="1">
      <c r="AF92" s="16"/>
      <c r="AG92" s="16"/>
      <c r="AH92" s="16"/>
    </row>
    <row r="93" spans="32:34" ht="12.75" customHeight="1">
      <c r="AF93" s="16"/>
      <c r="AG93" s="16"/>
      <c r="AH93" s="16"/>
    </row>
    <row r="94" spans="32:34" ht="12.75" customHeight="1">
      <c r="AF94" s="16"/>
      <c r="AG94" s="16"/>
      <c r="AH94" s="16"/>
    </row>
    <row r="95" spans="32:34" ht="12.75" customHeight="1">
      <c r="AF95" s="16"/>
      <c r="AG95" s="16"/>
      <c r="AH95" s="16"/>
    </row>
    <row r="96" spans="32:34" ht="12.75" customHeight="1">
      <c r="AF96" s="16"/>
      <c r="AG96" s="16"/>
      <c r="AH96" s="16"/>
    </row>
    <row r="97" spans="32:34" ht="12.75" customHeight="1">
      <c r="AF97" s="16"/>
      <c r="AG97" s="16"/>
      <c r="AH97" s="16"/>
    </row>
    <row r="98" spans="32:34" ht="12.75" customHeight="1">
      <c r="AF98" s="16"/>
      <c r="AG98" s="16"/>
      <c r="AH98" s="16"/>
    </row>
    <row r="99" spans="32:34" ht="12.75" customHeight="1">
      <c r="AF99" s="16"/>
      <c r="AG99" s="16"/>
      <c r="AH99" s="16"/>
    </row>
    <row r="100" spans="32:34" ht="12.75" customHeight="1">
      <c r="AF100" s="16"/>
      <c r="AG100" s="16"/>
      <c r="AH100" s="16"/>
    </row>
    <row r="101" spans="32:34" ht="12.75" customHeight="1">
      <c r="AF101" s="16"/>
      <c r="AG101" s="16"/>
      <c r="AH101" s="16"/>
    </row>
    <row r="102" spans="32:34" ht="12.75" customHeight="1">
      <c r="AF102" s="16"/>
      <c r="AG102" s="16"/>
      <c r="AH102" s="16"/>
    </row>
    <row r="103" spans="32:34" ht="12.75" customHeight="1">
      <c r="AF103" s="16"/>
      <c r="AG103" s="16"/>
      <c r="AH103" s="16"/>
    </row>
    <row r="104" spans="32:34" ht="12.75" customHeight="1">
      <c r="AF104" s="16"/>
      <c r="AG104" s="16"/>
      <c r="AH104" s="16"/>
    </row>
    <row r="105" spans="32:34" ht="12.75" customHeight="1">
      <c r="AF105" s="16"/>
      <c r="AG105" s="16"/>
      <c r="AH105" s="16"/>
    </row>
    <row r="106" spans="32:34" ht="12.75" customHeight="1">
      <c r="AF106" s="16"/>
      <c r="AG106" s="16"/>
      <c r="AH106" s="16"/>
    </row>
    <row r="107" spans="32:34" ht="12.75" customHeight="1">
      <c r="AF107" s="16"/>
      <c r="AG107" s="16"/>
      <c r="AH107" s="16"/>
    </row>
    <row r="108" spans="32:34" ht="12.75" customHeight="1">
      <c r="AF108" s="16"/>
      <c r="AG108" s="16"/>
      <c r="AH108" s="16"/>
    </row>
    <row r="109" spans="32:34" ht="12.75" customHeight="1">
      <c r="AF109" s="16"/>
      <c r="AG109" s="16"/>
      <c r="AH109" s="16"/>
    </row>
    <row r="110" spans="32:34" ht="12.75" customHeight="1">
      <c r="AF110" s="16"/>
      <c r="AG110" s="16"/>
      <c r="AH110" s="16"/>
    </row>
    <row r="111" spans="32:34" ht="12.75" customHeight="1">
      <c r="AF111" s="16"/>
      <c r="AG111" s="16"/>
      <c r="AH111" s="16"/>
    </row>
    <row r="112" spans="32:34" ht="12.75" customHeight="1">
      <c r="AF112" s="16"/>
      <c r="AG112" s="16"/>
      <c r="AH112" s="16"/>
    </row>
    <row r="113" spans="32:34" ht="12.75" customHeight="1">
      <c r="AF113" s="16"/>
      <c r="AG113" s="16"/>
      <c r="AH113" s="16"/>
    </row>
    <row r="114" spans="32:34" ht="12.75" customHeight="1">
      <c r="AF114" s="16"/>
      <c r="AG114" s="16"/>
      <c r="AH114" s="16"/>
    </row>
    <row r="115" spans="32:34" ht="12.75" customHeight="1">
      <c r="AF115" s="16"/>
      <c r="AG115" s="16"/>
      <c r="AH115" s="16"/>
    </row>
    <row r="116" spans="32:34" ht="12.75" customHeight="1">
      <c r="AF116" s="16"/>
      <c r="AG116" s="16"/>
      <c r="AH116" s="16"/>
    </row>
    <row r="117" spans="32:34" ht="12.75" customHeight="1">
      <c r="AF117" s="16"/>
      <c r="AG117" s="16"/>
      <c r="AH117" s="16"/>
    </row>
    <row r="118" spans="32:34" ht="12.75" customHeight="1">
      <c r="AF118" s="16"/>
      <c r="AG118" s="16"/>
      <c r="AH118" s="16"/>
    </row>
    <row r="119" spans="32:34" ht="12.75" customHeight="1">
      <c r="AF119" s="16"/>
      <c r="AG119" s="16"/>
      <c r="AH119" s="16"/>
    </row>
    <row r="120" spans="32:34" ht="12.75" customHeight="1">
      <c r="AF120" s="16"/>
      <c r="AG120" s="16"/>
      <c r="AH120" s="16"/>
    </row>
    <row r="121" spans="32:34" ht="12.75" customHeight="1">
      <c r="AF121" s="16"/>
      <c r="AG121" s="16"/>
      <c r="AH121" s="16"/>
    </row>
    <row r="122" spans="32:34" ht="12.75" customHeight="1">
      <c r="AF122" s="16"/>
      <c r="AG122" s="16"/>
      <c r="AH122" s="16"/>
    </row>
    <row r="123" spans="32:34" ht="12.75" customHeight="1">
      <c r="AF123" s="16"/>
      <c r="AG123" s="16"/>
      <c r="AH123" s="16"/>
    </row>
    <row r="124" spans="32:34" ht="12.75" customHeight="1">
      <c r="AF124" s="16"/>
      <c r="AG124" s="16"/>
      <c r="AH124" s="16"/>
    </row>
    <row r="125" spans="32:34" ht="12.75" customHeight="1">
      <c r="AF125" s="16"/>
      <c r="AG125" s="16"/>
      <c r="AH125" s="16"/>
    </row>
    <row r="126" spans="32:34" ht="12.75" customHeight="1">
      <c r="AF126" s="16"/>
      <c r="AG126" s="16"/>
      <c r="AH126" s="16"/>
    </row>
    <row r="127" spans="32:34" ht="12.75" customHeight="1">
      <c r="AF127" s="16"/>
      <c r="AG127" s="16"/>
      <c r="AH127" s="16"/>
    </row>
    <row r="128" spans="32:34" ht="12.75" customHeight="1">
      <c r="AF128" s="16"/>
      <c r="AG128" s="16"/>
      <c r="AH128" s="16"/>
    </row>
    <row r="129" spans="32:34" ht="12.75" customHeight="1">
      <c r="AF129" s="16"/>
      <c r="AG129" s="16"/>
      <c r="AH129" s="16"/>
    </row>
    <row r="130" spans="32:34" ht="12.75" customHeight="1">
      <c r="AF130" s="16"/>
      <c r="AG130" s="16"/>
      <c r="AH130" s="16"/>
    </row>
    <row r="131" spans="32:34" ht="12.75" customHeight="1">
      <c r="AF131" s="16"/>
      <c r="AG131" s="16"/>
      <c r="AH131" s="16"/>
    </row>
    <row r="132" spans="32:34" ht="12.75" customHeight="1">
      <c r="AF132" s="16"/>
      <c r="AG132" s="16"/>
      <c r="AH132" s="16"/>
    </row>
    <row r="133" spans="32:34" ht="12.75" customHeight="1">
      <c r="AF133" s="16"/>
      <c r="AG133" s="16"/>
      <c r="AH133" s="16"/>
    </row>
    <row r="134" spans="32:34" ht="12.75" customHeight="1">
      <c r="AF134" s="16"/>
      <c r="AG134" s="16"/>
      <c r="AH134" s="16"/>
    </row>
    <row r="135" spans="32:34" ht="12.75" customHeight="1">
      <c r="AF135" s="16"/>
      <c r="AG135" s="16"/>
      <c r="AH135" s="16"/>
    </row>
    <row r="136" spans="32:34" ht="12.75" customHeight="1">
      <c r="AF136" s="16"/>
      <c r="AG136" s="16"/>
      <c r="AH136" s="16"/>
    </row>
    <row r="137" spans="32:34" ht="12.75" customHeight="1">
      <c r="AF137" s="16"/>
      <c r="AG137" s="16"/>
      <c r="AH137" s="16"/>
    </row>
    <row r="138" spans="32:34" ht="12.75" customHeight="1">
      <c r="AF138" s="16"/>
      <c r="AG138" s="16"/>
      <c r="AH138" s="16"/>
    </row>
    <row r="139" spans="32:34" ht="12.75" customHeight="1">
      <c r="AF139" s="16"/>
      <c r="AG139" s="16"/>
      <c r="AH139" s="16"/>
    </row>
    <row r="140" spans="32:34" ht="12.75" customHeight="1">
      <c r="AF140" s="16"/>
      <c r="AG140" s="16"/>
      <c r="AH140" s="16"/>
    </row>
    <row r="141" spans="32:34" ht="12.75" customHeight="1">
      <c r="AF141" s="16"/>
      <c r="AG141" s="16"/>
      <c r="AH141" s="16"/>
    </row>
    <row r="142" spans="32:34" ht="12.75" customHeight="1">
      <c r="AF142" s="16"/>
      <c r="AG142" s="16"/>
      <c r="AH142" s="16"/>
    </row>
    <row r="143" spans="32:34" ht="12.75" customHeight="1">
      <c r="AF143" s="16"/>
      <c r="AG143" s="16"/>
      <c r="AH143" s="16"/>
    </row>
    <row r="144" spans="32:34" ht="12.75" customHeight="1">
      <c r="AF144" s="16"/>
      <c r="AG144" s="16"/>
      <c r="AH144" s="16"/>
    </row>
    <row r="145" spans="32:34" ht="12.75" customHeight="1">
      <c r="AF145" s="16"/>
      <c r="AG145" s="16"/>
      <c r="AH145" s="16"/>
    </row>
    <row r="146" spans="32:34" ht="12.75" customHeight="1">
      <c r="AF146" s="16"/>
      <c r="AG146" s="16"/>
      <c r="AH146" s="16"/>
    </row>
    <row r="147" spans="32:34" ht="12.75" customHeight="1">
      <c r="AF147" s="16"/>
      <c r="AG147" s="16"/>
      <c r="AH147" s="16"/>
    </row>
    <row r="148" spans="32:34" ht="12.75" customHeight="1">
      <c r="AF148" s="16"/>
      <c r="AG148" s="16"/>
      <c r="AH148" s="16"/>
    </row>
    <row r="149" spans="32:34" ht="12.75" customHeight="1">
      <c r="AF149" s="16"/>
      <c r="AG149" s="16"/>
      <c r="AH149" s="16"/>
    </row>
    <row r="150" spans="32:34" ht="12.75" customHeight="1">
      <c r="AF150" s="16"/>
      <c r="AG150" s="16"/>
      <c r="AH150" s="16"/>
    </row>
    <row r="151" spans="32:34" ht="12.75" customHeight="1">
      <c r="AF151" s="16"/>
      <c r="AG151" s="16"/>
      <c r="AH151" s="16"/>
    </row>
    <row r="152" spans="32:34" ht="12.75" customHeight="1">
      <c r="AF152" s="16"/>
      <c r="AG152" s="16"/>
      <c r="AH152" s="16"/>
    </row>
    <row r="153" spans="32:34" ht="12.75" customHeight="1">
      <c r="AF153" s="16"/>
      <c r="AG153" s="16"/>
      <c r="AH153" s="16"/>
    </row>
    <row r="154" spans="32:34" ht="12.75" customHeight="1">
      <c r="AF154" s="16"/>
      <c r="AG154" s="16"/>
      <c r="AH154" s="16"/>
    </row>
    <row r="155" spans="32:34" ht="12.75" customHeight="1">
      <c r="AF155" s="16"/>
      <c r="AG155" s="16"/>
      <c r="AH155" s="16"/>
    </row>
    <row r="156" spans="32:34" ht="12.75" customHeight="1">
      <c r="AF156" s="16"/>
      <c r="AG156" s="16"/>
      <c r="AH156" s="16"/>
    </row>
    <row r="157" spans="32:34" ht="12.75" customHeight="1">
      <c r="AF157" s="16"/>
      <c r="AG157" s="16"/>
      <c r="AH157" s="16"/>
    </row>
    <row r="158" spans="32:34" ht="12.75" customHeight="1">
      <c r="AF158" s="16"/>
      <c r="AG158" s="16"/>
      <c r="AH158" s="16"/>
    </row>
    <row r="159" spans="32:34" ht="12.75" customHeight="1">
      <c r="AF159" s="16"/>
      <c r="AG159" s="16"/>
      <c r="AH159" s="16"/>
    </row>
    <row r="160" spans="32:34" ht="12.75" customHeight="1">
      <c r="AF160" s="16"/>
      <c r="AG160" s="16"/>
      <c r="AH160" s="16"/>
    </row>
    <row r="161" spans="32:34" ht="12.75" customHeight="1">
      <c r="AF161" s="16"/>
      <c r="AG161" s="16"/>
      <c r="AH161" s="16"/>
    </row>
    <row r="162" spans="32:34" ht="12.75" customHeight="1">
      <c r="AF162" s="16"/>
      <c r="AG162" s="16"/>
      <c r="AH162" s="16"/>
    </row>
    <row r="163" spans="32:34" ht="12.75" customHeight="1">
      <c r="AF163" s="16"/>
      <c r="AG163" s="16"/>
      <c r="AH163" s="16"/>
    </row>
    <row r="164" spans="32:34" ht="12.75" customHeight="1">
      <c r="AF164" s="16"/>
      <c r="AG164" s="16"/>
      <c r="AH164" s="16"/>
    </row>
    <row r="165" spans="32:34" ht="12.75" customHeight="1">
      <c r="AF165" s="16"/>
      <c r="AG165" s="16"/>
      <c r="AH165" s="16"/>
    </row>
    <row r="166" spans="32:34" ht="12.75" customHeight="1">
      <c r="AF166" s="16"/>
      <c r="AG166" s="16"/>
      <c r="AH166" s="16"/>
    </row>
    <row r="167" spans="32:34" ht="12.75" customHeight="1">
      <c r="AF167" s="16"/>
      <c r="AG167" s="16"/>
      <c r="AH167" s="16"/>
    </row>
    <row r="168" spans="32:34" ht="12.75" customHeight="1">
      <c r="AF168" s="16"/>
      <c r="AG168" s="16"/>
      <c r="AH168" s="16"/>
    </row>
    <row r="169" spans="32:34" ht="12.75" customHeight="1">
      <c r="AF169" s="16"/>
      <c r="AG169" s="16"/>
      <c r="AH169" s="16"/>
    </row>
    <row r="170" spans="32:34" ht="12.75" customHeight="1">
      <c r="AF170" s="16"/>
      <c r="AG170" s="16"/>
      <c r="AH170" s="16"/>
    </row>
    <row r="171" spans="32:34" ht="12.75" customHeight="1">
      <c r="AF171" s="16"/>
      <c r="AG171" s="16"/>
      <c r="AH171" s="16"/>
    </row>
    <row r="172" spans="32:34" ht="12.75" customHeight="1">
      <c r="AF172" s="16"/>
      <c r="AG172" s="16"/>
      <c r="AH172" s="16"/>
    </row>
    <row r="173" spans="32:34" ht="12.75" customHeight="1">
      <c r="AF173" s="16"/>
      <c r="AG173" s="16"/>
      <c r="AH173" s="16"/>
    </row>
    <row r="174" spans="32:34" ht="12.75" customHeight="1">
      <c r="AF174" s="16"/>
      <c r="AG174" s="16"/>
      <c r="AH174" s="16"/>
    </row>
    <row r="175" spans="32:34" ht="12.75" customHeight="1">
      <c r="AF175" s="16"/>
      <c r="AG175" s="16"/>
      <c r="AH175" s="16"/>
    </row>
    <row r="176" spans="32:34" ht="12.75" customHeight="1">
      <c r="AF176" s="16"/>
      <c r="AG176" s="16"/>
      <c r="AH176" s="16"/>
    </row>
    <row r="177" spans="32:34" ht="12.75" customHeight="1">
      <c r="AF177" s="16"/>
      <c r="AG177" s="16"/>
      <c r="AH177" s="16"/>
    </row>
    <row r="178" spans="32:34" ht="12.75" customHeight="1">
      <c r="AF178" s="16"/>
      <c r="AG178" s="16"/>
      <c r="AH178" s="16"/>
    </row>
    <row r="179" spans="32:34" ht="12.75" customHeight="1">
      <c r="AF179" s="16"/>
      <c r="AG179" s="16"/>
      <c r="AH179" s="16"/>
    </row>
    <row r="180" spans="32:34" ht="12.75" customHeight="1">
      <c r="AF180" s="16"/>
      <c r="AG180" s="16"/>
      <c r="AH180" s="16"/>
    </row>
    <row r="181" spans="32:34" ht="12.75" customHeight="1">
      <c r="AF181" s="16"/>
      <c r="AG181" s="16"/>
      <c r="AH181" s="16"/>
    </row>
    <row r="182" spans="32:34" ht="12.75" customHeight="1">
      <c r="AF182" s="16"/>
      <c r="AG182" s="16"/>
      <c r="AH182" s="16"/>
    </row>
    <row r="183" spans="32:34" ht="12.75" customHeight="1">
      <c r="AF183" s="16"/>
      <c r="AG183" s="16"/>
      <c r="AH183" s="16"/>
    </row>
    <row r="184" spans="32:34" ht="12.75" customHeight="1">
      <c r="AF184" s="16"/>
      <c r="AG184" s="16"/>
      <c r="AH184" s="16"/>
    </row>
    <row r="185" spans="32:34" ht="12.75" customHeight="1">
      <c r="AF185" s="16"/>
      <c r="AG185" s="16"/>
      <c r="AH185" s="16"/>
    </row>
    <row r="186" spans="32:34" ht="12.75" customHeight="1">
      <c r="AF186" s="16"/>
      <c r="AG186" s="16"/>
      <c r="AH186" s="16"/>
    </row>
    <row r="187" spans="32:34" ht="12.75" customHeight="1">
      <c r="AF187" s="16"/>
      <c r="AG187" s="16"/>
      <c r="AH187" s="16"/>
    </row>
    <row r="188" spans="32:34" ht="12.75" customHeight="1">
      <c r="AF188" s="16"/>
      <c r="AG188" s="16"/>
      <c r="AH188" s="16"/>
    </row>
    <row r="189" spans="32:34" ht="12.75" customHeight="1">
      <c r="AF189" s="16"/>
      <c r="AG189" s="16"/>
      <c r="AH189" s="16"/>
    </row>
    <row r="190" spans="32:34" ht="12.75" customHeight="1">
      <c r="AF190" s="16"/>
      <c r="AG190" s="16"/>
      <c r="AH190" s="16"/>
    </row>
    <row r="191" spans="32:34" ht="12.75" customHeight="1">
      <c r="AF191" s="16"/>
      <c r="AG191" s="16"/>
      <c r="AH191" s="16"/>
    </row>
    <row r="192" spans="32:34" ht="12.75" customHeight="1">
      <c r="AF192" s="16"/>
      <c r="AG192" s="16"/>
      <c r="AH192" s="16"/>
    </row>
    <row r="193" spans="32:34" ht="12.75" customHeight="1">
      <c r="AF193" s="16"/>
      <c r="AG193" s="16"/>
      <c r="AH193" s="16"/>
    </row>
    <row r="194" spans="32:34" ht="12.75" customHeight="1">
      <c r="AF194" s="16"/>
      <c r="AG194" s="16"/>
      <c r="AH194" s="16"/>
    </row>
    <row r="195" spans="32:34" ht="12.75" customHeight="1">
      <c r="AF195" s="16"/>
      <c r="AG195" s="16"/>
      <c r="AH195" s="16"/>
    </row>
    <row r="196" spans="32:34" ht="12.75" customHeight="1">
      <c r="AF196" s="16"/>
      <c r="AG196" s="16"/>
      <c r="AH196" s="16"/>
    </row>
    <row r="197" spans="32:34" ht="12.75" customHeight="1">
      <c r="AF197" s="16"/>
      <c r="AG197" s="16"/>
      <c r="AH197" s="16"/>
    </row>
    <row r="198" spans="32:34" ht="12.75" customHeight="1">
      <c r="AF198" s="16"/>
      <c r="AG198" s="16"/>
      <c r="AH198" s="16"/>
    </row>
    <row r="199" spans="32:34" ht="12.75" customHeight="1">
      <c r="AF199" s="16"/>
      <c r="AG199" s="16"/>
      <c r="AH199" s="16"/>
    </row>
    <row r="200" spans="32:34" ht="12.75" customHeight="1">
      <c r="AF200" s="16"/>
      <c r="AG200" s="16"/>
      <c r="AH200" s="16"/>
    </row>
    <row r="201" spans="32:34" ht="12.75" customHeight="1">
      <c r="AF201" s="16"/>
      <c r="AG201" s="16"/>
      <c r="AH201" s="16"/>
    </row>
    <row r="202" spans="32:34" ht="12.75" customHeight="1">
      <c r="AF202" s="16"/>
      <c r="AG202" s="16"/>
      <c r="AH202" s="16"/>
    </row>
    <row r="203" spans="32:34" ht="12.75" customHeight="1">
      <c r="AF203" s="16"/>
      <c r="AG203" s="16"/>
      <c r="AH203" s="16"/>
    </row>
    <row r="204" spans="32:34" ht="12.75" customHeight="1">
      <c r="AF204" s="16"/>
      <c r="AG204" s="16"/>
      <c r="AH204" s="16"/>
    </row>
    <row r="205" spans="32:34" ht="12.75" customHeight="1">
      <c r="AF205" s="16"/>
      <c r="AG205" s="16"/>
      <c r="AH205" s="16"/>
    </row>
    <row r="206" spans="32:34" ht="12.75" customHeight="1">
      <c r="AF206" s="16"/>
      <c r="AG206" s="16"/>
      <c r="AH206" s="16"/>
    </row>
    <row r="207" spans="32:34" ht="12.75" customHeight="1">
      <c r="AF207" s="16"/>
      <c r="AG207" s="16"/>
      <c r="AH207" s="16"/>
    </row>
    <row r="208" spans="32:34" ht="12.75" customHeight="1">
      <c r="AF208" s="16"/>
      <c r="AG208" s="16"/>
      <c r="AH208" s="16"/>
    </row>
    <row r="209" spans="32:34" ht="12.75" customHeight="1">
      <c r="AF209" s="16"/>
      <c r="AG209" s="16"/>
      <c r="AH209" s="16"/>
    </row>
    <row r="210" spans="32:34" ht="12.75" customHeight="1">
      <c r="AF210" s="16"/>
      <c r="AG210" s="16"/>
      <c r="AH210" s="16"/>
    </row>
    <row r="211" spans="32:34" ht="12.75" customHeight="1">
      <c r="AF211" s="16"/>
      <c r="AG211" s="16"/>
      <c r="AH211" s="16"/>
    </row>
    <row r="212" spans="32:34" ht="12.75" customHeight="1">
      <c r="AF212" s="16"/>
      <c r="AG212" s="16"/>
      <c r="AH212" s="16"/>
    </row>
    <row r="213" spans="32:34" ht="12.75" customHeight="1">
      <c r="AF213" s="16"/>
      <c r="AG213" s="16"/>
      <c r="AH213" s="16"/>
    </row>
    <row r="214" spans="32:34" ht="12.75" customHeight="1">
      <c r="AF214" s="16"/>
      <c r="AG214" s="16"/>
      <c r="AH214" s="16"/>
    </row>
    <row r="215" spans="32:34" ht="12.75" customHeight="1">
      <c r="AF215" s="16"/>
      <c r="AG215" s="16"/>
      <c r="AH215" s="16"/>
    </row>
    <row r="216" spans="32:34" ht="12.75" customHeight="1">
      <c r="AF216" s="16"/>
      <c r="AG216" s="16"/>
      <c r="AH216" s="16"/>
    </row>
    <row r="217" spans="32:34" ht="12.75" customHeight="1">
      <c r="AF217" s="16"/>
      <c r="AG217" s="16"/>
      <c r="AH217" s="16"/>
    </row>
    <row r="218" spans="32:34" ht="12.75" customHeight="1">
      <c r="AF218" s="16"/>
      <c r="AG218" s="16"/>
      <c r="AH218" s="16"/>
    </row>
    <row r="219" spans="32:34" ht="12.75" customHeight="1">
      <c r="AF219" s="16"/>
      <c r="AG219" s="16"/>
      <c r="AH219" s="16"/>
    </row>
    <row r="220" spans="32:34" ht="12.75" customHeight="1">
      <c r="AF220" s="16"/>
      <c r="AG220" s="16"/>
      <c r="AH220" s="16"/>
    </row>
    <row r="221" spans="32:34" ht="12.75" customHeight="1">
      <c r="AF221" s="16"/>
      <c r="AG221" s="16"/>
      <c r="AH221" s="16"/>
    </row>
    <row r="222" spans="32:34" ht="12.75" customHeight="1">
      <c r="AF222" s="16"/>
      <c r="AG222" s="16"/>
      <c r="AH222" s="16"/>
    </row>
    <row r="223" spans="32:34" ht="12.75" customHeight="1">
      <c r="AF223" s="16"/>
      <c r="AG223" s="16"/>
      <c r="AH223" s="16"/>
    </row>
    <row r="224" spans="32:34" ht="12.75" customHeight="1">
      <c r="AF224" s="16"/>
      <c r="AG224" s="16"/>
      <c r="AH224" s="16"/>
    </row>
    <row r="225" spans="32:34" ht="12.75" customHeight="1">
      <c r="AF225" s="16"/>
      <c r="AG225" s="16"/>
      <c r="AH225" s="16"/>
    </row>
    <row r="226" spans="32:34" ht="12.75" customHeight="1">
      <c r="AF226" s="16"/>
      <c r="AG226" s="16"/>
      <c r="AH226" s="16"/>
    </row>
    <row r="227" spans="32:34" ht="12.75" customHeight="1">
      <c r="AF227" s="16"/>
      <c r="AG227" s="16"/>
      <c r="AH227" s="16"/>
    </row>
    <row r="228" spans="32:34" ht="12.75" customHeight="1">
      <c r="AF228" s="16"/>
      <c r="AG228" s="16"/>
      <c r="AH228" s="16"/>
    </row>
    <row r="229" spans="32:34" ht="12.75" customHeight="1">
      <c r="AF229" s="16"/>
      <c r="AG229" s="16"/>
      <c r="AH229" s="16"/>
    </row>
    <row r="230" spans="32:34" ht="12.75" customHeight="1">
      <c r="AF230" s="16"/>
      <c r="AG230" s="16"/>
      <c r="AH230" s="16"/>
    </row>
    <row r="231" spans="32:34" ht="12.75" customHeight="1">
      <c r="AF231" s="16"/>
      <c r="AG231" s="16"/>
      <c r="AH231" s="16"/>
    </row>
    <row r="232" spans="32:34" ht="12.75" customHeight="1">
      <c r="AF232" s="16"/>
      <c r="AG232" s="16"/>
      <c r="AH232" s="16"/>
    </row>
    <row r="233" spans="32:34" ht="12.75" customHeight="1">
      <c r="AF233" s="16"/>
      <c r="AG233" s="16"/>
      <c r="AH233" s="16"/>
    </row>
    <row r="234" spans="32:34" ht="12.75" customHeight="1">
      <c r="AF234" s="16"/>
      <c r="AG234" s="16"/>
      <c r="AH234" s="16"/>
    </row>
    <row r="235" spans="32:34" ht="12.75" customHeight="1">
      <c r="AF235" s="16"/>
      <c r="AG235" s="16"/>
      <c r="AH235" s="16"/>
    </row>
    <row r="236" spans="32:34" ht="12.75" customHeight="1">
      <c r="AF236" s="16"/>
      <c r="AG236" s="16"/>
      <c r="AH236" s="16"/>
    </row>
    <row r="237" spans="32:34" ht="12.75" customHeight="1">
      <c r="AF237" s="16"/>
      <c r="AG237" s="16"/>
      <c r="AH237" s="16"/>
    </row>
    <row r="238" spans="32:34" ht="12.75" customHeight="1">
      <c r="AF238" s="16"/>
      <c r="AG238" s="16"/>
      <c r="AH238" s="16"/>
    </row>
    <row r="239" spans="32:34" ht="12.75" customHeight="1">
      <c r="AF239" s="16"/>
      <c r="AG239" s="16"/>
      <c r="AH239" s="16"/>
    </row>
    <row r="240" spans="32:34" ht="12.75" customHeight="1">
      <c r="AF240" s="16"/>
      <c r="AG240" s="16"/>
      <c r="AH240" s="16"/>
    </row>
    <row r="241" spans="32:34" ht="12.75" customHeight="1">
      <c r="AF241" s="16"/>
      <c r="AG241" s="16"/>
      <c r="AH241" s="16"/>
    </row>
    <row r="242" spans="32:34" ht="12.75" customHeight="1">
      <c r="AF242" s="16"/>
      <c r="AG242" s="16"/>
      <c r="AH242" s="16"/>
    </row>
    <row r="243" spans="32:34" ht="12.75" customHeight="1">
      <c r="AF243" s="16"/>
      <c r="AG243" s="16"/>
      <c r="AH243" s="16"/>
    </row>
    <row r="244" spans="32:34" ht="12.75" customHeight="1">
      <c r="AF244" s="16"/>
      <c r="AG244" s="16"/>
      <c r="AH244" s="16"/>
    </row>
    <row r="245" spans="32:34" ht="12.75" customHeight="1">
      <c r="AF245" s="16"/>
      <c r="AG245" s="16"/>
      <c r="AH245" s="16"/>
    </row>
    <row r="246" spans="32:34" ht="12.75" customHeight="1">
      <c r="AF246" s="16"/>
      <c r="AG246" s="16"/>
      <c r="AH246" s="16"/>
    </row>
    <row r="247" spans="32:34" ht="12.75" customHeight="1">
      <c r="AF247" s="16"/>
      <c r="AG247" s="16"/>
      <c r="AH247" s="16"/>
    </row>
    <row r="248" spans="32:34" ht="12.75" customHeight="1">
      <c r="AF248" s="16"/>
      <c r="AG248" s="16"/>
      <c r="AH248" s="16"/>
    </row>
    <row r="249" spans="32:34" ht="12.75" customHeight="1">
      <c r="AF249" s="16"/>
      <c r="AG249" s="16"/>
      <c r="AH249" s="16"/>
    </row>
    <row r="250" spans="32:34" ht="12.75" customHeight="1">
      <c r="AF250" s="16"/>
      <c r="AG250" s="16"/>
      <c r="AH250" s="16"/>
    </row>
    <row r="251" spans="32:34" ht="12.75" customHeight="1">
      <c r="AF251" s="16"/>
      <c r="AG251" s="16"/>
      <c r="AH251" s="16"/>
    </row>
    <row r="252" spans="32:34" ht="12.75" customHeight="1">
      <c r="AF252" s="16"/>
      <c r="AG252" s="16"/>
      <c r="AH252" s="16"/>
    </row>
    <row r="253" spans="32:34" ht="12.75" customHeight="1">
      <c r="AF253" s="16"/>
      <c r="AG253" s="16"/>
      <c r="AH253" s="16"/>
    </row>
    <row r="254" spans="32:34" ht="12.75" customHeight="1">
      <c r="AF254" s="16"/>
      <c r="AG254" s="16"/>
      <c r="AH254" s="16"/>
    </row>
    <row r="255" spans="32:34" ht="12.75" customHeight="1">
      <c r="AF255" s="16"/>
      <c r="AG255" s="16"/>
      <c r="AH255" s="16"/>
    </row>
    <row r="256" spans="32:34" ht="12.75" customHeight="1">
      <c r="AF256" s="16"/>
      <c r="AG256" s="16"/>
      <c r="AH256" s="16"/>
    </row>
    <row r="257" spans="32:34" ht="12.75" customHeight="1">
      <c r="AF257" s="16"/>
      <c r="AG257" s="16"/>
      <c r="AH257" s="16"/>
    </row>
    <row r="258" spans="32:34" ht="12.75" customHeight="1">
      <c r="AF258" s="16"/>
      <c r="AG258" s="16"/>
      <c r="AH258" s="16"/>
    </row>
    <row r="259" spans="32:34" ht="12.75" customHeight="1">
      <c r="AF259" s="16"/>
      <c r="AG259" s="16"/>
      <c r="AH259" s="16"/>
    </row>
    <row r="260" spans="32:34" ht="12.75" customHeight="1">
      <c r="AF260" s="16"/>
      <c r="AG260" s="16"/>
      <c r="AH260" s="16"/>
    </row>
    <row r="261" spans="32:34" ht="12.75" customHeight="1">
      <c r="AF261" s="16"/>
      <c r="AG261" s="16"/>
      <c r="AH261" s="16"/>
    </row>
    <row r="262" spans="32:34" ht="12.75" customHeight="1">
      <c r="AF262" s="16"/>
      <c r="AG262" s="16"/>
      <c r="AH262" s="16"/>
    </row>
    <row r="263" spans="32:34" ht="12.75" customHeight="1">
      <c r="AF263" s="16"/>
      <c r="AG263" s="16"/>
      <c r="AH263" s="16"/>
    </row>
    <row r="264" spans="32:34" ht="12.75" customHeight="1">
      <c r="AF264" s="16"/>
      <c r="AG264" s="16"/>
      <c r="AH264" s="16"/>
    </row>
    <row r="265" spans="32:34" ht="12.75" customHeight="1">
      <c r="AF265" s="16"/>
      <c r="AG265" s="16"/>
      <c r="AH265" s="16"/>
    </row>
    <row r="266" spans="32:34" ht="12.75" customHeight="1">
      <c r="AF266" s="16"/>
      <c r="AG266" s="16"/>
      <c r="AH266" s="16"/>
    </row>
    <row r="267" spans="32:34" ht="12.75" customHeight="1">
      <c r="AF267" s="16"/>
      <c r="AG267" s="16"/>
      <c r="AH267" s="16"/>
    </row>
    <row r="268" spans="32:34" ht="12.75" customHeight="1">
      <c r="AF268" s="16"/>
      <c r="AG268" s="16"/>
      <c r="AH268" s="16"/>
    </row>
    <row r="269" spans="32:34" ht="12.75" customHeight="1">
      <c r="AF269" s="16"/>
      <c r="AG269" s="16"/>
      <c r="AH269" s="16"/>
    </row>
    <row r="270" spans="32:34" ht="12.75" customHeight="1">
      <c r="AF270" s="16"/>
      <c r="AG270" s="16"/>
      <c r="AH270" s="16"/>
    </row>
    <row r="271" spans="32:34" ht="12.75" customHeight="1">
      <c r="AF271" s="16"/>
      <c r="AG271" s="16"/>
      <c r="AH271" s="16"/>
    </row>
    <row r="272" spans="32:34" ht="12.75" customHeight="1">
      <c r="AF272" s="16"/>
      <c r="AG272" s="16"/>
      <c r="AH272" s="16"/>
    </row>
    <row r="273" spans="32:34" ht="12.75" customHeight="1">
      <c r="AF273" s="16"/>
      <c r="AG273" s="16"/>
      <c r="AH273" s="16"/>
    </row>
    <row r="274" spans="32:34" ht="12.75" customHeight="1">
      <c r="AF274" s="16"/>
      <c r="AG274" s="16"/>
      <c r="AH274" s="16"/>
    </row>
    <row r="275" spans="32:34" ht="12.75" customHeight="1">
      <c r="AF275" s="16"/>
      <c r="AG275" s="16"/>
      <c r="AH275" s="16"/>
    </row>
    <row r="276" spans="32:34" ht="12.75" customHeight="1">
      <c r="AF276" s="16"/>
      <c r="AG276" s="16"/>
      <c r="AH276" s="16"/>
    </row>
    <row r="277" spans="32:34" ht="12.75" customHeight="1">
      <c r="AF277" s="16"/>
      <c r="AG277" s="16"/>
      <c r="AH277" s="16"/>
    </row>
    <row r="278" spans="32:34" ht="12.75" customHeight="1">
      <c r="AF278" s="16"/>
      <c r="AG278" s="16"/>
      <c r="AH278" s="16"/>
    </row>
    <row r="279" spans="32:34" ht="12.75" customHeight="1">
      <c r="AF279" s="16"/>
      <c r="AG279" s="16"/>
      <c r="AH279" s="16"/>
    </row>
    <row r="280" spans="32:34" ht="12.75" customHeight="1">
      <c r="AF280" s="16"/>
      <c r="AG280" s="16"/>
      <c r="AH280" s="16"/>
    </row>
    <row r="281" spans="32:34" ht="12.75" customHeight="1">
      <c r="AF281" s="16"/>
      <c r="AG281" s="16"/>
      <c r="AH281" s="16"/>
    </row>
    <row r="282" spans="32:34" ht="12.75" customHeight="1">
      <c r="AF282" s="16"/>
      <c r="AG282" s="16"/>
      <c r="AH282" s="16"/>
    </row>
    <row r="283" spans="32:34" ht="12.75" customHeight="1">
      <c r="AF283" s="16"/>
      <c r="AG283" s="16"/>
      <c r="AH283" s="16"/>
    </row>
    <row r="284" spans="32:34" ht="12.75" customHeight="1">
      <c r="AF284" s="16"/>
      <c r="AG284" s="16"/>
      <c r="AH284" s="16"/>
    </row>
    <row r="285" spans="32:34" ht="12.75" customHeight="1">
      <c r="AF285" s="16"/>
      <c r="AG285" s="16"/>
      <c r="AH285" s="16"/>
    </row>
    <row r="286" spans="32:34" ht="12.75" customHeight="1">
      <c r="AF286" s="16"/>
      <c r="AG286" s="16"/>
      <c r="AH286" s="16"/>
    </row>
    <row r="287" spans="32:34" ht="12.75" customHeight="1">
      <c r="AF287" s="16"/>
      <c r="AG287" s="16"/>
      <c r="AH287" s="16"/>
    </row>
    <row r="288" spans="32:34" ht="12.75" customHeight="1">
      <c r="AF288" s="16"/>
      <c r="AG288" s="16"/>
      <c r="AH288" s="16"/>
    </row>
    <row r="289" spans="32:34" ht="12.75" customHeight="1">
      <c r="AF289" s="16"/>
      <c r="AG289" s="16"/>
      <c r="AH289" s="16"/>
    </row>
    <row r="290" spans="32:34" ht="12.75" customHeight="1">
      <c r="AF290" s="16"/>
      <c r="AG290" s="16"/>
      <c r="AH290" s="16"/>
    </row>
    <row r="291" spans="32:34" ht="12.75" customHeight="1">
      <c r="AF291" s="16"/>
      <c r="AG291" s="16"/>
      <c r="AH291" s="16"/>
    </row>
    <row r="292" spans="32:34" ht="12.75" customHeight="1">
      <c r="AF292" s="16"/>
      <c r="AG292" s="16"/>
      <c r="AH292" s="16"/>
    </row>
    <row r="293" spans="32:34" ht="12.75" customHeight="1">
      <c r="AF293" s="16"/>
      <c r="AG293" s="16"/>
      <c r="AH293" s="16"/>
    </row>
    <row r="294" spans="32:34" ht="12.75" customHeight="1">
      <c r="AF294" s="16"/>
      <c r="AG294" s="16"/>
      <c r="AH294" s="16"/>
    </row>
    <row r="295" spans="32:34" ht="12.75" customHeight="1">
      <c r="AF295" s="16"/>
      <c r="AG295" s="16"/>
      <c r="AH295" s="16"/>
    </row>
    <row r="296" spans="32:34" ht="12.75" customHeight="1">
      <c r="AF296" s="16"/>
      <c r="AG296" s="16"/>
      <c r="AH296" s="16"/>
    </row>
    <row r="297" spans="32:34" ht="12.75" customHeight="1">
      <c r="AF297" s="16"/>
      <c r="AG297" s="16"/>
      <c r="AH297" s="16"/>
    </row>
    <row r="298" spans="32:34" ht="12.75" customHeight="1">
      <c r="AF298" s="16"/>
      <c r="AG298" s="16"/>
      <c r="AH298" s="16"/>
    </row>
    <row r="299" spans="32:34" ht="12.75" customHeight="1">
      <c r="AF299" s="16"/>
      <c r="AG299" s="16"/>
      <c r="AH299" s="16"/>
    </row>
    <row r="300" spans="32:34" ht="12.75" customHeight="1">
      <c r="AF300" s="16"/>
      <c r="AG300" s="16"/>
      <c r="AH300" s="16"/>
    </row>
    <row r="301" spans="32:34" ht="12.75" customHeight="1">
      <c r="AF301" s="16"/>
      <c r="AG301" s="16"/>
      <c r="AH301" s="16"/>
    </row>
    <row r="302" spans="32:34" ht="12.75" customHeight="1">
      <c r="AF302" s="16"/>
      <c r="AG302" s="16"/>
      <c r="AH302" s="16"/>
    </row>
    <row r="303" spans="32:34" ht="12.75" customHeight="1">
      <c r="AF303" s="16"/>
      <c r="AG303" s="16"/>
      <c r="AH303" s="16"/>
    </row>
    <row r="304" spans="32:34" ht="12.75" customHeight="1">
      <c r="AF304" s="16"/>
      <c r="AG304" s="16"/>
      <c r="AH304" s="16"/>
    </row>
    <row r="305" spans="32:34" ht="12.75" customHeight="1">
      <c r="AF305" s="16"/>
      <c r="AG305" s="16"/>
      <c r="AH305" s="16"/>
    </row>
    <row r="306" spans="32:34" ht="12.75" customHeight="1">
      <c r="AF306" s="16"/>
      <c r="AG306" s="16"/>
      <c r="AH306" s="16"/>
    </row>
    <row r="307" spans="32:34" ht="12.75" customHeight="1">
      <c r="AF307" s="16"/>
      <c r="AG307" s="16"/>
      <c r="AH307" s="16"/>
    </row>
    <row r="308" spans="32:34" ht="12.75" customHeight="1">
      <c r="AF308" s="16"/>
      <c r="AG308" s="16"/>
      <c r="AH308" s="16"/>
    </row>
    <row r="309" spans="32:34" ht="12.75" customHeight="1">
      <c r="AF309" s="16"/>
      <c r="AG309" s="16"/>
      <c r="AH309" s="16"/>
    </row>
    <row r="310" spans="32:34" ht="12.75" customHeight="1">
      <c r="AF310" s="16"/>
      <c r="AG310" s="16"/>
      <c r="AH310" s="16"/>
    </row>
    <row r="311" spans="32:34" ht="12.75" customHeight="1">
      <c r="AF311" s="16"/>
      <c r="AG311" s="16"/>
      <c r="AH311" s="16"/>
    </row>
    <row r="312" spans="32:34" ht="12.75" customHeight="1">
      <c r="AF312" s="16"/>
      <c r="AG312" s="16"/>
      <c r="AH312" s="16"/>
    </row>
    <row r="313" spans="32:34" ht="12.75" customHeight="1">
      <c r="AF313" s="16"/>
      <c r="AG313" s="16"/>
      <c r="AH313" s="16"/>
    </row>
    <row r="314" spans="32:34" ht="12.75" customHeight="1">
      <c r="AF314" s="16"/>
      <c r="AG314" s="16"/>
      <c r="AH314" s="16"/>
    </row>
    <row r="315" spans="32:34" ht="12.75" customHeight="1">
      <c r="AF315" s="16"/>
      <c r="AG315" s="16"/>
      <c r="AH315" s="16"/>
    </row>
    <row r="316" spans="32:34" ht="12.75" customHeight="1">
      <c r="AF316" s="16"/>
      <c r="AG316" s="16"/>
      <c r="AH316" s="16"/>
    </row>
    <row r="317" spans="32:34" ht="12.75" customHeight="1">
      <c r="AF317" s="16"/>
      <c r="AG317" s="16"/>
      <c r="AH317" s="16"/>
    </row>
    <row r="318" spans="32:34" ht="12.75" customHeight="1">
      <c r="AF318" s="16"/>
      <c r="AG318" s="16"/>
      <c r="AH318" s="16"/>
    </row>
    <row r="319" spans="32:34" ht="12.75" customHeight="1">
      <c r="AF319" s="16"/>
      <c r="AG319" s="16"/>
      <c r="AH319" s="16"/>
    </row>
    <row r="320" spans="32:34" ht="12.75" customHeight="1">
      <c r="AF320" s="16"/>
      <c r="AG320" s="16"/>
      <c r="AH320" s="16"/>
    </row>
    <row r="321" spans="32:34" ht="12.75" customHeight="1">
      <c r="AF321" s="16"/>
      <c r="AG321" s="16"/>
      <c r="AH321" s="16"/>
    </row>
    <row r="322" spans="32:34" ht="12.75" customHeight="1">
      <c r="AF322" s="16"/>
      <c r="AG322" s="16"/>
      <c r="AH322" s="16"/>
    </row>
    <row r="323" spans="32:34" ht="12.75" customHeight="1">
      <c r="AF323" s="16"/>
      <c r="AG323" s="16"/>
      <c r="AH323" s="16"/>
    </row>
    <row r="324" spans="32:34" ht="12.75" customHeight="1">
      <c r="AF324" s="16"/>
      <c r="AG324" s="16"/>
      <c r="AH324" s="16"/>
    </row>
    <row r="325" spans="32:34" ht="12.75" customHeight="1">
      <c r="AF325" s="16"/>
      <c r="AG325" s="16"/>
      <c r="AH325" s="16"/>
    </row>
    <row r="326" spans="32:34" ht="12.75" customHeight="1">
      <c r="AF326" s="16"/>
      <c r="AG326" s="16"/>
      <c r="AH326" s="16"/>
    </row>
    <row r="327" spans="32:34" ht="12.75" customHeight="1">
      <c r="AF327" s="16"/>
      <c r="AG327" s="16"/>
      <c r="AH327" s="16"/>
    </row>
    <row r="328" spans="32:34" ht="12.75" customHeight="1">
      <c r="AF328" s="16"/>
      <c r="AG328" s="16"/>
      <c r="AH328" s="16"/>
    </row>
    <row r="329" spans="32:34" ht="12.75" customHeight="1">
      <c r="AF329" s="16"/>
      <c r="AG329" s="16"/>
      <c r="AH329" s="16"/>
    </row>
    <row r="330" spans="32:34" ht="12.75" customHeight="1">
      <c r="AF330" s="16"/>
      <c r="AG330" s="16"/>
      <c r="AH330" s="16"/>
    </row>
    <row r="331" spans="32:34" ht="12.75" customHeight="1">
      <c r="AF331" s="16"/>
      <c r="AG331" s="16"/>
      <c r="AH331" s="16"/>
    </row>
    <row r="332" spans="32:34" ht="12.75" customHeight="1">
      <c r="AF332" s="16"/>
      <c r="AG332" s="16"/>
      <c r="AH332" s="16"/>
    </row>
    <row r="333" spans="32:34" ht="12.75" customHeight="1">
      <c r="AF333" s="16"/>
      <c r="AG333" s="16"/>
      <c r="AH333" s="16"/>
    </row>
    <row r="334" spans="32:34" ht="12.75" customHeight="1">
      <c r="AF334" s="16"/>
      <c r="AG334" s="16"/>
      <c r="AH334" s="16"/>
    </row>
    <row r="335" spans="32:34" ht="12.75" customHeight="1">
      <c r="AF335" s="16"/>
      <c r="AG335" s="16"/>
      <c r="AH335" s="16"/>
    </row>
    <row r="336" spans="32:34" ht="12.75" customHeight="1">
      <c r="AF336" s="16"/>
      <c r="AG336" s="16"/>
      <c r="AH336" s="16"/>
    </row>
    <row r="337" spans="32:34" ht="12.75" customHeight="1">
      <c r="AF337" s="16"/>
      <c r="AG337" s="16"/>
      <c r="AH337" s="16"/>
    </row>
    <row r="338" spans="32:34" ht="12.75" customHeight="1">
      <c r="AF338" s="16"/>
      <c r="AG338" s="16"/>
      <c r="AH338" s="16"/>
    </row>
    <row r="339" spans="32:34" ht="12.75" customHeight="1">
      <c r="AF339" s="16"/>
      <c r="AG339" s="16"/>
      <c r="AH339" s="16"/>
    </row>
    <row r="340" spans="32:34" ht="12.75" customHeight="1">
      <c r="AF340" s="16"/>
      <c r="AG340" s="16"/>
      <c r="AH340" s="16"/>
    </row>
    <row r="341" spans="32:34" ht="12.75" customHeight="1">
      <c r="AF341" s="16"/>
      <c r="AG341" s="16"/>
      <c r="AH341" s="16"/>
    </row>
    <row r="342" spans="32:34" ht="12.75" customHeight="1">
      <c r="AF342" s="16"/>
      <c r="AG342" s="16"/>
      <c r="AH342" s="16"/>
    </row>
    <row r="343" spans="32:34" ht="12.75" customHeight="1">
      <c r="AF343" s="16"/>
      <c r="AG343" s="16"/>
      <c r="AH343" s="16"/>
    </row>
    <row r="344" spans="32:34" ht="12.75" customHeight="1">
      <c r="AF344" s="16"/>
      <c r="AG344" s="16"/>
      <c r="AH344" s="16"/>
    </row>
    <row r="345" spans="32:34" ht="12.75" customHeight="1">
      <c r="AF345" s="16"/>
      <c r="AG345" s="16"/>
      <c r="AH345" s="16"/>
    </row>
    <row r="346" spans="32:34" ht="12.75" customHeight="1">
      <c r="AF346" s="16"/>
      <c r="AG346" s="16"/>
      <c r="AH346" s="16"/>
    </row>
    <row r="347" spans="32:34" ht="12.75" customHeight="1">
      <c r="AF347" s="16"/>
      <c r="AG347" s="16"/>
      <c r="AH347" s="16"/>
    </row>
    <row r="348" spans="32:34" ht="12.75" customHeight="1">
      <c r="AF348" s="16"/>
      <c r="AG348" s="16"/>
      <c r="AH348" s="16"/>
    </row>
    <row r="349" spans="32:34" ht="12.75" customHeight="1">
      <c r="AF349" s="16"/>
      <c r="AG349" s="16"/>
      <c r="AH349" s="16"/>
    </row>
    <row r="350" spans="32:34" ht="12.75" customHeight="1">
      <c r="AF350" s="16"/>
      <c r="AG350" s="16"/>
      <c r="AH350" s="16"/>
    </row>
    <row r="351" spans="32:34" ht="12.75" customHeight="1">
      <c r="AF351" s="16"/>
      <c r="AG351" s="16"/>
      <c r="AH351" s="16"/>
    </row>
    <row r="352" spans="32:34" ht="12.75" customHeight="1">
      <c r="AF352" s="16"/>
      <c r="AG352" s="16"/>
      <c r="AH352" s="16"/>
    </row>
    <row r="353" spans="32:34" ht="12.75" customHeight="1">
      <c r="AF353" s="16"/>
      <c r="AG353" s="16"/>
      <c r="AH353" s="16"/>
    </row>
    <row r="354" spans="32:34" ht="12.75" customHeight="1">
      <c r="AF354" s="16"/>
      <c r="AG354" s="16"/>
      <c r="AH354" s="16"/>
    </row>
    <row r="355" spans="32:34" ht="12.75" customHeight="1">
      <c r="AF355" s="16"/>
      <c r="AG355" s="16"/>
      <c r="AH355" s="16"/>
    </row>
    <row r="356" spans="32:34" ht="12.75" customHeight="1">
      <c r="AF356" s="16"/>
      <c r="AG356" s="16"/>
      <c r="AH356" s="16"/>
    </row>
    <row r="357" spans="32:34" ht="12.75" customHeight="1">
      <c r="AF357" s="16"/>
      <c r="AG357" s="16"/>
      <c r="AH357" s="16"/>
    </row>
    <row r="358" spans="32:34" ht="12.75" customHeight="1">
      <c r="AF358" s="16"/>
      <c r="AG358" s="16"/>
      <c r="AH358" s="16"/>
    </row>
    <row r="359" spans="32:34" ht="12.75" customHeight="1">
      <c r="AF359" s="16"/>
      <c r="AG359" s="16"/>
      <c r="AH359" s="16"/>
    </row>
    <row r="360" spans="32:34" ht="12.75" customHeight="1">
      <c r="AF360" s="16"/>
      <c r="AG360" s="16"/>
      <c r="AH360" s="16"/>
    </row>
    <row r="361" spans="32:34" ht="12.75" customHeight="1">
      <c r="AF361" s="16"/>
      <c r="AG361" s="16"/>
      <c r="AH361" s="16"/>
    </row>
    <row r="362" spans="32:34" ht="12.75" customHeight="1">
      <c r="AF362" s="16"/>
      <c r="AG362" s="16"/>
      <c r="AH362" s="16"/>
    </row>
    <row r="363" spans="32:34" ht="12.75" customHeight="1">
      <c r="AF363" s="16"/>
      <c r="AG363" s="16"/>
      <c r="AH363" s="16"/>
    </row>
    <row r="364" spans="32:34" ht="12.75" customHeight="1">
      <c r="AF364" s="16"/>
      <c r="AG364" s="16"/>
      <c r="AH364" s="16"/>
    </row>
    <row r="365" spans="32:34" ht="12.75" customHeight="1">
      <c r="AF365" s="16"/>
      <c r="AG365" s="16"/>
      <c r="AH365" s="16"/>
    </row>
    <row r="366" spans="32:34" ht="12.75" customHeight="1">
      <c r="AF366" s="16"/>
      <c r="AG366" s="16"/>
      <c r="AH366" s="16"/>
    </row>
    <row r="367" spans="32:34" ht="12.75" customHeight="1">
      <c r="AF367" s="16"/>
      <c r="AG367" s="16"/>
      <c r="AH367" s="16"/>
    </row>
    <row r="368" spans="32:34" ht="12.75" customHeight="1">
      <c r="AF368" s="16"/>
      <c r="AG368" s="16"/>
      <c r="AH368" s="16"/>
    </row>
    <row r="369" spans="32:34" ht="12.75" customHeight="1">
      <c r="AF369" s="16"/>
      <c r="AG369" s="16"/>
      <c r="AH369" s="16"/>
    </row>
    <row r="370" spans="32:34" ht="12.75" customHeight="1">
      <c r="AF370" s="16"/>
      <c r="AG370" s="16"/>
      <c r="AH370" s="16"/>
    </row>
    <row r="371" spans="32:34" ht="12.75" customHeight="1">
      <c r="AF371" s="16"/>
      <c r="AG371" s="16"/>
      <c r="AH371" s="16"/>
    </row>
    <row r="372" spans="32:34" ht="12.75" customHeight="1">
      <c r="AF372" s="16"/>
      <c r="AG372" s="16"/>
      <c r="AH372" s="16"/>
    </row>
    <row r="373" spans="32:34" ht="12.75" customHeight="1">
      <c r="AF373" s="16"/>
      <c r="AG373" s="16"/>
      <c r="AH373" s="16"/>
    </row>
    <row r="374" spans="32:34" ht="12.75" customHeight="1">
      <c r="AF374" s="16"/>
      <c r="AG374" s="16"/>
      <c r="AH374" s="16"/>
    </row>
    <row r="375" spans="32:34" ht="12.75" customHeight="1">
      <c r="AF375" s="16"/>
      <c r="AG375" s="16"/>
      <c r="AH375" s="16"/>
    </row>
    <row r="376" spans="32:34" ht="12.75" customHeight="1">
      <c r="AF376" s="16"/>
      <c r="AG376" s="16"/>
      <c r="AH376" s="16"/>
    </row>
    <row r="377" spans="32:34" ht="12.75" customHeight="1">
      <c r="AF377" s="16"/>
      <c r="AG377" s="16"/>
      <c r="AH377" s="16"/>
    </row>
    <row r="378" spans="32:34" ht="12.75" customHeight="1">
      <c r="AF378" s="16"/>
      <c r="AG378" s="16"/>
      <c r="AH378" s="16"/>
    </row>
    <row r="379" spans="32:34" ht="12.75" customHeight="1">
      <c r="AF379" s="16"/>
      <c r="AG379" s="16"/>
      <c r="AH379" s="16"/>
    </row>
    <row r="380" spans="32:34" ht="12.75" customHeight="1">
      <c r="AF380" s="16"/>
      <c r="AG380" s="16"/>
      <c r="AH380" s="16"/>
    </row>
    <row r="381" spans="32:34" ht="12.75" customHeight="1">
      <c r="AF381" s="16"/>
      <c r="AG381" s="16"/>
      <c r="AH381" s="16"/>
    </row>
    <row r="382" spans="32:34" ht="12.75" customHeight="1">
      <c r="AF382" s="16"/>
      <c r="AG382" s="16"/>
      <c r="AH382" s="16"/>
    </row>
    <row r="383" spans="32:34" ht="12.75" customHeight="1">
      <c r="AF383" s="16"/>
      <c r="AG383" s="16"/>
      <c r="AH383" s="16"/>
    </row>
    <row r="384" spans="32:34" ht="12.75" customHeight="1">
      <c r="AF384" s="16"/>
      <c r="AG384" s="16"/>
      <c r="AH384" s="16"/>
    </row>
    <row r="385" spans="32:34" ht="12.75" customHeight="1">
      <c r="AF385" s="16"/>
      <c r="AG385" s="16"/>
      <c r="AH385" s="16"/>
    </row>
    <row r="386" spans="32:34" ht="12.75" customHeight="1">
      <c r="AF386" s="16"/>
      <c r="AG386" s="16"/>
      <c r="AH386" s="16"/>
    </row>
    <row r="387" spans="32:34" ht="12.75" customHeight="1">
      <c r="AF387" s="16"/>
      <c r="AG387" s="16"/>
      <c r="AH387" s="16"/>
    </row>
    <row r="388" spans="32:34" ht="12.75" customHeight="1">
      <c r="AF388" s="16"/>
      <c r="AG388" s="16"/>
      <c r="AH388" s="16"/>
    </row>
    <row r="389" spans="32:34" ht="12.75" customHeight="1">
      <c r="AF389" s="16"/>
      <c r="AG389" s="16"/>
      <c r="AH389" s="16"/>
    </row>
    <row r="390" spans="32:34" ht="12.75" customHeight="1">
      <c r="AF390" s="16"/>
      <c r="AG390" s="16"/>
      <c r="AH390" s="16"/>
    </row>
    <row r="391" spans="32:34" ht="12.75" customHeight="1">
      <c r="AF391" s="16"/>
      <c r="AG391" s="16"/>
      <c r="AH391" s="16"/>
    </row>
    <row r="392" spans="32:34" ht="12.75" customHeight="1">
      <c r="AF392" s="16"/>
      <c r="AG392" s="16"/>
      <c r="AH392" s="16"/>
    </row>
    <row r="393" spans="32:34" ht="12.75" customHeight="1">
      <c r="AF393" s="16"/>
      <c r="AG393" s="16"/>
      <c r="AH393" s="16"/>
    </row>
    <row r="394" spans="32:34" ht="12.75" customHeight="1">
      <c r="AF394" s="16"/>
      <c r="AG394" s="16"/>
      <c r="AH394" s="16"/>
    </row>
    <row r="395" spans="32:34" ht="12.75" customHeight="1">
      <c r="AF395" s="16"/>
      <c r="AG395" s="16"/>
      <c r="AH395" s="16"/>
    </row>
    <row r="396" spans="32:34" ht="12.75" customHeight="1">
      <c r="AF396" s="16"/>
      <c r="AG396" s="16"/>
      <c r="AH396" s="16"/>
    </row>
    <row r="397" spans="32:34" ht="12.75" customHeight="1">
      <c r="AF397" s="16"/>
      <c r="AG397" s="16"/>
      <c r="AH397" s="16"/>
    </row>
    <row r="398" spans="32:34" ht="12.75" customHeight="1">
      <c r="AF398" s="16"/>
      <c r="AG398" s="16"/>
      <c r="AH398" s="16"/>
    </row>
    <row r="399" spans="32:34" ht="12.75" customHeight="1">
      <c r="AF399" s="16"/>
      <c r="AG399" s="16"/>
      <c r="AH399" s="16"/>
    </row>
    <row r="400" spans="32:34" ht="12.75" customHeight="1">
      <c r="AF400" s="16"/>
      <c r="AG400" s="16"/>
      <c r="AH400" s="16"/>
    </row>
    <row r="401" spans="32:34" ht="12.75" customHeight="1">
      <c r="AF401" s="16"/>
      <c r="AG401" s="16"/>
      <c r="AH401" s="16"/>
    </row>
    <row r="402" spans="32:34" ht="12.75" customHeight="1">
      <c r="AF402" s="16"/>
      <c r="AG402" s="16"/>
      <c r="AH402" s="16"/>
    </row>
    <row r="403" spans="32:34" ht="12.75" customHeight="1">
      <c r="AF403" s="16"/>
      <c r="AG403" s="16"/>
      <c r="AH403" s="16"/>
    </row>
    <row r="404" spans="32:34" ht="12.75" customHeight="1">
      <c r="AF404" s="16"/>
      <c r="AG404" s="16"/>
      <c r="AH404" s="16"/>
    </row>
    <row r="405" spans="32:34" ht="12.75" customHeight="1">
      <c r="AF405" s="16"/>
      <c r="AG405" s="16"/>
      <c r="AH405" s="16"/>
    </row>
    <row r="406" spans="32:34" ht="12.75" customHeight="1">
      <c r="AF406" s="16"/>
      <c r="AG406" s="16"/>
      <c r="AH406" s="16"/>
    </row>
    <row r="407" spans="32:34" ht="12.75" customHeight="1">
      <c r="AF407" s="16"/>
      <c r="AG407" s="16"/>
      <c r="AH407" s="16"/>
    </row>
    <row r="408" spans="32:34" ht="12.75" customHeight="1">
      <c r="AF408" s="16"/>
      <c r="AG408" s="16"/>
      <c r="AH408" s="16"/>
    </row>
    <row r="409" spans="32:34" ht="12.75" customHeight="1">
      <c r="AF409" s="16"/>
      <c r="AG409" s="16"/>
      <c r="AH409" s="16"/>
    </row>
    <row r="410" spans="32:34" ht="12.75" customHeight="1">
      <c r="AF410" s="16"/>
      <c r="AG410" s="16"/>
      <c r="AH410" s="16"/>
    </row>
    <row r="411" spans="32:34" ht="12.75" customHeight="1">
      <c r="AF411" s="16"/>
      <c r="AG411" s="16"/>
      <c r="AH411" s="16"/>
    </row>
    <row r="412" spans="32:34" ht="12.75" customHeight="1">
      <c r="AF412" s="16"/>
      <c r="AG412" s="16"/>
      <c r="AH412" s="16"/>
    </row>
    <row r="413" spans="32:34" ht="12.75" customHeight="1">
      <c r="AF413" s="16"/>
      <c r="AG413" s="16"/>
      <c r="AH413" s="16"/>
    </row>
    <row r="414" spans="32:34" ht="12.75" customHeight="1">
      <c r="AF414" s="16"/>
      <c r="AG414" s="16"/>
      <c r="AH414" s="16"/>
    </row>
    <row r="415" spans="32:34" ht="12.75" customHeight="1">
      <c r="AF415" s="16"/>
      <c r="AG415" s="16"/>
      <c r="AH415" s="16"/>
    </row>
    <row r="416" spans="32:34" ht="12.75" customHeight="1">
      <c r="AF416" s="16"/>
      <c r="AG416" s="16"/>
      <c r="AH416" s="16"/>
    </row>
    <row r="417" spans="32:34" ht="12.75" customHeight="1">
      <c r="AF417" s="16"/>
      <c r="AG417" s="16"/>
      <c r="AH417" s="16"/>
    </row>
    <row r="418" spans="32:34" ht="12.75" customHeight="1">
      <c r="AF418" s="16"/>
      <c r="AG418" s="16"/>
      <c r="AH418" s="16"/>
    </row>
    <row r="419" spans="32:34" ht="12.75" customHeight="1">
      <c r="AF419" s="16"/>
      <c r="AG419" s="16"/>
      <c r="AH419" s="16"/>
    </row>
    <row r="420" spans="32:34" ht="12.75" customHeight="1">
      <c r="AF420" s="16"/>
      <c r="AG420" s="16"/>
      <c r="AH420" s="16"/>
    </row>
    <row r="421" spans="32:34" ht="12.75" customHeight="1">
      <c r="AF421" s="16"/>
      <c r="AG421" s="16"/>
      <c r="AH421" s="16"/>
    </row>
    <row r="422" spans="32:34" ht="12.75" customHeight="1">
      <c r="AF422" s="16"/>
      <c r="AG422" s="16"/>
      <c r="AH422" s="16"/>
    </row>
    <row r="423" spans="32:34" ht="12.75" customHeight="1">
      <c r="AF423" s="16"/>
      <c r="AG423" s="16"/>
      <c r="AH423" s="16"/>
    </row>
    <row r="424" spans="32:34" ht="12.75" customHeight="1">
      <c r="AF424" s="16"/>
      <c r="AG424" s="16"/>
      <c r="AH424" s="16"/>
    </row>
    <row r="425" spans="32:34" ht="12.75" customHeight="1">
      <c r="AF425" s="16"/>
      <c r="AG425" s="16"/>
      <c r="AH425" s="16"/>
    </row>
    <row r="426" spans="32:34" ht="12.75" customHeight="1">
      <c r="AF426" s="16"/>
      <c r="AG426" s="16"/>
      <c r="AH426" s="16"/>
    </row>
    <row r="427" spans="32:34" ht="12.75" customHeight="1">
      <c r="AF427" s="16"/>
      <c r="AG427" s="16"/>
      <c r="AH427" s="16"/>
    </row>
    <row r="428" spans="32:34" ht="12.75" customHeight="1">
      <c r="AF428" s="16"/>
      <c r="AG428" s="16"/>
      <c r="AH428" s="16"/>
    </row>
    <row r="429" spans="32:34" ht="12.75" customHeight="1">
      <c r="AF429" s="16"/>
      <c r="AG429" s="16"/>
      <c r="AH429" s="16"/>
    </row>
    <row r="430" spans="32:34" ht="12.75" customHeight="1">
      <c r="AF430" s="16"/>
      <c r="AG430" s="16"/>
      <c r="AH430" s="16"/>
    </row>
    <row r="431" spans="32:34" ht="12.75" customHeight="1">
      <c r="AF431" s="16"/>
      <c r="AG431" s="16"/>
      <c r="AH431" s="16"/>
    </row>
    <row r="432" spans="32:34" ht="12.75" customHeight="1">
      <c r="AF432" s="16"/>
      <c r="AG432" s="16"/>
      <c r="AH432" s="16"/>
    </row>
    <row r="433" spans="32:34" ht="12.75" customHeight="1">
      <c r="AF433" s="16"/>
      <c r="AG433" s="16"/>
      <c r="AH433" s="16"/>
    </row>
    <row r="434" spans="32:34" ht="12.75" customHeight="1">
      <c r="AF434" s="16"/>
      <c r="AG434" s="16"/>
      <c r="AH434" s="16"/>
    </row>
    <row r="435" spans="32:34" ht="12.75" customHeight="1">
      <c r="AF435" s="16"/>
      <c r="AG435" s="16"/>
      <c r="AH435" s="16"/>
    </row>
    <row r="436" spans="32:34" ht="12.75" customHeight="1">
      <c r="AF436" s="16"/>
      <c r="AG436" s="16"/>
      <c r="AH436" s="16"/>
    </row>
    <row r="437" spans="32:34" ht="12.75" customHeight="1">
      <c r="AF437" s="16"/>
      <c r="AG437" s="16"/>
      <c r="AH437" s="16"/>
    </row>
    <row r="438" spans="32:34" ht="12.75" customHeight="1">
      <c r="AF438" s="16"/>
      <c r="AG438" s="16"/>
      <c r="AH438" s="16"/>
    </row>
    <row r="439" spans="32:34" ht="12.75" customHeight="1">
      <c r="AF439" s="16"/>
      <c r="AG439" s="16"/>
      <c r="AH439" s="16"/>
    </row>
    <row r="440" spans="32:34" ht="12.75" customHeight="1">
      <c r="AF440" s="16"/>
      <c r="AG440" s="16"/>
      <c r="AH440" s="16"/>
    </row>
    <row r="441" spans="32:34" ht="12.75" customHeight="1">
      <c r="AF441" s="16"/>
      <c r="AG441" s="16"/>
      <c r="AH441" s="16"/>
    </row>
    <row r="442" spans="32:34" ht="12.75" customHeight="1">
      <c r="AF442" s="16"/>
      <c r="AG442" s="16"/>
      <c r="AH442" s="16"/>
    </row>
    <row r="443" spans="32:34" ht="12.75" customHeight="1">
      <c r="AF443" s="16"/>
      <c r="AG443" s="16"/>
      <c r="AH443" s="16"/>
    </row>
    <row r="444" spans="32:34" ht="12.75" customHeight="1">
      <c r="AF444" s="16"/>
      <c r="AG444" s="16"/>
      <c r="AH444" s="16"/>
    </row>
    <row r="445" spans="32:34" ht="12.75" customHeight="1">
      <c r="AF445" s="16"/>
      <c r="AG445" s="16"/>
      <c r="AH445" s="16"/>
    </row>
    <row r="446" spans="32:34" ht="12.75" customHeight="1">
      <c r="AF446" s="16"/>
      <c r="AG446" s="16"/>
      <c r="AH446" s="16"/>
    </row>
    <row r="447" spans="32:34" ht="12.75" customHeight="1">
      <c r="AF447" s="16"/>
      <c r="AG447" s="16"/>
      <c r="AH447" s="16"/>
    </row>
    <row r="448" spans="32:34" ht="12.75" customHeight="1">
      <c r="AF448" s="16"/>
      <c r="AG448" s="16"/>
      <c r="AH448" s="16"/>
    </row>
    <row r="449" spans="32:34" ht="12.75" customHeight="1">
      <c r="AF449" s="16"/>
      <c r="AG449" s="16"/>
      <c r="AH449" s="16"/>
    </row>
    <row r="450" spans="32:34" ht="12.75" customHeight="1">
      <c r="AF450" s="16"/>
      <c r="AG450" s="16"/>
      <c r="AH450" s="16"/>
    </row>
    <row r="451" spans="32:34" ht="12.75" customHeight="1">
      <c r="AF451" s="16"/>
      <c r="AG451" s="16"/>
      <c r="AH451" s="16"/>
    </row>
    <row r="452" spans="32:34" ht="12.75" customHeight="1">
      <c r="AF452" s="16"/>
      <c r="AG452" s="16"/>
      <c r="AH452" s="16"/>
    </row>
    <row r="453" spans="32:34" ht="12.75" customHeight="1">
      <c r="AF453" s="16"/>
      <c r="AG453" s="16"/>
      <c r="AH453" s="16"/>
    </row>
    <row r="454" spans="32:34" ht="12.75" customHeight="1">
      <c r="AF454" s="16"/>
      <c r="AG454" s="16"/>
      <c r="AH454" s="16"/>
    </row>
    <row r="455" spans="32:34" ht="12.75" customHeight="1">
      <c r="AF455" s="16"/>
      <c r="AG455" s="16"/>
      <c r="AH455" s="16"/>
    </row>
    <row r="456" spans="32:34" ht="12.75" customHeight="1">
      <c r="AF456" s="16"/>
      <c r="AG456" s="16"/>
      <c r="AH456" s="16"/>
    </row>
    <row r="457" spans="32:34" ht="12.75" customHeight="1">
      <c r="AF457" s="16"/>
      <c r="AG457" s="16"/>
      <c r="AH457" s="16"/>
    </row>
    <row r="458" spans="32:34" ht="12.75" customHeight="1">
      <c r="AF458" s="16"/>
      <c r="AG458" s="16"/>
      <c r="AH458" s="16"/>
    </row>
    <row r="459" spans="32:34" ht="12.75" customHeight="1">
      <c r="AF459" s="16"/>
      <c r="AG459" s="16"/>
      <c r="AH459" s="16"/>
    </row>
    <row r="460" spans="32:34" ht="12.75" customHeight="1">
      <c r="AF460" s="16"/>
      <c r="AG460" s="16"/>
      <c r="AH460" s="16"/>
    </row>
    <row r="461" spans="32:34" ht="12.75" customHeight="1">
      <c r="AF461" s="16"/>
      <c r="AG461" s="16"/>
      <c r="AH461" s="16"/>
    </row>
    <row r="462" spans="32:34" ht="12.75" customHeight="1">
      <c r="AF462" s="16"/>
      <c r="AG462" s="16"/>
      <c r="AH462" s="16"/>
    </row>
    <row r="463" spans="32:34" ht="12.75" customHeight="1">
      <c r="AF463" s="16"/>
      <c r="AG463" s="16"/>
      <c r="AH463" s="16"/>
    </row>
    <row r="464" spans="32:34" ht="12.75" customHeight="1">
      <c r="AF464" s="16"/>
      <c r="AG464" s="16"/>
      <c r="AH464" s="16"/>
    </row>
    <row r="465" spans="32:34" ht="12.75" customHeight="1">
      <c r="AF465" s="16"/>
      <c r="AG465" s="16"/>
      <c r="AH465" s="16"/>
    </row>
    <row r="466" spans="32:34" ht="12.75" customHeight="1">
      <c r="AF466" s="16"/>
      <c r="AG466" s="16"/>
      <c r="AH466" s="16"/>
    </row>
    <row r="467" spans="32:34" ht="12.75" customHeight="1">
      <c r="AF467" s="16"/>
      <c r="AG467" s="16"/>
      <c r="AH467" s="16"/>
    </row>
    <row r="468" spans="32:34" ht="12.75" customHeight="1">
      <c r="AF468" s="16"/>
      <c r="AG468" s="16"/>
      <c r="AH468" s="16"/>
    </row>
    <row r="469" spans="32:34" ht="12.75" customHeight="1">
      <c r="AF469" s="16"/>
      <c r="AG469" s="16"/>
      <c r="AH469" s="16"/>
    </row>
    <row r="470" spans="32:34" ht="12.75" customHeight="1">
      <c r="AF470" s="16"/>
      <c r="AG470" s="16"/>
      <c r="AH470" s="16"/>
    </row>
    <row r="471" spans="32:34" ht="12.75" customHeight="1">
      <c r="AF471" s="16"/>
      <c r="AG471" s="16"/>
      <c r="AH471" s="16"/>
    </row>
    <row r="472" spans="32:34" ht="12.75" customHeight="1">
      <c r="AF472" s="16"/>
      <c r="AG472" s="16"/>
      <c r="AH472" s="16"/>
    </row>
    <row r="473" spans="32:34" ht="12.75" customHeight="1">
      <c r="AF473" s="16"/>
      <c r="AG473" s="16"/>
      <c r="AH473" s="16"/>
    </row>
    <row r="474" spans="32:34" ht="12.75" customHeight="1">
      <c r="AF474" s="16"/>
      <c r="AG474" s="16"/>
      <c r="AH474" s="16"/>
    </row>
    <row r="475" spans="32:34" ht="12.75" customHeight="1">
      <c r="AF475" s="16"/>
      <c r="AG475" s="16"/>
      <c r="AH475" s="16"/>
    </row>
    <row r="476" spans="32:34" ht="12.75" customHeight="1">
      <c r="AF476" s="16"/>
      <c r="AG476" s="16"/>
      <c r="AH476" s="16"/>
    </row>
    <row r="477" spans="32:34" ht="12.75" customHeight="1">
      <c r="AF477" s="16"/>
      <c r="AG477" s="16"/>
      <c r="AH477" s="16"/>
    </row>
    <row r="478" spans="32:34" ht="12.75" customHeight="1">
      <c r="AF478" s="16"/>
      <c r="AG478" s="16"/>
      <c r="AH478" s="16"/>
    </row>
    <row r="479" spans="32:34" ht="12.75" customHeight="1">
      <c r="AF479" s="16"/>
      <c r="AG479" s="16"/>
      <c r="AH479" s="16"/>
    </row>
    <row r="480" spans="32:34" ht="12.75" customHeight="1">
      <c r="AF480" s="16"/>
      <c r="AG480" s="16"/>
      <c r="AH480" s="16"/>
    </row>
    <row r="481" spans="32:34" ht="12.75" customHeight="1">
      <c r="AF481" s="16"/>
      <c r="AG481" s="16"/>
      <c r="AH481" s="16"/>
    </row>
    <row r="482" spans="32:34" ht="12.75" customHeight="1">
      <c r="AF482" s="16"/>
      <c r="AG482" s="16"/>
      <c r="AH482" s="16"/>
    </row>
    <row r="483" spans="32:34" ht="12.75" customHeight="1">
      <c r="AF483" s="16"/>
      <c r="AG483" s="16"/>
      <c r="AH483" s="16"/>
    </row>
    <row r="484" spans="32:34" ht="12.75" customHeight="1">
      <c r="AF484" s="16"/>
      <c r="AG484" s="16"/>
      <c r="AH484" s="16"/>
    </row>
    <row r="485" spans="32:34" ht="12.75" customHeight="1">
      <c r="AF485" s="16"/>
      <c r="AG485" s="16"/>
      <c r="AH485" s="16"/>
    </row>
    <row r="486" spans="32:34" ht="12.75" customHeight="1">
      <c r="AF486" s="16"/>
      <c r="AG486" s="16"/>
      <c r="AH486" s="16"/>
    </row>
    <row r="487" spans="32:34" ht="12.75" customHeight="1">
      <c r="AF487" s="16"/>
      <c r="AG487" s="16"/>
      <c r="AH487" s="16"/>
    </row>
    <row r="488" spans="32:34" ht="12.75" customHeight="1">
      <c r="AF488" s="16"/>
      <c r="AG488" s="16"/>
      <c r="AH488" s="16"/>
    </row>
    <row r="489" spans="32:34" ht="12.75" customHeight="1">
      <c r="AF489" s="16"/>
      <c r="AG489" s="16"/>
      <c r="AH489" s="16"/>
    </row>
    <row r="490" spans="32:34" ht="12.75" customHeight="1">
      <c r="AF490" s="16"/>
      <c r="AG490" s="16"/>
      <c r="AH490" s="16"/>
    </row>
    <row r="491" spans="32:34" ht="12.75" customHeight="1">
      <c r="AF491" s="16"/>
      <c r="AG491" s="16"/>
      <c r="AH491" s="16"/>
    </row>
  </sheetData>
  <sheetProtection selectLockedCells="1" selectUnlockedCells="1"/>
  <mergeCells count="15">
    <mergeCell ref="Z47:AC47"/>
    <mergeCell ref="A76:AD76"/>
    <mergeCell ref="D35:D36"/>
    <mergeCell ref="E35:F36"/>
    <mergeCell ref="H35:H36"/>
    <mergeCell ref="I35:K36"/>
    <mergeCell ref="M47:S47"/>
    <mergeCell ref="U47:X47"/>
    <mergeCell ref="A1:AE1"/>
    <mergeCell ref="M18:S18"/>
    <mergeCell ref="U18:W18"/>
    <mergeCell ref="Z18:AC18"/>
    <mergeCell ref="M33:S33"/>
    <mergeCell ref="U33:X33"/>
    <mergeCell ref="Z33:AC33"/>
  </mergeCells>
  <printOptions horizontalCentered="1" verticalCentered="1"/>
  <pageMargins left="0" right="0" top="0.31496062992126" bottom="0.31496062992126" header="0.511811023622047" footer="0.511811023622047"/>
  <pageSetup paperSize="9" scale="83" firstPageNumber="2" orientation="portrait" useFirstPageNumber="1" horizontalDpi="300" verticalDpi="3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A8ABA1-D7C6-422E-B4ED-E6D0E3C21259}">
  <dimension ref="A1:WWM75"/>
  <sheetViews>
    <sheetView showGridLines="0" view="pageBreakPreview" zoomScaleNormal="100" workbookViewId="0"/>
  </sheetViews>
  <sheetFormatPr baseColWidth="10" defaultColWidth="9" defaultRowHeight="12.75" customHeight="1"/>
  <cols>
    <col min="1" max="1" width="2.83203125" style="294" customWidth="1"/>
    <col min="2" max="2" width="0.83203125" style="294" customWidth="1"/>
    <col min="3" max="3" width="6.33203125" style="294" customWidth="1"/>
    <col min="4" max="4" width="3.5" style="294" customWidth="1"/>
    <col min="5" max="5" width="4" style="294" customWidth="1"/>
    <col min="6" max="6" width="4.5" style="294" customWidth="1"/>
    <col min="7" max="7" width="3.5" style="294" customWidth="1"/>
    <col min="8" max="8" width="5" style="294" customWidth="1"/>
    <col min="9" max="9" width="4" style="294" customWidth="1"/>
    <col min="10" max="10" width="3.33203125" style="294" customWidth="1"/>
    <col min="11" max="13" width="3.1640625" style="294" customWidth="1"/>
    <col min="14" max="14" width="3.6640625" style="294" customWidth="1"/>
    <col min="15" max="24" width="3.33203125" style="294" customWidth="1"/>
    <col min="25" max="25" width="3.6640625" style="294" customWidth="1"/>
    <col min="26" max="27" width="3.83203125" style="294" customWidth="1"/>
    <col min="28" max="28" width="3.5" style="294" customWidth="1"/>
    <col min="29" max="29" width="3" style="294" customWidth="1"/>
    <col min="30" max="30" width="4" style="294" customWidth="1"/>
    <col min="31" max="31" width="3.5" style="294" customWidth="1"/>
    <col min="32" max="257" width="9" style="785"/>
    <col min="258" max="258" width="2.83203125" style="785" customWidth="1"/>
    <col min="259" max="259" width="0.83203125" style="785" customWidth="1"/>
    <col min="260" max="261" width="6.33203125" style="785" customWidth="1"/>
    <col min="262" max="262" width="5" style="785" customWidth="1"/>
    <col min="263" max="263" width="5.6640625" style="785" customWidth="1"/>
    <col min="264" max="264" width="3.5" style="785" customWidth="1"/>
    <col min="265" max="265" width="5" style="785" customWidth="1"/>
    <col min="266" max="266" width="3.1640625" style="785" customWidth="1"/>
    <col min="267" max="267" width="3.33203125" style="785" customWidth="1"/>
    <col min="268" max="270" width="3.1640625" style="785" customWidth="1"/>
    <col min="271" max="271" width="3.6640625" style="785" customWidth="1"/>
    <col min="272" max="284" width="3.33203125" style="785" customWidth="1"/>
    <col min="285" max="285" width="3" style="785" customWidth="1"/>
    <col min="286" max="286" width="3.5" style="785" customWidth="1"/>
    <col min="287" max="287" width="9" style="785" hidden="1" customWidth="1"/>
    <col min="288" max="513" width="9" style="785"/>
    <col min="514" max="514" width="2.83203125" style="785" customWidth="1"/>
    <col min="515" max="515" width="0.83203125" style="785" customWidth="1"/>
    <col min="516" max="517" width="6.33203125" style="785" customWidth="1"/>
    <col min="518" max="518" width="5" style="785" customWidth="1"/>
    <col min="519" max="519" width="5.6640625" style="785" customWidth="1"/>
    <col min="520" max="520" width="3.5" style="785" customWidth="1"/>
    <col min="521" max="521" width="5" style="785" customWidth="1"/>
    <col min="522" max="522" width="3.1640625" style="785" customWidth="1"/>
    <col min="523" max="523" width="3.33203125" style="785" customWidth="1"/>
    <col min="524" max="526" width="3.1640625" style="785" customWidth="1"/>
    <col min="527" max="527" width="3.6640625" style="785" customWidth="1"/>
    <col min="528" max="540" width="3.33203125" style="785" customWidth="1"/>
    <col min="541" max="541" width="3" style="785" customWidth="1"/>
    <col min="542" max="542" width="3.5" style="785" customWidth="1"/>
    <col min="543" max="543" width="9" style="785" hidden="1" customWidth="1"/>
    <col min="544" max="769" width="9" style="785"/>
    <col min="770" max="770" width="2.83203125" style="785" customWidth="1"/>
    <col min="771" max="771" width="0.83203125" style="785" customWidth="1"/>
    <col min="772" max="773" width="6.33203125" style="785" customWidth="1"/>
    <col min="774" max="774" width="5" style="785" customWidth="1"/>
    <col min="775" max="775" width="5.6640625" style="785" customWidth="1"/>
    <col min="776" max="776" width="3.5" style="785" customWidth="1"/>
    <col min="777" max="777" width="5" style="785" customWidth="1"/>
    <col min="778" max="778" width="3.1640625" style="785" customWidth="1"/>
    <col min="779" max="779" width="3.33203125" style="785" customWidth="1"/>
    <col min="780" max="782" width="3.1640625" style="785" customWidth="1"/>
    <col min="783" max="783" width="3.6640625" style="785" customWidth="1"/>
    <col min="784" max="796" width="3.33203125" style="785" customWidth="1"/>
    <col min="797" max="797" width="3" style="785" customWidth="1"/>
    <col min="798" max="798" width="3.5" style="785" customWidth="1"/>
    <col min="799" max="799" width="9" style="785" hidden="1" customWidth="1"/>
    <col min="800" max="1025" width="9" style="785"/>
    <col min="1026" max="1026" width="2.83203125" style="785" customWidth="1"/>
    <col min="1027" max="1027" width="0.83203125" style="785" customWidth="1"/>
    <col min="1028" max="1029" width="6.33203125" style="785" customWidth="1"/>
    <col min="1030" max="1030" width="5" style="785" customWidth="1"/>
    <col min="1031" max="1031" width="5.6640625" style="785" customWidth="1"/>
    <col min="1032" max="1032" width="3.5" style="785" customWidth="1"/>
    <col min="1033" max="1033" width="5" style="785" customWidth="1"/>
    <col min="1034" max="1034" width="3.1640625" style="785" customWidth="1"/>
    <col min="1035" max="1035" width="3.33203125" style="785" customWidth="1"/>
    <col min="1036" max="1038" width="3.1640625" style="785" customWidth="1"/>
    <col min="1039" max="1039" width="3.6640625" style="785" customWidth="1"/>
    <col min="1040" max="1052" width="3.33203125" style="785" customWidth="1"/>
    <col min="1053" max="1053" width="3" style="785" customWidth="1"/>
    <col min="1054" max="1054" width="3.5" style="785" customWidth="1"/>
    <col min="1055" max="1055" width="9" style="785" hidden="1" customWidth="1"/>
    <col min="1056" max="1281" width="9" style="785"/>
    <col min="1282" max="1282" width="2.83203125" style="785" customWidth="1"/>
    <col min="1283" max="1283" width="0.83203125" style="785" customWidth="1"/>
    <col min="1284" max="1285" width="6.33203125" style="785" customWidth="1"/>
    <col min="1286" max="1286" width="5" style="785" customWidth="1"/>
    <col min="1287" max="1287" width="5.6640625" style="785" customWidth="1"/>
    <col min="1288" max="1288" width="3.5" style="785" customWidth="1"/>
    <col min="1289" max="1289" width="5" style="785" customWidth="1"/>
    <col min="1290" max="1290" width="3.1640625" style="785" customWidth="1"/>
    <col min="1291" max="1291" width="3.33203125" style="785" customWidth="1"/>
    <col min="1292" max="1294" width="3.1640625" style="785" customWidth="1"/>
    <col min="1295" max="1295" width="3.6640625" style="785" customWidth="1"/>
    <col min="1296" max="1308" width="3.33203125" style="785" customWidth="1"/>
    <col min="1309" max="1309" width="3" style="785" customWidth="1"/>
    <col min="1310" max="1310" width="3.5" style="785" customWidth="1"/>
    <col min="1311" max="1311" width="9" style="785" hidden="1" customWidth="1"/>
    <col min="1312" max="1537" width="9" style="785"/>
    <col min="1538" max="1538" width="2.83203125" style="785" customWidth="1"/>
    <col min="1539" max="1539" width="0.83203125" style="785" customWidth="1"/>
    <col min="1540" max="1541" width="6.33203125" style="785" customWidth="1"/>
    <col min="1542" max="1542" width="5" style="785" customWidth="1"/>
    <col min="1543" max="1543" width="5.6640625" style="785" customWidth="1"/>
    <col min="1544" max="1544" width="3.5" style="785" customWidth="1"/>
    <col min="1545" max="1545" width="5" style="785" customWidth="1"/>
    <col min="1546" max="1546" width="3.1640625" style="785" customWidth="1"/>
    <col min="1547" max="1547" width="3.33203125" style="785" customWidth="1"/>
    <col min="1548" max="1550" width="3.1640625" style="785" customWidth="1"/>
    <col min="1551" max="1551" width="3.6640625" style="785" customWidth="1"/>
    <col min="1552" max="1564" width="3.33203125" style="785" customWidth="1"/>
    <col min="1565" max="1565" width="3" style="785" customWidth="1"/>
    <col min="1566" max="1566" width="3.5" style="785" customWidth="1"/>
    <col min="1567" max="1567" width="9" style="785" hidden="1" customWidth="1"/>
    <col min="1568" max="1793" width="9" style="785"/>
    <col min="1794" max="1794" width="2.83203125" style="785" customWidth="1"/>
    <col min="1795" max="1795" width="0.83203125" style="785" customWidth="1"/>
    <col min="1796" max="1797" width="6.33203125" style="785" customWidth="1"/>
    <col min="1798" max="1798" width="5" style="785" customWidth="1"/>
    <col min="1799" max="1799" width="5.6640625" style="785" customWidth="1"/>
    <col min="1800" max="1800" width="3.5" style="785" customWidth="1"/>
    <col min="1801" max="1801" width="5" style="785" customWidth="1"/>
    <col min="1802" max="1802" width="3.1640625" style="785" customWidth="1"/>
    <col min="1803" max="1803" width="3.33203125" style="785" customWidth="1"/>
    <col min="1804" max="1806" width="3.1640625" style="785" customWidth="1"/>
    <col min="1807" max="1807" width="3.6640625" style="785" customWidth="1"/>
    <col min="1808" max="1820" width="3.33203125" style="785" customWidth="1"/>
    <col min="1821" max="1821" width="3" style="785" customWidth="1"/>
    <col min="1822" max="1822" width="3.5" style="785" customWidth="1"/>
    <col min="1823" max="1823" width="9" style="785" hidden="1" customWidth="1"/>
    <col min="1824" max="2049" width="9" style="785"/>
    <col min="2050" max="2050" width="2.83203125" style="785" customWidth="1"/>
    <col min="2051" max="2051" width="0.83203125" style="785" customWidth="1"/>
    <col min="2052" max="2053" width="6.33203125" style="785" customWidth="1"/>
    <col min="2054" max="2054" width="5" style="785" customWidth="1"/>
    <col min="2055" max="2055" width="5.6640625" style="785" customWidth="1"/>
    <col min="2056" max="2056" width="3.5" style="785" customWidth="1"/>
    <col min="2057" max="2057" width="5" style="785" customWidth="1"/>
    <col min="2058" max="2058" width="3.1640625" style="785" customWidth="1"/>
    <col min="2059" max="2059" width="3.33203125" style="785" customWidth="1"/>
    <col min="2060" max="2062" width="3.1640625" style="785" customWidth="1"/>
    <col min="2063" max="2063" width="3.6640625" style="785" customWidth="1"/>
    <col min="2064" max="2076" width="3.33203125" style="785" customWidth="1"/>
    <col min="2077" max="2077" width="3" style="785" customWidth="1"/>
    <col min="2078" max="2078" width="3.5" style="785" customWidth="1"/>
    <col min="2079" max="2079" width="9" style="785" hidden="1" customWidth="1"/>
    <col min="2080" max="2305" width="9" style="785"/>
    <col min="2306" max="2306" width="2.83203125" style="785" customWidth="1"/>
    <col min="2307" max="2307" width="0.83203125" style="785" customWidth="1"/>
    <col min="2308" max="2309" width="6.33203125" style="785" customWidth="1"/>
    <col min="2310" max="2310" width="5" style="785" customWidth="1"/>
    <col min="2311" max="2311" width="5.6640625" style="785" customWidth="1"/>
    <col min="2312" max="2312" width="3.5" style="785" customWidth="1"/>
    <col min="2313" max="2313" width="5" style="785" customWidth="1"/>
    <col min="2314" max="2314" width="3.1640625" style="785" customWidth="1"/>
    <col min="2315" max="2315" width="3.33203125" style="785" customWidth="1"/>
    <col min="2316" max="2318" width="3.1640625" style="785" customWidth="1"/>
    <col min="2319" max="2319" width="3.6640625" style="785" customWidth="1"/>
    <col min="2320" max="2332" width="3.33203125" style="785" customWidth="1"/>
    <col min="2333" max="2333" width="3" style="785" customWidth="1"/>
    <col min="2334" max="2334" width="3.5" style="785" customWidth="1"/>
    <col min="2335" max="2335" width="9" style="785" hidden="1" customWidth="1"/>
    <col min="2336" max="2561" width="9" style="785"/>
    <col min="2562" max="2562" width="2.83203125" style="785" customWidth="1"/>
    <col min="2563" max="2563" width="0.83203125" style="785" customWidth="1"/>
    <col min="2564" max="2565" width="6.33203125" style="785" customWidth="1"/>
    <col min="2566" max="2566" width="5" style="785" customWidth="1"/>
    <col min="2567" max="2567" width="5.6640625" style="785" customWidth="1"/>
    <col min="2568" max="2568" width="3.5" style="785" customWidth="1"/>
    <col min="2569" max="2569" width="5" style="785" customWidth="1"/>
    <col min="2570" max="2570" width="3.1640625" style="785" customWidth="1"/>
    <col min="2571" max="2571" width="3.33203125" style="785" customWidth="1"/>
    <col min="2572" max="2574" width="3.1640625" style="785" customWidth="1"/>
    <col min="2575" max="2575" width="3.6640625" style="785" customWidth="1"/>
    <col min="2576" max="2588" width="3.33203125" style="785" customWidth="1"/>
    <col min="2589" max="2589" width="3" style="785" customWidth="1"/>
    <col min="2590" max="2590" width="3.5" style="785" customWidth="1"/>
    <col min="2591" max="2591" width="9" style="785" hidden="1" customWidth="1"/>
    <col min="2592" max="2817" width="9" style="785"/>
    <col min="2818" max="2818" width="2.83203125" style="785" customWidth="1"/>
    <col min="2819" max="2819" width="0.83203125" style="785" customWidth="1"/>
    <col min="2820" max="2821" width="6.33203125" style="785" customWidth="1"/>
    <col min="2822" max="2822" width="5" style="785" customWidth="1"/>
    <col min="2823" max="2823" width="5.6640625" style="785" customWidth="1"/>
    <col min="2824" max="2824" width="3.5" style="785" customWidth="1"/>
    <col min="2825" max="2825" width="5" style="785" customWidth="1"/>
    <col min="2826" max="2826" width="3.1640625" style="785" customWidth="1"/>
    <col min="2827" max="2827" width="3.33203125" style="785" customWidth="1"/>
    <col min="2828" max="2830" width="3.1640625" style="785" customWidth="1"/>
    <col min="2831" max="2831" width="3.6640625" style="785" customWidth="1"/>
    <col min="2832" max="2844" width="3.33203125" style="785" customWidth="1"/>
    <col min="2845" max="2845" width="3" style="785" customWidth="1"/>
    <col min="2846" max="2846" width="3.5" style="785" customWidth="1"/>
    <col min="2847" max="2847" width="9" style="785" hidden="1" customWidth="1"/>
    <col min="2848" max="3073" width="9" style="785"/>
    <col min="3074" max="3074" width="2.83203125" style="785" customWidth="1"/>
    <col min="3075" max="3075" width="0.83203125" style="785" customWidth="1"/>
    <col min="3076" max="3077" width="6.33203125" style="785" customWidth="1"/>
    <col min="3078" max="3078" width="5" style="785" customWidth="1"/>
    <col min="3079" max="3079" width="5.6640625" style="785" customWidth="1"/>
    <col min="3080" max="3080" width="3.5" style="785" customWidth="1"/>
    <col min="3081" max="3081" width="5" style="785" customWidth="1"/>
    <col min="3082" max="3082" width="3.1640625" style="785" customWidth="1"/>
    <col min="3083" max="3083" width="3.33203125" style="785" customWidth="1"/>
    <col min="3084" max="3086" width="3.1640625" style="785" customWidth="1"/>
    <col min="3087" max="3087" width="3.6640625" style="785" customWidth="1"/>
    <col min="3088" max="3100" width="3.33203125" style="785" customWidth="1"/>
    <col min="3101" max="3101" width="3" style="785" customWidth="1"/>
    <col min="3102" max="3102" width="3.5" style="785" customWidth="1"/>
    <col min="3103" max="3103" width="9" style="785" hidden="1" customWidth="1"/>
    <col min="3104" max="3329" width="9" style="785"/>
    <col min="3330" max="3330" width="2.83203125" style="785" customWidth="1"/>
    <col min="3331" max="3331" width="0.83203125" style="785" customWidth="1"/>
    <col min="3332" max="3333" width="6.33203125" style="785" customWidth="1"/>
    <col min="3334" max="3334" width="5" style="785" customWidth="1"/>
    <col min="3335" max="3335" width="5.6640625" style="785" customWidth="1"/>
    <col min="3336" max="3336" width="3.5" style="785" customWidth="1"/>
    <col min="3337" max="3337" width="5" style="785" customWidth="1"/>
    <col min="3338" max="3338" width="3.1640625" style="785" customWidth="1"/>
    <col min="3339" max="3339" width="3.33203125" style="785" customWidth="1"/>
    <col min="3340" max="3342" width="3.1640625" style="785" customWidth="1"/>
    <col min="3343" max="3343" width="3.6640625" style="785" customWidth="1"/>
    <col min="3344" max="3356" width="3.33203125" style="785" customWidth="1"/>
    <col min="3357" max="3357" width="3" style="785" customWidth="1"/>
    <col min="3358" max="3358" width="3.5" style="785" customWidth="1"/>
    <col min="3359" max="3359" width="9" style="785" hidden="1" customWidth="1"/>
    <col min="3360" max="3585" width="9" style="785"/>
    <col min="3586" max="3586" width="2.83203125" style="785" customWidth="1"/>
    <col min="3587" max="3587" width="0.83203125" style="785" customWidth="1"/>
    <col min="3588" max="3589" width="6.33203125" style="785" customWidth="1"/>
    <col min="3590" max="3590" width="5" style="785" customWidth="1"/>
    <col min="3591" max="3591" width="5.6640625" style="785" customWidth="1"/>
    <col min="3592" max="3592" width="3.5" style="785" customWidth="1"/>
    <col min="3593" max="3593" width="5" style="785" customWidth="1"/>
    <col min="3594" max="3594" width="3.1640625" style="785" customWidth="1"/>
    <col min="3595" max="3595" width="3.33203125" style="785" customWidth="1"/>
    <col min="3596" max="3598" width="3.1640625" style="785" customWidth="1"/>
    <col min="3599" max="3599" width="3.6640625" style="785" customWidth="1"/>
    <col min="3600" max="3612" width="3.33203125" style="785" customWidth="1"/>
    <col min="3613" max="3613" width="3" style="785" customWidth="1"/>
    <col min="3614" max="3614" width="3.5" style="785" customWidth="1"/>
    <col min="3615" max="3615" width="9" style="785" hidden="1" customWidth="1"/>
    <col min="3616" max="3841" width="9" style="785"/>
    <col min="3842" max="3842" width="2.83203125" style="785" customWidth="1"/>
    <col min="3843" max="3843" width="0.83203125" style="785" customWidth="1"/>
    <col min="3844" max="3845" width="6.33203125" style="785" customWidth="1"/>
    <col min="3846" max="3846" width="5" style="785" customWidth="1"/>
    <col min="3847" max="3847" width="5.6640625" style="785" customWidth="1"/>
    <col min="3848" max="3848" width="3.5" style="785" customWidth="1"/>
    <col min="3849" max="3849" width="5" style="785" customWidth="1"/>
    <col min="3850" max="3850" width="3.1640625" style="785" customWidth="1"/>
    <col min="3851" max="3851" width="3.33203125" style="785" customWidth="1"/>
    <col min="3852" max="3854" width="3.1640625" style="785" customWidth="1"/>
    <col min="3855" max="3855" width="3.6640625" style="785" customWidth="1"/>
    <col min="3856" max="3868" width="3.33203125" style="785" customWidth="1"/>
    <col min="3869" max="3869" width="3" style="785" customWidth="1"/>
    <col min="3870" max="3870" width="3.5" style="785" customWidth="1"/>
    <col min="3871" max="3871" width="9" style="785" hidden="1" customWidth="1"/>
    <col min="3872" max="4097" width="9" style="785"/>
    <col min="4098" max="4098" width="2.83203125" style="785" customWidth="1"/>
    <col min="4099" max="4099" width="0.83203125" style="785" customWidth="1"/>
    <col min="4100" max="4101" width="6.33203125" style="785" customWidth="1"/>
    <col min="4102" max="4102" width="5" style="785" customWidth="1"/>
    <col min="4103" max="4103" width="5.6640625" style="785" customWidth="1"/>
    <col min="4104" max="4104" width="3.5" style="785" customWidth="1"/>
    <col min="4105" max="4105" width="5" style="785" customWidth="1"/>
    <col min="4106" max="4106" width="3.1640625" style="785" customWidth="1"/>
    <col min="4107" max="4107" width="3.33203125" style="785" customWidth="1"/>
    <col min="4108" max="4110" width="3.1640625" style="785" customWidth="1"/>
    <col min="4111" max="4111" width="3.6640625" style="785" customWidth="1"/>
    <col min="4112" max="4124" width="3.33203125" style="785" customWidth="1"/>
    <col min="4125" max="4125" width="3" style="785" customWidth="1"/>
    <col min="4126" max="4126" width="3.5" style="785" customWidth="1"/>
    <col min="4127" max="4127" width="9" style="785" hidden="1" customWidth="1"/>
    <col min="4128" max="4353" width="9" style="785"/>
    <col min="4354" max="4354" width="2.83203125" style="785" customWidth="1"/>
    <col min="4355" max="4355" width="0.83203125" style="785" customWidth="1"/>
    <col min="4356" max="4357" width="6.33203125" style="785" customWidth="1"/>
    <col min="4358" max="4358" width="5" style="785" customWidth="1"/>
    <col min="4359" max="4359" width="5.6640625" style="785" customWidth="1"/>
    <col min="4360" max="4360" width="3.5" style="785" customWidth="1"/>
    <col min="4361" max="4361" width="5" style="785" customWidth="1"/>
    <col min="4362" max="4362" width="3.1640625" style="785" customWidth="1"/>
    <col min="4363" max="4363" width="3.33203125" style="785" customWidth="1"/>
    <col min="4364" max="4366" width="3.1640625" style="785" customWidth="1"/>
    <col min="4367" max="4367" width="3.6640625" style="785" customWidth="1"/>
    <col min="4368" max="4380" width="3.33203125" style="785" customWidth="1"/>
    <col min="4381" max="4381" width="3" style="785" customWidth="1"/>
    <col min="4382" max="4382" width="3.5" style="785" customWidth="1"/>
    <col min="4383" max="4383" width="9" style="785" hidden="1" customWidth="1"/>
    <col min="4384" max="4609" width="9" style="785"/>
    <col min="4610" max="4610" width="2.83203125" style="785" customWidth="1"/>
    <col min="4611" max="4611" width="0.83203125" style="785" customWidth="1"/>
    <col min="4612" max="4613" width="6.33203125" style="785" customWidth="1"/>
    <col min="4614" max="4614" width="5" style="785" customWidth="1"/>
    <col min="4615" max="4615" width="5.6640625" style="785" customWidth="1"/>
    <col min="4616" max="4616" width="3.5" style="785" customWidth="1"/>
    <col min="4617" max="4617" width="5" style="785" customWidth="1"/>
    <col min="4618" max="4618" width="3.1640625" style="785" customWidth="1"/>
    <col min="4619" max="4619" width="3.33203125" style="785" customWidth="1"/>
    <col min="4620" max="4622" width="3.1640625" style="785" customWidth="1"/>
    <col min="4623" max="4623" width="3.6640625" style="785" customWidth="1"/>
    <col min="4624" max="4636" width="3.33203125" style="785" customWidth="1"/>
    <col min="4637" max="4637" width="3" style="785" customWidth="1"/>
    <col min="4638" max="4638" width="3.5" style="785" customWidth="1"/>
    <col min="4639" max="4639" width="9" style="785" hidden="1" customWidth="1"/>
    <col min="4640" max="4865" width="9" style="785"/>
    <col min="4866" max="4866" width="2.83203125" style="785" customWidth="1"/>
    <col min="4867" max="4867" width="0.83203125" style="785" customWidth="1"/>
    <col min="4868" max="4869" width="6.33203125" style="785" customWidth="1"/>
    <col min="4870" max="4870" width="5" style="785" customWidth="1"/>
    <col min="4871" max="4871" width="5.6640625" style="785" customWidth="1"/>
    <col min="4872" max="4872" width="3.5" style="785" customWidth="1"/>
    <col min="4873" max="4873" width="5" style="785" customWidth="1"/>
    <col min="4874" max="4874" width="3.1640625" style="785" customWidth="1"/>
    <col min="4875" max="4875" width="3.33203125" style="785" customWidth="1"/>
    <col min="4876" max="4878" width="3.1640625" style="785" customWidth="1"/>
    <col min="4879" max="4879" width="3.6640625" style="785" customWidth="1"/>
    <col min="4880" max="4892" width="3.33203125" style="785" customWidth="1"/>
    <col min="4893" max="4893" width="3" style="785" customWidth="1"/>
    <col min="4894" max="4894" width="3.5" style="785" customWidth="1"/>
    <col min="4895" max="4895" width="9" style="785" hidden="1" customWidth="1"/>
    <col min="4896" max="5121" width="9" style="785"/>
    <col min="5122" max="5122" width="2.83203125" style="785" customWidth="1"/>
    <col min="5123" max="5123" width="0.83203125" style="785" customWidth="1"/>
    <col min="5124" max="5125" width="6.33203125" style="785" customWidth="1"/>
    <col min="5126" max="5126" width="5" style="785" customWidth="1"/>
    <col min="5127" max="5127" width="5.6640625" style="785" customWidth="1"/>
    <col min="5128" max="5128" width="3.5" style="785" customWidth="1"/>
    <col min="5129" max="5129" width="5" style="785" customWidth="1"/>
    <col min="5130" max="5130" width="3.1640625" style="785" customWidth="1"/>
    <col min="5131" max="5131" width="3.33203125" style="785" customWidth="1"/>
    <col min="5132" max="5134" width="3.1640625" style="785" customWidth="1"/>
    <col min="5135" max="5135" width="3.6640625" style="785" customWidth="1"/>
    <col min="5136" max="5148" width="3.33203125" style="785" customWidth="1"/>
    <col min="5149" max="5149" width="3" style="785" customWidth="1"/>
    <col min="5150" max="5150" width="3.5" style="785" customWidth="1"/>
    <col min="5151" max="5151" width="9" style="785" hidden="1" customWidth="1"/>
    <col min="5152" max="5377" width="9" style="785"/>
    <col min="5378" max="5378" width="2.83203125" style="785" customWidth="1"/>
    <col min="5379" max="5379" width="0.83203125" style="785" customWidth="1"/>
    <col min="5380" max="5381" width="6.33203125" style="785" customWidth="1"/>
    <col min="5382" max="5382" width="5" style="785" customWidth="1"/>
    <col min="5383" max="5383" width="5.6640625" style="785" customWidth="1"/>
    <col min="5384" max="5384" width="3.5" style="785" customWidth="1"/>
    <col min="5385" max="5385" width="5" style="785" customWidth="1"/>
    <col min="5386" max="5386" width="3.1640625" style="785" customWidth="1"/>
    <col min="5387" max="5387" width="3.33203125" style="785" customWidth="1"/>
    <col min="5388" max="5390" width="3.1640625" style="785" customWidth="1"/>
    <col min="5391" max="5391" width="3.6640625" style="785" customWidth="1"/>
    <col min="5392" max="5404" width="3.33203125" style="785" customWidth="1"/>
    <col min="5405" max="5405" width="3" style="785" customWidth="1"/>
    <col min="5406" max="5406" width="3.5" style="785" customWidth="1"/>
    <col min="5407" max="5407" width="9" style="785" hidden="1" customWidth="1"/>
    <col min="5408" max="5633" width="9" style="785"/>
    <col min="5634" max="5634" width="2.83203125" style="785" customWidth="1"/>
    <col min="5635" max="5635" width="0.83203125" style="785" customWidth="1"/>
    <col min="5636" max="5637" width="6.33203125" style="785" customWidth="1"/>
    <col min="5638" max="5638" width="5" style="785" customWidth="1"/>
    <col min="5639" max="5639" width="5.6640625" style="785" customWidth="1"/>
    <col min="5640" max="5640" width="3.5" style="785" customWidth="1"/>
    <col min="5641" max="5641" width="5" style="785" customWidth="1"/>
    <col min="5642" max="5642" width="3.1640625" style="785" customWidth="1"/>
    <col min="5643" max="5643" width="3.33203125" style="785" customWidth="1"/>
    <col min="5644" max="5646" width="3.1640625" style="785" customWidth="1"/>
    <col min="5647" max="5647" width="3.6640625" style="785" customWidth="1"/>
    <col min="5648" max="5660" width="3.33203125" style="785" customWidth="1"/>
    <col min="5661" max="5661" width="3" style="785" customWidth="1"/>
    <col min="5662" max="5662" width="3.5" style="785" customWidth="1"/>
    <col min="5663" max="5663" width="9" style="785" hidden="1" customWidth="1"/>
    <col min="5664" max="5889" width="9" style="785"/>
    <col min="5890" max="5890" width="2.83203125" style="785" customWidth="1"/>
    <col min="5891" max="5891" width="0.83203125" style="785" customWidth="1"/>
    <col min="5892" max="5893" width="6.33203125" style="785" customWidth="1"/>
    <col min="5894" max="5894" width="5" style="785" customWidth="1"/>
    <col min="5895" max="5895" width="5.6640625" style="785" customWidth="1"/>
    <col min="5896" max="5896" width="3.5" style="785" customWidth="1"/>
    <col min="5897" max="5897" width="5" style="785" customWidth="1"/>
    <col min="5898" max="5898" width="3.1640625" style="785" customWidth="1"/>
    <col min="5899" max="5899" width="3.33203125" style="785" customWidth="1"/>
    <col min="5900" max="5902" width="3.1640625" style="785" customWidth="1"/>
    <col min="5903" max="5903" width="3.6640625" style="785" customWidth="1"/>
    <col min="5904" max="5916" width="3.33203125" style="785" customWidth="1"/>
    <col min="5917" max="5917" width="3" style="785" customWidth="1"/>
    <col min="5918" max="5918" width="3.5" style="785" customWidth="1"/>
    <col min="5919" max="5919" width="9" style="785" hidden="1" customWidth="1"/>
    <col min="5920" max="6145" width="9" style="785"/>
    <col min="6146" max="6146" width="2.83203125" style="785" customWidth="1"/>
    <col min="6147" max="6147" width="0.83203125" style="785" customWidth="1"/>
    <col min="6148" max="6149" width="6.33203125" style="785" customWidth="1"/>
    <col min="6150" max="6150" width="5" style="785" customWidth="1"/>
    <col min="6151" max="6151" width="5.6640625" style="785" customWidth="1"/>
    <col min="6152" max="6152" width="3.5" style="785" customWidth="1"/>
    <col min="6153" max="6153" width="5" style="785" customWidth="1"/>
    <col min="6154" max="6154" width="3.1640625" style="785" customWidth="1"/>
    <col min="6155" max="6155" width="3.33203125" style="785" customWidth="1"/>
    <col min="6156" max="6158" width="3.1640625" style="785" customWidth="1"/>
    <col min="6159" max="6159" width="3.6640625" style="785" customWidth="1"/>
    <col min="6160" max="6172" width="3.33203125" style="785" customWidth="1"/>
    <col min="6173" max="6173" width="3" style="785" customWidth="1"/>
    <col min="6174" max="6174" width="3.5" style="785" customWidth="1"/>
    <col min="6175" max="6175" width="9" style="785" hidden="1" customWidth="1"/>
    <col min="6176" max="6401" width="9" style="785"/>
    <col min="6402" max="6402" width="2.83203125" style="785" customWidth="1"/>
    <col min="6403" max="6403" width="0.83203125" style="785" customWidth="1"/>
    <col min="6404" max="6405" width="6.33203125" style="785" customWidth="1"/>
    <col min="6406" max="6406" width="5" style="785" customWidth="1"/>
    <col min="6407" max="6407" width="5.6640625" style="785" customWidth="1"/>
    <col min="6408" max="6408" width="3.5" style="785" customWidth="1"/>
    <col min="6409" max="6409" width="5" style="785" customWidth="1"/>
    <col min="6410" max="6410" width="3.1640625" style="785" customWidth="1"/>
    <col min="6411" max="6411" width="3.33203125" style="785" customWidth="1"/>
    <col min="6412" max="6414" width="3.1640625" style="785" customWidth="1"/>
    <col min="6415" max="6415" width="3.6640625" style="785" customWidth="1"/>
    <col min="6416" max="6428" width="3.33203125" style="785" customWidth="1"/>
    <col min="6429" max="6429" width="3" style="785" customWidth="1"/>
    <col min="6430" max="6430" width="3.5" style="785" customWidth="1"/>
    <col min="6431" max="6431" width="9" style="785" hidden="1" customWidth="1"/>
    <col min="6432" max="6657" width="9" style="785"/>
    <col min="6658" max="6658" width="2.83203125" style="785" customWidth="1"/>
    <col min="6659" max="6659" width="0.83203125" style="785" customWidth="1"/>
    <col min="6660" max="6661" width="6.33203125" style="785" customWidth="1"/>
    <col min="6662" max="6662" width="5" style="785" customWidth="1"/>
    <col min="6663" max="6663" width="5.6640625" style="785" customWidth="1"/>
    <col min="6664" max="6664" width="3.5" style="785" customWidth="1"/>
    <col min="6665" max="6665" width="5" style="785" customWidth="1"/>
    <col min="6666" max="6666" width="3.1640625" style="785" customWidth="1"/>
    <col min="6667" max="6667" width="3.33203125" style="785" customWidth="1"/>
    <col min="6668" max="6670" width="3.1640625" style="785" customWidth="1"/>
    <col min="6671" max="6671" width="3.6640625" style="785" customWidth="1"/>
    <col min="6672" max="6684" width="3.33203125" style="785" customWidth="1"/>
    <col min="6685" max="6685" width="3" style="785" customWidth="1"/>
    <col min="6686" max="6686" width="3.5" style="785" customWidth="1"/>
    <col min="6687" max="6687" width="9" style="785" hidden="1" customWidth="1"/>
    <col min="6688" max="6913" width="9" style="785"/>
    <col min="6914" max="6914" width="2.83203125" style="785" customWidth="1"/>
    <col min="6915" max="6915" width="0.83203125" style="785" customWidth="1"/>
    <col min="6916" max="6917" width="6.33203125" style="785" customWidth="1"/>
    <col min="6918" max="6918" width="5" style="785" customWidth="1"/>
    <col min="6919" max="6919" width="5.6640625" style="785" customWidth="1"/>
    <col min="6920" max="6920" width="3.5" style="785" customWidth="1"/>
    <col min="6921" max="6921" width="5" style="785" customWidth="1"/>
    <col min="6922" max="6922" width="3.1640625" style="785" customWidth="1"/>
    <col min="6923" max="6923" width="3.33203125" style="785" customWidth="1"/>
    <col min="6924" max="6926" width="3.1640625" style="785" customWidth="1"/>
    <col min="6927" max="6927" width="3.6640625" style="785" customWidth="1"/>
    <col min="6928" max="6940" width="3.33203125" style="785" customWidth="1"/>
    <col min="6941" max="6941" width="3" style="785" customWidth="1"/>
    <col min="6942" max="6942" width="3.5" style="785" customWidth="1"/>
    <col min="6943" max="6943" width="9" style="785" hidden="1" customWidth="1"/>
    <col min="6944" max="7169" width="9" style="785"/>
    <col min="7170" max="7170" width="2.83203125" style="785" customWidth="1"/>
    <col min="7171" max="7171" width="0.83203125" style="785" customWidth="1"/>
    <col min="7172" max="7173" width="6.33203125" style="785" customWidth="1"/>
    <col min="7174" max="7174" width="5" style="785" customWidth="1"/>
    <col min="7175" max="7175" width="5.6640625" style="785" customWidth="1"/>
    <col min="7176" max="7176" width="3.5" style="785" customWidth="1"/>
    <col min="7177" max="7177" width="5" style="785" customWidth="1"/>
    <col min="7178" max="7178" width="3.1640625" style="785" customWidth="1"/>
    <col min="7179" max="7179" width="3.33203125" style="785" customWidth="1"/>
    <col min="7180" max="7182" width="3.1640625" style="785" customWidth="1"/>
    <col min="7183" max="7183" width="3.6640625" style="785" customWidth="1"/>
    <col min="7184" max="7196" width="3.33203125" style="785" customWidth="1"/>
    <col min="7197" max="7197" width="3" style="785" customWidth="1"/>
    <col min="7198" max="7198" width="3.5" style="785" customWidth="1"/>
    <col min="7199" max="7199" width="9" style="785" hidden="1" customWidth="1"/>
    <col min="7200" max="7425" width="9" style="785"/>
    <col min="7426" max="7426" width="2.83203125" style="785" customWidth="1"/>
    <col min="7427" max="7427" width="0.83203125" style="785" customWidth="1"/>
    <col min="7428" max="7429" width="6.33203125" style="785" customWidth="1"/>
    <col min="7430" max="7430" width="5" style="785" customWidth="1"/>
    <col min="7431" max="7431" width="5.6640625" style="785" customWidth="1"/>
    <col min="7432" max="7432" width="3.5" style="785" customWidth="1"/>
    <col min="7433" max="7433" width="5" style="785" customWidth="1"/>
    <col min="7434" max="7434" width="3.1640625" style="785" customWidth="1"/>
    <col min="7435" max="7435" width="3.33203125" style="785" customWidth="1"/>
    <col min="7436" max="7438" width="3.1640625" style="785" customWidth="1"/>
    <col min="7439" max="7439" width="3.6640625" style="785" customWidth="1"/>
    <col min="7440" max="7452" width="3.33203125" style="785" customWidth="1"/>
    <col min="7453" max="7453" width="3" style="785" customWidth="1"/>
    <col min="7454" max="7454" width="3.5" style="785" customWidth="1"/>
    <col min="7455" max="7455" width="9" style="785" hidden="1" customWidth="1"/>
    <col min="7456" max="7681" width="9" style="785"/>
    <col min="7682" max="7682" width="2.83203125" style="785" customWidth="1"/>
    <col min="7683" max="7683" width="0.83203125" style="785" customWidth="1"/>
    <col min="7684" max="7685" width="6.33203125" style="785" customWidth="1"/>
    <col min="7686" max="7686" width="5" style="785" customWidth="1"/>
    <col min="7687" max="7687" width="5.6640625" style="785" customWidth="1"/>
    <col min="7688" max="7688" width="3.5" style="785" customWidth="1"/>
    <col min="7689" max="7689" width="5" style="785" customWidth="1"/>
    <col min="7690" max="7690" width="3.1640625" style="785" customWidth="1"/>
    <col min="7691" max="7691" width="3.33203125" style="785" customWidth="1"/>
    <col min="7692" max="7694" width="3.1640625" style="785" customWidth="1"/>
    <col min="7695" max="7695" width="3.6640625" style="785" customWidth="1"/>
    <col min="7696" max="7708" width="3.33203125" style="785" customWidth="1"/>
    <col min="7709" max="7709" width="3" style="785" customWidth="1"/>
    <col min="7710" max="7710" width="3.5" style="785" customWidth="1"/>
    <col min="7711" max="7711" width="9" style="785" hidden="1" customWidth="1"/>
    <col min="7712" max="7937" width="9" style="785"/>
    <col min="7938" max="7938" width="2.83203125" style="785" customWidth="1"/>
    <col min="7939" max="7939" width="0.83203125" style="785" customWidth="1"/>
    <col min="7940" max="7941" width="6.33203125" style="785" customWidth="1"/>
    <col min="7942" max="7942" width="5" style="785" customWidth="1"/>
    <col min="7943" max="7943" width="5.6640625" style="785" customWidth="1"/>
    <col min="7944" max="7944" width="3.5" style="785" customWidth="1"/>
    <col min="7945" max="7945" width="5" style="785" customWidth="1"/>
    <col min="7946" max="7946" width="3.1640625" style="785" customWidth="1"/>
    <col min="7947" max="7947" width="3.33203125" style="785" customWidth="1"/>
    <col min="7948" max="7950" width="3.1640625" style="785" customWidth="1"/>
    <col min="7951" max="7951" width="3.6640625" style="785" customWidth="1"/>
    <col min="7952" max="7964" width="3.33203125" style="785" customWidth="1"/>
    <col min="7965" max="7965" width="3" style="785" customWidth="1"/>
    <col min="7966" max="7966" width="3.5" style="785" customWidth="1"/>
    <col min="7967" max="7967" width="9" style="785" hidden="1" customWidth="1"/>
    <col min="7968" max="8193" width="9" style="785"/>
    <col min="8194" max="8194" width="2.83203125" style="785" customWidth="1"/>
    <col min="8195" max="8195" width="0.83203125" style="785" customWidth="1"/>
    <col min="8196" max="8197" width="6.33203125" style="785" customWidth="1"/>
    <col min="8198" max="8198" width="5" style="785" customWidth="1"/>
    <col min="8199" max="8199" width="5.6640625" style="785" customWidth="1"/>
    <col min="8200" max="8200" width="3.5" style="785" customWidth="1"/>
    <col min="8201" max="8201" width="5" style="785" customWidth="1"/>
    <col min="8202" max="8202" width="3.1640625" style="785" customWidth="1"/>
    <col min="8203" max="8203" width="3.33203125" style="785" customWidth="1"/>
    <col min="8204" max="8206" width="3.1640625" style="785" customWidth="1"/>
    <col min="8207" max="8207" width="3.6640625" style="785" customWidth="1"/>
    <col min="8208" max="8220" width="3.33203125" style="785" customWidth="1"/>
    <col min="8221" max="8221" width="3" style="785" customWidth="1"/>
    <col min="8222" max="8222" width="3.5" style="785" customWidth="1"/>
    <col min="8223" max="8223" width="9" style="785" hidden="1" customWidth="1"/>
    <col min="8224" max="8449" width="9" style="785"/>
    <col min="8450" max="8450" width="2.83203125" style="785" customWidth="1"/>
    <col min="8451" max="8451" width="0.83203125" style="785" customWidth="1"/>
    <col min="8452" max="8453" width="6.33203125" style="785" customWidth="1"/>
    <col min="8454" max="8454" width="5" style="785" customWidth="1"/>
    <col min="8455" max="8455" width="5.6640625" style="785" customWidth="1"/>
    <col min="8456" max="8456" width="3.5" style="785" customWidth="1"/>
    <col min="8457" max="8457" width="5" style="785" customWidth="1"/>
    <col min="8458" max="8458" width="3.1640625" style="785" customWidth="1"/>
    <col min="8459" max="8459" width="3.33203125" style="785" customWidth="1"/>
    <col min="8460" max="8462" width="3.1640625" style="785" customWidth="1"/>
    <col min="8463" max="8463" width="3.6640625" style="785" customWidth="1"/>
    <col min="8464" max="8476" width="3.33203125" style="785" customWidth="1"/>
    <col min="8477" max="8477" width="3" style="785" customWidth="1"/>
    <col min="8478" max="8478" width="3.5" style="785" customWidth="1"/>
    <col min="8479" max="8479" width="9" style="785" hidden="1" customWidth="1"/>
    <col min="8480" max="8705" width="9" style="785"/>
    <col min="8706" max="8706" width="2.83203125" style="785" customWidth="1"/>
    <col min="8707" max="8707" width="0.83203125" style="785" customWidth="1"/>
    <col min="8708" max="8709" width="6.33203125" style="785" customWidth="1"/>
    <col min="8710" max="8710" width="5" style="785" customWidth="1"/>
    <col min="8711" max="8711" width="5.6640625" style="785" customWidth="1"/>
    <col min="8712" max="8712" width="3.5" style="785" customWidth="1"/>
    <col min="8713" max="8713" width="5" style="785" customWidth="1"/>
    <col min="8714" max="8714" width="3.1640625" style="785" customWidth="1"/>
    <col min="8715" max="8715" width="3.33203125" style="785" customWidth="1"/>
    <col min="8716" max="8718" width="3.1640625" style="785" customWidth="1"/>
    <col min="8719" max="8719" width="3.6640625" style="785" customWidth="1"/>
    <col min="8720" max="8732" width="3.33203125" style="785" customWidth="1"/>
    <col min="8733" max="8733" width="3" style="785" customWidth="1"/>
    <col min="8734" max="8734" width="3.5" style="785" customWidth="1"/>
    <col min="8735" max="8735" width="9" style="785" hidden="1" customWidth="1"/>
    <col min="8736" max="8961" width="9" style="785"/>
    <col min="8962" max="8962" width="2.83203125" style="785" customWidth="1"/>
    <col min="8963" max="8963" width="0.83203125" style="785" customWidth="1"/>
    <col min="8964" max="8965" width="6.33203125" style="785" customWidth="1"/>
    <col min="8966" max="8966" width="5" style="785" customWidth="1"/>
    <col min="8967" max="8967" width="5.6640625" style="785" customWidth="1"/>
    <col min="8968" max="8968" width="3.5" style="785" customWidth="1"/>
    <col min="8969" max="8969" width="5" style="785" customWidth="1"/>
    <col min="8970" max="8970" width="3.1640625" style="785" customWidth="1"/>
    <col min="8971" max="8971" width="3.33203125" style="785" customWidth="1"/>
    <col min="8972" max="8974" width="3.1640625" style="785" customWidth="1"/>
    <col min="8975" max="8975" width="3.6640625" style="785" customWidth="1"/>
    <col min="8976" max="8988" width="3.33203125" style="785" customWidth="1"/>
    <col min="8989" max="8989" width="3" style="785" customWidth="1"/>
    <col min="8990" max="8990" width="3.5" style="785" customWidth="1"/>
    <col min="8991" max="8991" width="9" style="785" hidden="1" customWidth="1"/>
    <col min="8992" max="9217" width="9" style="785"/>
    <col min="9218" max="9218" width="2.83203125" style="785" customWidth="1"/>
    <col min="9219" max="9219" width="0.83203125" style="785" customWidth="1"/>
    <col min="9220" max="9221" width="6.33203125" style="785" customWidth="1"/>
    <col min="9222" max="9222" width="5" style="785" customWidth="1"/>
    <col min="9223" max="9223" width="5.6640625" style="785" customWidth="1"/>
    <col min="9224" max="9224" width="3.5" style="785" customWidth="1"/>
    <col min="9225" max="9225" width="5" style="785" customWidth="1"/>
    <col min="9226" max="9226" width="3.1640625" style="785" customWidth="1"/>
    <col min="9227" max="9227" width="3.33203125" style="785" customWidth="1"/>
    <col min="9228" max="9230" width="3.1640625" style="785" customWidth="1"/>
    <col min="9231" max="9231" width="3.6640625" style="785" customWidth="1"/>
    <col min="9232" max="9244" width="3.33203125" style="785" customWidth="1"/>
    <col min="9245" max="9245" width="3" style="785" customWidth="1"/>
    <col min="9246" max="9246" width="3.5" style="785" customWidth="1"/>
    <col min="9247" max="9247" width="9" style="785" hidden="1" customWidth="1"/>
    <col min="9248" max="9473" width="9" style="785"/>
    <col min="9474" max="9474" width="2.83203125" style="785" customWidth="1"/>
    <col min="9475" max="9475" width="0.83203125" style="785" customWidth="1"/>
    <col min="9476" max="9477" width="6.33203125" style="785" customWidth="1"/>
    <col min="9478" max="9478" width="5" style="785" customWidth="1"/>
    <col min="9479" max="9479" width="5.6640625" style="785" customWidth="1"/>
    <col min="9480" max="9480" width="3.5" style="785" customWidth="1"/>
    <col min="9481" max="9481" width="5" style="785" customWidth="1"/>
    <col min="9482" max="9482" width="3.1640625" style="785" customWidth="1"/>
    <col min="9483" max="9483" width="3.33203125" style="785" customWidth="1"/>
    <col min="9484" max="9486" width="3.1640625" style="785" customWidth="1"/>
    <col min="9487" max="9487" width="3.6640625" style="785" customWidth="1"/>
    <col min="9488" max="9500" width="3.33203125" style="785" customWidth="1"/>
    <col min="9501" max="9501" width="3" style="785" customWidth="1"/>
    <col min="9502" max="9502" width="3.5" style="785" customWidth="1"/>
    <col min="9503" max="9503" width="9" style="785" hidden="1" customWidth="1"/>
    <col min="9504" max="9729" width="9" style="785"/>
    <col min="9730" max="9730" width="2.83203125" style="785" customWidth="1"/>
    <col min="9731" max="9731" width="0.83203125" style="785" customWidth="1"/>
    <col min="9732" max="9733" width="6.33203125" style="785" customWidth="1"/>
    <col min="9734" max="9734" width="5" style="785" customWidth="1"/>
    <col min="9735" max="9735" width="5.6640625" style="785" customWidth="1"/>
    <col min="9736" max="9736" width="3.5" style="785" customWidth="1"/>
    <col min="9737" max="9737" width="5" style="785" customWidth="1"/>
    <col min="9738" max="9738" width="3.1640625" style="785" customWidth="1"/>
    <col min="9739" max="9739" width="3.33203125" style="785" customWidth="1"/>
    <col min="9740" max="9742" width="3.1640625" style="785" customWidth="1"/>
    <col min="9743" max="9743" width="3.6640625" style="785" customWidth="1"/>
    <col min="9744" max="9756" width="3.33203125" style="785" customWidth="1"/>
    <col min="9757" max="9757" width="3" style="785" customWidth="1"/>
    <col min="9758" max="9758" width="3.5" style="785" customWidth="1"/>
    <col min="9759" max="9759" width="9" style="785" hidden="1" customWidth="1"/>
    <col min="9760" max="9985" width="9" style="785"/>
    <col min="9986" max="9986" width="2.83203125" style="785" customWidth="1"/>
    <col min="9987" max="9987" width="0.83203125" style="785" customWidth="1"/>
    <col min="9988" max="9989" width="6.33203125" style="785" customWidth="1"/>
    <col min="9990" max="9990" width="5" style="785" customWidth="1"/>
    <col min="9991" max="9991" width="5.6640625" style="785" customWidth="1"/>
    <col min="9992" max="9992" width="3.5" style="785" customWidth="1"/>
    <col min="9993" max="9993" width="5" style="785" customWidth="1"/>
    <col min="9994" max="9994" width="3.1640625" style="785" customWidth="1"/>
    <col min="9995" max="9995" width="3.33203125" style="785" customWidth="1"/>
    <col min="9996" max="9998" width="3.1640625" style="785" customWidth="1"/>
    <col min="9999" max="9999" width="3.6640625" style="785" customWidth="1"/>
    <col min="10000" max="10012" width="3.33203125" style="785" customWidth="1"/>
    <col min="10013" max="10013" width="3" style="785" customWidth="1"/>
    <col min="10014" max="10014" width="3.5" style="785" customWidth="1"/>
    <col min="10015" max="10015" width="9" style="785" hidden="1" customWidth="1"/>
    <col min="10016" max="10241" width="9" style="785"/>
    <col min="10242" max="10242" width="2.83203125" style="785" customWidth="1"/>
    <col min="10243" max="10243" width="0.83203125" style="785" customWidth="1"/>
    <col min="10244" max="10245" width="6.33203125" style="785" customWidth="1"/>
    <col min="10246" max="10246" width="5" style="785" customWidth="1"/>
    <col min="10247" max="10247" width="5.6640625" style="785" customWidth="1"/>
    <col min="10248" max="10248" width="3.5" style="785" customWidth="1"/>
    <col min="10249" max="10249" width="5" style="785" customWidth="1"/>
    <col min="10250" max="10250" width="3.1640625" style="785" customWidth="1"/>
    <col min="10251" max="10251" width="3.33203125" style="785" customWidth="1"/>
    <col min="10252" max="10254" width="3.1640625" style="785" customWidth="1"/>
    <col min="10255" max="10255" width="3.6640625" style="785" customWidth="1"/>
    <col min="10256" max="10268" width="3.33203125" style="785" customWidth="1"/>
    <col min="10269" max="10269" width="3" style="785" customWidth="1"/>
    <col min="10270" max="10270" width="3.5" style="785" customWidth="1"/>
    <col min="10271" max="10271" width="9" style="785" hidden="1" customWidth="1"/>
    <col min="10272" max="10497" width="9" style="785"/>
    <col min="10498" max="10498" width="2.83203125" style="785" customWidth="1"/>
    <col min="10499" max="10499" width="0.83203125" style="785" customWidth="1"/>
    <col min="10500" max="10501" width="6.33203125" style="785" customWidth="1"/>
    <col min="10502" max="10502" width="5" style="785" customWidth="1"/>
    <col min="10503" max="10503" width="5.6640625" style="785" customWidth="1"/>
    <col min="10504" max="10504" width="3.5" style="785" customWidth="1"/>
    <col min="10505" max="10505" width="5" style="785" customWidth="1"/>
    <col min="10506" max="10506" width="3.1640625" style="785" customWidth="1"/>
    <col min="10507" max="10507" width="3.33203125" style="785" customWidth="1"/>
    <col min="10508" max="10510" width="3.1640625" style="785" customWidth="1"/>
    <col min="10511" max="10511" width="3.6640625" style="785" customWidth="1"/>
    <col min="10512" max="10524" width="3.33203125" style="785" customWidth="1"/>
    <col min="10525" max="10525" width="3" style="785" customWidth="1"/>
    <col min="10526" max="10526" width="3.5" style="785" customWidth="1"/>
    <col min="10527" max="10527" width="9" style="785" hidden="1" customWidth="1"/>
    <col min="10528" max="10753" width="9" style="785"/>
    <col min="10754" max="10754" width="2.83203125" style="785" customWidth="1"/>
    <col min="10755" max="10755" width="0.83203125" style="785" customWidth="1"/>
    <col min="10756" max="10757" width="6.33203125" style="785" customWidth="1"/>
    <col min="10758" max="10758" width="5" style="785" customWidth="1"/>
    <col min="10759" max="10759" width="5.6640625" style="785" customWidth="1"/>
    <col min="10760" max="10760" width="3.5" style="785" customWidth="1"/>
    <col min="10761" max="10761" width="5" style="785" customWidth="1"/>
    <col min="10762" max="10762" width="3.1640625" style="785" customWidth="1"/>
    <col min="10763" max="10763" width="3.33203125" style="785" customWidth="1"/>
    <col min="10764" max="10766" width="3.1640625" style="785" customWidth="1"/>
    <col min="10767" max="10767" width="3.6640625" style="785" customWidth="1"/>
    <col min="10768" max="10780" width="3.33203125" style="785" customWidth="1"/>
    <col min="10781" max="10781" width="3" style="785" customWidth="1"/>
    <col min="10782" max="10782" width="3.5" style="785" customWidth="1"/>
    <col min="10783" max="10783" width="9" style="785" hidden="1" customWidth="1"/>
    <col min="10784" max="11009" width="9" style="785"/>
    <col min="11010" max="11010" width="2.83203125" style="785" customWidth="1"/>
    <col min="11011" max="11011" width="0.83203125" style="785" customWidth="1"/>
    <col min="11012" max="11013" width="6.33203125" style="785" customWidth="1"/>
    <col min="11014" max="11014" width="5" style="785" customWidth="1"/>
    <col min="11015" max="11015" width="5.6640625" style="785" customWidth="1"/>
    <col min="11016" max="11016" width="3.5" style="785" customWidth="1"/>
    <col min="11017" max="11017" width="5" style="785" customWidth="1"/>
    <col min="11018" max="11018" width="3.1640625" style="785" customWidth="1"/>
    <col min="11019" max="11019" width="3.33203125" style="785" customWidth="1"/>
    <col min="11020" max="11022" width="3.1640625" style="785" customWidth="1"/>
    <col min="11023" max="11023" width="3.6640625" style="785" customWidth="1"/>
    <col min="11024" max="11036" width="3.33203125" style="785" customWidth="1"/>
    <col min="11037" max="11037" width="3" style="785" customWidth="1"/>
    <col min="11038" max="11038" width="3.5" style="785" customWidth="1"/>
    <col min="11039" max="11039" width="9" style="785" hidden="1" customWidth="1"/>
    <col min="11040" max="11265" width="9" style="785"/>
    <col min="11266" max="11266" width="2.83203125" style="785" customWidth="1"/>
    <col min="11267" max="11267" width="0.83203125" style="785" customWidth="1"/>
    <col min="11268" max="11269" width="6.33203125" style="785" customWidth="1"/>
    <col min="11270" max="11270" width="5" style="785" customWidth="1"/>
    <col min="11271" max="11271" width="5.6640625" style="785" customWidth="1"/>
    <col min="11272" max="11272" width="3.5" style="785" customWidth="1"/>
    <col min="11273" max="11273" width="5" style="785" customWidth="1"/>
    <col min="11274" max="11274" width="3.1640625" style="785" customWidth="1"/>
    <col min="11275" max="11275" width="3.33203125" style="785" customWidth="1"/>
    <col min="11276" max="11278" width="3.1640625" style="785" customWidth="1"/>
    <col min="11279" max="11279" width="3.6640625" style="785" customWidth="1"/>
    <col min="11280" max="11292" width="3.33203125" style="785" customWidth="1"/>
    <col min="11293" max="11293" width="3" style="785" customWidth="1"/>
    <col min="11294" max="11294" width="3.5" style="785" customWidth="1"/>
    <col min="11295" max="11295" width="9" style="785" hidden="1" customWidth="1"/>
    <col min="11296" max="11521" width="9" style="785"/>
    <col min="11522" max="11522" width="2.83203125" style="785" customWidth="1"/>
    <col min="11523" max="11523" width="0.83203125" style="785" customWidth="1"/>
    <col min="11524" max="11525" width="6.33203125" style="785" customWidth="1"/>
    <col min="11526" max="11526" width="5" style="785" customWidth="1"/>
    <col min="11527" max="11527" width="5.6640625" style="785" customWidth="1"/>
    <col min="11528" max="11528" width="3.5" style="785" customWidth="1"/>
    <col min="11529" max="11529" width="5" style="785" customWidth="1"/>
    <col min="11530" max="11530" width="3.1640625" style="785" customWidth="1"/>
    <col min="11531" max="11531" width="3.33203125" style="785" customWidth="1"/>
    <col min="11532" max="11534" width="3.1640625" style="785" customWidth="1"/>
    <col min="11535" max="11535" width="3.6640625" style="785" customWidth="1"/>
    <col min="11536" max="11548" width="3.33203125" style="785" customWidth="1"/>
    <col min="11549" max="11549" width="3" style="785" customWidth="1"/>
    <col min="11550" max="11550" width="3.5" style="785" customWidth="1"/>
    <col min="11551" max="11551" width="9" style="785" hidden="1" customWidth="1"/>
    <col min="11552" max="11777" width="9" style="785"/>
    <col min="11778" max="11778" width="2.83203125" style="785" customWidth="1"/>
    <col min="11779" max="11779" width="0.83203125" style="785" customWidth="1"/>
    <col min="11780" max="11781" width="6.33203125" style="785" customWidth="1"/>
    <col min="11782" max="11782" width="5" style="785" customWidth="1"/>
    <col min="11783" max="11783" width="5.6640625" style="785" customWidth="1"/>
    <col min="11784" max="11784" width="3.5" style="785" customWidth="1"/>
    <col min="11785" max="11785" width="5" style="785" customWidth="1"/>
    <col min="11786" max="11786" width="3.1640625" style="785" customWidth="1"/>
    <col min="11787" max="11787" width="3.33203125" style="785" customWidth="1"/>
    <col min="11788" max="11790" width="3.1640625" style="785" customWidth="1"/>
    <col min="11791" max="11791" width="3.6640625" style="785" customWidth="1"/>
    <col min="11792" max="11804" width="3.33203125" style="785" customWidth="1"/>
    <col min="11805" max="11805" width="3" style="785" customWidth="1"/>
    <col min="11806" max="11806" width="3.5" style="785" customWidth="1"/>
    <col min="11807" max="11807" width="9" style="785" hidden="1" customWidth="1"/>
    <col min="11808" max="12033" width="9" style="785"/>
    <col min="12034" max="12034" width="2.83203125" style="785" customWidth="1"/>
    <col min="12035" max="12035" width="0.83203125" style="785" customWidth="1"/>
    <col min="12036" max="12037" width="6.33203125" style="785" customWidth="1"/>
    <col min="12038" max="12038" width="5" style="785" customWidth="1"/>
    <col min="12039" max="12039" width="5.6640625" style="785" customWidth="1"/>
    <col min="12040" max="12040" width="3.5" style="785" customWidth="1"/>
    <col min="12041" max="12041" width="5" style="785" customWidth="1"/>
    <col min="12042" max="12042" width="3.1640625" style="785" customWidth="1"/>
    <col min="12043" max="12043" width="3.33203125" style="785" customWidth="1"/>
    <col min="12044" max="12046" width="3.1640625" style="785" customWidth="1"/>
    <col min="12047" max="12047" width="3.6640625" style="785" customWidth="1"/>
    <col min="12048" max="12060" width="3.33203125" style="785" customWidth="1"/>
    <col min="12061" max="12061" width="3" style="785" customWidth="1"/>
    <col min="12062" max="12062" width="3.5" style="785" customWidth="1"/>
    <col min="12063" max="12063" width="9" style="785" hidden="1" customWidth="1"/>
    <col min="12064" max="12289" width="9" style="785"/>
    <col min="12290" max="12290" width="2.83203125" style="785" customWidth="1"/>
    <col min="12291" max="12291" width="0.83203125" style="785" customWidth="1"/>
    <col min="12292" max="12293" width="6.33203125" style="785" customWidth="1"/>
    <col min="12294" max="12294" width="5" style="785" customWidth="1"/>
    <col min="12295" max="12295" width="5.6640625" style="785" customWidth="1"/>
    <col min="12296" max="12296" width="3.5" style="785" customWidth="1"/>
    <col min="12297" max="12297" width="5" style="785" customWidth="1"/>
    <col min="12298" max="12298" width="3.1640625" style="785" customWidth="1"/>
    <col min="12299" max="12299" width="3.33203125" style="785" customWidth="1"/>
    <col min="12300" max="12302" width="3.1640625" style="785" customWidth="1"/>
    <col min="12303" max="12303" width="3.6640625" style="785" customWidth="1"/>
    <col min="12304" max="12316" width="3.33203125" style="785" customWidth="1"/>
    <col min="12317" max="12317" width="3" style="785" customWidth="1"/>
    <col min="12318" max="12318" width="3.5" style="785" customWidth="1"/>
    <col min="12319" max="12319" width="9" style="785" hidden="1" customWidth="1"/>
    <col min="12320" max="12545" width="9" style="785"/>
    <col min="12546" max="12546" width="2.83203125" style="785" customWidth="1"/>
    <col min="12547" max="12547" width="0.83203125" style="785" customWidth="1"/>
    <col min="12548" max="12549" width="6.33203125" style="785" customWidth="1"/>
    <col min="12550" max="12550" width="5" style="785" customWidth="1"/>
    <col min="12551" max="12551" width="5.6640625" style="785" customWidth="1"/>
    <col min="12552" max="12552" width="3.5" style="785" customWidth="1"/>
    <col min="12553" max="12553" width="5" style="785" customWidth="1"/>
    <col min="12554" max="12554" width="3.1640625" style="785" customWidth="1"/>
    <col min="12555" max="12555" width="3.33203125" style="785" customWidth="1"/>
    <col min="12556" max="12558" width="3.1640625" style="785" customWidth="1"/>
    <col min="12559" max="12559" width="3.6640625" style="785" customWidth="1"/>
    <col min="12560" max="12572" width="3.33203125" style="785" customWidth="1"/>
    <col min="12573" max="12573" width="3" style="785" customWidth="1"/>
    <col min="12574" max="12574" width="3.5" style="785" customWidth="1"/>
    <col min="12575" max="12575" width="9" style="785" hidden="1" customWidth="1"/>
    <col min="12576" max="12801" width="9" style="785"/>
    <col min="12802" max="12802" width="2.83203125" style="785" customWidth="1"/>
    <col min="12803" max="12803" width="0.83203125" style="785" customWidth="1"/>
    <col min="12804" max="12805" width="6.33203125" style="785" customWidth="1"/>
    <col min="12806" max="12806" width="5" style="785" customWidth="1"/>
    <col min="12807" max="12807" width="5.6640625" style="785" customWidth="1"/>
    <col min="12808" max="12808" width="3.5" style="785" customWidth="1"/>
    <col min="12809" max="12809" width="5" style="785" customWidth="1"/>
    <col min="12810" max="12810" width="3.1640625" style="785" customWidth="1"/>
    <col min="12811" max="12811" width="3.33203125" style="785" customWidth="1"/>
    <col min="12812" max="12814" width="3.1640625" style="785" customWidth="1"/>
    <col min="12815" max="12815" width="3.6640625" style="785" customWidth="1"/>
    <col min="12816" max="12828" width="3.33203125" style="785" customWidth="1"/>
    <col min="12829" max="12829" width="3" style="785" customWidth="1"/>
    <col min="12830" max="12830" width="3.5" style="785" customWidth="1"/>
    <col min="12831" max="12831" width="9" style="785" hidden="1" customWidth="1"/>
    <col min="12832" max="13057" width="9" style="785"/>
    <col min="13058" max="13058" width="2.83203125" style="785" customWidth="1"/>
    <col min="13059" max="13059" width="0.83203125" style="785" customWidth="1"/>
    <col min="13060" max="13061" width="6.33203125" style="785" customWidth="1"/>
    <col min="13062" max="13062" width="5" style="785" customWidth="1"/>
    <col min="13063" max="13063" width="5.6640625" style="785" customWidth="1"/>
    <col min="13064" max="13064" width="3.5" style="785" customWidth="1"/>
    <col min="13065" max="13065" width="5" style="785" customWidth="1"/>
    <col min="13066" max="13066" width="3.1640625" style="785" customWidth="1"/>
    <col min="13067" max="13067" width="3.33203125" style="785" customWidth="1"/>
    <col min="13068" max="13070" width="3.1640625" style="785" customWidth="1"/>
    <col min="13071" max="13071" width="3.6640625" style="785" customWidth="1"/>
    <col min="13072" max="13084" width="3.33203125" style="785" customWidth="1"/>
    <col min="13085" max="13085" width="3" style="785" customWidth="1"/>
    <col min="13086" max="13086" width="3.5" style="785" customWidth="1"/>
    <col min="13087" max="13087" width="9" style="785" hidden="1" customWidth="1"/>
    <col min="13088" max="13313" width="9" style="785"/>
    <col min="13314" max="13314" width="2.83203125" style="785" customWidth="1"/>
    <col min="13315" max="13315" width="0.83203125" style="785" customWidth="1"/>
    <col min="13316" max="13317" width="6.33203125" style="785" customWidth="1"/>
    <col min="13318" max="13318" width="5" style="785" customWidth="1"/>
    <col min="13319" max="13319" width="5.6640625" style="785" customWidth="1"/>
    <col min="13320" max="13320" width="3.5" style="785" customWidth="1"/>
    <col min="13321" max="13321" width="5" style="785" customWidth="1"/>
    <col min="13322" max="13322" width="3.1640625" style="785" customWidth="1"/>
    <col min="13323" max="13323" width="3.33203125" style="785" customWidth="1"/>
    <col min="13324" max="13326" width="3.1640625" style="785" customWidth="1"/>
    <col min="13327" max="13327" width="3.6640625" style="785" customWidth="1"/>
    <col min="13328" max="13340" width="3.33203125" style="785" customWidth="1"/>
    <col min="13341" max="13341" width="3" style="785" customWidth="1"/>
    <col min="13342" max="13342" width="3.5" style="785" customWidth="1"/>
    <col min="13343" max="13343" width="9" style="785" hidden="1" customWidth="1"/>
    <col min="13344" max="13569" width="9" style="785"/>
    <col min="13570" max="13570" width="2.83203125" style="785" customWidth="1"/>
    <col min="13571" max="13571" width="0.83203125" style="785" customWidth="1"/>
    <col min="13572" max="13573" width="6.33203125" style="785" customWidth="1"/>
    <col min="13574" max="13574" width="5" style="785" customWidth="1"/>
    <col min="13575" max="13575" width="5.6640625" style="785" customWidth="1"/>
    <col min="13576" max="13576" width="3.5" style="785" customWidth="1"/>
    <col min="13577" max="13577" width="5" style="785" customWidth="1"/>
    <col min="13578" max="13578" width="3.1640625" style="785" customWidth="1"/>
    <col min="13579" max="13579" width="3.33203125" style="785" customWidth="1"/>
    <col min="13580" max="13582" width="3.1640625" style="785" customWidth="1"/>
    <col min="13583" max="13583" width="3.6640625" style="785" customWidth="1"/>
    <col min="13584" max="13596" width="3.33203125" style="785" customWidth="1"/>
    <col min="13597" max="13597" width="3" style="785" customWidth="1"/>
    <col min="13598" max="13598" width="3.5" style="785" customWidth="1"/>
    <col min="13599" max="13599" width="9" style="785" hidden="1" customWidth="1"/>
    <col min="13600" max="13825" width="9" style="785"/>
    <col min="13826" max="13826" width="2.83203125" style="785" customWidth="1"/>
    <col min="13827" max="13827" width="0.83203125" style="785" customWidth="1"/>
    <col min="13828" max="13829" width="6.33203125" style="785" customWidth="1"/>
    <col min="13830" max="13830" width="5" style="785" customWidth="1"/>
    <col min="13831" max="13831" width="5.6640625" style="785" customWidth="1"/>
    <col min="13832" max="13832" width="3.5" style="785" customWidth="1"/>
    <col min="13833" max="13833" width="5" style="785" customWidth="1"/>
    <col min="13834" max="13834" width="3.1640625" style="785" customWidth="1"/>
    <col min="13835" max="13835" width="3.33203125" style="785" customWidth="1"/>
    <col min="13836" max="13838" width="3.1640625" style="785" customWidth="1"/>
    <col min="13839" max="13839" width="3.6640625" style="785" customWidth="1"/>
    <col min="13840" max="13852" width="3.33203125" style="785" customWidth="1"/>
    <col min="13853" max="13853" width="3" style="785" customWidth="1"/>
    <col min="13854" max="13854" width="3.5" style="785" customWidth="1"/>
    <col min="13855" max="13855" width="9" style="785" hidden="1" customWidth="1"/>
    <col min="13856" max="14081" width="9" style="785"/>
    <col min="14082" max="14082" width="2.83203125" style="785" customWidth="1"/>
    <col min="14083" max="14083" width="0.83203125" style="785" customWidth="1"/>
    <col min="14084" max="14085" width="6.33203125" style="785" customWidth="1"/>
    <col min="14086" max="14086" width="5" style="785" customWidth="1"/>
    <col min="14087" max="14087" width="5.6640625" style="785" customWidth="1"/>
    <col min="14088" max="14088" width="3.5" style="785" customWidth="1"/>
    <col min="14089" max="14089" width="5" style="785" customWidth="1"/>
    <col min="14090" max="14090" width="3.1640625" style="785" customWidth="1"/>
    <col min="14091" max="14091" width="3.33203125" style="785" customWidth="1"/>
    <col min="14092" max="14094" width="3.1640625" style="785" customWidth="1"/>
    <col min="14095" max="14095" width="3.6640625" style="785" customWidth="1"/>
    <col min="14096" max="14108" width="3.33203125" style="785" customWidth="1"/>
    <col min="14109" max="14109" width="3" style="785" customWidth="1"/>
    <col min="14110" max="14110" width="3.5" style="785" customWidth="1"/>
    <col min="14111" max="14111" width="9" style="785" hidden="1" customWidth="1"/>
    <col min="14112" max="14337" width="9" style="785"/>
    <col min="14338" max="14338" width="2.83203125" style="785" customWidth="1"/>
    <col min="14339" max="14339" width="0.83203125" style="785" customWidth="1"/>
    <col min="14340" max="14341" width="6.33203125" style="785" customWidth="1"/>
    <col min="14342" max="14342" width="5" style="785" customWidth="1"/>
    <col min="14343" max="14343" width="5.6640625" style="785" customWidth="1"/>
    <col min="14344" max="14344" width="3.5" style="785" customWidth="1"/>
    <col min="14345" max="14345" width="5" style="785" customWidth="1"/>
    <col min="14346" max="14346" width="3.1640625" style="785" customWidth="1"/>
    <col min="14347" max="14347" width="3.33203125" style="785" customWidth="1"/>
    <col min="14348" max="14350" width="3.1640625" style="785" customWidth="1"/>
    <col min="14351" max="14351" width="3.6640625" style="785" customWidth="1"/>
    <col min="14352" max="14364" width="3.33203125" style="785" customWidth="1"/>
    <col min="14365" max="14365" width="3" style="785" customWidth="1"/>
    <col min="14366" max="14366" width="3.5" style="785" customWidth="1"/>
    <col min="14367" max="14367" width="9" style="785" hidden="1" customWidth="1"/>
    <col min="14368" max="14593" width="9" style="785"/>
    <col min="14594" max="14594" width="2.83203125" style="785" customWidth="1"/>
    <col min="14595" max="14595" width="0.83203125" style="785" customWidth="1"/>
    <col min="14596" max="14597" width="6.33203125" style="785" customWidth="1"/>
    <col min="14598" max="14598" width="5" style="785" customWidth="1"/>
    <col min="14599" max="14599" width="5.6640625" style="785" customWidth="1"/>
    <col min="14600" max="14600" width="3.5" style="785" customWidth="1"/>
    <col min="14601" max="14601" width="5" style="785" customWidth="1"/>
    <col min="14602" max="14602" width="3.1640625" style="785" customWidth="1"/>
    <col min="14603" max="14603" width="3.33203125" style="785" customWidth="1"/>
    <col min="14604" max="14606" width="3.1640625" style="785" customWidth="1"/>
    <col min="14607" max="14607" width="3.6640625" style="785" customWidth="1"/>
    <col min="14608" max="14620" width="3.33203125" style="785" customWidth="1"/>
    <col min="14621" max="14621" width="3" style="785" customWidth="1"/>
    <col min="14622" max="14622" width="3.5" style="785" customWidth="1"/>
    <col min="14623" max="14623" width="9" style="785" hidden="1" customWidth="1"/>
    <col min="14624" max="14849" width="9" style="785"/>
    <col min="14850" max="14850" width="2.83203125" style="785" customWidth="1"/>
    <col min="14851" max="14851" width="0.83203125" style="785" customWidth="1"/>
    <col min="14852" max="14853" width="6.33203125" style="785" customWidth="1"/>
    <col min="14854" max="14854" width="5" style="785" customWidth="1"/>
    <col min="14855" max="14855" width="5.6640625" style="785" customWidth="1"/>
    <col min="14856" max="14856" width="3.5" style="785" customWidth="1"/>
    <col min="14857" max="14857" width="5" style="785" customWidth="1"/>
    <col min="14858" max="14858" width="3.1640625" style="785" customWidth="1"/>
    <col min="14859" max="14859" width="3.33203125" style="785" customWidth="1"/>
    <col min="14860" max="14862" width="3.1640625" style="785" customWidth="1"/>
    <col min="14863" max="14863" width="3.6640625" style="785" customWidth="1"/>
    <col min="14864" max="14876" width="3.33203125" style="785" customWidth="1"/>
    <col min="14877" max="14877" width="3" style="785" customWidth="1"/>
    <col min="14878" max="14878" width="3.5" style="785" customWidth="1"/>
    <col min="14879" max="14879" width="9" style="785" hidden="1" customWidth="1"/>
    <col min="14880" max="15105" width="9" style="785"/>
    <col min="15106" max="15106" width="2.83203125" style="785" customWidth="1"/>
    <col min="15107" max="15107" width="0.83203125" style="785" customWidth="1"/>
    <col min="15108" max="15109" width="6.33203125" style="785" customWidth="1"/>
    <col min="15110" max="15110" width="5" style="785" customWidth="1"/>
    <col min="15111" max="15111" width="5.6640625" style="785" customWidth="1"/>
    <col min="15112" max="15112" width="3.5" style="785" customWidth="1"/>
    <col min="15113" max="15113" width="5" style="785" customWidth="1"/>
    <col min="15114" max="15114" width="3.1640625" style="785" customWidth="1"/>
    <col min="15115" max="15115" width="3.33203125" style="785" customWidth="1"/>
    <col min="15116" max="15118" width="3.1640625" style="785" customWidth="1"/>
    <col min="15119" max="15119" width="3.6640625" style="785" customWidth="1"/>
    <col min="15120" max="15132" width="3.33203125" style="785" customWidth="1"/>
    <col min="15133" max="15133" width="3" style="785" customWidth="1"/>
    <col min="15134" max="15134" width="3.5" style="785" customWidth="1"/>
    <col min="15135" max="15135" width="9" style="785" hidden="1" customWidth="1"/>
    <col min="15136" max="15361" width="9" style="785"/>
    <col min="15362" max="15362" width="2.83203125" style="785" customWidth="1"/>
    <col min="15363" max="15363" width="0.83203125" style="785" customWidth="1"/>
    <col min="15364" max="15365" width="6.33203125" style="785" customWidth="1"/>
    <col min="15366" max="15366" width="5" style="785" customWidth="1"/>
    <col min="15367" max="15367" width="5.6640625" style="785" customWidth="1"/>
    <col min="15368" max="15368" width="3.5" style="785" customWidth="1"/>
    <col min="15369" max="15369" width="5" style="785" customWidth="1"/>
    <col min="15370" max="15370" width="3.1640625" style="785" customWidth="1"/>
    <col min="15371" max="15371" width="3.33203125" style="785" customWidth="1"/>
    <col min="15372" max="15374" width="3.1640625" style="785" customWidth="1"/>
    <col min="15375" max="15375" width="3.6640625" style="785" customWidth="1"/>
    <col min="15376" max="15388" width="3.33203125" style="785" customWidth="1"/>
    <col min="15389" max="15389" width="3" style="785" customWidth="1"/>
    <col min="15390" max="15390" width="3.5" style="785" customWidth="1"/>
    <col min="15391" max="15391" width="9" style="785" hidden="1" customWidth="1"/>
    <col min="15392" max="15617" width="9" style="785"/>
    <col min="15618" max="15618" width="2.83203125" style="785" customWidth="1"/>
    <col min="15619" max="15619" width="0.83203125" style="785" customWidth="1"/>
    <col min="15620" max="15621" width="6.33203125" style="785" customWidth="1"/>
    <col min="15622" max="15622" width="5" style="785" customWidth="1"/>
    <col min="15623" max="15623" width="5.6640625" style="785" customWidth="1"/>
    <col min="15624" max="15624" width="3.5" style="785" customWidth="1"/>
    <col min="15625" max="15625" width="5" style="785" customWidth="1"/>
    <col min="15626" max="15626" width="3.1640625" style="785" customWidth="1"/>
    <col min="15627" max="15627" width="3.33203125" style="785" customWidth="1"/>
    <col min="15628" max="15630" width="3.1640625" style="785" customWidth="1"/>
    <col min="15631" max="15631" width="3.6640625" style="785" customWidth="1"/>
    <col min="15632" max="15644" width="3.33203125" style="785" customWidth="1"/>
    <col min="15645" max="15645" width="3" style="785" customWidth="1"/>
    <col min="15646" max="15646" width="3.5" style="785" customWidth="1"/>
    <col min="15647" max="15647" width="9" style="785" hidden="1" customWidth="1"/>
    <col min="15648" max="15873" width="9" style="785"/>
    <col min="15874" max="15874" width="2.83203125" style="785" customWidth="1"/>
    <col min="15875" max="15875" width="0.83203125" style="785" customWidth="1"/>
    <col min="15876" max="15877" width="6.33203125" style="785" customWidth="1"/>
    <col min="15878" max="15878" width="5" style="785" customWidth="1"/>
    <col min="15879" max="15879" width="5.6640625" style="785" customWidth="1"/>
    <col min="15880" max="15880" width="3.5" style="785" customWidth="1"/>
    <col min="15881" max="15881" width="5" style="785" customWidth="1"/>
    <col min="15882" max="15882" width="3.1640625" style="785" customWidth="1"/>
    <col min="15883" max="15883" width="3.33203125" style="785" customWidth="1"/>
    <col min="15884" max="15886" width="3.1640625" style="785" customWidth="1"/>
    <col min="15887" max="15887" width="3.6640625" style="785" customWidth="1"/>
    <col min="15888" max="15900" width="3.33203125" style="785" customWidth="1"/>
    <col min="15901" max="15901" width="3" style="785" customWidth="1"/>
    <col min="15902" max="15902" width="3.5" style="785" customWidth="1"/>
    <col min="15903" max="15903" width="9" style="785" hidden="1" customWidth="1"/>
    <col min="15904" max="16129" width="9" style="785"/>
    <col min="16130" max="16130" width="2.83203125" style="785" customWidth="1"/>
    <col min="16131" max="16131" width="0.83203125" style="785" customWidth="1"/>
    <col min="16132" max="16133" width="6.33203125" style="785" customWidth="1"/>
    <col min="16134" max="16134" width="5" style="785" customWidth="1"/>
    <col min="16135" max="16135" width="5.6640625" style="785" customWidth="1"/>
    <col min="16136" max="16136" width="3.5" style="785" customWidth="1"/>
    <col min="16137" max="16137" width="5" style="785" customWidth="1"/>
    <col min="16138" max="16138" width="3.1640625" style="785" customWidth="1"/>
    <col min="16139" max="16139" width="3.33203125" style="785" customWidth="1"/>
    <col min="16140" max="16142" width="3.1640625" style="785" customWidth="1"/>
    <col min="16143" max="16143" width="3.6640625" style="785" customWidth="1"/>
    <col min="16144" max="16156" width="3.33203125" style="785" customWidth="1"/>
    <col min="16157" max="16157" width="3" style="785" customWidth="1"/>
    <col min="16158" max="16158" width="3.5" style="785" customWidth="1"/>
    <col min="16159" max="16159" width="9" style="785" hidden="1" customWidth="1"/>
    <col min="16160" max="16384" width="9" style="785"/>
  </cols>
  <sheetData>
    <row r="1" spans="1:39" s="193" customFormat="1" ht="12.75" customHeight="1">
      <c r="A1" s="1270"/>
      <c r="B1" s="1270"/>
      <c r="C1" s="1270"/>
      <c r="D1" s="1270"/>
      <c r="E1" s="1270"/>
      <c r="F1" s="1270"/>
      <c r="G1" s="1270"/>
      <c r="H1" s="1270"/>
      <c r="I1" s="1270"/>
      <c r="J1" s="1270"/>
      <c r="K1" s="1270"/>
      <c r="L1" s="1270"/>
      <c r="M1" s="1270"/>
      <c r="N1" s="1270"/>
      <c r="O1" s="1270"/>
      <c r="P1" s="1270"/>
      <c r="Q1" s="1270"/>
      <c r="R1" s="1270"/>
      <c r="S1" s="1270"/>
      <c r="T1" s="1270"/>
      <c r="U1" s="1270"/>
      <c r="V1" s="1270"/>
      <c r="W1" s="1270"/>
      <c r="X1" s="1270"/>
      <c r="Y1" s="1270"/>
      <c r="Z1" s="1270"/>
      <c r="AA1" s="1270"/>
      <c r="AB1" s="1270"/>
      <c r="AC1" s="1270"/>
      <c r="AD1" s="1270"/>
      <c r="AE1" s="1270"/>
    </row>
    <row r="2" spans="1:39" ht="9" customHeight="1">
      <c r="A2" s="1271"/>
      <c r="B2" s="185"/>
      <c r="C2" s="185"/>
      <c r="D2" s="185"/>
      <c r="E2" s="185"/>
      <c r="F2" s="185"/>
      <c r="G2" s="168"/>
      <c r="H2" s="168"/>
      <c r="I2" s="168"/>
      <c r="J2" s="168"/>
      <c r="K2" s="168"/>
      <c r="L2" s="168"/>
      <c r="M2" s="168"/>
      <c r="N2" s="168"/>
      <c r="O2" s="168"/>
      <c r="P2" s="168"/>
      <c r="Q2" s="168"/>
      <c r="R2" s="168"/>
      <c r="S2" s="168"/>
      <c r="T2" s="168"/>
      <c r="U2" s="168"/>
      <c r="V2" s="168"/>
      <c r="W2" s="168"/>
      <c r="X2" s="168"/>
      <c r="Y2" s="168"/>
      <c r="Z2" s="168"/>
      <c r="AA2" s="168"/>
      <c r="AB2" s="168"/>
      <c r="AC2" s="168"/>
      <c r="AD2" s="168"/>
      <c r="AE2" s="878"/>
    </row>
    <row r="3" spans="1:39" ht="35.25" customHeight="1">
      <c r="A3" s="1272"/>
      <c r="B3" s="185"/>
      <c r="C3" s="2498"/>
      <c r="D3" s="2498"/>
      <c r="E3" s="1248" t="s">
        <v>211</v>
      </c>
      <c r="F3" s="1248"/>
      <c r="G3" s="1248"/>
      <c r="H3" s="1248"/>
      <c r="I3" s="1248"/>
      <c r="J3" s="1248"/>
      <c r="K3" s="1248"/>
      <c r="L3" s="1248"/>
      <c r="M3" s="1248"/>
      <c r="N3" s="1248"/>
      <c r="O3" s="1273"/>
      <c r="P3" s="1273"/>
      <c r="Q3" s="1273"/>
      <c r="R3" s="1275"/>
      <c r="S3" s="1579"/>
      <c r="T3" s="1601"/>
      <c r="U3" s="1579"/>
      <c r="V3" s="1579"/>
      <c r="W3" s="1579"/>
      <c r="X3" s="1276"/>
      <c r="Y3" s="1276"/>
      <c r="Z3" s="1276"/>
      <c r="AA3" s="1276"/>
      <c r="AB3" s="1276"/>
      <c r="AC3" s="1276"/>
      <c r="AD3" s="1276"/>
      <c r="AE3" s="1278"/>
    </row>
    <row r="4" spans="1:39" s="1245" customFormat="1" ht="4.5" customHeight="1">
      <c r="A4" s="2837"/>
      <c r="B4" s="1546"/>
      <c r="C4" s="1546"/>
      <c r="D4" s="1546"/>
      <c r="E4" s="1546"/>
      <c r="F4" s="1546"/>
      <c r="G4" s="1546"/>
      <c r="H4" s="1546"/>
      <c r="I4" s="1546"/>
      <c r="J4" s="1546"/>
      <c r="K4" s="1546"/>
      <c r="L4" s="1546"/>
      <c r="M4" s="1546"/>
      <c r="N4" s="1546"/>
      <c r="O4" s="1546"/>
      <c r="P4" s="1546"/>
      <c r="Q4" s="1546"/>
      <c r="R4" s="1546"/>
      <c r="S4" s="1546"/>
      <c r="T4" s="1612"/>
      <c r="U4" s="1546"/>
      <c r="V4" s="1546"/>
      <c r="W4" s="1546"/>
      <c r="X4" s="1546"/>
      <c r="Y4" s="1546"/>
      <c r="Z4" s="1546"/>
      <c r="AA4" s="1546"/>
      <c r="AB4" s="2838"/>
      <c r="AC4" s="2838"/>
      <c r="AD4" s="2838"/>
      <c r="AE4" s="2839"/>
      <c r="AF4" s="1545"/>
      <c r="AG4" s="1545"/>
      <c r="AH4" s="1545"/>
      <c r="AI4" s="1545"/>
      <c r="AJ4" s="1545"/>
      <c r="AK4" s="1545"/>
      <c r="AL4" s="1545"/>
      <c r="AM4" s="1545"/>
    </row>
    <row r="5" spans="1:39" s="1245" customFormat="1" ht="10.5" customHeight="1">
      <c r="A5" s="2840"/>
      <c r="B5" s="1546"/>
      <c r="C5" s="1507"/>
      <c r="D5" s="1546"/>
      <c r="E5" s="1546"/>
      <c r="F5" s="1507"/>
      <c r="G5" s="1507"/>
      <c r="H5" s="1546"/>
      <c r="I5" s="1546"/>
      <c r="J5" s="1546"/>
      <c r="K5" s="1546"/>
      <c r="L5" s="34"/>
      <c r="M5" s="34"/>
      <c r="N5" s="34"/>
      <c r="O5" s="34"/>
      <c r="P5" s="34"/>
      <c r="Q5" s="34"/>
      <c r="R5" s="34"/>
      <c r="S5" s="34"/>
      <c r="T5" s="34"/>
      <c r="U5" s="34"/>
      <c r="V5" s="34"/>
      <c r="W5" s="34"/>
      <c r="X5" s="34"/>
      <c r="Y5" s="34"/>
      <c r="AB5" s="2841"/>
      <c r="AC5" s="2841"/>
      <c r="AD5" s="2841"/>
      <c r="AE5" s="1279"/>
    </row>
    <row r="6" spans="1:39" s="1245" customFormat="1" ht="10.5" customHeight="1">
      <c r="A6" s="2840"/>
      <c r="B6" s="1546"/>
      <c r="C6" s="1507"/>
      <c r="D6" s="1546"/>
      <c r="E6" s="1546"/>
      <c r="F6" s="1507"/>
      <c r="G6" s="1507"/>
      <c r="H6" s="1546"/>
      <c r="I6" s="1546"/>
      <c r="J6" s="1546"/>
      <c r="K6" s="1546"/>
      <c r="L6" s="34"/>
      <c r="M6" s="34"/>
      <c r="N6" s="34"/>
      <c r="O6" s="34"/>
      <c r="P6" s="34"/>
      <c r="Q6" s="34"/>
      <c r="R6" s="34"/>
      <c r="S6" s="34"/>
      <c r="T6" s="34"/>
      <c r="U6" s="34"/>
      <c r="V6" s="34"/>
      <c r="W6" s="34"/>
      <c r="X6" s="34"/>
      <c r="Y6" s="34"/>
      <c r="AB6" s="2841"/>
      <c r="AC6" s="2841"/>
      <c r="AD6" s="2841"/>
      <c r="AE6" s="1279"/>
    </row>
    <row r="7" spans="1:39" s="1245" customFormat="1" ht="11.25" customHeight="1">
      <c r="A7" s="2842">
        <v>2.1</v>
      </c>
      <c r="B7" s="2489"/>
      <c r="C7" s="1507" t="s">
        <v>2700</v>
      </c>
      <c r="E7" s="1507"/>
      <c r="F7" s="34"/>
      <c r="G7" s="34"/>
      <c r="H7" s="1507"/>
      <c r="I7" s="1507"/>
      <c r="J7" s="1507"/>
      <c r="K7" s="1507"/>
      <c r="L7" s="34"/>
      <c r="M7" s="34"/>
      <c r="N7" s="34"/>
      <c r="O7" s="34"/>
      <c r="P7" s="34"/>
      <c r="Q7" s="34"/>
      <c r="R7" s="34"/>
      <c r="S7" s="34"/>
      <c r="T7" s="34"/>
      <c r="U7" s="34"/>
      <c r="V7" s="34"/>
      <c r="W7" s="34"/>
      <c r="X7" s="2489"/>
      <c r="Y7" s="2489"/>
      <c r="Z7" s="1615"/>
      <c r="AA7" s="2480"/>
      <c r="AB7" s="2480"/>
      <c r="AC7" s="2480"/>
      <c r="AD7" s="2480"/>
      <c r="AE7" s="1279"/>
    </row>
    <row r="8" spans="1:39" s="1245" customFormat="1" ht="9.75" customHeight="1">
      <c r="A8" s="2843"/>
      <c r="B8" s="2489"/>
      <c r="C8" s="1575" t="s">
        <v>2701</v>
      </c>
      <c r="D8" s="34"/>
      <c r="E8" s="34"/>
      <c r="F8" s="34"/>
      <c r="G8" s="34"/>
      <c r="H8" s="34"/>
      <c r="I8" s="34"/>
      <c r="J8" s="34"/>
      <c r="K8" s="34"/>
      <c r="L8" s="34"/>
      <c r="M8" s="34"/>
      <c r="N8" s="34"/>
      <c r="O8" s="34"/>
      <c r="P8" s="34"/>
      <c r="Q8" s="34"/>
      <c r="R8" s="34"/>
      <c r="S8" s="34"/>
      <c r="T8" s="34"/>
      <c r="U8" s="34"/>
      <c r="V8" s="34"/>
      <c r="W8" s="34"/>
      <c r="X8" s="34"/>
      <c r="Y8" s="34"/>
      <c r="AB8" s="2844"/>
      <c r="AE8" s="1279"/>
    </row>
    <row r="9" spans="1:39" s="1245" customFormat="1" ht="9.75" customHeight="1">
      <c r="A9" s="2843"/>
      <c r="B9" s="2489"/>
      <c r="C9" s="1575"/>
      <c r="D9" s="34"/>
      <c r="E9" s="34"/>
      <c r="F9" s="34"/>
      <c r="G9" s="34"/>
      <c r="H9" s="34"/>
      <c r="I9" s="34"/>
      <c r="J9" s="34"/>
      <c r="K9" s="34"/>
      <c r="L9" s="34"/>
      <c r="M9" s="34"/>
      <c r="N9" s="34"/>
      <c r="O9" s="34"/>
      <c r="P9" s="34"/>
      <c r="Q9" s="34"/>
      <c r="R9" s="34"/>
      <c r="S9" s="34"/>
      <c r="T9" s="34"/>
      <c r="U9" s="34"/>
      <c r="V9" s="34"/>
      <c r="W9" s="34"/>
      <c r="X9" s="34"/>
      <c r="Y9" s="34"/>
      <c r="AB9" s="2844"/>
      <c r="AC9" s="3311" t="s">
        <v>212</v>
      </c>
      <c r="AD9" s="3312"/>
      <c r="AE9" s="1279"/>
    </row>
    <row r="10" spans="1:39" s="1245" customFormat="1" ht="11.25" customHeight="1">
      <c r="A10" s="2840"/>
      <c r="B10" s="2489"/>
      <c r="C10" s="2845" t="s">
        <v>180</v>
      </c>
      <c r="D10" s="1507" t="s">
        <v>213</v>
      </c>
      <c r="E10" s="34"/>
      <c r="F10" s="34"/>
      <c r="G10" s="34"/>
      <c r="H10" s="34"/>
      <c r="I10" s="34"/>
      <c r="J10" s="34"/>
      <c r="K10" s="34"/>
      <c r="L10" s="34"/>
      <c r="M10" s="34"/>
      <c r="N10" s="2477"/>
      <c r="O10" s="34"/>
      <c r="P10" s="34"/>
      <c r="Q10" s="34"/>
      <c r="R10" s="34"/>
      <c r="S10" s="34"/>
      <c r="T10" s="1507"/>
      <c r="U10" s="1507"/>
      <c r="V10" s="1507"/>
      <c r="W10" s="34"/>
      <c r="X10" s="2489"/>
      <c r="Y10" s="2489"/>
      <c r="AB10" s="2480"/>
      <c r="AC10" s="3313">
        <v>1</v>
      </c>
      <c r="AD10" s="3236"/>
      <c r="AE10" s="1279"/>
    </row>
    <row r="11" spans="1:39" s="1245" customFormat="1" ht="11.25" customHeight="1">
      <c r="A11" s="2840"/>
      <c r="B11" s="2489"/>
      <c r="C11" s="2845"/>
      <c r="D11" s="1546" t="s">
        <v>214</v>
      </c>
      <c r="E11" s="34"/>
      <c r="F11" s="34"/>
      <c r="G11" s="34"/>
      <c r="H11" s="34"/>
      <c r="I11" s="34"/>
      <c r="J11" s="34"/>
      <c r="K11" s="34"/>
      <c r="L11" s="34"/>
      <c r="M11" s="34"/>
      <c r="N11" s="2477"/>
      <c r="O11" s="34"/>
      <c r="P11" s="34"/>
      <c r="Q11" s="34"/>
      <c r="R11" s="34"/>
      <c r="S11" s="34"/>
      <c r="T11" s="1507"/>
      <c r="U11" s="1507"/>
      <c r="V11" s="1507"/>
      <c r="W11" s="34"/>
      <c r="X11" s="2489"/>
      <c r="Y11" s="2489"/>
      <c r="AB11" s="2480"/>
      <c r="AC11" s="3313"/>
      <c r="AD11" s="3237"/>
      <c r="AE11" s="1279"/>
    </row>
    <row r="12" spans="1:39" s="1245" customFormat="1" ht="3.75" customHeight="1">
      <c r="A12" s="2843"/>
      <c r="B12" s="2489"/>
      <c r="C12" s="34"/>
      <c r="D12" s="34"/>
      <c r="E12" s="34"/>
      <c r="F12" s="1507"/>
      <c r="G12" s="1507"/>
      <c r="H12" s="34"/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314"/>
      <c r="U12" s="3314"/>
      <c r="V12" s="3314"/>
      <c r="W12" s="3314"/>
      <c r="X12" s="3314"/>
      <c r="Y12" s="1612"/>
      <c r="AA12" s="1280"/>
      <c r="AB12" s="1280"/>
      <c r="AC12" s="264"/>
      <c r="AD12" s="1280"/>
      <c r="AE12" s="1279"/>
    </row>
    <row r="13" spans="1:39" s="1245" customFormat="1" ht="11.25" customHeight="1">
      <c r="A13" s="2840"/>
      <c r="B13" s="2489"/>
      <c r="C13" s="2845" t="s">
        <v>183</v>
      </c>
      <c r="D13" s="1544" t="s">
        <v>215</v>
      </c>
      <c r="E13" s="1507"/>
      <c r="F13" s="34"/>
      <c r="G13" s="34"/>
      <c r="H13" s="1507"/>
      <c r="I13" s="1507"/>
      <c r="J13" s="1507"/>
      <c r="K13" s="1507"/>
      <c r="L13" s="34"/>
      <c r="M13" s="2477"/>
      <c r="N13" s="34"/>
      <c r="O13" s="34"/>
      <c r="P13" s="34"/>
      <c r="Q13" s="34"/>
      <c r="R13" s="34"/>
      <c r="S13" s="34"/>
      <c r="T13" s="3314"/>
      <c r="U13" s="3314"/>
      <c r="V13" s="3314"/>
      <c r="W13" s="3314"/>
      <c r="X13" s="3314"/>
      <c r="Y13" s="1612"/>
      <c r="AB13" s="2480"/>
      <c r="AC13" s="3313">
        <v>2</v>
      </c>
      <c r="AD13" s="3236"/>
      <c r="AE13" s="1279"/>
    </row>
    <row r="14" spans="1:39" s="1245" customFormat="1" ht="11.25" customHeight="1">
      <c r="A14" s="2840"/>
      <c r="B14" s="2489"/>
      <c r="C14" s="2845"/>
      <c r="D14" s="1545" t="s">
        <v>216</v>
      </c>
      <c r="E14" s="1507"/>
      <c r="F14" s="34"/>
      <c r="G14" s="34"/>
      <c r="H14" s="1507"/>
      <c r="I14" s="1507"/>
      <c r="J14" s="1507"/>
      <c r="K14" s="1507"/>
      <c r="L14" s="34"/>
      <c r="M14" s="2477"/>
      <c r="N14" s="34"/>
      <c r="O14" s="34"/>
      <c r="P14" s="34"/>
      <c r="Q14" s="34"/>
      <c r="R14" s="34"/>
      <c r="S14" s="34"/>
      <c r="T14" s="2846"/>
      <c r="U14" s="2846"/>
      <c r="V14" s="2846"/>
      <c r="W14" s="2846"/>
      <c r="X14" s="2846"/>
      <c r="Y14" s="1612"/>
      <c r="AB14" s="2480"/>
      <c r="AC14" s="3313"/>
      <c r="AD14" s="3237"/>
      <c r="AE14" s="1279"/>
    </row>
    <row r="15" spans="1:39" s="1245" customFormat="1" ht="3.75" customHeight="1">
      <c r="A15" s="2843"/>
      <c r="B15" s="2489"/>
      <c r="C15" s="34"/>
      <c r="D15" s="34"/>
      <c r="E15" s="34"/>
      <c r="F15" s="34"/>
      <c r="G15" s="34"/>
      <c r="H15" s="34"/>
      <c r="I15" s="34"/>
      <c r="J15" s="34"/>
      <c r="K15" s="34"/>
      <c r="L15" s="34"/>
      <c r="M15" s="34"/>
      <c r="N15" s="34"/>
      <c r="O15" s="34"/>
      <c r="P15" s="34"/>
      <c r="Q15" s="34"/>
      <c r="R15" s="34"/>
      <c r="S15" s="34"/>
      <c r="T15" s="34"/>
      <c r="U15" s="34"/>
      <c r="V15" s="34"/>
      <c r="W15" s="34"/>
      <c r="X15" s="34"/>
      <c r="Y15" s="34"/>
      <c r="AB15" s="1280"/>
      <c r="AC15" s="264"/>
      <c r="AD15" s="1280"/>
      <c r="AE15" s="1279"/>
    </row>
    <row r="16" spans="1:39" s="1245" customFormat="1" ht="11.25" customHeight="1">
      <c r="A16" s="2840"/>
      <c r="B16" s="2489"/>
      <c r="C16" s="2845" t="s">
        <v>207</v>
      </c>
      <c r="D16" s="1544" t="s">
        <v>2088</v>
      </c>
      <c r="E16" s="34"/>
      <c r="F16" s="34"/>
      <c r="G16" s="34"/>
      <c r="H16" s="34"/>
      <c r="I16" s="34"/>
      <c r="J16" s="34"/>
      <c r="K16" s="34"/>
      <c r="L16" s="34"/>
      <c r="M16" s="34"/>
      <c r="N16" s="34"/>
      <c r="O16" s="34"/>
      <c r="P16" s="34"/>
      <c r="Q16" s="34"/>
      <c r="R16" s="34"/>
      <c r="S16" s="34"/>
      <c r="T16" s="34"/>
      <c r="U16" s="34"/>
      <c r="V16" s="34"/>
      <c r="W16" s="34"/>
      <c r="X16" s="2489"/>
      <c r="Y16" s="2489"/>
      <c r="AB16" s="2480"/>
      <c r="AC16" s="3313">
        <v>9</v>
      </c>
      <c r="AD16" s="3236"/>
      <c r="AE16" s="1279"/>
    </row>
    <row r="17" spans="1:31" s="1245" customFormat="1" ht="11.25" customHeight="1">
      <c r="A17" s="2840"/>
      <c r="B17" s="2489"/>
      <c r="C17" s="2845"/>
      <c r="D17" s="1545" t="s">
        <v>2089</v>
      </c>
      <c r="E17" s="34"/>
      <c r="F17" s="34"/>
      <c r="G17" s="34"/>
      <c r="H17" s="34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2489"/>
      <c r="Y17" s="2489"/>
      <c r="AB17" s="2480"/>
      <c r="AC17" s="3313"/>
      <c r="AD17" s="3237"/>
      <c r="AE17" s="1279"/>
    </row>
    <row r="18" spans="1:31" s="1245" customFormat="1" ht="3.75" customHeight="1">
      <c r="A18" s="2843"/>
      <c r="B18" s="2489"/>
      <c r="C18" s="34"/>
      <c r="D18" s="34"/>
      <c r="E18" s="34"/>
      <c r="F18" s="34"/>
      <c r="G18" s="34"/>
      <c r="H18" s="34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AB18" s="1280"/>
      <c r="AC18" s="264"/>
      <c r="AD18" s="1280"/>
      <c r="AE18" s="1279"/>
    </row>
    <row r="19" spans="1:31" s="1245" customFormat="1" ht="11.25" customHeight="1">
      <c r="A19" s="2840"/>
      <c r="B19" s="2489"/>
      <c r="C19" s="2845" t="s">
        <v>209</v>
      </c>
      <c r="D19" s="1507" t="s">
        <v>2090</v>
      </c>
      <c r="E19" s="34"/>
      <c r="F19" s="34"/>
      <c r="G19" s="34"/>
      <c r="H19" s="34"/>
      <c r="I19" s="34"/>
      <c r="J19" s="34"/>
      <c r="K19" s="34"/>
      <c r="L19" s="34"/>
      <c r="M19" s="34"/>
      <c r="N19" s="34"/>
      <c r="O19" s="34"/>
      <c r="P19" s="34"/>
      <c r="Q19" s="34"/>
      <c r="R19" s="34"/>
      <c r="S19" s="34"/>
      <c r="T19" s="34"/>
      <c r="U19" s="34"/>
      <c r="V19" s="34"/>
      <c r="W19" s="34"/>
      <c r="X19" s="2489"/>
      <c r="Y19" s="2489"/>
      <c r="AB19" s="2480"/>
      <c r="AC19" s="3313">
        <v>3</v>
      </c>
      <c r="AD19" s="3236"/>
      <c r="AE19" s="1279"/>
    </row>
    <row r="20" spans="1:31" s="1245" customFormat="1" ht="11.25" customHeight="1">
      <c r="A20" s="2840"/>
      <c r="B20" s="2489"/>
      <c r="C20" s="2845"/>
      <c r="D20" s="1546" t="s">
        <v>2091</v>
      </c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2489"/>
      <c r="Y20" s="2489"/>
      <c r="AB20" s="2480"/>
      <c r="AC20" s="3313"/>
      <c r="AD20" s="3237"/>
      <c r="AE20" s="1279"/>
    </row>
    <row r="21" spans="1:31" s="1245" customFormat="1" ht="3.75" customHeight="1">
      <c r="A21" s="2843"/>
      <c r="B21" s="2489"/>
      <c r="C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2477"/>
      <c r="Y21" s="2477"/>
      <c r="Z21" s="1281"/>
      <c r="AA21" s="1281"/>
      <c r="AB21" s="1280"/>
      <c r="AC21" s="264"/>
      <c r="AD21" s="1280"/>
      <c r="AE21" s="1279"/>
    </row>
    <row r="22" spans="1:31" s="1245" customFormat="1" ht="11.25" customHeight="1">
      <c r="A22" s="2840"/>
      <c r="B22" s="2489"/>
      <c r="C22" s="2845" t="s">
        <v>217</v>
      </c>
      <c r="D22" s="1507" t="s">
        <v>218</v>
      </c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159"/>
      <c r="R22" s="166"/>
      <c r="S22" s="1601"/>
      <c r="T22" s="1507"/>
      <c r="U22" s="1507"/>
      <c r="V22" s="34"/>
      <c r="W22" s="2489"/>
      <c r="X22" s="2489"/>
      <c r="Y22" s="166"/>
      <c r="Z22" s="166"/>
      <c r="AA22" s="2480"/>
      <c r="AB22" s="152"/>
      <c r="AC22" s="3313">
        <v>4</v>
      </c>
      <c r="AD22" s="3236"/>
      <c r="AE22" s="1279"/>
    </row>
    <row r="23" spans="1:31" s="1245" customFormat="1" ht="11.25" customHeight="1">
      <c r="A23" s="2840"/>
      <c r="B23" s="2489"/>
      <c r="C23" s="2845"/>
      <c r="D23" s="1546" t="s">
        <v>219</v>
      </c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159"/>
      <c r="R23" s="166"/>
      <c r="S23" s="1601"/>
      <c r="T23" s="1507"/>
      <c r="U23" s="1507"/>
      <c r="V23" s="34"/>
      <c r="W23" s="2489"/>
      <c r="X23" s="2489"/>
      <c r="Y23" s="166"/>
      <c r="Z23" s="166"/>
      <c r="AA23" s="2480"/>
      <c r="AB23" s="152"/>
      <c r="AC23" s="3313"/>
      <c r="AD23" s="3237"/>
      <c r="AE23" s="1279"/>
    </row>
    <row r="24" spans="1:31" s="1245" customFormat="1" ht="3.75" customHeight="1">
      <c r="A24" s="2843"/>
      <c r="B24" s="2489"/>
      <c r="C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1601"/>
      <c r="R24" s="166"/>
      <c r="S24" s="1612"/>
      <c r="T24" s="1612"/>
      <c r="U24" s="1612"/>
      <c r="V24" s="1612"/>
      <c r="W24" s="1612"/>
      <c r="X24" s="1612"/>
      <c r="Y24" s="166"/>
      <c r="Z24" s="166"/>
      <c r="AA24" s="1280"/>
      <c r="AB24" s="152"/>
      <c r="AC24" s="264"/>
      <c r="AD24" s="1280"/>
      <c r="AE24" s="1279"/>
    </row>
    <row r="25" spans="1:31" s="1245" customFormat="1" ht="11.25" customHeight="1">
      <c r="A25" s="2840"/>
      <c r="B25" s="2489"/>
      <c r="C25" s="2845" t="s">
        <v>220</v>
      </c>
      <c r="D25" s="1507" t="s">
        <v>221</v>
      </c>
      <c r="E25" s="34"/>
      <c r="F25" s="34"/>
      <c r="G25" s="34"/>
      <c r="H25" s="34"/>
      <c r="I25" s="34"/>
      <c r="J25" s="34"/>
      <c r="K25" s="34"/>
      <c r="L25" s="34"/>
      <c r="M25" s="34"/>
      <c r="N25" s="34" t="s">
        <v>40</v>
      </c>
      <c r="O25" s="34"/>
      <c r="P25" s="34"/>
      <c r="Q25" s="2706"/>
      <c r="R25" s="166"/>
      <c r="S25" s="1612"/>
      <c r="T25" s="1612"/>
      <c r="U25" s="1612"/>
      <c r="V25" s="1612"/>
      <c r="W25" s="1612"/>
      <c r="X25" s="1612"/>
      <c r="Y25" s="166"/>
      <c r="Z25" s="166"/>
      <c r="AA25" s="1280"/>
      <c r="AB25" s="152"/>
      <c r="AC25" s="3313">
        <v>5</v>
      </c>
      <c r="AD25" s="3236"/>
      <c r="AE25" s="1279"/>
    </row>
    <row r="26" spans="1:31" s="1245" customFormat="1" ht="11.25" customHeight="1">
      <c r="A26" s="2840"/>
      <c r="B26" s="2489"/>
      <c r="C26" s="2845"/>
      <c r="D26" s="1546" t="s">
        <v>222</v>
      </c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2706"/>
      <c r="R26" s="166"/>
      <c r="S26" s="1612"/>
      <c r="T26" s="1612"/>
      <c r="U26" s="1612"/>
      <c r="V26" s="1612"/>
      <c r="W26" s="1612"/>
      <c r="X26" s="1612"/>
      <c r="Y26" s="166"/>
      <c r="Z26" s="166"/>
      <c r="AA26" s="1280"/>
      <c r="AB26" s="152"/>
      <c r="AC26" s="3313"/>
      <c r="AD26" s="3237"/>
      <c r="AE26" s="1279"/>
    </row>
    <row r="27" spans="1:31" s="1245" customFormat="1" ht="3.75" customHeight="1">
      <c r="A27" s="2840"/>
      <c r="B27" s="2489"/>
      <c r="C27" s="1546"/>
      <c r="D27" s="1546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1575"/>
      <c r="R27" s="166"/>
      <c r="S27" s="2847"/>
      <c r="T27" s="2847"/>
      <c r="U27" s="2847"/>
      <c r="V27" s="2847"/>
      <c r="W27" s="2847"/>
      <c r="X27" s="2847"/>
      <c r="Y27" s="166"/>
      <c r="Z27" s="166"/>
      <c r="AA27" s="1280"/>
      <c r="AB27" s="152"/>
      <c r="AC27" s="1615"/>
      <c r="AD27" s="1280"/>
      <c r="AE27" s="1279"/>
    </row>
    <row r="28" spans="1:31" s="1245" customFormat="1" ht="11.25" customHeight="1">
      <c r="A28" s="2840"/>
      <c r="B28" s="2489"/>
      <c r="C28" s="2845" t="s">
        <v>223</v>
      </c>
      <c r="D28" s="1507" t="s">
        <v>224</v>
      </c>
      <c r="E28" s="34"/>
      <c r="F28" s="168"/>
      <c r="G28" s="2481"/>
      <c r="H28" s="34"/>
      <c r="I28" s="34"/>
      <c r="J28" s="34"/>
      <c r="K28" s="34"/>
      <c r="L28" s="34"/>
      <c r="M28" s="34"/>
      <c r="N28" s="34"/>
      <c r="O28" s="34"/>
      <c r="P28" s="34"/>
      <c r="Q28" s="1612"/>
      <c r="R28" s="34"/>
      <c r="S28" s="34"/>
      <c r="T28" s="34"/>
      <c r="U28" s="34"/>
      <c r="V28" s="34"/>
      <c r="W28" s="34"/>
      <c r="X28" s="2489"/>
      <c r="Y28" s="2489"/>
      <c r="Z28" s="166"/>
      <c r="AA28" s="166"/>
      <c r="AB28" s="2480"/>
      <c r="AC28" s="3313">
        <v>6</v>
      </c>
      <c r="AD28" s="3236"/>
      <c r="AE28" s="1279"/>
    </row>
    <row r="29" spans="1:31" s="1245" customFormat="1" ht="11.25" customHeight="1">
      <c r="A29" s="2840"/>
      <c r="B29" s="2489"/>
      <c r="C29" s="2845"/>
      <c r="D29" s="1546" t="s">
        <v>225</v>
      </c>
      <c r="E29" s="34"/>
      <c r="F29" s="168"/>
      <c r="G29" s="2481"/>
      <c r="H29" s="34"/>
      <c r="I29" s="34"/>
      <c r="J29" s="34"/>
      <c r="K29" s="34"/>
      <c r="L29" s="34"/>
      <c r="M29" s="34"/>
      <c r="N29" s="34"/>
      <c r="O29" s="34"/>
      <c r="P29" s="34"/>
      <c r="Q29" s="1612"/>
      <c r="R29" s="34"/>
      <c r="S29" s="34"/>
      <c r="T29" s="34"/>
      <c r="U29" s="34"/>
      <c r="V29" s="34"/>
      <c r="W29" s="34"/>
      <c r="X29" s="2489"/>
      <c r="Y29" s="2489"/>
      <c r="Z29" s="166"/>
      <c r="AA29" s="166"/>
      <c r="AB29" s="2480"/>
      <c r="AC29" s="3313"/>
      <c r="AD29" s="3237"/>
      <c r="AE29" s="1279"/>
    </row>
    <row r="30" spans="1:31" s="1245" customFormat="1" ht="3.75" customHeight="1">
      <c r="A30" s="2840"/>
      <c r="B30" s="2489"/>
      <c r="C30" s="2845"/>
      <c r="D30" s="1507"/>
      <c r="E30" s="34"/>
      <c r="F30" s="168"/>
      <c r="G30" s="2481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2489"/>
      <c r="Y30" s="2489"/>
      <c r="Z30" s="1281"/>
      <c r="AA30" s="1281"/>
      <c r="AB30" s="2480"/>
      <c r="AC30" s="1615"/>
      <c r="AD30" s="2480"/>
      <c r="AE30" s="1279"/>
    </row>
    <row r="31" spans="1:31" s="1245" customFormat="1" ht="11.25" customHeight="1">
      <c r="A31" s="2840"/>
      <c r="B31" s="2489"/>
      <c r="C31" s="2845" t="s">
        <v>226</v>
      </c>
      <c r="D31" s="1507" t="s">
        <v>227</v>
      </c>
      <c r="E31" s="34"/>
      <c r="F31" s="168"/>
      <c r="G31" s="2481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2489"/>
      <c r="Y31" s="2489"/>
      <c r="AB31" s="2480"/>
      <c r="AC31" s="3313">
        <v>7</v>
      </c>
      <c r="AD31" s="3236"/>
      <c r="AE31" s="1282"/>
    </row>
    <row r="32" spans="1:31" s="1245" customFormat="1" ht="11.25" customHeight="1">
      <c r="A32" s="2840"/>
      <c r="B32" s="2489"/>
      <c r="C32" s="2845"/>
      <c r="D32" s="1575" t="s">
        <v>2150</v>
      </c>
      <c r="E32" s="34"/>
      <c r="F32" s="168"/>
      <c r="G32" s="2481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2489"/>
      <c r="Y32" s="2489"/>
      <c r="Z32" s="1615"/>
      <c r="AA32" s="2480"/>
      <c r="AB32" s="2480"/>
      <c r="AC32" s="3313"/>
      <c r="AD32" s="3237"/>
      <c r="AE32" s="1282"/>
    </row>
    <row r="33" spans="1:32" s="1245" customFormat="1" ht="11.25" customHeight="1">
      <c r="A33" s="2848"/>
      <c r="B33" s="2784"/>
      <c r="C33" s="2849"/>
      <c r="D33" s="2850"/>
      <c r="E33" s="2830"/>
      <c r="F33" s="2732"/>
      <c r="G33" s="2794"/>
      <c r="H33" s="2830"/>
      <c r="I33" s="2830"/>
      <c r="J33" s="2830"/>
      <c r="K33" s="2830"/>
      <c r="L33" s="2830"/>
      <c r="M33" s="2830"/>
      <c r="N33" s="2830"/>
      <c r="O33" s="2830"/>
      <c r="P33" s="2830"/>
      <c r="Q33" s="2830"/>
      <c r="R33" s="2830"/>
      <c r="S33" s="2830"/>
      <c r="T33" s="2830"/>
      <c r="U33" s="2830"/>
      <c r="V33" s="2830"/>
      <c r="W33" s="2830"/>
      <c r="X33" s="2784"/>
      <c r="Y33" s="2784"/>
      <c r="Z33" s="2827"/>
      <c r="AA33" s="2836"/>
      <c r="AB33" s="2836"/>
      <c r="AC33" s="2784"/>
      <c r="AD33" s="2836"/>
      <c r="AE33" s="2851"/>
    </row>
    <row r="34" spans="1:32" s="1245" customFormat="1" ht="13.5" customHeight="1">
      <c r="A34" s="2840"/>
      <c r="B34" s="2489"/>
      <c r="C34" s="2845"/>
      <c r="D34" s="1575"/>
      <c r="E34" s="34"/>
      <c r="F34" s="168"/>
      <c r="G34" s="2481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AE34" s="1282"/>
    </row>
    <row r="35" spans="1:32" s="1245" customFormat="1" ht="10.5" customHeight="1">
      <c r="A35" s="2842">
        <v>2.2000000000000002</v>
      </c>
      <c r="B35" s="2489"/>
      <c r="C35" s="1653" t="s">
        <v>2385</v>
      </c>
      <c r="D35" s="1575"/>
      <c r="E35" s="34"/>
      <c r="F35" s="168"/>
      <c r="G35" s="2481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AE35" s="2852"/>
      <c r="AF35" s="1615"/>
    </row>
    <row r="36" spans="1:32" s="1245" customFormat="1" ht="10.5" customHeight="1">
      <c r="A36" s="2840"/>
      <c r="B36" s="2489"/>
      <c r="C36" s="1614" t="s">
        <v>2386</v>
      </c>
      <c r="D36" s="1575"/>
      <c r="E36" s="34"/>
      <c r="F36" s="168"/>
      <c r="G36" s="2481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1606"/>
      <c r="W36" s="34"/>
      <c r="X36" s="2489"/>
      <c r="Y36" s="2489"/>
      <c r="Z36" s="1606"/>
      <c r="AA36" s="2480"/>
      <c r="AB36" s="1606"/>
      <c r="AC36" s="1606"/>
      <c r="AD36" s="1606"/>
      <c r="AE36" s="2852"/>
      <c r="AF36" s="1615"/>
    </row>
    <row r="37" spans="1:32" s="1245" customFormat="1" ht="6.75" customHeight="1">
      <c r="A37" s="2840"/>
      <c r="B37" s="2489"/>
      <c r="C37" s="1614"/>
      <c r="D37" s="1575"/>
      <c r="E37" s="34"/>
      <c r="F37" s="168"/>
      <c r="G37" s="2481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1606"/>
      <c r="W37" s="34"/>
      <c r="X37" s="2489"/>
      <c r="Y37" s="2489"/>
      <c r="Z37" s="1606"/>
      <c r="AA37" s="2480"/>
      <c r="AB37" s="1606"/>
      <c r="AC37" s="1606"/>
      <c r="AD37" s="1606"/>
      <c r="AE37" s="2852"/>
      <c r="AF37" s="1615"/>
    </row>
    <row r="38" spans="1:32" s="1245" customFormat="1" ht="10.5" customHeight="1">
      <c r="A38" s="2840"/>
      <c r="B38" s="2489"/>
      <c r="C38" s="1614"/>
      <c r="D38" s="3315" t="s">
        <v>2702</v>
      </c>
      <c r="E38" s="3316"/>
      <c r="F38" s="2489"/>
      <c r="G38" s="2489"/>
      <c r="H38" s="1615"/>
      <c r="I38" s="2480"/>
      <c r="J38" s="2480"/>
      <c r="K38" s="2480"/>
      <c r="L38" s="2480"/>
      <c r="M38" s="34"/>
      <c r="N38" s="34"/>
      <c r="O38" s="34"/>
      <c r="P38" s="34"/>
      <c r="Q38" s="34"/>
      <c r="R38" s="34"/>
      <c r="S38" s="34"/>
      <c r="T38" s="34"/>
      <c r="U38" s="34"/>
      <c r="V38" s="1606"/>
      <c r="W38" s="34"/>
      <c r="X38" s="2489"/>
      <c r="Y38" s="2489"/>
      <c r="Z38" s="1606"/>
      <c r="AA38" s="2480"/>
      <c r="AB38" s="1606"/>
      <c r="AC38" s="1606"/>
      <c r="AD38" s="1606"/>
      <c r="AE38" s="2852"/>
      <c r="AF38" s="1615"/>
    </row>
    <row r="39" spans="1:32" s="1245" customFormat="1" ht="10.5" customHeight="1">
      <c r="A39" s="2840"/>
      <c r="B39" s="2489"/>
      <c r="C39" s="1614"/>
      <c r="D39" s="3235">
        <v>1</v>
      </c>
      <c r="E39" s="3236"/>
      <c r="F39" s="3317" t="s">
        <v>228</v>
      </c>
      <c r="G39" s="3232"/>
      <c r="H39" s="3235">
        <v>2</v>
      </c>
      <c r="I39" s="3236"/>
      <c r="J39" s="3319" t="s">
        <v>54</v>
      </c>
      <c r="K39" s="3308"/>
      <c r="L39" s="3308"/>
      <c r="M39" s="34"/>
      <c r="N39" s="34"/>
      <c r="O39" s="34"/>
      <c r="P39" s="34"/>
      <c r="Q39" s="34"/>
      <c r="R39" s="34"/>
      <c r="S39" s="34"/>
      <c r="T39" s="34"/>
      <c r="U39" s="34"/>
      <c r="V39" s="1606"/>
      <c r="W39" s="34"/>
      <c r="X39" s="2489"/>
      <c r="Y39" s="2489"/>
      <c r="Z39" s="1606"/>
      <c r="AA39" s="2480"/>
      <c r="AB39" s="1606"/>
      <c r="AC39" s="1606"/>
      <c r="AD39" s="1606"/>
      <c r="AE39" s="2852"/>
      <c r="AF39" s="1615"/>
    </row>
    <row r="40" spans="1:32" s="1245" customFormat="1" ht="10.5" customHeight="1">
      <c r="A40" s="2840"/>
      <c r="B40" s="2489"/>
      <c r="C40" s="1614"/>
      <c r="D40" s="3235"/>
      <c r="E40" s="3237"/>
      <c r="F40" s="3317"/>
      <c r="G40" s="3232"/>
      <c r="H40" s="3235"/>
      <c r="I40" s="3237"/>
      <c r="J40" s="3319"/>
      <c r="K40" s="3308"/>
      <c r="L40" s="3308"/>
      <c r="M40" s="34"/>
      <c r="N40" s="34"/>
      <c r="O40" s="34"/>
      <c r="P40" s="34"/>
      <c r="Q40" s="34"/>
      <c r="R40" s="34"/>
      <c r="S40" s="34"/>
      <c r="T40" s="34"/>
      <c r="U40" s="34"/>
      <c r="V40" s="1606"/>
      <c r="W40" s="34"/>
      <c r="X40" s="2489"/>
      <c r="Y40" s="2489"/>
      <c r="Z40" s="1606"/>
      <c r="AA40" s="2480"/>
      <c r="AB40" s="1606"/>
      <c r="AC40" s="1606"/>
      <c r="AD40" s="1606"/>
      <c r="AE40" s="2852"/>
      <c r="AF40" s="1615"/>
    </row>
    <row r="41" spans="1:32" s="1245" customFormat="1" ht="10.5" customHeight="1">
      <c r="A41" s="2840"/>
      <c r="B41" s="2489"/>
      <c r="C41" s="1614"/>
      <c r="D41" s="1606"/>
      <c r="E41" s="2477"/>
      <c r="F41" s="2489"/>
      <c r="G41" s="2489"/>
      <c r="H41" s="1606"/>
      <c r="I41" s="2480"/>
      <c r="J41" s="1606"/>
      <c r="K41" s="1606"/>
      <c r="L41" s="1606"/>
      <c r="M41" s="34"/>
      <c r="N41" s="34"/>
      <c r="O41" s="34"/>
      <c r="P41" s="34"/>
      <c r="Q41" s="34"/>
      <c r="R41" s="34"/>
      <c r="S41" s="34"/>
      <c r="T41" s="34"/>
      <c r="U41" s="34"/>
      <c r="V41" s="1606"/>
      <c r="W41" s="34"/>
      <c r="X41" s="2489"/>
      <c r="Y41" s="2489"/>
      <c r="Z41" s="1606"/>
      <c r="AA41" s="2480"/>
      <c r="AB41" s="1606"/>
      <c r="AC41" s="1606"/>
      <c r="AD41" s="1606"/>
      <c r="AE41" s="2852"/>
      <c r="AF41" s="1615"/>
    </row>
    <row r="42" spans="1:32" s="1245" customFormat="1" ht="3.75" customHeight="1">
      <c r="A42" s="2853"/>
      <c r="B42" s="2854"/>
      <c r="C42" s="2855"/>
      <c r="D42" s="2856"/>
      <c r="E42" s="2857"/>
      <c r="F42" s="2858"/>
      <c r="G42" s="2859"/>
      <c r="H42" s="2857"/>
      <c r="I42" s="2857"/>
      <c r="J42" s="2857"/>
      <c r="K42" s="2857"/>
      <c r="L42" s="2857"/>
      <c r="M42" s="2857"/>
      <c r="N42" s="2857"/>
      <c r="O42" s="2857"/>
      <c r="P42" s="2857"/>
      <c r="Q42" s="2857"/>
      <c r="R42" s="2857"/>
      <c r="S42" s="2857"/>
      <c r="T42" s="2857"/>
      <c r="U42" s="2857"/>
      <c r="V42" s="2857"/>
      <c r="W42" s="2857"/>
      <c r="X42" s="2860"/>
      <c r="Y42" s="2860"/>
      <c r="Z42" s="2861"/>
      <c r="AA42" s="2862"/>
      <c r="AB42" s="2863"/>
      <c r="AC42" s="2480"/>
      <c r="AD42" s="2480"/>
      <c r="AE42" s="1282"/>
    </row>
    <row r="43" spans="1:32" s="1245" customFormat="1" ht="9" customHeight="1">
      <c r="A43" s="2853"/>
      <c r="B43" s="2864"/>
      <c r="C43" s="2865" t="s">
        <v>2151</v>
      </c>
      <c r="D43" s="2764"/>
      <c r="E43" s="2866"/>
      <c r="F43" s="2867"/>
      <c r="G43" s="2746"/>
      <c r="H43" s="2866"/>
      <c r="I43" s="2866"/>
      <c r="J43" s="2866"/>
      <c r="K43" s="2866"/>
      <c r="L43" s="2866"/>
      <c r="M43" s="2866"/>
      <c r="N43" s="2866"/>
      <c r="O43" s="2866"/>
      <c r="P43" s="2866"/>
      <c r="Q43" s="2866"/>
      <c r="R43" s="2866"/>
      <c r="S43" s="2866"/>
      <c r="T43" s="2866"/>
      <c r="U43" s="2866"/>
      <c r="V43" s="2866"/>
      <c r="W43" s="2866"/>
      <c r="X43" s="2868"/>
      <c r="Y43" s="2868"/>
      <c r="Z43" s="2869"/>
      <c r="AA43" s="2870"/>
      <c r="AB43" s="2871"/>
      <c r="AC43" s="2480"/>
      <c r="AD43" s="2480"/>
      <c r="AE43" s="1282"/>
    </row>
    <row r="44" spans="1:32" s="1245" customFormat="1" ht="9" customHeight="1">
      <c r="A44" s="2853"/>
      <c r="B44" s="2864"/>
      <c r="C44" s="2872" t="s">
        <v>229</v>
      </c>
      <c r="D44" s="2764"/>
      <c r="E44" s="2866"/>
      <c r="F44" s="2867"/>
      <c r="G44" s="2746"/>
      <c r="H44" s="2866"/>
      <c r="I44" s="2866"/>
      <c r="J44" s="2866"/>
      <c r="K44" s="2866"/>
      <c r="L44" s="2866"/>
      <c r="M44" s="2866"/>
      <c r="N44" s="2866"/>
      <c r="O44" s="2866"/>
      <c r="P44" s="2866"/>
      <c r="Q44" s="2866"/>
      <c r="R44" s="2866"/>
      <c r="S44" s="2866"/>
      <c r="T44" s="2866"/>
      <c r="U44" s="2866"/>
      <c r="V44" s="2866"/>
      <c r="W44" s="2866"/>
      <c r="X44" s="2868"/>
      <c r="Y44" s="2868"/>
      <c r="Z44" s="2869"/>
      <c r="AA44" s="2870"/>
      <c r="AB44" s="2871"/>
      <c r="AC44" s="2480"/>
      <c r="AD44" s="2480"/>
      <c r="AE44" s="1279"/>
    </row>
    <row r="45" spans="1:32" s="1245" customFormat="1" ht="6" customHeight="1">
      <c r="A45" s="2853"/>
      <c r="B45" s="2864"/>
      <c r="C45" s="2865"/>
      <c r="D45" s="2764"/>
      <c r="E45" s="2866"/>
      <c r="F45" s="2867"/>
      <c r="G45" s="2746"/>
      <c r="H45" s="2866"/>
      <c r="I45" s="2866"/>
      <c r="J45" s="2866"/>
      <c r="K45" s="2866"/>
      <c r="L45" s="2866"/>
      <c r="M45" s="2866"/>
      <c r="N45" s="2866"/>
      <c r="O45" s="2866"/>
      <c r="P45" s="2866"/>
      <c r="Q45" s="2866"/>
      <c r="R45" s="2866"/>
      <c r="S45" s="2866"/>
      <c r="T45" s="2866"/>
      <c r="U45" s="2866"/>
      <c r="V45" s="2866"/>
      <c r="W45" s="2866"/>
      <c r="X45" s="2868"/>
      <c r="Y45" s="2868"/>
      <c r="Z45" s="2869"/>
      <c r="AA45" s="2870"/>
      <c r="AB45" s="2871"/>
      <c r="AC45" s="2480"/>
      <c r="AD45" s="2480"/>
      <c r="AE45" s="1279"/>
    </row>
    <row r="46" spans="1:32" s="1245" customFormat="1" ht="9" customHeight="1">
      <c r="A46" s="2853"/>
      <c r="B46" s="2864"/>
      <c r="C46" s="2865" t="s">
        <v>230</v>
      </c>
      <c r="D46" s="2764"/>
      <c r="E46" s="2866"/>
      <c r="F46" s="2867"/>
      <c r="G46" s="2746"/>
      <c r="H46" s="2866"/>
      <c r="I46" s="2866"/>
      <c r="J46" s="2866"/>
      <c r="K46" s="2866"/>
      <c r="L46" s="2866"/>
      <c r="M46" s="2866"/>
      <c r="N46" s="2866"/>
      <c r="O46" s="2866"/>
      <c r="P46" s="2866"/>
      <c r="Q46" s="2866"/>
      <c r="R46" s="2866"/>
      <c r="S46" s="2866"/>
      <c r="T46" s="2866"/>
      <c r="U46" s="2866"/>
      <c r="V46" s="2866"/>
      <c r="W46" s="2866"/>
      <c r="X46" s="2868"/>
      <c r="Y46" s="2868"/>
      <c r="Z46" s="2869"/>
      <c r="AA46" s="2870"/>
      <c r="AB46" s="2871"/>
      <c r="AC46" s="2480"/>
      <c r="AD46" s="2480"/>
      <c r="AE46" s="1279"/>
    </row>
    <row r="47" spans="1:32" s="1245" customFormat="1" ht="9" customHeight="1">
      <c r="A47" s="2853"/>
      <c r="B47" s="2864"/>
      <c r="C47" s="2872" t="s">
        <v>231</v>
      </c>
      <c r="D47" s="2764"/>
      <c r="E47" s="2866"/>
      <c r="F47" s="2867"/>
      <c r="G47" s="2746"/>
      <c r="H47" s="2866"/>
      <c r="I47" s="2866"/>
      <c r="J47" s="2866"/>
      <c r="K47" s="2866"/>
      <c r="L47" s="2866"/>
      <c r="M47" s="2866"/>
      <c r="N47" s="2866"/>
      <c r="O47" s="2866"/>
      <c r="P47" s="2866"/>
      <c r="Q47" s="2866"/>
      <c r="R47" s="2866"/>
      <c r="S47" s="2866"/>
      <c r="T47" s="2866"/>
      <c r="U47" s="2866"/>
      <c r="V47" s="2866"/>
      <c r="W47" s="2866"/>
      <c r="X47" s="2868"/>
      <c r="Y47" s="2868"/>
      <c r="Z47" s="2869"/>
      <c r="AA47" s="2870"/>
      <c r="AB47" s="2871"/>
      <c r="AC47" s="2480"/>
      <c r="AD47" s="2480"/>
      <c r="AE47" s="1279"/>
    </row>
    <row r="48" spans="1:32" s="1245" customFormat="1" ht="6" customHeight="1">
      <c r="A48" s="2853"/>
      <c r="B48" s="2864"/>
      <c r="C48" s="2865"/>
      <c r="D48" s="2764"/>
      <c r="E48" s="2866"/>
      <c r="F48" s="2867"/>
      <c r="G48" s="2746"/>
      <c r="H48" s="2866"/>
      <c r="I48" s="2866"/>
      <c r="J48" s="2866"/>
      <c r="K48" s="2866"/>
      <c r="L48" s="2866"/>
      <c r="M48" s="2866"/>
      <c r="N48" s="2866"/>
      <c r="O48" s="2866"/>
      <c r="P48" s="2866"/>
      <c r="Q48" s="2866"/>
      <c r="R48" s="2866"/>
      <c r="S48" s="2866"/>
      <c r="T48" s="2866"/>
      <c r="U48" s="2866"/>
      <c r="V48" s="2866"/>
      <c r="W48" s="2866"/>
      <c r="X48" s="2868"/>
      <c r="Y48" s="2868"/>
      <c r="Z48" s="2869"/>
      <c r="AA48" s="2870"/>
      <c r="AB48" s="2871"/>
      <c r="AC48" s="2480"/>
      <c r="AD48" s="2480"/>
      <c r="AE48" s="1279"/>
    </row>
    <row r="49" spans="1:31" s="1245" customFormat="1" ht="9" customHeight="1">
      <c r="A49" s="2853"/>
      <c r="B49" s="2864"/>
      <c r="C49" s="2865" t="s">
        <v>232</v>
      </c>
      <c r="D49" s="2764"/>
      <c r="E49" s="2866"/>
      <c r="F49" s="2867"/>
      <c r="G49" s="2746"/>
      <c r="H49" s="2866"/>
      <c r="I49" s="2866"/>
      <c r="J49" s="2866"/>
      <c r="K49" s="2866"/>
      <c r="L49" s="2866"/>
      <c r="M49" s="2866"/>
      <c r="N49" s="2866"/>
      <c r="O49" s="2866"/>
      <c r="P49" s="2866"/>
      <c r="Q49" s="2866"/>
      <c r="R49" s="2866"/>
      <c r="S49" s="2866"/>
      <c r="T49" s="2866"/>
      <c r="U49" s="2866"/>
      <c r="V49" s="2866"/>
      <c r="W49" s="2866"/>
      <c r="X49" s="2868"/>
      <c r="Y49" s="2868"/>
      <c r="Z49" s="2869"/>
      <c r="AA49" s="2870"/>
      <c r="AB49" s="2871"/>
      <c r="AC49" s="2480"/>
      <c r="AD49" s="2480"/>
      <c r="AE49" s="1279"/>
    </row>
    <row r="50" spans="1:31" s="1245" customFormat="1" ht="9" customHeight="1">
      <c r="A50" s="2853"/>
      <c r="B50" s="2864"/>
      <c r="C50" s="2872" t="s">
        <v>233</v>
      </c>
      <c r="D50" s="2764"/>
      <c r="E50" s="2866"/>
      <c r="F50" s="2867"/>
      <c r="G50" s="2746"/>
      <c r="H50" s="2866"/>
      <c r="I50" s="2866"/>
      <c r="J50" s="2866"/>
      <c r="K50" s="2866"/>
      <c r="L50" s="2866"/>
      <c r="M50" s="2866"/>
      <c r="N50" s="2866"/>
      <c r="O50" s="2866"/>
      <c r="P50" s="2866"/>
      <c r="Q50" s="2866"/>
      <c r="R50" s="2866"/>
      <c r="S50" s="2866"/>
      <c r="T50" s="2866"/>
      <c r="U50" s="2866"/>
      <c r="V50" s="2866"/>
      <c r="W50" s="2866"/>
      <c r="X50" s="2868"/>
      <c r="Y50" s="2868"/>
      <c r="Z50" s="2869"/>
      <c r="AA50" s="2870"/>
      <c r="AB50" s="2871"/>
      <c r="AC50" s="2480"/>
      <c r="AD50" s="2480"/>
      <c r="AE50" s="1279"/>
    </row>
    <row r="51" spans="1:31" s="1245" customFormat="1" ht="6.75" customHeight="1">
      <c r="A51" s="2853"/>
      <c r="B51" s="2873"/>
      <c r="C51" s="2874"/>
      <c r="D51" s="2875"/>
      <c r="E51" s="2876"/>
      <c r="F51" s="2877"/>
      <c r="G51" s="2878"/>
      <c r="H51" s="2876"/>
      <c r="I51" s="2876"/>
      <c r="J51" s="2876"/>
      <c r="K51" s="2876"/>
      <c r="L51" s="2876"/>
      <c r="M51" s="2876"/>
      <c r="N51" s="2876"/>
      <c r="O51" s="2876"/>
      <c r="P51" s="2876"/>
      <c r="Q51" s="2876"/>
      <c r="R51" s="2876"/>
      <c r="S51" s="2876"/>
      <c r="T51" s="2876"/>
      <c r="U51" s="2876"/>
      <c r="V51" s="2876"/>
      <c r="W51" s="2876"/>
      <c r="X51" s="2879"/>
      <c r="Y51" s="2879"/>
      <c r="Z51" s="2880"/>
      <c r="AA51" s="2881"/>
      <c r="AB51" s="2882"/>
      <c r="AC51" s="2480"/>
      <c r="AD51" s="2480"/>
      <c r="AE51" s="1279"/>
    </row>
    <row r="52" spans="1:31" ht="13.5" customHeight="1">
      <c r="A52" s="2883"/>
      <c r="B52" s="2476"/>
      <c r="C52" s="1579"/>
      <c r="D52" s="1579"/>
      <c r="E52" s="168"/>
      <c r="F52" s="168"/>
      <c r="G52" s="2481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2489"/>
      <c r="Y52" s="2489"/>
      <c r="Z52" s="2489"/>
      <c r="AA52" s="2480"/>
      <c r="AB52" s="2480"/>
      <c r="AC52" s="2480"/>
      <c r="AD52" s="2480"/>
      <c r="AE52" s="878"/>
    </row>
    <row r="53" spans="1:31" ht="11">
      <c r="A53" s="2842">
        <v>2.2999999999999998</v>
      </c>
      <c r="B53" s="2489"/>
      <c r="C53" s="1653" t="s">
        <v>2387</v>
      </c>
      <c r="D53" s="1575"/>
      <c r="E53" s="34"/>
      <c r="F53" s="168"/>
      <c r="G53" s="2481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1245"/>
      <c r="W53" s="1245"/>
      <c r="X53" s="1245"/>
      <c r="Y53" s="1245"/>
      <c r="Z53" s="1245"/>
      <c r="AA53" s="1245"/>
      <c r="AB53" s="1245"/>
      <c r="AC53" s="1245"/>
      <c r="AD53" s="1245"/>
      <c r="AE53" s="168"/>
    </row>
    <row r="54" spans="1:31" ht="11.25" customHeight="1">
      <c r="A54" s="2840"/>
      <c r="B54" s="2489"/>
      <c r="C54" s="1614" t="s">
        <v>2388</v>
      </c>
      <c r="D54" s="1575"/>
      <c r="E54" s="34"/>
      <c r="F54" s="168"/>
      <c r="G54" s="2481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1606"/>
      <c r="W54" s="34"/>
      <c r="X54" s="2489"/>
      <c r="Y54" s="2489"/>
      <c r="Z54" s="1606"/>
      <c r="AA54" s="2480"/>
      <c r="AB54" s="1606"/>
      <c r="AC54" s="1606"/>
      <c r="AD54" s="1606"/>
      <c r="AE54" s="671"/>
    </row>
    <row r="55" spans="1:31" ht="6.75" customHeight="1">
      <c r="A55" s="2840"/>
      <c r="B55" s="2489"/>
      <c r="C55" s="1614"/>
      <c r="D55" s="1575"/>
      <c r="E55" s="34"/>
      <c r="F55" s="168"/>
      <c r="G55" s="2481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1606"/>
      <c r="W55" s="34"/>
      <c r="X55" s="2489"/>
      <c r="Y55" s="2489"/>
      <c r="Z55" s="1606"/>
      <c r="AA55" s="2480"/>
      <c r="AB55" s="1606"/>
      <c r="AC55" s="1606"/>
      <c r="AD55" s="1606"/>
    </row>
    <row r="56" spans="1:31" ht="12.75" customHeight="1">
      <c r="A56" s="2840"/>
      <c r="B56" s="2489"/>
      <c r="C56" s="1614"/>
      <c r="D56" s="3315" t="s">
        <v>2304</v>
      </c>
      <c r="E56" s="3316"/>
      <c r="F56" s="2489"/>
      <c r="G56" s="2489"/>
      <c r="H56" s="1615"/>
      <c r="I56" s="2480"/>
      <c r="J56" s="2480"/>
      <c r="K56" s="2480"/>
      <c r="L56" s="2480"/>
      <c r="M56" s="34"/>
      <c r="N56" s="34"/>
      <c r="O56" s="34"/>
      <c r="P56" s="34"/>
      <c r="Q56" s="34"/>
      <c r="R56" s="34"/>
      <c r="S56" s="34"/>
      <c r="T56" s="34"/>
      <c r="U56" s="34"/>
      <c r="V56" s="1606"/>
      <c r="W56" s="34"/>
      <c r="X56" s="2489"/>
      <c r="Y56" s="2489"/>
      <c r="Z56" s="1606"/>
      <c r="AA56" s="2480"/>
      <c r="AB56" s="1606"/>
      <c r="AC56" s="1606"/>
      <c r="AD56" s="1606"/>
    </row>
    <row r="57" spans="1:31" ht="10.5" customHeight="1">
      <c r="A57" s="2840"/>
      <c r="B57" s="2489"/>
      <c r="C57" s="1614"/>
      <c r="D57" s="3320">
        <v>1</v>
      </c>
      <c r="E57" s="3236"/>
      <c r="F57" s="3317" t="s">
        <v>228</v>
      </c>
      <c r="G57" s="3232"/>
      <c r="H57" s="3235">
        <v>2</v>
      </c>
      <c r="I57" s="3236"/>
      <c r="J57" s="3319" t="s">
        <v>54</v>
      </c>
      <c r="K57" s="3308"/>
      <c r="L57" s="3308"/>
      <c r="M57" s="34"/>
      <c r="N57" s="34"/>
      <c r="O57" s="34"/>
      <c r="P57" s="34"/>
      <c r="Q57" s="34"/>
      <c r="R57" s="34"/>
      <c r="S57" s="34"/>
      <c r="T57" s="34"/>
      <c r="U57" s="34"/>
      <c r="V57" s="1606"/>
      <c r="W57" s="34"/>
      <c r="X57" s="2489"/>
      <c r="Y57" s="2489"/>
      <c r="Z57" s="1606"/>
      <c r="AA57" s="2480"/>
      <c r="AB57" s="1606"/>
      <c r="AC57" s="1606"/>
      <c r="AD57" s="1606"/>
    </row>
    <row r="58" spans="1:31" ht="10.5" customHeight="1">
      <c r="A58" s="2840"/>
      <c r="B58" s="2489"/>
      <c r="C58" s="1614"/>
      <c r="D58" s="3320"/>
      <c r="E58" s="3237"/>
      <c r="F58" s="3317"/>
      <c r="G58" s="3232"/>
      <c r="H58" s="3235"/>
      <c r="I58" s="3237"/>
      <c r="J58" s="3319"/>
      <c r="K58" s="3308"/>
      <c r="L58" s="3308"/>
      <c r="M58" s="34"/>
      <c r="N58" s="34"/>
      <c r="O58" s="34"/>
      <c r="P58" s="34"/>
      <c r="Q58" s="34"/>
      <c r="R58" s="34"/>
      <c r="S58" s="34"/>
      <c r="T58" s="34"/>
      <c r="U58" s="34"/>
      <c r="V58" s="1606"/>
      <c r="W58" s="34"/>
      <c r="X58" s="2489"/>
      <c r="Y58" s="2489"/>
      <c r="Z58" s="1606"/>
      <c r="AA58" s="2480"/>
      <c r="AB58" s="1606"/>
      <c r="AC58" s="1606"/>
      <c r="AD58" s="1606"/>
    </row>
    <row r="59" spans="1:31" ht="7.5" customHeight="1">
      <c r="A59" s="2840"/>
      <c r="B59" s="2489"/>
      <c r="C59" s="1614"/>
      <c r="D59" s="1606"/>
      <c r="E59" s="2477"/>
      <c r="F59" s="2489"/>
      <c r="G59" s="2489"/>
      <c r="H59" s="1606"/>
      <c r="I59" s="2480"/>
      <c r="J59" s="1606"/>
      <c r="K59" s="1606"/>
      <c r="L59" s="1606"/>
      <c r="M59" s="34"/>
      <c r="N59" s="34"/>
      <c r="O59" s="34"/>
      <c r="P59" s="34"/>
      <c r="Q59" s="34"/>
      <c r="R59" s="34"/>
      <c r="S59" s="34"/>
      <c r="T59" s="34"/>
      <c r="U59" s="34"/>
      <c r="V59" s="1606"/>
      <c r="W59" s="34"/>
      <c r="X59" s="2489"/>
      <c r="Y59" s="2489"/>
      <c r="Z59" s="1606"/>
      <c r="AA59" s="2480"/>
      <c r="AB59" s="1606"/>
      <c r="AC59" s="1606"/>
      <c r="AD59" s="1606"/>
    </row>
    <row r="60" spans="1:31" ht="12.75" customHeight="1">
      <c r="A60" s="2853"/>
      <c r="B60" s="2854"/>
      <c r="C60" s="2855"/>
      <c r="D60" s="2856"/>
      <c r="E60" s="2857"/>
      <c r="F60" s="2858"/>
      <c r="G60" s="2859"/>
      <c r="H60" s="2857"/>
      <c r="I60" s="2857"/>
      <c r="J60" s="2857"/>
      <c r="K60" s="2857"/>
      <c r="L60" s="2857"/>
      <c r="M60" s="2857"/>
      <c r="N60" s="2857"/>
      <c r="O60" s="2857"/>
      <c r="P60" s="2857"/>
      <c r="Q60" s="2857"/>
      <c r="R60" s="2857"/>
      <c r="S60" s="2857"/>
      <c r="T60" s="2857"/>
      <c r="U60" s="2857"/>
      <c r="V60" s="2857"/>
      <c r="W60" s="2857"/>
      <c r="X60" s="2860"/>
      <c r="Y60" s="2860"/>
      <c r="Z60" s="2861"/>
      <c r="AA60" s="2862"/>
      <c r="AB60" s="2863"/>
      <c r="AC60" s="2480"/>
      <c r="AD60" s="2480"/>
    </row>
    <row r="61" spans="1:31" ht="12.75" customHeight="1">
      <c r="A61" s="2853"/>
      <c r="B61" s="2864"/>
      <c r="C61" s="2865" t="s">
        <v>2152</v>
      </c>
      <c r="D61" s="2764"/>
      <c r="E61" s="2866"/>
      <c r="F61" s="2867"/>
      <c r="G61" s="2746"/>
      <c r="H61" s="2866"/>
      <c r="I61" s="2866"/>
      <c r="J61" s="2866"/>
      <c r="K61" s="2866"/>
      <c r="L61" s="2866"/>
      <c r="M61" s="2866"/>
      <c r="N61" s="2866"/>
      <c r="O61" s="2866"/>
      <c r="P61" s="2866"/>
      <c r="Q61" s="2866"/>
      <c r="R61" s="2866" t="s">
        <v>40</v>
      </c>
      <c r="S61" s="2866"/>
      <c r="T61" s="2866"/>
      <c r="U61" s="2866"/>
      <c r="V61" s="2866"/>
      <c r="W61" s="2866"/>
      <c r="X61" s="2868"/>
      <c r="Y61" s="2868"/>
      <c r="Z61" s="2869"/>
      <c r="AA61" s="2870"/>
      <c r="AB61" s="2871"/>
      <c r="AC61" s="2480"/>
      <c r="AD61" s="2480"/>
    </row>
    <row r="62" spans="1:31" ht="12.75" customHeight="1">
      <c r="A62" s="2853"/>
      <c r="B62" s="2864"/>
      <c r="C62" s="2872" t="s">
        <v>234</v>
      </c>
      <c r="D62" s="2764"/>
      <c r="E62" s="2866"/>
      <c r="F62" s="2867"/>
      <c r="G62" s="2746"/>
      <c r="H62" s="2866"/>
      <c r="I62" s="2866"/>
      <c r="J62" s="2866"/>
      <c r="K62" s="2866"/>
      <c r="L62" s="2866"/>
      <c r="M62" s="2866"/>
      <c r="N62" s="2866"/>
      <c r="O62" s="2866"/>
      <c r="P62" s="2866"/>
      <c r="Q62" s="2866"/>
      <c r="R62" s="2866"/>
      <c r="S62" s="2866"/>
      <c r="T62" s="2866"/>
      <c r="U62" s="2866"/>
      <c r="V62" s="2866"/>
      <c r="W62" s="2866"/>
      <c r="X62" s="2868"/>
      <c r="Y62" s="2868"/>
      <c r="Z62" s="2869"/>
      <c r="AA62" s="2870"/>
      <c r="AB62" s="2871"/>
      <c r="AC62" s="2480"/>
      <c r="AD62" s="2480"/>
    </row>
    <row r="63" spans="1:31" ht="4.5" customHeight="1">
      <c r="A63" s="2853"/>
      <c r="B63" s="2864"/>
      <c r="C63" s="2865"/>
      <c r="D63" s="2764"/>
      <c r="E63" s="2866"/>
      <c r="F63" s="2867"/>
      <c r="G63" s="2746"/>
      <c r="H63" s="2866"/>
      <c r="I63" s="2866"/>
      <c r="J63" s="2866"/>
      <c r="K63" s="2866"/>
      <c r="L63" s="2866"/>
      <c r="M63" s="2866"/>
      <c r="N63" s="2866"/>
      <c r="O63" s="2866"/>
      <c r="P63" s="2866"/>
      <c r="Q63" s="2866"/>
      <c r="R63" s="2866"/>
      <c r="S63" s="2866"/>
      <c r="T63" s="2866"/>
      <c r="U63" s="2866"/>
      <c r="V63" s="2866"/>
      <c r="W63" s="2866"/>
      <c r="X63" s="2868"/>
      <c r="Y63" s="2868"/>
      <c r="Z63" s="2869"/>
      <c r="AA63" s="2870"/>
      <c r="AB63" s="2871"/>
      <c r="AC63" s="2480"/>
      <c r="AD63" s="2480"/>
    </row>
    <row r="64" spans="1:31" ht="12.75" customHeight="1">
      <c r="A64" s="2853"/>
      <c r="B64" s="2864"/>
      <c r="C64" s="2884" t="s">
        <v>2703</v>
      </c>
      <c r="D64" s="2764"/>
      <c r="E64" s="2866"/>
      <c r="F64" s="2867"/>
      <c r="G64" s="2746"/>
      <c r="H64" s="2866"/>
      <c r="I64" s="2866"/>
      <c r="J64" s="2866"/>
      <c r="K64" s="2866"/>
      <c r="L64" s="2866"/>
      <c r="M64" s="2866"/>
      <c r="N64" s="2866"/>
      <c r="O64" s="2866"/>
      <c r="P64" s="2866"/>
      <c r="Q64" s="2866"/>
      <c r="R64" s="2866"/>
      <c r="S64" s="2866"/>
      <c r="T64" s="2866"/>
      <c r="U64" s="2866"/>
      <c r="V64" s="2866"/>
      <c r="W64" s="2866"/>
      <c r="X64" s="2868"/>
      <c r="Y64" s="2868"/>
      <c r="Z64" s="2869"/>
      <c r="AA64" s="2870"/>
      <c r="AB64" s="2871"/>
      <c r="AC64" s="2480"/>
      <c r="AD64" s="2480"/>
    </row>
    <row r="65" spans="1:31" ht="12.75" customHeight="1">
      <c r="A65" s="2853"/>
      <c r="B65" s="2864"/>
      <c r="C65" s="2885" t="s">
        <v>2704</v>
      </c>
      <c r="D65" s="2764"/>
      <c r="E65" s="2866"/>
      <c r="F65" s="2867"/>
      <c r="G65" s="2746"/>
      <c r="H65" s="2866"/>
      <c r="I65" s="2866"/>
      <c r="J65" s="2866"/>
      <c r="K65" s="2866"/>
      <c r="L65" s="2866"/>
      <c r="M65" s="2866"/>
      <c r="N65" s="2866"/>
      <c r="O65" s="2866"/>
      <c r="P65" s="2866"/>
      <c r="Q65" s="2866"/>
      <c r="R65" s="2866"/>
      <c r="S65" s="2866"/>
      <c r="T65" s="2866"/>
      <c r="U65" s="2866"/>
      <c r="V65" s="2866"/>
      <c r="W65" s="2866"/>
      <c r="X65" s="2868"/>
      <c r="Y65" s="2868"/>
      <c r="Z65" s="2869"/>
      <c r="AA65" s="2870"/>
      <c r="AB65" s="2871"/>
      <c r="AC65" s="2480"/>
      <c r="AD65" s="2480"/>
    </row>
    <row r="66" spans="1:31" ht="7.5" customHeight="1">
      <c r="A66" s="2853"/>
      <c r="B66" s="2864"/>
      <c r="C66" s="2872"/>
      <c r="D66" s="2764"/>
      <c r="E66" s="2866"/>
      <c r="F66" s="2867"/>
      <c r="G66" s="2746"/>
      <c r="H66" s="2866"/>
      <c r="I66" s="2866"/>
      <c r="J66" s="2866"/>
      <c r="K66" s="2866"/>
      <c r="L66" s="2866"/>
      <c r="M66" s="2866"/>
      <c r="N66" s="2866"/>
      <c r="O66" s="2866"/>
      <c r="P66" s="2866"/>
      <c r="Q66" s="2866"/>
      <c r="R66" s="2866"/>
      <c r="S66" s="2866"/>
      <c r="T66" s="2866"/>
      <c r="U66" s="2866"/>
      <c r="V66" s="2866"/>
      <c r="W66" s="2866"/>
      <c r="X66" s="2868"/>
      <c r="Y66" s="2868"/>
      <c r="Z66" s="2869"/>
      <c r="AA66" s="2870"/>
      <c r="AB66" s="2871"/>
      <c r="AC66" s="2480"/>
      <c r="AD66" s="2480"/>
    </row>
    <row r="67" spans="1:31" ht="12.75" customHeight="1">
      <c r="A67" s="2853"/>
      <c r="B67" s="2864"/>
      <c r="C67" s="2884" t="s">
        <v>235</v>
      </c>
      <c r="D67" s="2764"/>
      <c r="E67" s="2866"/>
      <c r="F67" s="2867"/>
      <c r="G67" s="2746"/>
      <c r="H67" s="2866"/>
      <c r="I67" s="2866"/>
      <c r="J67" s="2866"/>
      <c r="K67" s="2866"/>
      <c r="L67" s="2866"/>
      <c r="M67" s="2866"/>
      <c r="N67" s="2866"/>
      <c r="O67" s="2866"/>
      <c r="P67" s="2866"/>
      <c r="Q67" s="2866"/>
      <c r="R67" s="2866"/>
      <c r="S67" s="2866"/>
      <c r="T67" s="2866"/>
      <c r="U67" s="2866"/>
      <c r="V67" s="2866"/>
      <c r="W67" s="2866"/>
      <c r="X67" s="2868"/>
      <c r="Y67" s="2868"/>
      <c r="Z67" s="2869"/>
      <c r="AA67" s="2870"/>
      <c r="AB67" s="2871"/>
      <c r="AC67" s="2480"/>
      <c r="AD67" s="2480"/>
    </row>
    <row r="68" spans="1:31" ht="12.75" customHeight="1">
      <c r="A68" s="2853"/>
      <c r="B68" s="2864"/>
      <c r="C68" s="2885" t="s">
        <v>236</v>
      </c>
      <c r="D68" s="2764"/>
      <c r="E68" s="2866"/>
      <c r="F68" s="2867"/>
      <c r="G68" s="2746"/>
      <c r="H68" s="2866"/>
      <c r="I68" s="2866"/>
      <c r="J68" s="2866"/>
      <c r="K68" s="2866"/>
      <c r="L68" s="2866"/>
      <c r="M68" s="2866"/>
      <c r="N68" s="2866"/>
      <c r="O68" s="2866"/>
      <c r="P68" s="2866"/>
      <c r="Q68" s="2866"/>
      <c r="R68" s="2866"/>
      <c r="S68" s="2866"/>
      <c r="T68" s="2866"/>
      <c r="U68" s="2866"/>
      <c r="V68" s="2866"/>
      <c r="W68" s="2866"/>
      <c r="X68" s="2868"/>
      <c r="Y68" s="2868"/>
      <c r="Z68" s="2869"/>
      <c r="AA68" s="2870"/>
      <c r="AB68" s="2871"/>
      <c r="AC68" s="2480"/>
      <c r="AD68" s="2480"/>
    </row>
    <row r="69" spans="1:31" ht="7.5" customHeight="1">
      <c r="A69" s="2853"/>
      <c r="B69" s="2864"/>
      <c r="C69" s="2872"/>
      <c r="D69" s="2764"/>
      <c r="E69" s="2866"/>
      <c r="F69" s="2867"/>
      <c r="G69" s="2746"/>
      <c r="H69" s="2866"/>
      <c r="I69" s="2866"/>
      <c r="J69" s="2866"/>
      <c r="K69" s="2866"/>
      <c r="L69" s="2866"/>
      <c r="M69" s="2866"/>
      <c r="N69" s="2866"/>
      <c r="O69" s="2866"/>
      <c r="P69" s="2866"/>
      <c r="Q69" s="2866"/>
      <c r="R69" s="2866"/>
      <c r="S69" s="2866"/>
      <c r="T69" s="2866"/>
      <c r="U69" s="2866"/>
      <c r="V69" s="2866"/>
      <c r="W69" s="2866"/>
      <c r="X69" s="2868"/>
      <c r="Y69" s="2868"/>
      <c r="Z69" s="2869"/>
      <c r="AA69" s="2870"/>
      <c r="AB69" s="2871"/>
      <c r="AC69" s="2480"/>
      <c r="AD69" s="2480"/>
    </row>
    <row r="70" spans="1:31" ht="12.75" customHeight="1">
      <c r="A70" s="2853"/>
      <c r="B70" s="2864"/>
      <c r="C70" s="2884" t="s">
        <v>237</v>
      </c>
      <c r="D70" s="2764"/>
      <c r="E70" s="2866"/>
      <c r="F70" s="2867"/>
      <c r="G70" s="2746"/>
      <c r="H70" s="2866"/>
      <c r="I70" s="2866"/>
      <c r="J70" s="2866"/>
      <c r="K70" s="2866"/>
      <c r="L70" s="2866"/>
      <c r="M70" s="2866"/>
      <c r="N70" s="2866"/>
      <c r="O70" s="2866"/>
      <c r="P70" s="2866"/>
      <c r="Q70" s="2866"/>
      <c r="R70" s="2866"/>
      <c r="S70" s="2866"/>
      <c r="T70" s="2866"/>
      <c r="U70" s="2866"/>
      <c r="V70" s="2866"/>
      <c r="W70" s="2866"/>
      <c r="X70" s="2868"/>
      <c r="Y70" s="2868"/>
      <c r="Z70" s="2869"/>
      <c r="AA70" s="2870"/>
      <c r="AB70" s="2871"/>
      <c r="AC70" s="2480"/>
      <c r="AD70" s="2480"/>
    </row>
    <row r="71" spans="1:31" ht="12.75" customHeight="1">
      <c r="A71" s="2853"/>
      <c r="B71" s="2864"/>
      <c r="C71" s="2885" t="s">
        <v>238</v>
      </c>
      <c r="D71" s="2764"/>
      <c r="E71" s="2866"/>
      <c r="F71" s="2867"/>
      <c r="G71" s="2746"/>
      <c r="H71" s="2866"/>
      <c r="I71" s="2866"/>
      <c r="J71" s="2866"/>
      <c r="K71" s="2866"/>
      <c r="L71" s="2866"/>
      <c r="M71" s="2866"/>
      <c r="N71" s="2866"/>
      <c r="O71" s="2866"/>
      <c r="P71" s="2866"/>
      <c r="Q71" s="2866"/>
      <c r="R71" s="2866"/>
      <c r="S71" s="2866"/>
      <c r="T71" s="2866"/>
      <c r="U71" s="2866"/>
      <c r="V71" s="2866"/>
      <c r="W71" s="2866"/>
      <c r="X71" s="2868"/>
      <c r="Y71" s="2868"/>
      <c r="Z71" s="2869"/>
      <c r="AA71" s="2870"/>
      <c r="AB71" s="2871"/>
      <c r="AC71" s="2480"/>
      <c r="AD71" s="2480"/>
    </row>
    <row r="72" spans="1:31" ht="12.75" customHeight="1">
      <c r="A72" s="2853"/>
      <c r="B72" s="2886"/>
      <c r="C72" s="2887"/>
      <c r="D72" s="2888"/>
      <c r="E72" s="2889"/>
      <c r="F72" s="2890"/>
      <c r="G72" s="2891"/>
      <c r="H72" s="2889"/>
      <c r="I72" s="2889"/>
      <c r="J72" s="2889"/>
      <c r="K72" s="2889"/>
      <c r="L72" s="2889"/>
      <c r="M72" s="2889"/>
      <c r="N72" s="2889"/>
      <c r="O72" s="2889"/>
      <c r="P72" s="2889"/>
      <c r="Q72" s="2889"/>
      <c r="R72" s="2889"/>
      <c r="S72" s="2889"/>
      <c r="T72" s="2889"/>
      <c r="U72" s="2889"/>
      <c r="V72" s="2889"/>
      <c r="W72" s="2889"/>
      <c r="X72" s="2892"/>
      <c r="Y72" s="2892"/>
      <c r="Z72" s="2893"/>
      <c r="AA72" s="2894"/>
      <c r="AB72" s="2895"/>
      <c r="AC72" s="2480"/>
      <c r="AD72" s="2480"/>
    </row>
    <row r="75" spans="1:31" ht="12.75" customHeight="1">
      <c r="A75" s="3318">
        <v>6</v>
      </c>
      <c r="B75" s="3318"/>
      <c r="C75" s="3318"/>
      <c r="D75" s="3318"/>
      <c r="E75" s="3318"/>
      <c r="F75" s="3318"/>
      <c r="G75" s="3318"/>
      <c r="H75" s="3318"/>
      <c r="I75" s="3318"/>
      <c r="J75" s="3318"/>
      <c r="K75" s="3318"/>
      <c r="L75" s="3318"/>
      <c r="M75" s="3318"/>
      <c r="N75" s="3318"/>
      <c r="O75" s="3318"/>
      <c r="P75" s="3318"/>
      <c r="Q75" s="3318"/>
      <c r="R75" s="3318"/>
      <c r="S75" s="3318"/>
      <c r="T75" s="3318"/>
      <c r="U75" s="3318"/>
      <c r="V75" s="3318"/>
      <c r="W75" s="3318"/>
      <c r="X75" s="3318"/>
      <c r="Y75" s="3318"/>
      <c r="Z75" s="3318"/>
      <c r="AA75" s="3318"/>
      <c r="AB75" s="3318"/>
      <c r="AC75" s="3318"/>
      <c r="AD75" s="3318"/>
      <c r="AE75" s="3318"/>
    </row>
  </sheetData>
  <sheetProtection selectLockedCells="1" selectUnlockedCells="1"/>
  <mergeCells count="33">
    <mergeCell ref="A75:AE75"/>
    <mergeCell ref="J39:L40"/>
    <mergeCell ref="D56:E56"/>
    <mergeCell ref="D57:D58"/>
    <mergeCell ref="E57:E58"/>
    <mergeCell ref="F57:G58"/>
    <mergeCell ref="H57:H58"/>
    <mergeCell ref="I57:I58"/>
    <mergeCell ref="J57:L58"/>
    <mergeCell ref="I39:I40"/>
    <mergeCell ref="D38:E38"/>
    <mergeCell ref="D39:D40"/>
    <mergeCell ref="E39:E40"/>
    <mergeCell ref="F39:G40"/>
    <mergeCell ref="H39:H40"/>
    <mergeCell ref="AC25:AC26"/>
    <mergeCell ref="AD25:AD26"/>
    <mergeCell ref="AC28:AC29"/>
    <mergeCell ref="AD28:AD29"/>
    <mergeCell ref="AC31:AC32"/>
    <mergeCell ref="AD31:AD32"/>
    <mergeCell ref="AC16:AC17"/>
    <mergeCell ref="AD16:AD17"/>
    <mergeCell ref="AC19:AC20"/>
    <mergeCell ref="AD19:AD20"/>
    <mergeCell ref="AC22:AC23"/>
    <mergeCell ref="AD22:AD23"/>
    <mergeCell ref="AC9:AD9"/>
    <mergeCell ref="AC10:AC11"/>
    <mergeCell ref="AD10:AD11"/>
    <mergeCell ref="T12:X13"/>
    <mergeCell ref="AC13:AC14"/>
    <mergeCell ref="AD13:AD14"/>
  </mergeCells>
  <printOptions horizontalCentered="1" verticalCentered="1"/>
  <pageMargins left="0" right="0" top="0" bottom="0" header="0.511811023622047" footer="0.511811023622047"/>
  <pageSetup paperSize="9" scale="92" firstPageNumber="3" orientation="portrait" useFirstPageNumber="1" horizontalDpi="300" verticalDpi="300" r:id="rId1"/>
  <headerFooter alignWithMargins="0"/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DBC8C6-18D4-446C-98D2-7F6F549034A8}">
  <dimension ref="A1:WWI88"/>
  <sheetViews>
    <sheetView showGridLines="0" view="pageBreakPreview" zoomScale="110" zoomScaleNormal="100" zoomScaleSheetLayoutView="110" workbookViewId="0"/>
  </sheetViews>
  <sheetFormatPr baseColWidth="10" defaultColWidth="9" defaultRowHeight="12.75" customHeight="1"/>
  <cols>
    <col min="1" max="1" width="2.83203125" style="294" customWidth="1"/>
    <col min="2" max="2" width="0.83203125" style="294" customWidth="1"/>
    <col min="3" max="3" width="6.33203125" style="294" customWidth="1"/>
    <col min="4" max="5" width="4" style="294" customWidth="1"/>
    <col min="6" max="6" width="2.5" style="294" customWidth="1"/>
    <col min="7" max="7" width="4" style="294" customWidth="1"/>
    <col min="8" max="8" width="13.1640625" style="294" customWidth="1"/>
    <col min="9" max="11" width="4" style="294" customWidth="1"/>
    <col min="12" max="12" width="2.83203125" style="294" customWidth="1"/>
    <col min="13" max="15" width="4" style="294" customWidth="1"/>
    <col min="16" max="16" width="3.83203125" style="294" customWidth="1"/>
    <col min="17" max="17" width="3" style="294" customWidth="1"/>
    <col min="18" max="18" width="19.1640625" style="294" customWidth="1"/>
    <col min="19" max="19" width="4" style="294" customWidth="1"/>
    <col min="20" max="20" width="3.33203125" style="294" customWidth="1"/>
    <col min="21" max="23" width="4" style="294" customWidth="1"/>
    <col min="24" max="24" width="3.5" style="294" customWidth="1"/>
    <col min="25" max="25" width="3" style="294" customWidth="1"/>
    <col min="26" max="26" width="4" style="294" customWidth="1"/>
    <col min="27" max="27" width="3.5" style="671" customWidth="1"/>
    <col min="28" max="253" width="9" style="785"/>
    <col min="254" max="254" width="2.83203125" style="785" customWidth="1"/>
    <col min="255" max="255" width="0.83203125" style="785" customWidth="1"/>
    <col min="256" max="257" width="6.33203125" style="785" customWidth="1"/>
    <col min="258" max="258" width="5" style="785" customWidth="1"/>
    <col min="259" max="259" width="5.6640625" style="785" customWidth="1"/>
    <col min="260" max="260" width="3.5" style="785" customWidth="1"/>
    <col min="261" max="261" width="5" style="785" customWidth="1"/>
    <col min="262" max="262" width="3.1640625" style="785" customWidth="1"/>
    <col min="263" max="263" width="3.33203125" style="785" customWidth="1"/>
    <col min="264" max="266" width="3.1640625" style="785" customWidth="1"/>
    <col min="267" max="267" width="3.6640625" style="785" customWidth="1"/>
    <col min="268" max="280" width="3.33203125" style="785" customWidth="1"/>
    <col min="281" max="281" width="3" style="785" customWidth="1"/>
    <col min="282" max="282" width="3.5" style="785" customWidth="1"/>
    <col min="283" max="283" width="9" style="785" hidden="1" customWidth="1"/>
    <col min="284" max="509" width="9" style="785"/>
    <col min="510" max="510" width="2.83203125" style="785" customWidth="1"/>
    <col min="511" max="511" width="0.83203125" style="785" customWidth="1"/>
    <col min="512" max="513" width="6.33203125" style="785" customWidth="1"/>
    <col min="514" max="514" width="5" style="785" customWidth="1"/>
    <col min="515" max="515" width="5.6640625" style="785" customWidth="1"/>
    <col min="516" max="516" width="3.5" style="785" customWidth="1"/>
    <col min="517" max="517" width="5" style="785" customWidth="1"/>
    <col min="518" max="518" width="3.1640625" style="785" customWidth="1"/>
    <col min="519" max="519" width="3.33203125" style="785" customWidth="1"/>
    <col min="520" max="522" width="3.1640625" style="785" customWidth="1"/>
    <col min="523" max="523" width="3.6640625" style="785" customWidth="1"/>
    <col min="524" max="536" width="3.33203125" style="785" customWidth="1"/>
    <col min="537" max="537" width="3" style="785" customWidth="1"/>
    <col min="538" max="538" width="3.5" style="785" customWidth="1"/>
    <col min="539" max="539" width="9" style="785" hidden="1" customWidth="1"/>
    <col min="540" max="765" width="9" style="785"/>
    <col min="766" max="766" width="2.83203125" style="785" customWidth="1"/>
    <col min="767" max="767" width="0.83203125" style="785" customWidth="1"/>
    <col min="768" max="769" width="6.33203125" style="785" customWidth="1"/>
    <col min="770" max="770" width="5" style="785" customWidth="1"/>
    <col min="771" max="771" width="5.6640625" style="785" customWidth="1"/>
    <col min="772" max="772" width="3.5" style="785" customWidth="1"/>
    <col min="773" max="773" width="5" style="785" customWidth="1"/>
    <col min="774" max="774" width="3.1640625" style="785" customWidth="1"/>
    <col min="775" max="775" width="3.33203125" style="785" customWidth="1"/>
    <col min="776" max="778" width="3.1640625" style="785" customWidth="1"/>
    <col min="779" max="779" width="3.6640625" style="785" customWidth="1"/>
    <col min="780" max="792" width="3.33203125" style="785" customWidth="1"/>
    <col min="793" max="793" width="3" style="785" customWidth="1"/>
    <col min="794" max="794" width="3.5" style="785" customWidth="1"/>
    <col min="795" max="795" width="9" style="785" hidden="1" customWidth="1"/>
    <col min="796" max="1021" width="9" style="785"/>
    <col min="1022" max="1022" width="2.83203125" style="785" customWidth="1"/>
    <col min="1023" max="1023" width="0.83203125" style="785" customWidth="1"/>
    <col min="1024" max="1025" width="6.33203125" style="785" customWidth="1"/>
    <col min="1026" max="1026" width="5" style="785" customWidth="1"/>
    <col min="1027" max="1027" width="5.6640625" style="785" customWidth="1"/>
    <col min="1028" max="1028" width="3.5" style="785" customWidth="1"/>
    <col min="1029" max="1029" width="5" style="785" customWidth="1"/>
    <col min="1030" max="1030" width="3.1640625" style="785" customWidth="1"/>
    <col min="1031" max="1031" width="3.33203125" style="785" customWidth="1"/>
    <col min="1032" max="1034" width="3.1640625" style="785" customWidth="1"/>
    <col min="1035" max="1035" width="3.6640625" style="785" customWidth="1"/>
    <col min="1036" max="1048" width="3.33203125" style="785" customWidth="1"/>
    <col min="1049" max="1049" width="3" style="785" customWidth="1"/>
    <col min="1050" max="1050" width="3.5" style="785" customWidth="1"/>
    <col min="1051" max="1051" width="9" style="785" hidden="1" customWidth="1"/>
    <col min="1052" max="1277" width="9" style="785"/>
    <col min="1278" max="1278" width="2.83203125" style="785" customWidth="1"/>
    <col min="1279" max="1279" width="0.83203125" style="785" customWidth="1"/>
    <col min="1280" max="1281" width="6.33203125" style="785" customWidth="1"/>
    <col min="1282" max="1282" width="5" style="785" customWidth="1"/>
    <col min="1283" max="1283" width="5.6640625" style="785" customWidth="1"/>
    <col min="1284" max="1284" width="3.5" style="785" customWidth="1"/>
    <col min="1285" max="1285" width="5" style="785" customWidth="1"/>
    <col min="1286" max="1286" width="3.1640625" style="785" customWidth="1"/>
    <col min="1287" max="1287" width="3.33203125" style="785" customWidth="1"/>
    <col min="1288" max="1290" width="3.1640625" style="785" customWidth="1"/>
    <col min="1291" max="1291" width="3.6640625" style="785" customWidth="1"/>
    <col min="1292" max="1304" width="3.33203125" style="785" customWidth="1"/>
    <col min="1305" max="1305" width="3" style="785" customWidth="1"/>
    <col min="1306" max="1306" width="3.5" style="785" customWidth="1"/>
    <col min="1307" max="1307" width="9" style="785" hidden="1" customWidth="1"/>
    <col min="1308" max="1533" width="9" style="785"/>
    <col min="1534" max="1534" width="2.83203125" style="785" customWidth="1"/>
    <col min="1535" max="1535" width="0.83203125" style="785" customWidth="1"/>
    <col min="1536" max="1537" width="6.33203125" style="785" customWidth="1"/>
    <col min="1538" max="1538" width="5" style="785" customWidth="1"/>
    <col min="1539" max="1539" width="5.6640625" style="785" customWidth="1"/>
    <col min="1540" max="1540" width="3.5" style="785" customWidth="1"/>
    <col min="1541" max="1541" width="5" style="785" customWidth="1"/>
    <col min="1542" max="1542" width="3.1640625" style="785" customWidth="1"/>
    <col min="1543" max="1543" width="3.33203125" style="785" customWidth="1"/>
    <col min="1544" max="1546" width="3.1640625" style="785" customWidth="1"/>
    <col min="1547" max="1547" width="3.6640625" style="785" customWidth="1"/>
    <col min="1548" max="1560" width="3.33203125" style="785" customWidth="1"/>
    <col min="1561" max="1561" width="3" style="785" customWidth="1"/>
    <col min="1562" max="1562" width="3.5" style="785" customWidth="1"/>
    <col min="1563" max="1563" width="9" style="785" hidden="1" customWidth="1"/>
    <col min="1564" max="1789" width="9" style="785"/>
    <col min="1790" max="1790" width="2.83203125" style="785" customWidth="1"/>
    <col min="1791" max="1791" width="0.83203125" style="785" customWidth="1"/>
    <col min="1792" max="1793" width="6.33203125" style="785" customWidth="1"/>
    <col min="1794" max="1794" width="5" style="785" customWidth="1"/>
    <col min="1795" max="1795" width="5.6640625" style="785" customWidth="1"/>
    <col min="1796" max="1796" width="3.5" style="785" customWidth="1"/>
    <col min="1797" max="1797" width="5" style="785" customWidth="1"/>
    <col min="1798" max="1798" width="3.1640625" style="785" customWidth="1"/>
    <col min="1799" max="1799" width="3.33203125" style="785" customWidth="1"/>
    <col min="1800" max="1802" width="3.1640625" style="785" customWidth="1"/>
    <col min="1803" max="1803" width="3.6640625" style="785" customWidth="1"/>
    <col min="1804" max="1816" width="3.33203125" style="785" customWidth="1"/>
    <col min="1817" max="1817" width="3" style="785" customWidth="1"/>
    <col min="1818" max="1818" width="3.5" style="785" customWidth="1"/>
    <col min="1819" max="1819" width="9" style="785" hidden="1" customWidth="1"/>
    <col min="1820" max="2045" width="9" style="785"/>
    <col min="2046" max="2046" width="2.83203125" style="785" customWidth="1"/>
    <col min="2047" max="2047" width="0.83203125" style="785" customWidth="1"/>
    <col min="2048" max="2049" width="6.33203125" style="785" customWidth="1"/>
    <col min="2050" max="2050" width="5" style="785" customWidth="1"/>
    <col min="2051" max="2051" width="5.6640625" style="785" customWidth="1"/>
    <col min="2052" max="2052" width="3.5" style="785" customWidth="1"/>
    <col min="2053" max="2053" width="5" style="785" customWidth="1"/>
    <col min="2054" max="2054" width="3.1640625" style="785" customWidth="1"/>
    <col min="2055" max="2055" width="3.33203125" style="785" customWidth="1"/>
    <col min="2056" max="2058" width="3.1640625" style="785" customWidth="1"/>
    <col min="2059" max="2059" width="3.6640625" style="785" customWidth="1"/>
    <col min="2060" max="2072" width="3.33203125" style="785" customWidth="1"/>
    <col min="2073" max="2073" width="3" style="785" customWidth="1"/>
    <col min="2074" max="2074" width="3.5" style="785" customWidth="1"/>
    <col min="2075" max="2075" width="9" style="785" hidden="1" customWidth="1"/>
    <col min="2076" max="2301" width="9" style="785"/>
    <col min="2302" max="2302" width="2.83203125" style="785" customWidth="1"/>
    <col min="2303" max="2303" width="0.83203125" style="785" customWidth="1"/>
    <col min="2304" max="2305" width="6.33203125" style="785" customWidth="1"/>
    <col min="2306" max="2306" width="5" style="785" customWidth="1"/>
    <col min="2307" max="2307" width="5.6640625" style="785" customWidth="1"/>
    <col min="2308" max="2308" width="3.5" style="785" customWidth="1"/>
    <col min="2309" max="2309" width="5" style="785" customWidth="1"/>
    <col min="2310" max="2310" width="3.1640625" style="785" customWidth="1"/>
    <col min="2311" max="2311" width="3.33203125" style="785" customWidth="1"/>
    <col min="2312" max="2314" width="3.1640625" style="785" customWidth="1"/>
    <col min="2315" max="2315" width="3.6640625" style="785" customWidth="1"/>
    <col min="2316" max="2328" width="3.33203125" style="785" customWidth="1"/>
    <col min="2329" max="2329" width="3" style="785" customWidth="1"/>
    <col min="2330" max="2330" width="3.5" style="785" customWidth="1"/>
    <col min="2331" max="2331" width="9" style="785" hidden="1" customWidth="1"/>
    <col min="2332" max="2557" width="9" style="785"/>
    <col min="2558" max="2558" width="2.83203125" style="785" customWidth="1"/>
    <col min="2559" max="2559" width="0.83203125" style="785" customWidth="1"/>
    <col min="2560" max="2561" width="6.33203125" style="785" customWidth="1"/>
    <col min="2562" max="2562" width="5" style="785" customWidth="1"/>
    <col min="2563" max="2563" width="5.6640625" style="785" customWidth="1"/>
    <col min="2564" max="2564" width="3.5" style="785" customWidth="1"/>
    <col min="2565" max="2565" width="5" style="785" customWidth="1"/>
    <col min="2566" max="2566" width="3.1640625" style="785" customWidth="1"/>
    <col min="2567" max="2567" width="3.33203125" style="785" customWidth="1"/>
    <col min="2568" max="2570" width="3.1640625" style="785" customWidth="1"/>
    <col min="2571" max="2571" width="3.6640625" style="785" customWidth="1"/>
    <col min="2572" max="2584" width="3.33203125" style="785" customWidth="1"/>
    <col min="2585" max="2585" width="3" style="785" customWidth="1"/>
    <col min="2586" max="2586" width="3.5" style="785" customWidth="1"/>
    <col min="2587" max="2587" width="9" style="785" hidden="1" customWidth="1"/>
    <col min="2588" max="2813" width="9" style="785"/>
    <col min="2814" max="2814" width="2.83203125" style="785" customWidth="1"/>
    <col min="2815" max="2815" width="0.83203125" style="785" customWidth="1"/>
    <col min="2816" max="2817" width="6.33203125" style="785" customWidth="1"/>
    <col min="2818" max="2818" width="5" style="785" customWidth="1"/>
    <col min="2819" max="2819" width="5.6640625" style="785" customWidth="1"/>
    <col min="2820" max="2820" width="3.5" style="785" customWidth="1"/>
    <col min="2821" max="2821" width="5" style="785" customWidth="1"/>
    <col min="2822" max="2822" width="3.1640625" style="785" customWidth="1"/>
    <col min="2823" max="2823" width="3.33203125" style="785" customWidth="1"/>
    <col min="2824" max="2826" width="3.1640625" style="785" customWidth="1"/>
    <col min="2827" max="2827" width="3.6640625" style="785" customWidth="1"/>
    <col min="2828" max="2840" width="3.33203125" style="785" customWidth="1"/>
    <col min="2841" max="2841" width="3" style="785" customWidth="1"/>
    <col min="2842" max="2842" width="3.5" style="785" customWidth="1"/>
    <col min="2843" max="2843" width="9" style="785" hidden="1" customWidth="1"/>
    <col min="2844" max="3069" width="9" style="785"/>
    <col min="3070" max="3070" width="2.83203125" style="785" customWidth="1"/>
    <col min="3071" max="3071" width="0.83203125" style="785" customWidth="1"/>
    <col min="3072" max="3073" width="6.33203125" style="785" customWidth="1"/>
    <col min="3074" max="3074" width="5" style="785" customWidth="1"/>
    <col min="3075" max="3075" width="5.6640625" style="785" customWidth="1"/>
    <col min="3076" max="3076" width="3.5" style="785" customWidth="1"/>
    <col min="3077" max="3077" width="5" style="785" customWidth="1"/>
    <col min="3078" max="3078" width="3.1640625" style="785" customWidth="1"/>
    <col min="3079" max="3079" width="3.33203125" style="785" customWidth="1"/>
    <col min="3080" max="3082" width="3.1640625" style="785" customWidth="1"/>
    <col min="3083" max="3083" width="3.6640625" style="785" customWidth="1"/>
    <col min="3084" max="3096" width="3.33203125" style="785" customWidth="1"/>
    <col min="3097" max="3097" width="3" style="785" customWidth="1"/>
    <col min="3098" max="3098" width="3.5" style="785" customWidth="1"/>
    <col min="3099" max="3099" width="9" style="785" hidden="1" customWidth="1"/>
    <col min="3100" max="3325" width="9" style="785"/>
    <col min="3326" max="3326" width="2.83203125" style="785" customWidth="1"/>
    <col min="3327" max="3327" width="0.83203125" style="785" customWidth="1"/>
    <col min="3328" max="3329" width="6.33203125" style="785" customWidth="1"/>
    <col min="3330" max="3330" width="5" style="785" customWidth="1"/>
    <col min="3331" max="3331" width="5.6640625" style="785" customWidth="1"/>
    <col min="3332" max="3332" width="3.5" style="785" customWidth="1"/>
    <col min="3333" max="3333" width="5" style="785" customWidth="1"/>
    <col min="3334" max="3334" width="3.1640625" style="785" customWidth="1"/>
    <col min="3335" max="3335" width="3.33203125" style="785" customWidth="1"/>
    <col min="3336" max="3338" width="3.1640625" style="785" customWidth="1"/>
    <col min="3339" max="3339" width="3.6640625" style="785" customWidth="1"/>
    <col min="3340" max="3352" width="3.33203125" style="785" customWidth="1"/>
    <col min="3353" max="3353" width="3" style="785" customWidth="1"/>
    <col min="3354" max="3354" width="3.5" style="785" customWidth="1"/>
    <col min="3355" max="3355" width="9" style="785" hidden="1" customWidth="1"/>
    <col min="3356" max="3581" width="9" style="785"/>
    <col min="3582" max="3582" width="2.83203125" style="785" customWidth="1"/>
    <col min="3583" max="3583" width="0.83203125" style="785" customWidth="1"/>
    <col min="3584" max="3585" width="6.33203125" style="785" customWidth="1"/>
    <col min="3586" max="3586" width="5" style="785" customWidth="1"/>
    <col min="3587" max="3587" width="5.6640625" style="785" customWidth="1"/>
    <col min="3588" max="3588" width="3.5" style="785" customWidth="1"/>
    <col min="3589" max="3589" width="5" style="785" customWidth="1"/>
    <col min="3590" max="3590" width="3.1640625" style="785" customWidth="1"/>
    <col min="3591" max="3591" width="3.33203125" style="785" customWidth="1"/>
    <col min="3592" max="3594" width="3.1640625" style="785" customWidth="1"/>
    <col min="3595" max="3595" width="3.6640625" style="785" customWidth="1"/>
    <col min="3596" max="3608" width="3.33203125" style="785" customWidth="1"/>
    <col min="3609" max="3609" width="3" style="785" customWidth="1"/>
    <col min="3610" max="3610" width="3.5" style="785" customWidth="1"/>
    <col min="3611" max="3611" width="9" style="785" hidden="1" customWidth="1"/>
    <col min="3612" max="3837" width="9" style="785"/>
    <col min="3838" max="3838" width="2.83203125" style="785" customWidth="1"/>
    <col min="3839" max="3839" width="0.83203125" style="785" customWidth="1"/>
    <col min="3840" max="3841" width="6.33203125" style="785" customWidth="1"/>
    <col min="3842" max="3842" width="5" style="785" customWidth="1"/>
    <col min="3843" max="3843" width="5.6640625" style="785" customWidth="1"/>
    <col min="3844" max="3844" width="3.5" style="785" customWidth="1"/>
    <col min="3845" max="3845" width="5" style="785" customWidth="1"/>
    <col min="3846" max="3846" width="3.1640625" style="785" customWidth="1"/>
    <col min="3847" max="3847" width="3.33203125" style="785" customWidth="1"/>
    <col min="3848" max="3850" width="3.1640625" style="785" customWidth="1"/>
    <col min="3851" max="3851" width="3.6640625" style="785" customWidth="1"/>
    <col min="3852" max="3864" width="3.33203125" style="785" customWidth="1"/>
    <col min="3865" max="3865" width="3" style="785" customWidth="1"/>
    <col min="3866" max="3866" width="3.5" style="785" customWidth="1"/>
    <col min="3867" max="3867" width="9" style="785" hidden="1" customWidth="1"/>
    <col min="3868" max="4093" width="9" style="785"/>
    <col min="4094" max="4094" width="2.83203125" style="785" customWidth="1"/>
    <col min="4095" max="4095" width="0.83203125" style="785" customWidth="1"/>
    <col min="4096" max="4097" width="6.33203125" style="785" customWidth="1"/>
    <col min="4098" max="4098" width="5" style="785" customWidth="1"/>
    <col min="4099" max="4099" width="5.6640625" style="785" customWidth="1"/>
    <col min="4100" max="4100" width="3.5" style="785" customWidth="1"/>
    <col min="4101" max="4101" width="5" style="785" customWidth="1"/>
    <col min="4102" max="4102" width="3.1640625" style="785" customWidth="1"/>
    <col min="4103" max="4103" width="3.33203125" style="785" customWidth="1"/>
    <col min="4104" max="4106" width="3.1640625" style="785" customWidth="1"/>
    <col min="4107" max="4107" width="3.6640625" style="785" customWidth="1"/>
    <col min="4108" max="4120" width="3.33203125" style="785" customWidth="1"/>
    <col min="4121" max="4121" width="3" style="785" customWidth="1"/>
    <col min="4122" max="4122" width="3.5" style="785" customWidth="1"/>
    <col min="4123" max="4123" width="9" style="785" hidden="1" customWidth="1"/>
    <col min="4124" max="4349" width="9" style="785"/>
    <col min="4350" max="4350" width="2.83203125" style="785" customWidth="1"/>
    <col min="4351" max="4351" width="0.83203125" style="785" customWidth="1"/>
    <col min="4352" max="4353" width="6.33203125" style="785" customWidth="1"/>
    <col min="4354" max="4354" width="5" style="785" customWidth="1"/>
    <col min="4355" max="4355" width="5.6640625" style="785" customWidth="1"/>
    <col min="4356" max="4356" width="3.5" style="785" customWidth="1"/>
    <col min="4357" max="4357" width="5" style="785" customWidth="1"/>
    <col min="4358" max="4358" width="3.1640625" style="785" customWidth="1"/>
    <col min="4359" max="4359" width="3.33203125" style="785" customWidth="1"/>
    <col min="4360" max="4362" width="3.1640625" style="785" customWidth="1"/>
    <col min="4363" max="4363" width="3.6640625" style="785" customWidth="1"/>
    <col min="4364" max="4376" width="3.33203125" style="785" customWidth="1"/>
    <col min="4377" max="4377" width="3" style="785" customWidth="1"/>
    <col min="4378" max="4378" width="3.5" style="785" customWidth="1"/>
    <col min="4379" max="4379" width="9" style="785" hidden="1" customWidth="1"/>
    <col min="4380" max="4605" width="9" style="785"/>
    <col min="4606" max="4606" width="2.83203125" style="785" customWidth="1"/>
    <col min="4607" max="4607" width="0.83203125" style="785" customWidth="1"/>
    <col min="4608" max="4609" width="6.33203125" style="785" customWidth="1"/>
    <col min="4610" max="4610" width="5" style="785" customWidth="1"/>
    <col min="4611" max="4611" width="5.6640625" style="785" customWidth="1"/>
    <col min="4612" max="4612" width="3.5" style="785" customWidth="1"/>
    <col min="4613" max="4613" width="5" style="785" customWidth="1"/>
    <col min="4614" max="4614" width="3.1640625" style="785" customWidth="1"/>
    <col min="4615" max="4615" width="3.33203125" style="785" customWidth="1"/>
    <col min="4616" max="4618" width="3.1640625" style="785" customWidth="1"/>
    <col min="4619" max="4619" width="3.6640625" style="785" customWidth="1"/>
    <col min="4620" max="4632" width="3.33203125" style="785" customWidth="1"/>
    <col min="4633" max="4633" width="3" style="785" customWidth="1"/>
    <col min="4634" max="4634" width="3.5" style="785" customWidth="1"/>
    <col min="4635" max="4635" width="9" style="785" hidden="1" customWidth="1"/>
    <col min="4636" max="4861" width="9" style="785"/>
    <col min="4862" max="4862" width="2.83203125" style="785" customWidth="1"/>
    <col min="4863" max="4863" width="0.83203125" style="785" customWidth="1"/>
    <col min="4864" max="4865" width="6.33203125" style="785" customWidth="1"/>
    <col min="4866" max="4866" width="5" style="785" customWidth="1"/>
    <col min="4867" max="4867" width="5.6640625" style="785" customWidth="1"/>
    <col min="4868" max="4868" width="3.5" style="785" customWidth="1"/>
    <col min="4869" max="4869" width="5" style="785" customWidth="1"/>
    <col min="4870" max="4870" width="3.1640625" style="785" customWidth="1"/>
    <col min="4871" max="4871" width="3.33203125" style="785" customWidth="1"/>
    <col min="4872" max="4874" width="3.1640625" style="785" customWidth="1"/>
    <col min="4875" max="4875" width="3.6640625" style="785" customWidth="1"/>
    <col min="4876" max="4888" width="3.33203125" style="785" customWidth="1"/>
    <col min="4889" max="4889" width="3" style="785" customWidth="1"/>
    <col min="4890" max="4890" width="3.5" style="785" customWidth="1"/>
    <col min="4891" max="4891" width="9" style="785" hidden="1" customWidth="1"/>
    <col min="4892" max="5117" width="9" style="785"/>
    <col min="5118" max="5118" width="2.83203125" style="785" customWidth="1"/>
    <col min="5119" max="5119" width="0.83203125" style="785" customWidth="1"/>
    <col min="5120" max="5121" width="6.33203125" style="785" customWidth="1"/>
    <col min="5122" max="5122" width="5" style="785" customWidth="1"/>
    <col min="5123" max="5123" width="5.6640625" style="785" customWidth="1"/>
    <col min="5124" max="5124" width="3.5" style="785" customWidth="1"/>
    <col min="5125" max="5125" width="5" style="785" customWidth="1"/>
    <col min="5126" max="5126" width="3.1640625" style="785" customWidth="1"/>
    <col min="5127" max="5127" width="3.33203125" style="785" customWidth="1"/>
    <col min="5128" max="5130" width="3.1640625" style="785" customWidth="1"/>
    <col min="5131" max="5131" width="3.6640625" style="785" customWidth="1"/>
    <col min="5132" max="5144" width="3.33203125" style="785" customWidth="1"/>
    <col min="5145" max="5145" width="3" style="785" customWidth="1"/>
    <col min="5146" max="5146" width="3.5" style="785" customWidth="1"/>
    <col min="5147" max="5147" width="9" style="785" hidden="1" customWidth="1"/>
    <col min="5148" max="5373" width="9" style="785"/>
    <col min="5374" max="5374" width="2.83203125" style="785" customWidth="1"/>
    <col min="5375" max="5375" width="0.83203125" style="785" customWidth="1"/>
    <col min="5376" max="5377" width="6.33203125" style="785" customWidth="1"/>
    <col min="5378" max="5378" width="5" style="785" customWidth="1"/>
    <col min="5379" max="5379" width="5.6640625" style="785" customWidth="1"/>
    <col min="5380" max="5380" width="3.5" style="785" customWidth="1"/>
    <col min="5381" max="5381" width="5" style="785" customWidth="1"/>
    <col min="5382" max="5382" width="3.1640625" style="785" customWidth="1"/>
    <col min="5383" max="5383" width="3.33203125" style="785" customWidth="1"/>
    <col min="5384" max="5386" width="3.1640625" style="785" customWidth="1"/>
    <col min="5387" max="5387" width="3.6640625" style="785" customWidth="1"/>
    <col min="5388" max="5400" width="3.33203125" style="785" customWidth="1"/>
    <col min="5401" max="5401" width="3" style="785" customWidth="1"/>
    <col min="5402" max="5402" width="3.5" style="785" customWidth="1"/>
    <col min="5403" max="5403" width="9" style="785" hidden="1" customWidth="1"/>
    <col min="5404" max="5629" width="9" style="785"/>
    <col min="5630" max="5630" width="2.83203125" style="785" customWidth="1"/>
    <col min="5631" max="5631" width="0.83203125" style="785" customWidth="1"/>
    <col min="5632" max="5633" width="6.33203125" style="785" customWidth="1"/>
    <col min="5634" max="5634" width="5" style="785" customWidth="1"/>
    <col min="5635" max="5635" width="5.6640625" style="785" customWidth="1"/>
    <col min="5636" max="5636" width="3.5" style="785" customWidth="1"/>
    <col min="5637" max="5637" width="5" style="785" customWidth="1"/>
    <col min="5638" max="5638" width="3.1640625" style="785" customWidth="1"/>
    <col min="5639" max="5639" width="3.33203125" style="785" customWidth="1"/>
    <col min="5640" max="5642" width="3.1640625" style="785" customWidth="1"/>
    <col min="5643" max="5643" width="3.6640625" style="785" customWidth="1"/>
    <col min="5644" max="5656" width="3.33203125" style="785" customWidth="1"/>
    <col min="5657" max="5657" width="3" style="785" customWidth="1"/>
    <col min="5658" max="5658" width="3.5" style="785" customWidth="1"/>
    <col min="5659" max="5659" width="9" style="785" hidden="1" customWidth="1"/>
    <col min="5660" max="5885" width="9" style="785"/>
    <col min="5886" max="5886" width="2.83203125" style="785" customWidth="1"/>
    <col min="5887" max="5887" width="0.83203125" style="785" customWidth="1"/>
    <col min="5888" max="5889" width="6.33203125" style="785" customWidth="1"/>
    <col min="5890" max="5890" width="5" style="785" customWidth="1"/>
    <col min="5891" max="5891" width="5.6640625" style="785" customWidth="1"/>
    <col min="5892" max="5892" width="3.5" style="785" customWidth="1"/>
    <col min="5893" max="5893" width="5" style="785" customWidth="1"/>
    <col min="5894" max="5894" width="3.1640625" style="785" customWidth="1"/>
    <col min="5895" max="5895" width="3.33203125" style="785" customWidth="1"/>
    <col min="5896" max="5898" width="3.1640625" style="785" customWidth="1"/>
    <col min="5899" max="5899" width="3.6640625" style="785" customWidth="1"/>
    <col min="5900" max="5912" width="3.33203125" style="785" customWidth="1"/>
    <col min="5913" max="5913" width="3" style="785" customWidth="1"/>
    <col min="5914" max="5914" width="3.5" style="785" customWidth="1"/>
    <col min="5915" max="5915" width="9" style="785" hidden="1" customWidth="1"/>
    <col min="5916" max="6141" width="9" style="785"/>
    <col min="6142" max="6142" width="2.83203125" style="785" customWidth="1"/>
    <col min="6143" max="6143" width="0.83203125" style="785" customWidth="1"/>
    <col min="6144" max="6145" width="6.33203125" style="785" customWidth="1"/>
    <col min="6146" max="6146" width="5" style="785" customWidth="1"/>
    <col min="6147" max="6147" width="5.6640625" style="785" customWidth="1"/>
    <col min="6148" max="6148" width="3.5" style="785" customWidth="1"/>
    <col min="6149" max="6149" width="5" style="785" customWidth="1"/>
    <col min="6150" max="6150" width="3.1640625" style="785" customWidth="1"/>
    <col min="6151" max="6151" width="3.33203125" style="785" customWidth="1"/>
    <col min="6152" max="6154" width="3.1640625" style="785" customWidth="1"/>
    <col min="6155" max="6155" width="3.6640625" style="785" customWidth="1"/>
    <col min="6156" max="6168" width="3.33203125" style="785" customWidth="1"/>
    <col min="6169" max="6169" width="3" style="785" customWidth="1"/>
    <col min="6170" max="6170" width="3.5" style="785" customWidth="1"/>
    <col min="6171" max="6171" width="9" style="785" hidden="1" customWidth="1"/>
    <col min="6172" max="6397" width="9" style="785"/>
    <col min="6398" max="6398" width="2.83203125" style="785" customWidth="1"/>
    <col min="6399" max="6399" width="0.83203125" style="785" customWidth="1"/>
    <col min="6400" max="6401" width="6.33203125" style="785" customWidth="1"/>
    <col min="6402" max="6402" width="5" style="785" customWidth="1"/>
    <col min="6403" max="6403" width="5.6640625" style="785" customWidth="1"/>
    <col min="6404" max="6404" width="3.5" style="785" customWidth="1"/>
    <col min="6405" max="6405" width="5" style="785" customWidth="1"/>
    <col min="6406" max="6406" width="3.1640625" style="785" customWidth="1"/>
    <col min="6407" max="6407" width="3.33203125" style="785" customWidth="1"/>
    <col min="6408" max="6410" width="3.1640625" style="785" customWidth="1"/>
    <col min="6411" max="6411" width="3.6640625" style="785" customWidth="1"/>
    <col min="6412" max="6424" width="3.33203125" style="785" customWidth="1"/>
    <col min="6425" max="6425" width="3" style="785" customWidth="1"/>
    <col min="6426" max="6426" width="3.5" style="785" customWidth="1"/>
    <col min="6427" max="6427" width="9" style="785" hidden="1" customWidth="1"/>
    <col min="6428" max="6653" width="9" style="785"/>
    <col min="6654" max="6654" width="2.83203125" style="785" customWidth="1"/>
    <col min="6655" max="6655" width="0.83203125" style="785" customWidth="1"/>
    <col min="6656" max="6657" width="6.33203125" style="785" customWidth="1"/>
    <col min="6658" max="6658" width="5" style="785" customWidth="1"/>
    <col min="6659" max="6659" width="5.6640625" style="785" customWidth="1"/>
    <col min="6660" max="6660" width="3.5" style="785" customWidth="1"/>
    <col min="6661" max="6661" width="5" style="785" customWidth="1"/>
    <col min="6662" max="6662" width="3.1640625" style="785" customWidth="1"/>
    <col min="6663" max="6663" width="3.33203125" style="785" customWidth="1"/>
    <col min="6664" max="6666" width="3.1640625" style="785" customWidth="1"/>
    <col min="6667" max="6667" width="3.6640625" style="785" customWidth="1"/>
    <col min="6668" max="6680" width="3.33203125" style="785" customWidth="1"/>
    <col min="6681" max="6681" width="3" style="785" customWidth="1"/>
    <col min="6682" max="6682" width="3.5" style="785" customWidth="1"/>
    <col min="6683" max="6683" width="9" style="785" hidden="1" customWidth="1"/>
    <col min="6684" max="6909" width="9" style="785"/>
    <col min="6910" max="6910" width="2.83203125" style="785" customWidth="1"/>
    <col min="6911" max="6911" width="0.83203125" style="785" customWidth="1"/>
    <col min="6912" max="6913" width="6.33203125" style="785" customWidth="1"/>
    <col min="6914" max="6914" width="5" style="785" customWidth="1"/>
    <col min="6915" max="6915" width="5.6640625" style="785" customWidth="1"/>
    <col min="6916" max="6916" width="3.5" style="785" customWidth="1"/>
    <col min="6917" max="6917" width="5" style="785" customWidth="1"/>
    <col min="6918" max="6918" width="3.1640625" style="785" customWidth="1"/>
    <col min="6919" max="6919" width="3.33203125" style="785" customWidth="1"/>
    <col min="6920" max="6922" width="3.1640625" style="785" customWidth="1"/>
    <col min="6923" max="6923" width="3.6640625" style="785" customWidth="1"/>
    <col min="6924" max="6936" width="3.33203125" style="785" customWidth="1"/>
    <col min="6937" max="6937" width="3" style="785" customWidth="1"/>
    <col min="6938" max="6938" width="3.5" style="785" customWidth="1"/>
    <col min="6939" max="6939" width="9" style="785" hidden="1" customWidth="1"/>
    <col min="6940" max="7165" width="9" style="785"/>
    <col min="7166" max="7166" width="2.83203125" style="785" customWidth="1"/>
    <col min="7167" max="7167" width="0.83203125" style="785" customWidth="1"/>
    <col min="7168" max="7169" width="6.33203125" style="785" customWidth="1"/>
    <col min="7170" max="7170" width="5" style="785" customWidth="1"/>
    <col min="7171" max="7171" width="5.6640625" style="785" customWidth="1"/>
    <col min="7172" max="7172" width="3.5" style="785" customWidth="1"/>
    <col min="7173" max="7173" width="5" style="785" customWidth="1"/>
    <col min="7174" max="7174" width="3.1640625" style="785" customWidth="1"/>
    <col min="7175" max="7175" width="3.33203125" style="785" customWidth="1"/>
    <col min="7176" max="7178" width="3.1640625" style="785" customWidth="1"/>
    <col min="7179" max="7179" width="3.6640625" style="785" customWidth="1"/>
    <col min="7180" max="7192" width="3.33203125" style="785" customWidth="1"/>
    <col min="7193" max="7193" width="3" style="785" customWidth="1"/>
    <col min="7194" max="7194" width="3.5" style="785" customWidth="1"/>
    <col min="7195" max="7195" width="9" style="785" hidden="1" customWidth="1"/>
    <col min="7196" max="7421" width="9" style="785"/>
    <col min="7422" max="7422" width="2.83203125" style="785" customWidth="1"/>
    <col min="7423" max="7423" width="0.83203125" style="785" customWidth="1"/>
    <col min="7424" max="7425" width="6.33203125" style="785" customWidth="1"/>
    <col min="7426" max="7426" width="5" style="785" customWidth="1"/>
    <col min="7427" max="7427" width="5.6640625" style="785" customWidth="1"/>
    <col min="7428" max="7428" width="3.5" style="785" customWidth="1"/>
    <col min="7429" max="7429" width="5" style="785" customWidth="1"/>
    <col min="7430" max="7430" width="3.1640625" style="785" customWidth="1"/>
    <col min="7431" max="7431" width="3.33203125" style="785" customWidth="1"/>
    <col min="7432" max="7434" width="3.1640625" style="785" customWidth="1"/>
    <col min="7435" max="7435" width="3.6640625" style="785" customWidth="1"/>
    <col min="7436" max="7448" width="3.33203125" style="785" customWidth="1"/>
    <col min="7449" max="7449" width="3" style="785" customWidth="1"/>
    <col min="7450" max="7450" width="3.5" style="785" customWidth="1"/>
    <col min="7451" max="7451" width="9" style="785" hidden="1" customWidth="1"/>
    <col min="7452" max="7677" width="9" style="785"/>
    <col min="7678" max="7678" width="2.83203125" style="785" customWidth="1"/>
    <col min="7679" max="7679" width="0.83203125" style="785" customWidth="1"/>
    <col min="7680" max="7681" width="6.33203125" style="785" customWidth="1"/>
    <col min="7682" max="7682" width="5" style="785" customWidth="1"/>
    <col min="7683" max="7683" width="5.6640625" style="785" customWidth="1"/>
    <col min="7684" max="7684" width="3.5" style="785" customWidth="1"/>
    <col min="7685" max="7685" width="5" style="785" customWidth="1"/>
    <col min="7686" max="7686" width="3.1640625" style="785" customWidth="1"/>
    <col min="7687" max="7687" width="3.33203125" style="785" customWidth="1"/>
    <col min="7688" max="7690" width="3.1640625" style="785" customWidth="1"/>
    <col min="7691" max="7691" width="3.6640625" style="785" customWidth="1"/>
    <col min="7692" max="7704" width="3.33203125" style="785" customWidth="1"/>
    <col min="7705" max="7705" width="3" style="785" customWidth="1"/>
    <col min="7706" max="7706" width="3.5" style="785" customWidth="1"/>
    <col min="7707" max="7707" width="9" style="785" hidden="1" customWidth="1"/>
    <col min="7708" max="7933" width="9" style="785"/>
    <col min="7934" max="7934" width="2.83203125" style="785" customWidth="1"/>
    <col min="7935" max="7935" width="0.83203125" style="785" customWidth="1"/>
    <col min="7936" max="7937" width="6.33203125" style="785" customWidth="1"/>
    <col min="7938" max="7938" width="5" style="785" customWidth="1"/>
    <col min="7939" max="7939" width="5.6640625" style="785" customWidth="1"/>
    <col min="7940" max="7940" width="3.5" style="785" customWidth="1"/>
    <col min="7941" max="7941" width="5" style="785" customWidth="1"/>
    <col min="7942" max="7942" width="3.1640625" style="785" customWidth="1"/>
    <col min="7943" max="7943" width="3.33203125" style="785" customWidth="1"/>
    <col min="7944" max="7946" width="3.1640625" style="785" customWidth="1"/>
    <col min="7947" max="7947" width="3.6640625" style="785" customWidth="1"/>
    <col min="7948" max="7960" width="3.33203125" style="785" customWidth="1"/>
    <col min="7961" max="7961" width="3" style="785" customWidth="1"/>
    <col min="7962" max="7962" width="3.5" style="785" customWidth="1"/>
    <col min="7963" max="7963" width="9" style="785" hidden="1" customWidth="1"/>
    <col min="7964" max="8189" width="9" style="785"/>
    <col min="8190" max="8190" width="2.83203125" style="785" customWidth="1"/>
    <col min="8191" max="8191" width="0.83203125" style="785" customWidth="1"/>
    <col min="8192" max="8193" width="6.33203125" style="785" customWidth="1"/>
    <col min="8194" max="8194" width="5" style="785" customWidth="1"/>
    <col min="8195" max="8195" width="5.6640625" style="785" customWidth="1"/>
    <col min="8196" max="8196" width="3.5" style="785" customWidth="1"/>
    <col min="8197" max="8197" width="5" style="785" customWidth="1"/>
    <col min="8198" max="8198" width="3.1640625" style="785" customWidth="1"/>
    <col min="8199" max="8199" width="3.33203125" style="785" customWidth="1"/>
    <col min="8200" max="8202" width="3.1640625" style="785" customWidth="1"/>
    <col min="8203" max="8203" width="3.6640625" style="785" customWidth="1"/>
    <col min="8204" max="8216" width="3.33203125" style="785" customWidth="1"/>
    <col min="8217" max="8217" width="3" style="785" customWidth="1"/>
    <col min="8218" max="8218" width="3.5" style="785" customWidth="1"/>
    <col min="8219" max="8219" width="9" style="785" hidden="1" customWidth="1"/>
    <col min="8220" max="8445" width="9" style="785"/>
    <col min="8446" max="8446" width="2.83203125" style="785" customWidth="1"/>
    <col min="8447" max="8447" width="0.83203125" style="785" customWidth="1"/>
    <col min="8448" max="8449" width="6.33203125" style="785" customWidth="1"/>
    <col min="8450" max="8450" width="5" style="785" customWidth="1"/>
    <col min="8451" max="8451" width="5.6640625" style="785" customWidth="1"/>
    <col min="8452" max="8452" width="3.5" style="785" customWidth="1"/>
    <col min="8453" max="8453" width="5" style="785" customWidth="1"/>
    <col min="8454" max="8454" width="3.1640625" style="785" customWidth="1"/>
    <col min="8455" max="8455" width="3.33203125" style="785" customWidth="1"/>
    <col min="8456" max="8458" width="3.1640625" style="785" customWidth="1"/>
    <col min="8459" max="8459" width="3.6640625" style="785" customWidth="1"/>
    <col min="8460" max="8472" width="3.33203125" style="785" customWidth="1"/>
    <col min="8473" max="8473" width="3" style="785" customWidth="1"/>
    <col min="8474" max="8474" width="3.5" style="785" customWidth="1"/>
    <col min="8475" max="8475" width="9" style="785" hidden="1" customWidth="1"/>
    <col min="8476" max="8701" width="9" style="785"/>
    <col min="8702" max="8702" width="2.83203125" style="785" customWidth="1"/>
    <col min="8703" max="8703" width="0.83203125" style="785" customWidth="1"/>
    <col min="8704" max="8705" width="6.33203125" style="785" customWidth="1"/>
    <col min="8706" max="8706" width="5" style="785" customWidth="1"/>
    <col min="8707" max="8707" width="5.6640625" style="785" customWidth="1"/>
    <col min="8708" max="8708" width="3.5" style="785" customWidth="1"/>
    <col min="8709" max="8709" width="5" style="785" customWidth="1"/>
    <col min="8710" max="8710" width="3.1640625" style="785" customWidth="1"/>
    <col min="8711" max="8711" width="3.33203125" style="785" customWidth="1"/>
    <col min="8712" max="8714" width="3.1640625" style="785" customWidth="1"/>
    <col min="8715" max="8715" width="3.6640625" style="785" customWidth="1"/>
    <col min="8716" max="8728" width="3.33203125" style="785" customWidth="1"/>
    <col min="8729" max="8729" width="3" style="785" customWidth="1"/>
    <col min="8730" max="8730" width="3.5" style="785" customWidth="1"/>
    <col min="8731" max="8731" width="9" style="785" hidden="1" customWidth="1"/>
    <col min="8732" max="8957" width="9" style="785"/>
    <col min="8958" max="8958" width="2.83203125" style="785" customWidth="1"/>
    <col min="8959" max="8959" width="0.83203125" style="785" customWidth="1"/>
    <col min="8960" max="8961" width="6.33203125" style="785" customWidth="1"/>
    <col min="8962" max="8962" width="5" style="785" customWidth="1"/>
    <col min="8963" max="8963" width="5.6640625" style="785" customWidth="1"/>
    <col min="8964" max="8964" width="3.5" style="785" customWidth="1"/>
    <col min="8965" max="8965" width="5" style="785" customWidth="1"/>
    <col min="8966" max="8966" width="3.1640625" style="785" customWidth="1"/>
    <col min="8967" max="8967" width="3.33203125" style="785" customWidth="1"/>
    <col min="8968" max="8970" width="3.1640625" style="785" customWidth="1"/>
    <col min="8971" max="8971" width="3.6640625" style="785" customWidth="1"/>
    <col min="8972" max="8984" width="3.33203125" style="785" customWidth="1"/>
    <col min="8985" max="8985" width="3" style="785" customWidth="1"/>
    <col min="8986" max="8986" width="3.5" style="785" customWidth="1"/>
    <col min="8987" max="8987" width="9" style="785" hidden="1" customWidth="1"/>
    <col min="8988" max="9213" width="9" style="785"/>
    <col min="9214" max="9214" width="2.83203125" style="785" customWidth="1"/>
    <col min="9215" max="9215" width="0.83203125" style="785" customWidth="1"/>
    <col min="9216" max="9217" width="6.33203125" style="785" customWidth="1"/>
    <col min="9218" max="9218" width="5" style="785" customWidth="1"/>
    <col min="9219" max="9219" width="5.6640625" style="785" customWidth="1"/>
    <col min="9220" max="9220" width="3.5" style="785" customWidth="1"/>
    <col min="9221" max="9221" width="5" style="785" customWidth="1"/>
    <col min="9222" max="9222" width="3.1640625" style="785" customWidth="1"/>
    <col min="9223" max="9223" width="3.33203125" style="785" customWidth="1"/>
    <col min="9224" max="9226" width="3.1640625" style="785" customWidth="1"/>
    <col min="9227" max="9227" width="3.6640625" style="785" customWidth="1"/>
    <col min="9228" max="9240" width="3.33203125" style="785" customWidth="1"/>
    <col min="9241" max="9241" width="3" style="785" customWidth="1"/>
    <col min="9242" max="9242" width="3.5" style="785" customWidth="1"/>
    <col min="9243" max="9243" width="9" style="785" hidden="1" customWidth="1"/>
    <col min="9244" max="9469" width="9" style="785"/>
    <col min="9470" max="9470" width="2.83203125" style="785" customWidth="1"/>
    <col min="9471" max="9471" width="0.83203125" style="785" customWidth="1"/>
    <col min="9472" max="9473" width="6.33203125" style="785" customWidth="1"/>
    <col min="9474" max="9474" width="5" style="785" customWidth="1"/>
    <col min="9475" max="9475" width="5.6640625" style="785" customWidth="1"/>
    <col min="9476" max="9476" width="3.5" style="785" customWidth="1"/>
    <col min="9477" max="9477" width="5" style="785" customWidth="1"/>
    <col min="9478" max="9478" width="3.1640625" style="785" customWidth="1"/>
    <col min="9479" max="9479" width="3.33203125" style="785" customWidth="1"/>
    <col min="9480" max="9482" width="3.1640625" style="785" customWidth="1"/>
    <col min="9483" max="9483" width="3.6640625" style="785" customWidth="1"/>
    <col min="9484" max="9496" width="3.33203125" style="785" customWidth="1"/>
    <col min="9497" max="9497" width="3" style="785" customWidth="1"/>
    <col min="9498" max="9498" width="3.5" style="785" customWidth="1"/>
    <col min="9499" max="9499" width="9" style="785" hidden="1" customWidth="1"/>
    <col min="9500" max="9725" width="9" style="785"/>
    <col min="9726" max="9726" width="2.83203125" style="785" customWidth="1"/>
    <col min="9727" max="9727" width="0.83203125" style="785" customWidth="1"/>
    <col min="9728" max="9729" width="6.33203125" style="785" customWidth="1"/>
    <col min="9730" max="9730" width="5" style="785" customWidth="1"/>
    <col min="9731" max="9731" width="5.6640625" style="785" customWidth="1"/>
    <col min="9732" max="9732" width="3.5" style="785" customWidth="1"/>
    <col min="9733" max="9733" width="5" style="785" customWidth="1"/>
    <col min="9734" max="9734" width="3.1640625" style="785" customWidth="1"/>
    <col min="9735" max="9735" width="3.33203125" style="785" customWidth="1"/>
    <col min="9736" max="9738" width="3.1640625" style="785" customWidth="1"/>
    <col min="9739" max="9739" width="3.6640625" style="785" customWidth="1"/>
    <col min="9740" max="9752" width="3.33203125" style="785" customWidth="1"/>
    <col min="9753" max="9753" width="3" style="785" customWidth="1"/>
    <col min="9754" max="9754" width="3.5" style="785" customWidth="1"/>
    <col min="9755" max="9755" width="9" style="785" hidden="1" customWidth="1"/>
    <col min="9756" max="9981" width="9" style="785"/>
    <col min="9982" max="9982" width="2.83203125" style="785" customWidth="1"/>
    <col min="9983" max="9983" width="0.83203125" style="785" customWidth="1"/>
    <col min="9984" max="9985" width="6.33203125" style="785" customWidth="1"/>
    <col min="9986" max="9986" width="5" style="785" customWidth="1"/>
    <col min="9987" max="9987" width="5.6640625" style="785" customWidth="1"/>
    <col min="9988" max="9988" width="3.5" style="785" customWidth="1"/>
    <col min="9989" max="9989" width="5" style="785" customWidth="1"/>
    <col min="9990" max="9990" width="3.1640625" style="785" customWidth="1"/>
    <col min="9991" max="9991" width="3.33203125" style="785" customWidth="1"/>
    <col min="9992" max="9994" width="3.1640625" style="785" customWidth="1"/>
    <col min="9995" max="9995" width="3.6640625" style="785" customWidth="1"/>
    <col min="9996" max="10008" width="3.33203125" style="785" customWidth="1"/>
    <col min="10009" max="10009" width="3" style="785" customWidth="1"/>
    <col min="10010" max="10010" width="3.5" style="785" customWidth="1"/>
    <col min="10011" max="10011" width="9" style="785" hidden="1" customWidth="1"/>
    <col min="10012" max="10237" width="9" style="785"/>
    <col min="10238" max="10238" width="2.83203125" style="785" customWidth="1"/>
    <col min="10239" max="10239" width="0.83203125" style="785" customWidth="1"/>
    <col min="10240" max="10241" width="6.33203125" style="785" customWidth="1"/>
    <col min="10242" max="10242" width="5" style="785" customWidth="1"/>
    <col min="10243" max="10243" width="5.6640625" style="785" customWidth="1"/>
    <col min="10244" max="10244" width="3.5" style="785" customWidth="1"/>
    <col min="10245" max="10245" width="5" style="785" customWidth="1"/>
    <col min="10246" max="10246" width="3.1640625" style="785" customWidth="1"/>
    <col min="10247" max="10247" width="3.33203125" style="785" customWidth="1"/>
    <col min="10248" max="10250" width="3.1640625" style="785" customWidth="1"/>
    <col min="10251" max="10251" width="3.6640625" style="785" customWidth="1"/>
    <col min="10252" max="10264" width="3.33203125" style="785" customWidth="1"/>
    <col min="10265" max="10265" width="3" style="785" customWidth="1"/>
    <col min="10266" max="10266" width="3.5" style="785" customWidth="1"/>
    <col min="10267" max="10267" width="9" style="785" hidden="1" customWidth="1"/>
    <col min="10268" max="10493" width="9" style="785"/>
    <col min="10494" max="10494" width="2.83203125" style="785" customWidth="1"/>
    <col min="10495" max="10495" width="0.83203125" style="785" customWidth="1"/>
    <col min="10496" max="10497" width="6.33203125" style="785" customWidth="1"/>
    <col min="10498" max="10498" width="5" style="785" customWidth="1"/>
    <col min="10499" max="10499" width="5.6640625" style="785" customWidth="1"/>
    <col min="10500" max="10500" width="3.5" style="785" customWidth="1"/>
    <col min="10501" max="10501" width="5" style="785" customWidth="1"/>
    <col min="10502" max="10502" width="3.1640625" style="785" customWidth="1"/>
    <col min="10503" max="10503" width="3.33203125" style="785" customWidth="1"/>
    <col min="10504" max="10506" width="3.1640625" style="785" customWidth="1"/>
    <col min="10507" max="10507" width="3.6640625" style="785" customWidth="1"/>
    <col min="10508" max="10520" width="3.33203125" style="785" customWidth="1"/>
    <col min="10521" max="10521" width="3" style="785" customWidth="1"/>
    <col min="10522" max="10522" width="3.5" style="785" customWidth="1"/>
    <col min="10523" max="10523" width="9" style="785" hidden="1" customWidth="1"/>
    <col min="10524" max="10749" width="9" style="785"/>
    <col min="10750" max="10750" width="2.83203125" style="785" customWidth="1"/>
    <col min="10751" max="10751" width="0.83203125" style="785" customWidth="1"/>
    <col min="10752" max="10753" width="6.33203125" style="785" customWidth="1"/>
    <col min="10754" max="10754" width="5" style="785" customWidth="1"/>
    <col min="10755" max="10755" width="5.6640625" style="785" customWidth="1"/>
    <col min="10756" max="10756" width="3.5" style="785" customWidth="1"/>
    <col min="10757" max="10757" width="5" style="785" customWidth="1"/>
    <col min="10758" max="10758" width="3.1640625" style="785" customWidth="1"/>
    <col min="10759" max="10759" width="3.33203125" style="785" customWidth="1"/>
    <col min="10760" max="10762" width="3.1640625" style="785" customWidth="1"/>
    <col min="10763" max="10763" width="3.6640625" style="785" customWidth="1"/>
    <col min="10764" max="10776" width="3.33203125" style="785" customWidth="1"/>
    <col min="10777" max="10777" width="3" style="785" customWidth="1"/>
    <col min="10778" max="10778" width="3.5" style="785" customWidth="1"/>
    <col min="10779" max="10779" width="9" style="785" hidden="1" customWidth="1"/>
    <col min="10780" max="11005" width="9" style="785"/>
    <col min="11006" max="11006" width="2.83203125" style="785" customWidth="1"/>
    <col min="11007" max="11007" width="0.83203125" style="785" customWidth="1"/>
    <col min="11008" max="11009" width="6.33203125" style="785" customWidth="1"/>
    <col min="11010" max="11010" width="5" style="785" customWidth="1"/>
    <col min="11011" max="11011" width="5.6640625" style="785" customWidth="1"/>
    <col min="11012" max="11012" width="3.5" style="785" customWidth="1"/>
    <col min="11013" max="11013" width="5" style="785" customWidth="1"/>
    <col min="11014" max="11014" width="3.1640625" style="785" customWidth="1"/>
    <col min="11015" max="11015" width="3.33203125" style="785" customWidth="1"/>
    <col min="11016" max="11018" width="3.1640625" style="785" customWidth="1"/>
    <col min="11019" max="11019" width="3.6640625" style="785" customWidth="1"/>
    <col min="11020" max="11032" width="3.33203125" style="785" customWidth="1"/>
    <col min="11033" max="11033" width="3" style="785" customWidth="1"/>
    <col min="11034" max="11034" width="3.5" style="785" customWidth="1"/>
    <col min="11035" max="11035" width="9" style="785" hidden="1" customWidth="1"/>
    <col min="11036" max="11261" width="9" style="785"/>
    <col min="11262" max="11262" width="2.83203125" style="785" customWidth="1"/>
    <col min="11263" max="11263" width="0.83203125" style="785" customWidth="1"/>
    <col min="11264" max="11265" width="6.33203125" style="785" customWidth="1"/>
    <col min="11266" max="11266" width="5" style="785" customWidth="1"/>
    <col min="11267" max="11267" width="5.6640625" style="785" customWidth="1"/>
    <col min="11268" max="11268" width="3.5" style="785" customWidth="1"/>
    <col min="11269" max="11269" width="5" style="785" customWidth="1"/>
    <col min="11270" max="11270" width="3.1640625" style="785" customWidth="1"/>
    <col min="11271" max="11271" width="3.33203125" style="785" customWidth="1"/>
    <col min="11272" max="11274" width="3.1640625" style="785" customWidth="1"/>
    <col min="11275" max="11275" width="3.6640625" style="785" customWidth="1"/>
    <col min="11276" max="11288" width="3.33203125" style="785" customWidth="1"/>
    <col min="11289" max="11289" width="3" style="785" customWidth="1"/>
    <col min="11290" max="11290" width="3.5" style="785" customWidth="1"/>
    <col min="11291" max="11291" width="9" style="785" hidden="1" customWidth="1"/>
    <col min="11292" max="11517" width="9" style="785"/>
    <col min="11518" max="11518" width="2.83203125" style="785" customWidth="1"/>
    <col min="11519" max="11519" width="0.83203125" style="785" customWidth="1"/>
    <col min="11520" max="11521" width="6.33203125" style="785" customWidth="1"/>
    <col min="11522" max="11522" width="5" style="785" customWidth="1"/>
    <col min="11523" max="11523" width="5.6640625" style="785" customWidth="1"/>
    <col min="11524" max="11524" width="3.5" style="785" customWidth="1"/>
    <col min="11525" max="11525" width="5" style="785" customWidth="1"/>
    <col min="11526" max="11526" width="3.1640625" style="785" customWidth="1"/>
    <col min="11527" max="11527" width="3.33203125" style="785" customWidth="1"/>
    <col min="11528" max="11530" width="3.1640625" style="785" customWidth="1"/>
    <col min="11531" max="11531" width="3.6640625" style="785" customWidth="1"/>
    <col min="11532" max="11544" width="3.33203125" style="785" customWidth="1"/>
    <col min="11545" max="11545" width="3" style="785" customWidth="1"/>
    <col min="11546" max="11546" width="3.5" style="785" customWidth="1"/>
    <col min="11547" max="11547" width="9" style="785" hidden="1" customWidth="1"/>
    <col min="11548" max="11773" width="9" style="785"/>
    <col min="11774" max="11774" width="2.83203125" style="785" customWidth="1"/>
    <col min="11775" max="11775" width="0.83203125" style="785" customWidth="1"/>
    <col min="11776" max="11777" width="6.33203125" style="785" customWidth="1"/>
    <col min="11778" max="11778" width="5" style="785" customWidth="1"/>
    <col min="11779" max="11779" width="5.6640625" style="785" customWidth="1"/>
    <col min="11780" max="11780" width="3.5" style="785" customWidth="1"/>
    <col min="11781" max="11781" width="5" style="785" customWidth="1"/>
    <col min="11782" max="11782" width="3.1640625" style="785" customWidth="1"/>
    <col min="11783" max="11783" width="3.33203125" style="785" customWidth="1"/>
    <col min="11784" max="11786" width="3.1640625" style="785" customWidth="1"/>
    <col min="11787" max="11787" width="3.6640625" style="785" customWidth="1"/>
    <col min="11788" max="11800" width="3.33203125" style="785" customWidth="1"/>
    <col min="11801" max="11801" width="3" style="785" customWidth="1"/>
    <col min="11802" max="11802" width="3.5" style="785" customWidth="1"/>
    <col min="11803" max="11803" width="9" style="785" hidden="1" customWidth="1"/>
    <col min="11804" max="12029" width="9" style="785"/>
    <col min="12030" max="12030" width="2.83203125" style="785" customWidth="1"/>
    <col min="12031" max="12031" width="0.83203125" style="785" customWidth="1"/>
    <col min="12032" max="12033" width="6.33203125" style="785" customWidth="1"/>
    <col min="12034" max="12034" width="5" style="785" customWidth="1"/>
    <col min="12035" max="12035" width="5.6640625" style="785" customWidth="1"/>
    <col min="12036" max="12036" width="3.5" style="785" customWidth="1"/>
    <col min="12037" max="12037" width="5" style="785" customWidth="1"/>
    <col min="12038" max="12038" width="3.1640625" style="785" customWidth="1"/>
    <col min="12039" max="12039" width="3.33203125" style="785" customWidth="1"/>
    <col min="12040" max="12042" width="3.1640625" style="785" customWidth="1"/>
    <col min="12043" max="12043" width="3.6640625" style="785" customWidth="1"/>
    <col min="12044" max="12056" width="3.33203125" style="785" customWidth="1"/>
    <col min="12057" max="12057" width="3" style="785" customWidth="1"/>
    <col min="12058" max="12058" width="3.5" style="785" customWidth="1"/>
    <col min="12059" max="12059" width="9" style="785" hidden="1" customWidth="1"/>
    <col min="12060" max="12285" width="9" style="785"/>
    <col min="12286" max="12286" width="2.83203125" style="785" customWidth="1"/>
    <col min="12287" max="12287" width="0.83203125" style="785" customWidth="1"/>
    <col min="12288" max="12289" width="6.33203125" style="785" customWidth="1"/>
    <col min="12290" max="12290" width="5" style="785" customWidth="1"/>
    <col min="12291" max="12291" width="5.6640625" style="785" customWidth="1"/>
    <col min="12292" max="12292" width="3.5" style="785" customWidth="1"/>
    <col min="12293" max="12293" width="5" style="785" customWidth="1"/>
    <col min="12294" max="12294" width="3.1640625" style="785" customWidth="1"/>
    <col min="12295" max="12295" width="3.33203125" style="785" customWidth="1"/>
    <col min="12296" max="12298" width="3.1640625" style="785" customWidth="1"/>
    <col min="12299" max="12299" width="3.6640625" style="785" customWidth="1"/>
    <col min="12300" max="12312" width="3.33203125" style="785" customWidth="1"/>
    <col min="12313" max="12313" width="3" style="785" customWidth="1"/>
    <col min="12314" max="12314" width="3.5" style="785" customWidth="1"/>
    <col min="12315" max="12315" width="9" style="785" hidden="1" customWidth="1"/>
    <col min="12316" max="12541" width="9" style="785"/>
    <col min="12542" max="12542" width="2.83203125" style="785" customWidth="1"/>
    <col min="12543" max="12543" width="0.83203125" style="785" customWidth="1"/>
    <col min="12544" max="12545" width="6.33203125" style="785" customWidth="1"/>
    <col min="12546" max="12546" width="5" style="785" customWidth="1"/>
    <col min="12547" max="12547" width="5.6640625" style="785" customWidth="1"/>
    <col min="12548" max="12548" width="3.5" style="785" customWidth="1"/>
    <col min="12549" max="12549" width="5" style="785" customWidth="1"/>
    <col min="12550" max="12550" width="3.1640625" style="785" customWidth="1"/>
    <col min="12551" max="12551" width="3.33203125" style="785" customWidth="1"/>
    <col min="12552" max="12554" width="3.1640625" style="785" customWidth="1"/>
    <col min="12555" max="12555" width="3.6640625" style="785" customWidth="1"/>
    <col min="12556" max="12568" width="3.33203125" style="785" customWidth="1"/>
    <col min="12569" max="12569" width="3" style="785" customWidth="1"/>
    <col min="12570" max="12570" width="3.5" style="785" customWidth="1"/>
    <col min="12571" max="12571" width="9" style="785" hidden="1" customWidth="1"/>
    <col min="12572" max="12797" width="9" style="785"/>
    <col min="12798" max="12798" width="2.83203125" style="785" customWidth="1"/>
    <col min="12799" max="12799" width="0.83203125" style="785" customWidth="1"/>
    <col min="12800" max="12801" width="6.33203125" style="785" customWidth="1"/>
    <col min="12802" max="12802" width="5" style="785" customWidth="1"/>
    <col min="12803" max="12803" width="5.6640625" style="785" customWidth="1"/>
    <col min="12804" max="12804" width="3.5" style="785" customWidth="1"/>
    <col min="12805" max="12805" width="5" style="785" customWidth="1"/>
    <col min="12806" max="12806" width="3.1640625" style="785" customWidth="1"/>
    <col min="12807" max="12807" width="3.33203125" style="785" customWidth="1"/>
    <col min="12808" max="12810" width="3.1640625" style="785" customWidth="1"/>
    <col min="12811" max="12811" width="3.6640625" style="785" customWidth="1"/>
    <col min="12812" max="12824" width="3.33203125" style="785" customWidth="1"/>
    <col min="12825" max="12825" width="3" style="785" customWidth="1"/>
    <col min="12826" max="12826" width="3.5" style="785" customWidth="1"/>
    <col min="12827" max="12827" width="9" style="785" hidden="1" customWidth="1"/>
    <col min="12828" max="13053" width="9" style="785"/>
    <col min="13054" max="13054" width="2.83203125" style="785" customWidth="1"/>
    <col min="13055" max="13055" width="0.83203125" style="785" customWidth="1"/>
    <col min="13056" max="13057" width="6.33203125" style="785" customWidth="1"/>
    <col min="13058" max="13058" width="5" style="785" customWidth="1"/>
    <col min="13059" max="13059" width="5.6640625" style="785" customWidth="1"/>
    <col min="13060" max="13060" width="3.5" style="785" customWidth="1"/>
    <col min="13061" max="13061" width="5" style="785" customWidth="1"/>
    <col min="13062" max="13062" width="3.1640625" style="785" customWidth="1"/>
    <col min="13063" max="13063" width="3.33203125" style="785" customWidth="1"/>
    <col min="13064" max="13066" width="3.1640625" style="785" customWidth="1"/>
    <col min="13067" max="13067" width="3.6640625" style="785" customWidth="1"/>
    <col min="13068" max="13080" width="3.33203125" style="785" customWidth="1"/>
    <col min="13081" max="13081" width="3" style="785" customWidth="1"/>
    <col min="13082" max="13082" width="3.5" style="785" customWidth="1"/>
    <col min="13083" max="13083" width="9" style="785" hidden="1" customWidth="1"/>
    <col min="13084" max="13309" width="9" style="785"/>
    <col min="13310" max="13310" width="2.83203125" style="785" customWidth="1"/>
    <col min="13311" max="13311" width="0.83203125" style="785" customWidth="1"/>
    <col min="13312" max="13313" width="6.33203125" style="785" customWidth="1"/>
    <col min="13314" max="13314" width="5" style="785" customWidth="1"/>
    <col min="13315" max="13315" width="5.6640625" style="785" customWidth="1"/>
    <col min="13316" max="13316" width="3.5" style="785" customWidth="1"/>
    <col min="13317" max="13317" width="5" style="785" customWidth="1"/>
    <col min="13318" max="13318" width="3.1640625" style="785" customWidth="1"/>
    <col min="13319" max="13319" width="3.33203125" style="785" customWidth="1"/>
    <col min="13320" max="13322" width="3.1640625" style="785" customWidth="1"/>
    <col min="13323" max="13323" width="3.6640625" style="785" customWidth="1"/>
    <col min="13324" max="13336" width="3.33203125" style="785" customWidth="1"/>
    <col min="13337" max="13337" width="3" style="785" customWidth="1"/>
    <col min="13338" max="13338" width="3.5" style="785" customWidth="1"/>
    <col min="13339" max="13339" width="9" style="785" hidden="1" customWidth="1"/>
    <col min="13340" max="13565" width="9" style="785"/>
    <col min="13566" max="13566" width="2.83203125" style="785" customWidth="1"/>
    <col min="13567" max="13567" width="0.83203125" style="785" customWidth="1"/>
    <col min="13568" max="13569" width="6.33203125" style="785" customWidth="1"/>
    <col min="13570" max="13570" width="5" style="785" customWidth="1"/>
    <col min="13571" max="13571" width="5.6640625" style="785" customWidth="1"/>
    <col min="13572" max="13572" width="3.5" style="785" customWidth="1"/>
    <col min="13573" max="13573" width="5" style="785" customWidth="1"/>
    <col min="13574" max="13574" width="3.1640625" style="785" customWidth="1"/>
    <col min="13575" max="13575" width="3.33203125" style="785" customWidth="1"/>
    <col min="13576" max="13578" width="3.1640625" style="785" customWidth="1"/>
    <col min="13579" max="13579" width="3.6640625" style="785" customWidth="1"/>
    <col min="13580" max="13592" width="3.33203125" style="785" customWidth="1"/>
    <col min="13593" max="13593" width="3" style="785" customWidth="1"/>
    <col min="13594" max="13594" width="3.5" style="785" customWidth="1"/>
    <col min="13595" max="13595" width="9" style="785" hidden="1" customWidth="1"/>
    <col min="13596" max="13821" width="9" style="785"/>
    <col min="13822" max="13822" width="2.83203125" style="785" customWidth="1"/>
    <col min="13823" max="13823" width="0.83203125" style="785" customWidth="1"/>
    <col min="13824" max="13825" width="6.33203125" style="785" customWidth="1"/>
    <col min="13826" max="13826" width="5" style="785" customWidth="1"/>
    <col min="13827" max="13827" width="5.6640625" style="785" customWidth="1"/>
    <col min="13828" max="13828" width="3.5" style="785" customWidth="1"/>
    <col min="13829" max="13829" width="5" style="785" customWidth="1"/>
    <col min="13830" max="13830" width="3.1640625" style="785" customWidth="1"/>
    <col min="13831" max="13831" width="3.33203125" style="785" customWidth="1"/>
    <col min="13832" max="13834" width="3.1640625" style="785" customWidth="1"/>
    <col min="13835" max="13835" width="3.6640625" style="785" customWidth="1"/>
    <col min="13836" max="13848" width="3.33203125" style="785" customWidth="1"/>
    <col min="13849" max="13849" width="3" style="785" customWidth="1"/>
    <col min="13850" max="13850" width="3.5" style="785" customWidth="1"/>
    <col min="13851" max="13851" width="9" style="785" hidden="1" customWidth="1"/>
    <col min="13852" max="14077" width="9" style="785"/>
    <col min="14078" max="14078" width="2.83203125" style="785" customWidth="1"/>
    <col min="14079" max="14079" width="0.83203125" style="785" customWidth="1"/>
    <col min="14080" max="14081" width="6.33203125" style="785" customWidth="1"/>
    <col min="14082" max="14082" width="5" style="785" customWidth="1"/>
    <col min="14083" max="14083" width="5.6640625" style="785" customWidth="1"/>
    <col min="14084" max="14084" width="3.5" style="785" customWidth="1"/>
    <col min="14085" max="14085" width="5" style="785" customWidth="1"/>
    <col min="14086" max="14086" width="3.1640625" style="785" customWidth="1"/>
    <col min="14087" max="14087" width="3.33203125" style="785" customWidth="1"/>
    <col min="14088" max="14090" width="3.1640625" style="785" customWidth="1"/>
    <col min="14091" max="14091" width="3.6640625" style="785" customWidth="1"/>
    <col min="14092" max="14104" width="3.33203125" style="785" customWidth="1"/>
    <col min="14105" max="14105" width="3" style="785" customWidth="1"/>
    <col min="14106" max="14106" width="3.5" style="785" customWidth="1"/>
    <col min="14107" max="14107" width="9" style="785" hidden="1" customWidth="1"/>
    <col min="14108" max="14333" width="9" style="785"/>
    <col min="14334" max="14334" width="2.83203125" style="785" customWidth="1"/>
    <col min="14335" max="14335" width="0.83203125" style="785" customWidth="1"/>
    <col min="14336" max="14337" width="6.33203125" style="785" customWidth="1"/>
    <col min="14338" max="14338" width="5" style="785" customWidth="1"/>
    <col min="14339" max="14339" width="5.6640625" style="785" customWidth="1"/>
    <col min="14340" max="14340" width="3.5" style="785" customWidth="1"/>
    <col min="14341" max="14341" width="5" style="785" customWidth="1"/>
    <col min="14342" max="14342" width="3.1640625" style="785" customWidth="1"/>
    <col min="14343" max="14343" width="3.33203125" style="785" customWidth="1"/>
    <col min="14344" max="14346" width="3.1640625" style="785" customWidth="1"/>
    <col min="14347" max="14347" width="3.6640625" style="785" customWidth="1"/>
    <col min="14348" max="14360" width="3.33203125" style="785" customWidth="1"/>
    <col min="14361" max="14361" width="3" style="785" customWidth="1"/>
    <col min="14362" max="14362" width="3.5" style="785" customWidth="1"/>
    <col min="14363" max="14363" width="9" style="785" hidden="1" customWidth="1"/>
    <col min="14364" max="14589" width="9" style="785"/>
    <col min="14590" max="14590" width="2.83203125" style="785" customWidth="1"/>
    <col min="14591" max="14591" width="0.83203125" style="785" customWidth="1"/>
    <col min="14592" max="14593" width="6.33203125" style="785" customWidth="1"/>
    <col min="14594" max="14594" width="5" style="785" customWidth="1"/>
    <col min="14595" max="14595" width="5.6640625" style="785" customWidth="1"/>
    <col min="14596" max="14596" width="3.5" style="785" customWidth="1"/>
    <col min="14597" max="14597" width="5" style="785" customWidth="1"/>
    <col min="14598" max="14598" width="3.1640625" style="785" customWidth="1"/>
    <col min="14599" max="14599" width="3.33203125" style="785" customWidth="1"/>
    <col min="14600" max="14602" width="3.1640625" style="785" customWidth="1"/>
    <col min="14603" max="14603" width="3.6640625" style="785" customWidth="1"/>
    <col min="14604" max="14616" width="3.33203125" style="785" customWidth="1"/>
    <col min="14617" max="14617" width="3" style="785" customWidth="1"/>
    <col min="14618" max="14618" width="3.5" style="785" customWidth="1"/>
    <col min="14619" max="14619" width="9" style="785" hidden="1" customWidth="1"/>
    <col min="14620" max="14845" width="9" style="785"/>
    <col min="14846" max="14846" width="2.83203125" style="785" customWidth="1"/>
    <col min="14847" max="14847" width="0.83203125" style="785" customWidth="1"/>
    <col min="14848" max="14849" width="6.33203125" style="785" customWidth="1"/>
    <col min="14850" max="14850" width="5" style="785" customWidth="1"/>
    <col min="14851" max="14851" width="5.6640625" style="785" customWidth="1"/>
    <col min="14852" max="14852" width="3.5" style="785" customWidth="1"/>
    <col min="14853" max="14853" width="5" style="785" customWidth="1"/>
    <col min="14854" max="14854" width="3.1640625" style="785" customWidth="1"/>
    <col min="14855" max="14855" width="3.33203125" style="785" customWidth="1"/>
    <col min="14856" max="14858" width="3.1640625" style="785" customWidth="1"/>
    <col min="14859" max="14859" width="3.6640625" style="785" customWidth="1"/>
    <col min="14860" max="14872" width="3.33203125" style="785" customWidth="1"/>
    <col min="14873" max="14873" width="3" style="785" customWidth="1"/>
    <col min="14874" max="14874" width="3.5" style="785" customWidth="1"/>
    <col min="14875" max="14875" width="9" style="785" hidden="1" customWidth="1"/>
    <col min="14876" max="15101" width="9" style="785"/>
    <col min="15102" max="15102" width="2.83203125" style="785" customWidth="1"/>
    <col min="15103" max="15103" width="0.83203125" style="785" customWidth="1"/>
    <col min="15104" max="15105" width="6.33203125" style="785" customWidth="1"/>
    <col min="15106" max="15106" width="5" style="785" customWidth="1"/>
    <col min="15107" max="15107" width="5.6640625" style="785" customWidth="1"/>
    <col min="15108" max="15108" width="3.5" style="785" customWidth="1"/>
    <col min="15109" max="15109" width="5" style="785" customWidth="1"/>
    <col min="15110" max="15110" width="3.1640625" style="785" customWidth="1"/>
    <col min="15111" max="15111" width="3.33203125" style="785" customWidth="1"/>
    <col min="15112" max="15114" width="3.1640625" style="785" customWidth="1"/>
    <col min="15115" max="15115" width="3.6640625" style="785" customWidth="1"/>
    <col min="15116" max="15128" width="3.33203125" style="785" customWidth="1"/>
    <col min="15129" max="15129" width="3" style="785" customWidth="1"/>
    <col min="15130" max="15130" width="3.5" style="785" customWidth="1"/>
    <col min="15131" max="15131" width="9" style="785" hidden="1" customWidth="1"/>
    <col min="15132" max="15357" width="9" style="785"/>
    <col min="15358" max="15358" width="2.83203125" style="785" customWidth="1"/>
    <col min="15359" max="15359" width="0.83203125" style="785" customWidth="1"/>
    <col min="15360" max="15361" width="6.33203125" style="785" customWidth="1"/>
    <col min="15362" max="15362" width="5" style="785" customWidth="1"/>
    <col min="15363" max="15363" width="5.6640625" style="785" customWidth="1"/>
    <col min="15364" max="15364" width="3.5" style="785" customWidth="1"/>
    <col min="15365" max="15365" width="5" style="785" customWidth="1"/>
    <col min="15366" max="15366" width="3.1640625" style="785" customWidth="1"/>
    <col min="15367" max="15367" width="3.33203125" style="785" customWidth="1"/>
    <col min="15368" max="15370" width="3.1640625" style="785" customWidth="1"/>
    <col min="15371" max="15371" width="3.6640625" style="785" customWidth="1"/>
    <col min="15372" max="15384" width="3.33203125" style="785" customWidth="1"/>
    <col min="15385" max="15385" width="3" style="785" customWidth="1"/>
    <col min="15386" max="15386" width="3.5" style="785" customWidth="1"/>
    <col min="15387" max="15387" width="9" style="785" hidden="1" customWidth="1"/>
    <col min="15388" max="15613" width="9" style="785"/>
    <col min="15614" max="15614" width="2.83203125" style="785" customWidth="1"/>
    <col min="15615" max="15615" width="0.83203125" style="785" customWidth="1"/>
    <col min="15616" max="15617" width="6.33203125" style="785" customWidth="1"/>
    <col min="15618" max="15618" width="5" style="785" customWidth="1"/>
    <col min="15619" max="15619" width="5.6640625" style="785" customWidth="1"/>
    <col min="15620" max="15620" width="3.5" style="785" customWidth="1"/>
    <col min="15621" max="15621" width="5" style="785" customWidth="1"/>
    <col min="15622" max="15622" width="3.1640625" style="785" customWidth="1"/>
    <col min="15623" max="15623" width="3.33203125" style="785" customWidth="1"/>
    <col min="15624" max="15626" width="3.1640625" style="785" customWidth="1"/>
    <col min="15627" max="15627" width="3.6640625" style="785" customWidth="1"/>
    <col min="15628" max="15640" width="3.33203125" style="785" customWidth="1"/>
    <col min="15641" max="15641" width="3" style="785" customWidth="1"/>
    <col min="15642" max="15642" width="3.5" style="785" customWidth="1"/>
    <col min="15643" max="15643" width="9" style="785" hidden="1" customWidth="1"/>
    <col min="15644" max="15869" width="9" style="785"/>
    <col min="15870" max="15870" width="2.83203125" style="785" customWidth="1"/>
    <col min="15871" max="15871" width="0.83203125" style="785" customWidth="1"/>
    <col min="15872" max="15873" width="6.33203125" style="785" customWidth="1"/>
    <col min="15874" max="15874" width="5" style="785" customWidth="1"/>
    <col min="15875" max="15875" width="5.6640625" style="785" customWidth="1"/>
    <col min="15876" max="15876" width="3.5" style="785" customWidth="1"/>
    <col min="15877" max="15877" width="5" style="785" customWidth="1"/>
    <col min="15878" max="15878" width="3.1640625" style="785" customWidth="1"/>
    <col min="15879" max="15879" width="3.33203125" style="785" customWidth="1"/>
    <col min="15880" max="15882" width="3.1640625" style="785" customWidth="1"/>
    <col min="15883" max="15883" width="3.6640625" style="785" customWidth="1"/>
    <col min="15884" max="15896" width="3.33203125" style="785" customWidth="1"/>
    <col min="15897" max="15897" width="3" style="785" customWidth="1"/>
    <col min="15898" max="15898" width="3.5" style="785" customWidth="1"/>
    <col min="15899" max="15899" width="9" style="785" hidden="1" customWidth="1"/>
    <col min="15900" max="16125" width="9" style="785"/>
    <col min="16126" max="16126" width="2.83203125" style="785" customWidth="1"/>
    <col min="16127" max="16127" width="0.83203125" style="785" customWidth="1"/>
    <col min="16128" max="16129" width="6.33203125" style="785" customWidth="1"/>
    <col min="16130" max="16130" width="5" style="785" customWidth="1"/>
    <col min="16131" max="16131" width="5.6640625" style="785" customWidth="1"/>
    <col min="16132" max="16132" width="3.5" style="785" customWidth="1"/>
    <col min="16133" max="16133" width="5" style="785" customWidth="1"/>
    <col min="16134" max="16134" width="3.1640625" style="785" customWidth="1"/>
    <col min="16135" max="16135" width="3.33203125" style="785" customWidth="1"/>
    <col min="16136" max="16138" width="3.1640625" style="785" customWidth="1"/>
    <col min="16139" max="16139" width="3.6640625" style="785" customWidth="1"/>
    <col min="16140" max="16152" width="3.33203125" style="785" customWidth="1"/>
    <col min="16153" max="16153" width="3" style="785" customWidth="1"/>
    <col min="16154" max="16154" width="3.5" style="785" customWidth="1"/>
    <col min="16155" max="16155" width="9" style="785" hidden="1" customWidth="1"/>
    <col min="16156" max="16382" width="9" style="785"/>
    <col min="16383" max="16384" width="9.1640625" style="785" customWidth="1"/>
  </cols>
  <sheetData>
    <row r="1" spans="1:27" ht="4.5" customHeight="1">
      <c r="A1" s="2896"/>
      <c r="B1" s="2897"/>
      <c r="C1" s="2897"/>
      <c r="D1" s="2897"/>
      <c r="E1" s="2898"/>
      <c r="F1" s="2899"/>
      <c r="G1" s="2900"/>
      <c r="H1" s="2900"/>
      <c r="I1" s="2900"/>
      <c r="J1" s="2901"/>
      <c r="K1" s="2900"/>
      <c r="L1" s="2900"/>
      <c r="M1" s="2900"/>
      <c r="N1" s="2900"/>
      <c r="O1" s="2900"/>
      <c r="P1" s="2900"/>
      <c r="Q1" s="2900"/>
      <c r="R1" s="2900"/>
      <c r="S1" s="2900"/>
      <c r="T1" s="2900"/>
      <c r="U1" s="2900"/>
      <c r="V1" s="2900"/>
      <c r="W1" s="2897"/>
      <c r="X1" s="2897"/>
      <c r="Y1" s="2897"/>
      <c r="Z1" s="2897"/>
      <c r="AA1" s="168"/>
    </row>
    <row r="2" spans="1:27" s="1245" customFormat="1" ht="15" customHeight="1">
      <c r="A2" s="1246"/>
      <c r="B2" s="315"/>
      <c r="C2" s="1247"/>
      <c r="D2" s="1247"/>
      <c r="E2" s="1248" t="s">
        <v>239</v>
      </c>
      <c r="F2" s="1248"/>
      <c r="G2" s="1248"/>
      <c r="H2" s="1248"/>
      <c r="I2" s="1248"/>
      <c r="J2" s="1248"/>
      <c r="K2" s="1248"/>
      <c r="L2" s="1248"/>
      <c r="M2" s="1248"/>
      <c r="N2" s="1248"/>
      <c r="O2" s="1248"/>
      <c r="P2" s="1248"/>
      <c r="Q2" s="1248"/>
      <c r="R2" s="1248"/>
      <c r="S2" s="1248"/>
      <c r="V2" s="1259"/>
      <c r="W2" s="1259"/>
      <c r="X2" s="1260"/>
      <c r="Y2" s="1260"/>
      <c r="Z2" s="1260"/>
      <c r="AA2" s="1260"/>
    </row>
    <row r="3" spans="1:27" s="1245" customFormat="1" ht="15" customHeight="1">
      <c r="A3" s="1246"/>
      <c r="B3" s="315"/>
      <c r="C3" s="1247"/>
      <c r="D3" s="1247"/>
      <c r="E3" s="214" t="s">
        <v>240</v>
      </c>
      <c r="F3" s="214"/>
      <c r="G3" s="214"/>
      <c r="H3" s="214"/>
      <c r="I3" s="214"/>
      <c r="J3" s="214"/>
      <c r="K3" s="214"/>
      <c r="L3" s="214"/>
      <c r="M3" s="214"/>
      <c r="N3" s="214"/>
      <c r="O3" s="214"/>
      <c r="P3" s="214"/>
      <c r="Q3" s="214"/>
      <c r="R3" s="214"/>
      <c r="S3" s="214"/>
      <c r="V3" s="1259"/>
      <c r="W3" s="1259"/>
      <c r="X3" s="1260"/>
      <c r="Y3" s="1260"/>
      <c r="Z3" s="1260"/>
      <c r="AA3" s="1260"/>
    </row>
    <row r="4" spans="1:27" ht="18" customHeight="1">
      <c r="A4" s="1249"/>
      <c r="B4" s="168"/>
      <c r="C4" s="168"/>
      <c r="D4" s="168"/>
      <c r="E4" s="168"/>
      <c r="F4" s="168"/>
      <c r="G4" s="168"/>
      <c r="H4" s="168"/>
      <c r="I4" s="168"/>
      <c r="J4" s="168"/>
      <c r="K4" s="168"/>
      <c r="L4" s="2684"/>
      <c r="M4" s="2684"/>
      <c r="N4" s="2684"/>
      <c r="O4" s="168"/>
      <c r="P4" s="2824"/>
      <c r="Q4" s="2824"/>
      <c r="R4" s="2824"/>
      <c r="S4" s="2824"/>
      <c r="T4" s="2824"/>
      <c r="U4" s="2824"/>
      <c r="V4" s="2824"/>
      <c r="W4" s="2476"/>
      <c r="X4" s="2476"/>
      <c r="Y4" s="2476"/>
      <c r="Z4" s="2476"/>
      <c r="AA4" s="168"/>
    </row>
    <row r="5" spans="1:27" ht="12.75" customHeight="1">
      <c r="A5" s="1249"/>
      <c r="B5" s="168"/>
      <c r="C5" s="168"/>
      <c r="D5" s="168"/>
      <c r="E5" s="168"/>
      <c r="F5" s="168"/>
      <c r="G5" s="168"/>
      <c r="H5" s="168"/>
      <c r="I5" s="168"/>
      <c r="J5" s="168"/>
      <c r="K5" s="168"/>
      <c r="L5" s="2684"/>
      <c r="M5" s="2684"/>
      <c r="N5" s="3232" t="s">
        <v>2305</v>
      </c>
      <c r="O5" s="3232"/>
      <c r="P5" s="3232"/>
      <c r="Q5" s="3232"/>
      <c r="R5" s="3232"/>
      <c r="S5" s="3232"/>
      <c r="T5" s="3232"/>
      <c r="U5" s="3232"/>
      <c r="V5" s="3232"/>
      <c r="W5" s="3232"/>
      <c r="X5" s="2476"/>
      <c r="Y5" s="2476"/>
      <c r="Z5" s="2476"/>
      <c r="AA5" s="168"/>
    </row>
    <row r="6" spans="1:27" ht="12.75" customHeight="1">
      <c r="A6" s="2883">
        <v>3.1</v>
      </c>
      <c r="B6" s="2476"/>
      <c r="C6" s="1579" t="s">
        <v>241</v>
      </c>
      <c r="D6" s="1579"/>
      <c r="E6" s="168"/>
      <c r="F6" s="168"/>
      <c r="G6" s="168"/>
      <c r="H6" s="168"/>
      <c r="I6" s="168"/>
      <c r="J6" s="168"/>
      <c r="K6" s="168"/>
      <c r="L6" s="2684"/>
      <c r="M6" s="168"/>
      <c r="N6" s="3318" t="s">
        <v>243</v>
      </c>
      <c r="O6" s="3318"/>
      <c r="P6" s="3318"/>
      <c r="Q6" s="3318"/>
      <c r="R6" s="3318"/>
      <c r="S6" s="3318"/>
      <c r="T6" s="3318"/>
      <c r="U6" s="3318"/>
      <c r="V6" s="3318"/>
      <c r="W6" s="3318"/>
      <c r="X6" s="168"/>
      <c r="Y6" s="168"/>
      <c r="Z6" s="168"/>
      <c r="AA6" s="168"/>
    </row>
    <row r="7" spans="1:27" ht="12" customHeight="1">
      <c r="A7" s="1249"/>
      <c r="B7" s="168"/>
      <c r="C7" s="1556" t="s">
        <v>242</v>
      </c>
      <c r="D7" s="1556"/>
      <c r="E7" s="168"/>
      <c r="F7" s="1615"/>
      <c r="G7" s="1615"/>
      <c r="H7" s="168"/>
      <c r="I7" s="168"/>
      <c r="J7" s="168"/>
      <c r="K7" s="168"/>
      <c r="L7" s="168"/>
      <c r="M7" s="1579"/>
      <c r="N7" s="785"/>
      <c r="O7" s="2476"/>
      <c r="P7" s="2476"/>
      <c r="Q7" s="2476"/>
      <c r="R7" s="2476"/>
      <c r="S7" s="1579"/>
      <c r="T7" s="2476"/>
      <c r="U7" s="2476"/>
      <c r="V7" s="2476"/>
      <c r="W7" s="2479" t="s">
        <v>244</v>
      </c>
      <c r="X7" s="2902"/>
      <c r="Y7" s="2902"/>
      <c r="Z7" s="2902"/>
      <c r="AA7" s="168"/>
    </row>
    <row r="8" spans="1:27" ht="21" customHeight="1">
      <c r="A8" s="1249"/>
      <c r="B8" s="168"/>
      <c r="C8" s="2489" t="s">
        <v>180</v>
      </c>
      <c r="D8" s="1615" t="s">
        <v>245</v>
      </c>
      <c r="E8" s="785"/>
      <c r="F8" s="168"/>
      <c r="G8" s="168"/>
      <c r="H8" s="1615"/>
      <c r="I8" s="1615"/>
      <c r="J8" s="1615"/>
      <c r="K8" s="1615"/>
      <c r="L8" s="2489"/>
      <c r="M8" s="1629" t="s">
        <v>246</v>
      </c>
      <c r="N8" s="3324"/>
      <c r="O8" s="3325"/>
      <c r="P8" s="3325"/>
      <c r="Q8" s="3325"/>
      <c r="R8" s="3325"/>
      <c r="S8" s="3325"/>
      <c r="T8" s="3325"/>
      <c r="U8" s="3325"/>
      <c r="V8" s="3325"/>
      <c r="W8" s="3326"/>
      <c r="X8" s="1261"/>
      <c r="Y8" s="1261"/>
      <c r="Z8" s="1261"/>
      <c r="AA8" s="168"/>
    </row>
    <row r="9" spans="1:27" ht="5" customHeight="1">
      <c r="A9" s="1249"/>
      <c r="B9" s="168"/>
      <c r="C9" s="168"/>
      <c r="D9" s="168"/>
      <c r="E9" s="168"/>
      <c r="F9" s="1615"/>
      <c r="G9" s="1615"/>
      <c r="H9" s="168"/>
      <c r="I9" s="168"/>
      <c r="J9" s="168"/>
      <c r="K9" s="168"/>
      <c r="L9" s="168"/>
      <c r="M9" s="168"/>
      <c r="N9" s="168"/>
      <c r="O9" s="168"/>
      <c r="P9" s="168"/>
      <c r="Q9" s="168"/>
      <c r="R9" s="168"/>
      <c r="S9" s="168"/>
      <c r="T9" s="168"/>
      <c r="U9" s="168"/>
      <c r="V9" s="168"/>
      <c r="W9" s="168"/>
      <c r="X9" s="1262"/>
      <c r="Y9" s="1262"/>
      <c r="Z9" s="1262"/>
      <c r="AA9" s="168"/>
    </row>
    <row r="10" spans="1:27" ht="21" customHeight="1">
      <c r="A10" s="1249"/>
      <c r="B10" s="168"/>
      <c r="C10" s="2489" t="s">
        <v>183</v>
      </c>
      <c r="D10" s="1507" t="s">
        <v>247</v>
      </c>
      <c r="E10" s="785"/>
      <c r="F10" s="1615"/>
      <c r="G10" s="1615"/>
      <c r="H10" s="1615"/>
      <c r="I10" s="1615"/>
      <c r="J10" s="1615"/>
      <c r="K10" s="1615"/>
      <c r="L10" s="2489"/>
      <c r="M10" s="1629" t="s">
        <v>248</v>
      </c>
      <c r="N10" s="3324"/>
      <c r="O10" s="3325"/>
      <c r="P10" s="3325"/>
      <c r="Q10" s="3325"/>
      <c r="R10" s="3325"/>
      <c r="S10" s="3325"/>
      <c r="T10" s="3325"/>
      <c r="U10" s="3325"/>
      <c r="V10" s="3325"/>
      <c r="W10" s="3326"/>
      <c r="X10" s="1261"/>
      <c r="Y10" s="1261"/>
      <c r="Z10" s="1261"/>
      <c r="AA10" s="1507"/>
    </row>
    <row r="11" spans="1:27" ht="6" customHeight="1">
      <c r="A11" s="1249"/>
      <c r="B11" s="168"/>
      <c r="C11" s="2489"/>
      <c r="D11" s="1507"/>
      <c r="E11" s="785"/>
      <c r="F11" s="1615"/>
      <c r="G11" s="1615"/>
      <c r="H11" s="1615"/>
      <c r="I11" s="1615"/>
      <c r="J11" s="1615"/>
      <c r="K11" s="1615"/>
      <c r="L11" s="2489"/>
      <c r="M11" s="2489"/>
      <c r="N11" s="174"/>
      <c r="O11" s="174"/>
      <c r="P11" s="174"/>
      <c r="Q11" s="174"/>
      <c r="R11" s="174"/>
      <c r="S11" s="174"/>
      <c r="T11" s="174"/>
      <c r="U11" s="174"/>
      <c r="V11" s="174"/>
      <c r="W11" s="174"/>
      <c r="X11" s="1261"/>
      <c r="Y11" s="1261"/>
      <c r="Z11" s="1261"/>
      <c r="AA11" s="1507"/>
    </row>
    <row r="12" spans="1:27" ht="12" customHeight="1">
      <c r="A12" s="1249"/>
      <c r="B12" s="168"/>
      <c r="C12" s="2903" t="s">
        <v>249</v>
      </c>
      <c r="D12" s="2904"/>
      <c r="E12" s="2905"/>
      <c r="F12" s="2861"/>
      <c r="G12" s="2861"/>
      <c r="H12" s="2861"/>
      <c r="I12" s="2861"/>
      <c r="J12" s="2861"/>
      <c r="K12" s="2861"/>
      <c r="L12" s="2860"/>
      <c r="M12" s="2860"/>
      <c r="N12" s="2906"/>
      <c r="O12" s="2906"/>
      <c r="P12" s="2906"/>
      <c r="Q12" s="2906"/>
      <c r="R12" s="2906"/>
      <c r="S12" s="2906"/>
      <c r="T12" s="2906"/>
      <c r="U12" s="2906"/>
      <c r="V12" s="2907"/>
      <c r="W12" s="174"/>
      <c r="X12" s="1261"/>
      <c r="Y12" s="1264"/>
      <c r="Z12" s="1264"/>
      <c r="AA12" s="1507"/>
    </row>
    <row r="13" spans="1:27" ht="3" customHeight="1">
      <c r="A13" s="1249"/>
      <c r="B13" s="168"/>
      <c r="C13" s="2864"/>
      <c r="D13" s="2908"/>
      <c r="E13" s="2909"/>
      <c r="F13" s="2869"/>
      <c r="G13" s="2869"/>
      <c r="H13" s="2869"/>
      <c r="I13" s="2869"/>
      <c r="J13" s="2869"/>
      <c r="K13" s="2869"/>
      <c r="L13" s="2868"/>
      <c r="M13" s="2868"/>
      <c r="N13" s="2910"/>
      <c r="O13" s="2910"/>
      <c r="P13" s="2910"/>
      <c r="Q13" s="2910"/>
      <c r="R13" s="2910"/>
      <c r="S13" s="2910"/>
      <c r="T13" s="2910"/>
      <c r="U13" s="2910"/>
      <c r="V13" s="2911"/>
      <c r="W13" s="174"/>
      <c r="X13" s="1261"/>
      <c r="Y13" s="1264"/>
      <c r="Z13" s="1264"/>
      <c r="AA13" s="1507"/>
    </row>
    <row r="14" spans="1:27" ht="10.5" customHeight="1">
      <c r="A14" s="1249"/>
      <c r="B14" s="168"/>
      <c r="C14" s="2912" t="s">
        <v>250</v>
      </c>
      <c r="D14" s="2908"/>
      <c r="E14" s="2909"/>
      <c r="F14" s="2869"/>
      <c r="G14" s="2869"/>
      <c r="H14" s="2869"/>
      <c r="I14" s="2869"/>
      <c r="J14" s="2869"/>
      <c r="K14" s="2869"/>
      <c r="L14" s="2868"/>
      <c r="M14" s="2868"/>
      <c r="N14" s="2910"/>
      <c r="O14" s="2910"/>
      <c r="P14" s="2910"/>
      <c r="Q14" s="2910"/>
      <c r="R14" s="2910"/>
      <c r="S14" s="2910"/>
      <c r="T14" s="2910"/>
      <c r="U14" s="2910"/>
      <c r="V14" s="2911"/>
      <c r="W14" s="174"/>
      <c r="X14" s="1261"/>
      <c r="Y14" s="1264"/>
      <c r="Z14" s="1264"/>
      <c r="AA14" s="1507"/>
    </row>
    <row r="15" spans="1:27" ht="10.5" customHeight="1">
      <c r="A15" s="1249"/>
      <c r="B15" s="168"/>
      <c r="C15" s="2913" t="s">
        <v>251</v>
      </c>
      <c r="D15" s="2914"/>
      <c r="E15" s="2915"/>
      <c r="F15" s="2880"/>
      <c r="G15" s="2880"/>
      <c r="H15" s="2880"/>
      <c r="I15" s="2880"/>
      <c r="J15" s="2880"/>
      <c r="K15" s="2880"/>
      <c r="L15" s="2879"/>
      <c r="M15" s="2879"/>
      <c r="N15" s="2916"/>
      <c r="O15" s="2916"/>
      <c r="P15" s="2916"/>
      <c r="Q15" s="2916"/>
      <c r="R15" s="2916"/>
      <c r="S15" s="2916"/>
      <c r="T15" s="2916"/>
      <c r="U15" s="2916"/>
      <c r="V15" s="2917"/>
      <c r="W15" s="174"/>
      <c r="X15" s="1261"/>
      <c r="Y15" s="1264"/>
      <c r="Z15" s="1264"/>
      <c r="AA15" s="1507"/>
    </row>
    <row r="16" spans="1:27" ht="9" customHeight="1">
      <c r="A16" s="1249"/>
      <c r="B16" s="168"/>
      <c r="C16" s="1507"/>
      <c r="D16" s="1615"/>
      <c r="E16" s="1615"/>
      <c r="F16" s="1579"/>
      <c r="G16" s="168"/>
      <c r="H16" s="1615"/>
      <c r="I16" s="1615"/>
      <c r="J16" s="1615"/>
      <c r="K16" s="1615"/>
      <c r="L16" s="2489"/>
      <c r="M16" s="2503"/>
      <c r="N16" s="2503"/>
      <c r="O16" s="2503"/>
      <c r="P16" s="2503"/>
      <c r="Q16" s="2503"/>
      <c r="R16" s="2503"/>
      <c r="S16" s="2503"/>
      <c r="T16" s="2503"/>
      <c r="U16" s="2503"/>
      <c r="V16" s="2503"/>
      <c r="W16" s="2503"/>
      <c r="X16" s="1261"/>
      <c r="Y16" s="1261"/>
      <c r="Z16" s="1261"/>
      <c r="AA16" s="168"/>
    </row>
    <row r="17" spans="1:29" ht="11.25" customHeight="1">
      <c r="A17" s="2883">
        <v>3.2</v>
      </c>
      <c r="B17" s="2476"/>
      <c r="C17" s="1579" t="s">
        <v>252</v>
      </c>
      <c r="D17" s="1579"/>
      <c r="E17" s="1579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579"/>
      <c r="U17" s="1579"/>
      <c r="V17" s="168"/>
      <c r="W17" s="168"/>
      <c r="X17" s="168"/>
      <c r="Y17" s="168"/>
      <c r="Z17" s="168"/>
      <c r="AA17" s="168"/>
    </row>
    <row r="18" spans="1:29" ht="9.75" customHeight="1">
      <c r="A18" s="2918"/>
      <c r="B18" s="1579"/>
      <c r="C18" s="1615" t="s">
        <v>2306</v>
      </c>
      <c r="D18" s="2684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556"/>
      <c r="U18" s="1579"/>
      <c r="V18" s="168"/>
      <c r="W18" s="168"/>
      <c r="X18" s="168"/>
      <c r="Y18" s="168"/>
      <c r="Z18" s="168"/>
      <c r="AA18" s="168"/>
      <c r="AC18" s="783"/>
    </row>
    <row r="19" spans="1:29" ht="10.5" customHeight="1">
      <c r="A19" s="2919"/>
      <c r="B19" s="1556"/>
      <c r="C19" s="1569" t="s">
        <v>2307</v>
      </c>
      <c r="D19" s="2690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556"/>
      <c r="U19" s="1556"/>
      <c r="V19" s="785"/>
      <c r="W19" s="168"/>
      <c r="X19" s="168"/>
      <c r="Y19" s="168"/>
      <c r="Z19" s="168"/>
      <c r="AA19" s="168"/>
    </row>
    <row r="20" spans="1:29" ht="6.75" customHeight="1">
      <c r="A20" s="2919"/>
      <c r="B20" s="1556"/>
      <c r="C20" s="1569"/>
      <c r="D20" s="2690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556"/>
      <c r="U20" s="1556"/>
      <c r="V20" s="785"/>
      <c r="W20" s="168"/>
      <c r="X20" s="168"/>
      <c r="Y20" s="168"/>
      <c r="Z20" s="168"/>
      <c r="AA20" s="168"/>
    </row>
    <row r="21" spans="1:29" ht="6" customHeight="1">
      <c r="A21" s="2919"/>
      <c r="B21" s="1556"/>
      <c r="C21" s="2920"/>
      <c r="D21" s="2921"/>
      <c r="E21" s="2921"/>
      <c r="F21" s="2858"/>
      <c r="G21" s="2858"/>
      <c r="H21" s="2858"/>
      <c r="I21" s="2858"/>
      <c r="J21" s="2858"/>
      <c r="K21" s="2858"/>
      <c r="L21" s="2858"/>
      <c r="M21" s="2858"/>
      <c r="N21" s="2858"/>
      <c r="O21" s="2858"/>
      <c r="P21" s="2858"/>
      <c r="Q21" s="2858"/>
      <c r="R21" s="2858"/>
      <c r="S21" s="2858"/>
      <c r="T21" s="2858"/>
      <c r="U21" s="2858"/>
      <c r="V21" s="2858"/>
      <c r="W21" s="2922"/>
      <c r="X21" s="168"/>
      <c r="Y21" s="1265"/>
      <c r="Z21" s="1265"/>
      <c r="AA21" s="168"/>
    </row>
    <row r="22" spans="1:29" ht="10.5" customHeight="1">
      <c r="A22" s="2919"/>
      <c r="B22" s="1556"/>
      <c r="C22" s="2923" t="s">
        <v>2153</v>
      </c>
      <c r="D22" s="2924"/>
      <c r="E22" s="2867"/>
      <c r="F22" s="2867"/>
      <c r="G22" s="2867"/>
      <c r="H22" s="2867"/>
      <c r="I22" s="2867"/>
      <c r="J22" s="2867"/>
      <c r="K22" s="2867"/>
      <c r="L22" s="2867"/>
      <c r="M22" s="2867"/>
      <c r="N22" s="2867"/>
      <c r="O22" s="2867"/>
      <c r="P22" s="2867"/>
      <c r="Q22" s="2867"/>
      <c r="R22" s="2867"/>
      <c r="S22" s="2867"/>
      <c r="T22" s="2867"/>
      <c r="U22" s="2867"/>
      <c r="V22" s="2867"/>
      <c r="W22" s="2925"/>
      <c r="X22" s="168"/>
      <c r="Y22" s="1265"/>
      <c r="Z22" s="1265"/>
      <c r="AA22" s="168"/>
    </row>
    <row r="23" spans="1:29" ht="10.5" customHeight="1">
      <c r="A23" s="2919"/>
      <c r="B23" s="1556"/>
      <c r="C23" s="2926" t="s">
        <v>253</v>
      </c>
      <c r="D23" s="2927"/>
      <c r="E23" s="2867"/>
      <c r="F23" s="2867"/>
      <c r="G23" s="2867"/>
      <c r="H23" s="2867"/>
      <c r="I23" s="2867"/>
      <c r="J23" s="2867"/>
      <c r="K23" s="2867"/>
      <c r="L23" s="2867"/>
      <c r="M23" s="2867"/>
      <c r="N23" s="2867"/>
      <c r="O23" s="2867"/>
      <c r="P23" s="2867"/>
      <c r="Q23" s="2867"/>
      <c r="R23" s="2867"/>
      <c r="S23" s="2867"/>
      <c r="T23" s="2867"/>
      <c r="U23" s="2867"/>
      <c r="V23" s="2867"/>
      <c r="W23" s="2925"/>
      <c r="X23" s="168"/>
      <c r="Y23" s="1265"/>
      <c r="Z23" s="1265"/>
      <c r="AA23" s="168"/>
    </row>
    <row r="24" spans="1:29" ht="3" customHeight="1">
      <c r="A24" s="2919"/>
      <c r="B24" s="1556"/>
      <c r="C24" s="2928"/>
      <c r="D24" s="2929"/>
      <c r="E24" s="2929"/>
      <c r="F24" s="2867"/>
      <c r="G24" s="2867"/>
      <c r="H24" s="2867"/>
      <c r="I24" s="2867"/>
      <c r="J24" s="2867"/>
      <c r="K24" s="2867"/>
      <c r="L24" s="2867"/>
      <c r="M24" s="2867"/>
      <c r="N24" s="2867"/>
      <c r="O24" s="2867"/>
      <c r="P24" s="2867"/>
      <c r="Q24" s="2867"/>
      <c r="R24" s="2867"/>
      <c r="S24" s="2867"/>
      <c r="T24" s="2867"/>
      <c r="U24" s="2867"/>
      <c r="V24" s="2867"/>
      <c r="W24" s="2925"/>
      <c r="X24" s="168"/>
      <c r="Y24" s="1265"/>
      <c r="Z24" s="1265"/>
      <c r="AA24" s="168"/>
    </row>
    <row r="25" spans="1:29" ht="10.5" customHeight="1">
      <c r="A25" s="2919"/>
      <c r="B25" s="1556"/>
      <c r="C25" s="2923" t="s">
        <v>254</v>
      </c>
      <c r="D25" s="2924"/>
      <c r="E25" s="2929"/>
      <c r="F25" s="2867"/>
      <c r="G25" s="2867"/>
      <c r="H25" s="2867"/>
      <c r="I25" s="2867"/>
      <c r="J25" s="2867"/>
      <c r="K25" s="2867"/>
      <c r="L25" s="2867"/>
      <c r="M25" s="2867"/>
      <c r="N25" s="2867"/>
      <c r="O25" s="2867"/>
      <c r="P25" s="2867"/>
      <c r="Q25" s="2867"/>
      <c r="R25" s="2867"/>
      <c r="S25" s="2867"/>
      <c r="T25" s="2867"/>
      <c r="U25" s="2867"/>
      <c r="V25" s="2867"/>
      <c r="W25" s="2925"/>
      <c r="X25" s="168"/>
      <c r="Y25" s="1265"/>
      <c r="Z25" s="1265"/>
      <c r="AA25" s="168"/>
    </row>
    <row r="26" spans="1:29" ht="10.5" customHeight="1">
      <c r="A26" s="2919"/>
      <c r="B26" s="1556"/>
      <c r="C26" s="2923" t="s">
        <v>255</v>
      </c>
      <c r="D26" s="2869"/>
      <c r="E26" s="2929"/>
      <c r="F26" s="2867"/>
      <c r="G26" s="2867"/>
      <c r="H26" s="2867"/>
      <c r="I26" s="2867"/>
      <c r="J26" s="2867"/>
      <c r="K26" s="2867"/>
      <c r="L26" s="2867"/>
      <c r="M26" s="2867"/>
      <c r="N26" s="2867"/>
      <c r="O26" s="2867"/>
      <c r="P26" s="2867"/>
      <c r="Q26" s="2867"/>
      <c r="R26" s="2867"/>
      <c r="S26" s="2867"/>
      <c r="T26" s="2867"/>
      <c r="U26" s="2867"/>
      <c r="V26" s="2867"/>
      <c r="W26" s="2925"/>
      <c r="X26" s="168"/>
      <c r="Y26" s="1265"/>
      <c r="Z26" s="1265"/>
      <c r="AA26" s="168"/>
    </row>
    <row r="27" spans="1:29" ht="10.5" customHeight="1">
      <c r="A27" s="2919"/>
      <c r="B27" s="1556"/>
      <c r="C27" s="2926" t="s">
        <v>256</v>
      </c>
      <c r="D27" s="2869"/>
      <c r="E27" s="2929"/>
      <c r="F27" s="2867"/>
      <c r="G27" s="2867"/>
      <c r="H27" s="2867"/>
      <c r="I27" s="2867"/>
      <c r="J27" s="2867"/>
      <c r="K27" s="2867"/>
      <c r="L27" s="2867"/>
      <c r="M27" s="2867"/>
      <c r="N27" s="2867"/>
      <c r="O27" s="2867"/>
      <c r="P27" s="2867"/>
      <c r="Q27" s="2867"/>
      <c r="R27" s="2867"/>
      <c r="S27" s="2867"/>
      <c r="T27" s="2867"/>
      <c r="U27" s="2867"/>
      <c r="V27" s="2867"/>
      <c r="W27" s="2925"/>
      <c r="X27" s="168"/>
      <c r="Y27" s="1265"/>
      <c r="Z27" s="1265"/>
      <c r="AA27" s="168"/>
    </row>
    <row r="28" spans="1:29" ht="10.5" customHeight="1">
      <c r="A28" s="2919"/>
      <c r="B28" s="1556"/>
      <c r="C28" s="2926" t="s">
        <v>257</v>
      </c>
      <c r="D28" s="2930"/>
      <c r="E28" s="2929"/>
      <c r="F28" s="2867"/>
      <c r="G28" s="2867"/>
      <c r="H28" s="2867"/>
      <c r="I28" s="2867"/>
      <c r="J28" s="2867"/>
      <c r="K28" s="2867"/>
      <c r="L28" s="2867"/>
      <c r="M28" s="2867"/>
      <c r="N28" s="2867"/>
      <c r="O28" s="2867"/>
      <c r="P28" s="2867"/>
      <c r="Q28" s="2867"/>
      <c r="R28" s="2867"/>
      <c r="S28" s="2867"/>
      <c r="T28" s="2867"/>
      <c r="U28" s="2867"/>
      <c r="V28" s="2867"/>
      <c r="W28" s="2925"/>
      <c r="X28" s="168"/>
      <c r="Y28" s="1265"/>
      <c r="Z28" s="1265"/>
      <c r="AA28" s="168"/>
    </row>
    <row r="29" spans="1:29" ht="3" customHeight="1">
      <c r="A29" s="2919"/>
      <c r="B29" s="1556"/>
      <c r="C29" s="2928"/>
      <c r="D29" s="2929"/>
      <c r="E29" s="2929"/>
      <c r="F29" s="2867"/>
      <c r="G29" s="2867"/>
      <c r="H29" s="2867"/>
      <c r="I29" s="2867"/>
      <c r="J29" s="2867"/>
      <c r="K29" s="2867"/>
      <c r="L29" s="2867"/>
      <c r="M29" s="2867"/>
      <c r="N29" s="2867"/>
      <c r="O29" s="2867"/>
      <c r="P29" s="2867"/>
      <c r="Q29" s="2867"/>
      <c r="R29" s="2867"/>
      <c r="S29" s="2867"/>
      <c r="T29" s="2867"/>
      <c r="U29" s="2867"/>
      <c r="V29" s="2867"/>
      <c r="W29" s="2925"/>
      <c r="X29" s="168"/>
      <c r="Y29" s="1265"/>
      <c r="Z29" s="1265"/>
      <c r="AA29" s="168"/>
    </row>
    <row r="30" spans="1:29" ht="10.5" customHeight="1">
      <c r="A30" s="2919"/>
      <c r="B30" s="1556"/>
      <c r="C30" s="2923" t="s">
        <v>258</v>
      </c>
      <c r="D30" s="2929"/>
      <c r="E30" s="2929"/>
      <c r="F30" s="2867"/>
      <c r="G30" s="2867"/>
      <c r="H30" s="2867"/>
      <c r="I30" s="2867"/>
      <c r="J30" s="2867"/>
      <c r="K30" s="2867"/>
      <c r="L30" s="2867"/>
      <c r="M30" s="2867"/>
      <c r="N30" s="2867"/>
      <c r="O30" s="2867"/>
      <c r="P30" s="2867"/>
      <c r="Q30" s="2867"/>
      <c r="R30" s="2867"/>
      <c r="S30" s="2867"/>
      <c r="T30" s="2867"/>
      <c r="U30" s="2867"/>
      <c r="V30" s="2867"/>
      <c r="W30" s="2925"/>
      <c r="X30" s="168"/>
      <c r="Y30" s="1265"/>
      <c r="Z30" s="1265"/>
      <c r="AA30" s="168"/>
    </row>
    <row r="31" spans="1:29" ht="10.5" customHeight="1">
      <c r="A31" s="2919"/>
      <c r="B31" s="1556"/>
      <c r="C31" s="2926" t="s">
        <v>259</v>
      </c>
      <c r="D31" s="2929"/>
      <c r="E31" s="2929"/>
      <c r="F31" s="2867"/>
      <c r="G31" s="2867"/>
      <c r="H31" s="2867"/>
      <c r="I31" s="2867"/>
      <c r="J31" s="2867"/>
      <c r="K31" s="2867"/>
      <c r="L31" s="2867"/>
      <c r="M31" s="2867"/>
      <c r="N31" s="2867"/>
      <c r="O31" s="2867"/>
      <c r="P31" s="2867"/>
      <c r="Q31" s="2867"/>
      <c r="R31" s="2867"/>
      <c r="S31" s="2867"/>
      <c r="T31" s="2867"/>
      <c r="U31" s="2867"/>
      <c r="V31" s="2867"/>
      <c r="W31" s="2925"/>
      <c r="X31" s="168"/>
      <c r="Y31" s="1265"/>
      <c r="Z31" s="1265"/>
      <c r="AA31" s="168"/>
    </row>
    <row r="32" spans="1:29" ht="3" customHeight="1">
      <c r="A32" s="2919"/>
      <c r="B32" s="1556"/>
      <c r="C32" s="2931"/>
      <c r="D32" s="2932"/>
      <c r="E32" s="2933"/>
      <c r="F32" s="2877"/>
      <c r="G32" s="2877"/>
      <c r="H32" s="2877"/>
      <c r="I32" s="2877"/>
      <c r="J32" s="2877"/>
      <c r="K32" s="2877"/>
      <c r="L32" s="2877"/>
      <c r="M32" s="2877"/>
      <c r="N32" s="2877"/>
      <c r="O32" s="2877"/>
      <c r="P32" s="2877"/>
      <c r="Q32" s="2877"/>
      <c r="R32" s="2877"/>
      <c r="S32" s="2877"/>
      <c r="T32" s="2877"/>
      <c r="U32" s="2877"/>
      <c r="V32" s="2877"/>
      <c r="W32" s="2934"/>
      <c r="X32" s="168"/>
      <c r="Y32" s="1265"/>
      <c r="Z32" s="1265"/>
      <c r="AA32" s="168"/>
    </row>
    <row r="33" spans="1:27" ht="10.5" customHeight="1">
      <c r="A33" s="2919"/>
      <c r="B33" s="1556"/>
      <c r="C33" s="1569"/>
      <c r="D33" s="2690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556"/>
      <c r="U33" s="1556"/>
      <c r="V33" s="785"/>
      <c r="W33" s="168"/>
      <c r="X33" s="168"/>
      <c r="Y33" s="168"/>
      <c r="Z33" s="168"/>
      <c r="AA33" s="168"/>
    </row>
    <row r="34" spans="1:27" ht="9.75" customHeight="1">
      <c r="A34" s="2919"/>
      <c r="B34" s="1556"/>
      <c r="C34" s="2476" t="s">
        <v>260</v>
      </c>
      <c r="D34" s="1579" t="s">
        <v>261</v>
      </c>
      <c r="E34" s="785"/>
      <c r="F34" s="1556"/>
      <c r="G34" s="168"/>
      <c r="H34" s="168"/>
      <c r="I34" s="168"/>
      <c r="J34" s="168"/>
      <c r="K34" s="1252"/>
      <c r="L34" s="193"/>
      <c r="M34" s="168"/>
      <c r="N34" s="671"/>
      <c r="O34" s="168"/>
      <c r="P34" s="168"/>
      <c r="Q34" s="168"/>
      <c r="R34" s="168"/>
      <c r="S34" s="168"/>
      <c r="T34" s="1257"/>
      <c r="X34" s="168"/>
      <c r="Y34" s="168"/>
      <c r="Z34" s="168"/>
      <c r="AA34" s="526"/>
    </row>
    <row r="35" spans="1:27" ht="11.25" customHeight="1">
      <c r="A35" s="2919"/>
      <c r="B35" s="1556"/>
      <c r="C35" s="1556"/>
      <c r="D35" s="1556" t="s">
        <v>262</v>
      </c>
      <c r="E35" s="1556"/>
      <c r="F35" s="1601"/>
      <c r="G35" s="168"/>
      <c r="H35" s="168"/>
      <c r="I35" s="168"/>
      <c r="J35" s="168"/>
      <c r="K35" s="1253"/>
      <c r="L35" s="168"/>
      <c r="M35" s="168"/>
      <c r="N35" s="1556"/>
      <c r="O35" s="1254"/>
      <c r="P35" s="168"/>
      <c r="Q35" s="168"/>
      <c r="R35" s="168"/>
      <c r="S35" s="168"/>
      <c r="T35" s="1556"/>
      <c r="U35" s="1556"/>
      <c r="V35" s="1254" t="s">
        <v>263</v>
      </c>
      <c r="W35" s="168"/>
      <c r="X35" s="168"/>
      <c r="Y35" s="168"/>
      <c r="Z35" s="168"/>
      <c r="AA35" s="526"/>
    </row>
    <row r="36" spans="1:27" ht="9" customHeight="1">
      <c r="A36" s="2919"/>
      <c r="B36" s="1556"/>
      <c r="C36" s="1556"/>
      <c r="D36" s="1556"/>
      <c r="E36" s="1556"/>
      <c r="F36" s="1601"/>
      <c r="G36" s="168"/>
      <c r="H36" s="168"/>
      <c r="I36" s="168"/>
      <c r="J36" s="168"/>
      <c r="K36" s="1253"/>
      <c r="L36" s="168"/>
      <c r="M36" s="168"/>
      <c r="N36" s="1255"/>
      <c r="O36" s="1256"/>
      <c r="P36" s="193"/>
      <c r="Q36" s="168"/>
      <c r="R36" s="168"/>
      <c r="S36" s="168"/>
      <c r="T36" s="1556"/>
      <c r="U36" s="1255"/>
      <c r="V36" s="1256" t="s">
        <v>264</v>
      </c>
      <c r="W36" s="193"/>
      <c r="X36" s="168"/>
      <c r="Y36" s="168"/>
      <c r="Z36" s="168"/>
      <c r="AA36" s="526"/>
    </row>
    <row r="37" spans="1:27" ht="11.25" customHeight="1">
      <c r="A37" s="2919"/>
      <c r="B37" s="1556"/>
      <c r="C37" s="1556"/>
      <c r="D37" s="1579" t="s">
        <v>265</v>
      </c>
      <c r="E37" s="785"/>
      <c r="F37" s="168" t="s">
        <v>2105</v>
      </c>
      <c r="G37" s="785"/>
      <c r="H37" s="168"/>
      <c r="I37" s="168"/>
      <c r="J37" s="168"/>
      <c r="K37" s="1253"/>
      <c r="L37" s="168"/>
      <c r="M37" s="1556"/>
      <c r="N37" s="1257"/>
      <c r="O37" s="1258"/>
      <c r="P37" s="168"/>
      <c r="Q37" s="168"/>
      <c r="R37" s="168"/>
      <c r="S37" s="168"/>
      <c r="T37" s="1556"/>
      <c r="U37" s="1257"/>
      <c r="V37" s="1258" t="s">
        <v>192</v>
      </c>
      <c r="W37" s="168"/>
      <c r="X37" s="168"/>
      <c r="Y37" s="168"/>
      <c r="Z37" s="168"/>
      <c r="AA37" s="526"/>
    </row>
    <row r="38" spans="1:27" ht="11.25" customHeight="1">
      <c r="A38" s="2919"/>
      <c r="B38" s="1556"/>
      <c r="C38" s="1556"/>
      <c r="D38" s="1556"/>
      <c r="E38" s="1579"/>
      <c r="F38" s="1601"/>
      <c r="G38" s="168"/>
      <c r="H38" s="168"/>
      <c r="I38" s="168"/>
      <c r="J38" s="168"/>
      <c r="K38" s="1253"/>
      <c r="L38" s="168"/>
      <c r="M38" s="1556"/>
      <c r="N38" s="1257"/>
      <c r="O38" s="1258"/>
      <c r="P38" s="168"/>
      <c r="Q38" s="168"/>
      <c r="R38" s="168"/>
      <c r="S38" s="168"/>
      <c r="T38" s="1556"/>
      <c r="U38" s="1257"/>
      <c r="V38" s="1258"/>
      <c r="W38" s="168"/>
      <c r="X38" s="168"/>
      <c r="Y38" s="168"/>
      <c r="Z38" s="168"/>
      <c r="AA38" s="526"/>
    </row>
    <row r="39" spans="1:27" ht="18.75" customHeight="1">
      <c r="A39" s="2919"/>
      <c r="B39" s="1556"/>
      <c r="C39" s="1556"/>
      <c r="D39" s="1556"/>
      <c r="E39" s="1579"/>
      <c r="F39" s="34" t="s">
        <v>2104</v>
      </c>
      <c r="G39" s="785"/>
      <c r="H39" s="168"/>
      <c r="I39" s="168"/>
      <c r="J39" s="168"/>
      <c r="K39" s="1253"/>
      <c r="L39" s="168"/>
      <c r="Q39" s="168"/>
      <c r="R39" s="168"/>
      <c r="S39" s="168"/>
      <c r="T39" s="1556"/>
      <c r="U39" s="1556"/>
      <c r="V39" s="785"/>
      <c r="W39" s="2479" t="s">
        <v>244</v>
      </c>
      <c r="X39" s="168"/>
      <c r="Y39" s="168"/>
      <c r="Z39" s="168"/>
      <c r="AA39" s="526"/>
    </row>
    <row r="40" spans="1:27" ht="21" customHeight="1">
      <c r="A40" s="2919"/>
      <c r="B40" s="1556"/>
      <c r="C40" s="1556"/>
      <c r="D40" s="1556"/>
      <c r="E40" s="1556"/>
      <c r="F40" s="1601"/>
      <c r="G40" s="2489" t="s">
        <v>180</v>
      </c>
      <c r="H40" s="1507" t="s">
        <v>2103</v>
      </c>
      <c r="I40" s="168"/>
      <c r="J40" s="168"/>
      <c r="K40" s="1253"/>
      <c r="L40" s="168"/>
      <c r="M40" s="785"/>
      <c r="N40" s="785"/>
      <c r="O40" s="785"/>
      <c r="P40" s="785"/>
      <c r="Q40" s="168"/>
      <c r="R40" s="168"/>
      <c r="S40" s="168"/>
      <c r="T40" s="1629" t="s">
        <v>266</v>
      </c>
      <c r="U40" s="3321"/>
      <c r="V40" s="3322"/>
      <c r="W40" s="3323"/>
      <c r="X40" s="168"/>
      <c r="Y40" s="168"/>
      <c r="Z40" s="168"/>
      <c r="AA40" s="526"/>
    </row>
    <row r="41" spans="1:27" ht="7.5" customHeight="1">
      <c r="A41" s="2919"/>
      <c r="B41" s="1556"/>
      <c r="C41" s="1556"/>
      <c r="D41" s="1556"/>
      <c r="E41" s="1556"/>
      <c r="F41" s="1601"/>
      <c r="G41" s="1507"/>
      <c r="H41" s="1507"/>
      <c r="I41" s="168"/>
      <c r="J41" s="168"/>
      <c r="K41" s="1253"/>
      <c r="L41" s="168"/>
      <c r="M41" s="785"/>
      <c r="N41" s="785"/>
      <c r="O41" s="785"/>
      <c r="P41" s="785"/>
      <c r="Q41" s="168"/>
      <c r="R41" s="168"/>
      <c r="S41" s="168"/>
      <c r="T41" s="2489"/>
      <c r="U41" s="2720"/>
      <c r="V41" s="2720"/>
      <c r="W41" s="2720"/>
      <c r="X41" s="168"/>
      <c r="Y41" s="168"/>
      <c r="Z41" s="168"/>
      <c r="AA41" s="526"/>
    </row>
    <row r="42" spans="1:27" ht="21" customHeight="1">
      <c r="A42" s="2919"/>
      <c r="B42" s="1556"/>
      <c r="C42" s="1556"/>
      <c r="D42" s="1556"/>
      <c r="E42" s="1556"/>
      <c r="F42" s="1601"/>
      <c r="G42" s="2489" t="s">
        <v>183</v>
      </c>
      <c r="H42" s="1507" t="s">
        <v>267</v>
      </c>
      <c r="I42" s="168"/>
      <c r="J42" s="168"/>
      <c r="K42" s="1253"/>
      <c r="L42" s="168"/>
      <c r="M42" s="785"/>
      <c r="N42" s="785"/>
      <c r="O42" s="785"/>
      <c r="P42" s="785"/>
      <c r="Q42" s="168"/>
      <c r="R42" s="168"/>
      <c r="S42" s="168"/>
      <c r="T42" s="1629" t="s">
        <v>268</v>
      </c>
      <c r="U42" s="3321"/>
      <c r="V42" s="3322"/>
      <c r="W42" s="3323"/>
      <c r="X42" s="168"/>
      <c r="Y42" s="168"/>
      <c r="Z42" s="168"/>
      <c r="AA42" s="526"/>
    </row>
    <row r="43" spans="1:27" ht="6.75" customHeight="1">
      <c r="A43" s="2919"/>
      <c r="B43" s="1556"/>
      <c r="C43" s="1556"/>
      <c r="D43" s="1556"/>
      <c r="E43" s="1556"/>
      <c r="F43" s="1601"/>
      <c r="G43" s="1507"/>
      <c r="H43" s="1507"/>
      <c r="I43" s="168"/>
      <c r="J43" s="168"/>
      <c r="K43" s="1253"/>
      <c r="L43" s="168"/>
      <c r="M43" s="785"/>
      <c r="N43" s="785"/>
      <c r="O43" s="785"/>
      <c r="P43" s="785"/>
      <c r="Q43" s="168"/>
      <c r="R43" s="168"/>
      <c r="S43" s="168"/>
      <c r="T43" s="1556"/>
      <c r="U43" s="1257"/>
      <c r="V43" s="1258"/>
      <c r="W43" s="168"/>
      <c r="X43" s="168"/>
      <c r="Y43" s="168"/>
      <c r="Z43" s="168"/>
      <c r="AA43" s="526"/>
    </row>
    <row r="44" spans="1:27" ht="21" customHeight="1">
      <c r="A44" s="2919"/>
      <c r="B44" s="1556"/>
      <c r="C44" s="1556"/>
      <c r="D44" s="1556"/>
      <c r="E44" s="1556"/>
      <c r="F44" s="1601"/>
      <c r="G44" s="2489" t="s">
        <v>207</v>
      </c>
      <c r="H44" s="34" t="s">
        <v>269</v>
      </c>
      <c r="I44" s="168"/>
      <c r="J44" s="168"/>
      <c r="K44" s="1253"/>
      <c r="L44" s="168"/>
      <c r="M44" s="785"/>
      <c r="N44" s="785"/>
      <c r="O44" s="785"/>
      <c r="P44" s="785"/>
      <c r="Q44" s="168"/>
      <c r="R44" s="168"/>
      <c r="S44" s="168"/>
      <c r="T44" s="1629" t="s">
        <v>270</v>
      </c>
      <c r="U44" s="3321"/>
      <c r="V44" s="3322"/>
      <c r="W44" s="3323"/>
      <c r="X44" s="168"/>
      <c r="Y44" s="168"/>
      <c r="Z44" s="168"/>
      <c r="AA44" s="526"/>
    </row>
    <row r="45" spans="1:27" ht="6.75" customHeight="1">
      <c r="A45" s="2919"/>
      <c r="B45" s="1556"/>
      <c r="C45" s="1556"/>
      <c r="D45" s="1556"/>
      <c r="E45" s="1556"/>
      <c r="F45" s="1601"/>
      <c r="G45" s="168"/>
      <c r="H45" s="168"/>
      <c r="I45" s="168"/>
      <c r="J45" s="168"/>
      <c r="K45" s="1253"/>
      <c r="L45" s="168"/>
      <c r="M45" s="785"/>
      <c r="N45" s="785"/>
      <c r="O45" s="785"/>
      <c r="P45" s="785"/>
      <c r="Q45" s="168"/>
      <c r="R45" s="168"/>
      <c r="S45" s="168"/>
      <c r="T45" s="1556"/>
      <c r="U45" s="1556"/>
      <c r="V45" s="1263"/>
      <c r="W45" s="168"/>
      <c r="X45" s="168"/>
      <c r="Y45" s="168"/>
      <c r="Z45" s="168"/>
      <c r="AA45" s="526"/>
    </row>
    <row r="46" spans="1:27" ht="21" customHeight="1">
      <c r="A46" s="2919"/>
      <c r="B46" s="1556"/>
      <c r="C46" s="1556"/>
      <c r="D46" s="1556"/>
      <c r="E46" s="1556"/>
      <c r="F46" s="1601"/>
      <c r="G46" s="2845" t="s">
        <v>209</v>
      </c>
      <c r="H46" s="1544" t="s">
        <v>271</v>
      </c>
      <c r="I46" s="168"/>
      <c r="J46" s="168"/>
      <c r="K46" s="1253"/>
      <c r="L46" s="168"/>
      <c r="M46" s="785"/>
      <c r="N46" s="785"/>
      <c r="O46" s="785"/>
      <c r="P46" s="785"/>
      <c r="Q46" s="168"/>
      <c r="R46" s="168"/>
      <c r="S46" s="168"/>
      <c r="T46" s="1629" t="s">
        <v>107</v>
      </c>
      <c r="U46" s="3321"/>
      <c r="V46" s="3322"/>
      <c r="W46" s="3323"/>
      <c r="X46" s="168"/>
      <c r="Y46" s="168"/>
      <c r="Z46" s="168"/>
      <c r="AA46" s="526"/>
    </row>
    <row r="47" spans="1:27" ht="6.75" customHeight="1">
      <c r="A47" s="2919"/>
      <c r="B47" s="1556"/>
      <c r="C47" s="1556"/>
      <c r="D47" s="1556"/>
      <c r="E47" s="1556"/>
      <c r="F47" s="1601"/>
      <c r="G47" s="168"/>
      <c r="H47" s="168"/>
      <c r="I47" s="168"/>
      <c r="J47" s="168"/>
      <c r="K47" s="1253"/>
      <c r="L47" s="168"/>
      <c r="M47" s="785"/>
      <c r="N47" s="785"/>
      <c r="O47" s="785"/>
      <c r="P47" s="785"/>
      <c r="Q47" s="168"/>
      <c r="R47" s="168"/>
      <c r="S47" s="168"/>
      <c r="T47" s="1556"/>
      <c r="U47" s="1556"/>
      <c r="V47" s="1263"/>
      <c r="W47" s="168"/>
      <c r="X47" s="168"/>
      <c r="Y47" s="168"/>
      <c r="Z47" s="168"/>
      <c r="AA47" s="526"/>
    </row>
    <row r="48" spans="1:27" ht="21" customHeight="1">
      <c r="A48" s="2919"/>
      <c r="B48" s="1556"/>
      <c r="C48" s="1556"/>
      <c r="D48" s="1556"/>
      <c r="E48" s="1556"/>
      <c r="F48" s="1601"/>
      <c r="G48" s="2489" t="s">
        <v>217</v>
      </c>
      <c r="H48" s="34" t="s">
        <v>272</v>
      </c>
      <c r="I48" s="168"/>
      <c r="J48" s="168"/>
      <c r="K48" s="1253"/>
      <c r="L48" s="168"/>
      <c r="M48" s="785"/>
      <c r="N48" s="785"/>
      <c r="O48" s="785"/>
      <c r="P48" s="785"/>
      <c r="Q48" s="168"/>
      <c r="R48" s="168"/>
      <c r="S48" s="168"/>
      <c r="T48" s="1629" t="s">
        <v>111</v>
      </c>
      <c r="U48" s="3321"/>
      <c r="V48" s="3322"/>
      <c r="W48" s="3323"/>
      <c r="X48" s="168"/>
      <c r="Y48" s="168"/>
      <c r="Z48" s="168"/>
      <c r="AA48" s="526"/>
    </row>
    <row r="49" spans="1:27" ht="9.75" customHeight="1">
      <c r="A49" s="2919"/>
      <c r="B49" s="1556"/>
      <c r="C49" s="1556"/>
      <c r="D49" s="1556"/>
      <c r="E49" s="1556"/>
      <c r="F49" s="1601"/>
      <c r="G49" s="2489"/>
      <c r="H49" s="34"/>
      <c r="I49" s="168"/>
      <c r="J49" s="168"/>
      <c r="K49" s="1253"/>
      <c r="L49" s="168"/>
      <c r="M49" s="785"/>
      <c r="N49" s="785"/>
      <c r="O49" s="785"/>
      <c r="P49" s="785"/>
      <c r="Q49" s="168"/>
      <c r="R49" s="168"/>
      <c r="S49" s="168"/>
      <c r="T49" s="2489"/>
      <c r="U49" s="2720"/>
      <c r="V49" s="2720"/>
      <c r="W49" s="2720"/>
      <c r="X49" s="168"/>
      <c r="Y49" s="168"/>
      <c r="Z49" s="168"/>
      <c r="AA49" s="526"/>
    </row>
    <row r="50" spans="1:27" ht="21" customHeight="1">
      <c r="A50" s="2919"/>
      <c r="B50" s="1556"/>
      <c r="C50" s="1556"/>
      <c r="D50" s="1556"/>
      <c r="E50" s="1556"/>
      <c r="F50" s="34" t="s">
        <v>2106</v>
      </c>
      <c r="G50" s="785"/>
      <c r="H50" s="34"/>
      <c r="I50" s="168"/>
      <c r="J50" s="168"/>
      <c r="K50" s="1253"/>
      <c r="L50" s="168"/>
      <c r="M50" s="785"/>
      <c r="N50" s="785"/>
      <c r="O50" s="785"/>
      <c r="P50" s="785"/>
      <c r="Q50" s="168"/>
      <c r="R50" s="168"/>
      <c r="S50" s="168"/>
      <c r="T50" s="2489">
        <v>14</v>
      </c>
      <c r="U50" s="3321"/>
      <c r="V50" s="3322"/>
      <c r="W50" s="3323"/>
      <c r="X50" s="168"/>
      <c r="Y50" s="168"/>
      <c r="Z50" s="168"/>
      <c r="AA50" s="526"/>
    </row>
    <row r="51" spans="1:27" ht="9.75" customHeight="1">
      <c r="A51" s="2919"/>
      <c r="B51" s="1556"/>
      <c r="C51" s="1556"/>
      <c r="D51" s="1556"/>
      <c r="E51" s="1556"/>
      <c r="F51" s="1601"/>
      <c r="G51" s="168"/>
      <c r="H51" s="168"/>
      <c r="I51" s="168"/>
      <c r="J51" s="168"/>
      <c r="K51" s="1253"/>
      <c r="L51" s="168"/>
      <c r="M51" s="168"/>
      <c r="N51" s="168"/>
      <c r="O51" s="168"/>
      <c r="P51" s="168"/>
      <c r="Q51" s="168"/>
      <c r="R51" s="168"/>
      <c r="S51" s="168"/>
      <c r="T51" s="1556"/>
      <c r="U51" s="1556"/>
      <c r="V51" s="1263"/>
      <c r="W51" s="168"/>
      <c r="X51" s="168"/>
      <c r="Y51" s="168"/>
      <c r="Z51" s="168"/>
      <c r="AA51" s="526"/>
    </row>
    <row r="52" spans="1:27" ht="12.75" customHeight="1">
      <c r="A52" s="2919"/>
      <c r="B52" s="1556"/>
      <c r="C52" s="1556"/>
      <c r="D52" s="1579" t="s">
        <v>273</v>
      </c>
      <c r="E52" s="1601"/>
      <c r="F52" s="1579" t="s">
        <v>2154</v>
      </c>
      <c r="G52" s="1579"/>
      <c r="H52" s="168"/>
      <c r="I52" s="168"/>
      <c r="J52" s="168"/>
      <c r="K52" s="1253"/>
      <c r="L52" s="168"/>
      <c r="M52" s="168"/>
      <c r="N52" s="168"/>
      <c r="O52" s="168"/>
      <c r="P52" s="168"/>
      <c r="Q52" s="168"/>
      <c r="R52" s="168"/>
      <c r="S52" s="168"/>
      <c r="T52" s="1556"/>
      <c r="U52" s="1556"/>
      <c r="V52" s="1263"/>
      <c r="W52" s="168"/>
      <c r="X52" s="168"/>
      <c r="Y52" s="168"/>
      <c r="Z52" s="168"/>
      <c r="AA52" s="526"/>
    </row>
    <row r="53" spans="1:27" ht="11">
      <c r="A53" s="2919"/>
      <c r="B53" s="1556"/>
      <c r="C53" s="1556"/>
      <c r="D53" s="1579"/>
      <c r="E53" s="1601"/>
      <c r="F53" s="1556" t="s">
        <v>2155</v>
      </c>
      <c r="G53" s="1556"/>
      <c r="H53" s="168"/>
      <c r="I53" s="168"/>
      <c r="J53" s="168"/>
      <c r="K53" s="1253"/>
      <c r="L53" s="168"/>
      <c r="M53" s="168"/>
      <c r="N53" s="168"/>
      <c r="O53" s="168"/>
      <c r="P53" s="168"/>
      <c r="Q53" s="168"/>
      <c r="R53" s="168"/>
      <c r="S53" s="168"/>
      <c r="T53" s="1556"/>
      <c r="U53" s="1556"/>
      <c r="V53" s="1263"/>
      <c r="W53" s="168"/>
      <c r="X53" s="168"/>
      <c r="Y53" s="168"/>
      <c r="Z53" s="168"/>
      <c r="AA53" s="526"/>
    </row>
    <row r="54" spans="1:27" ht="5.25" customHeight="1">
      <c r="A54" s="2919"/>
      <c r="B54" s="1556"/>
      <c r="C54" s="1556"/>
      <c r="D54" s="1556"/>
      <c r="E54" s="1579"/>
      <c r="F54" s="1601"/>
      <c r="G54" s="168"/>
      <c r="H54" s="168"/>
      <c r="I54" s="168"/>
      <c r="J54" s="168"/>
      <c r="K54" s="1253"/>
      <c r="L54" s="168"/>
      <c r="M54" s="168"/>
      <c r="N54" s="168"/>
      <c r="O54" s="168"/>
      <c r="P54" s="168"/>
      <c r="Q54" s="168"/>
      <c r="R54" s="168"/>
      <c r="S54" s="168"/>
      <c r="T54" s="1556"/>
      <c r="U54" s="1556"/>
      <c r="V54" s="1263"/>
      <c r="W54" s="168"/>
      <c r="X54" s="168"/>
      <c r="Y54" s="168"/>
      <c r="Z54" s="168"/>
      <c r="AA54" s="526"/>
    </row>
    <row r="55" spans="1:27" ht="21" customHeight="1">
      <c r="A55" s="2919"/>
      <c r="B55" s="1556"/>
      <c r="C55" s="1556"/>
      <c r="D55" s="1556"/>
      <c r="E55" s="1556"/>
      <c r="F55" s="1601"/>
      <c r="G55" s="2489" t="s">
        <v>180</v>
      </c>
      <c r="H55" s="1507" t="s">
        <v>2103</v>
      </c>
      <c r="I55" s="168"/>
      <c r="J55" s="168"/>
      <c r="K55" s="1253"/>
      <c r="L55" s="168"/>
      <c r="M55" s="785"/>
      <c r="N55" s="785"/>
      <c r="O55" s="785"/>
      <c r="P55" s="785"/>
      <c r="Q55" s="168"/>
      <c r="R55" s="168"/>
      <c r="S55" s="168"/>
      <c r="T55" s="2489">
        <v>15</v>
      </c>
      <c r="U55" s="3321"/>
      <c r="V55" s="3322"/>
      <c r="W55" s="3323"/>
      <c r="X55" s="168"/>
      <c r="Y55" s="168"/>
      <c r="Z55" s="168"/>
      <c r="AA55" s="526"/>
    </row>
    <row r="56" spans="1:27" ht="7.5" customHeight="1">
      <c r="A56" s="2919"/>
      <c r="B56" s="1556"/>
      <c r="C56" s="1556"/>
      <c r="D56" s="1556"/>
      <c r="E56" s="1556"/>
      <c r="F56" s="1601"/>
      <c r="G56" s="1507"/>
      <c r="H56" s="1507"/>
      <c r="I56" s="168"/>
      <c r="J56" s="168"/>
      <c r="K56" s="1253"/>
      <c r="L56" s="168"/>
      <c r="M56" s="785"/>
      <c r="N56" s="785"/>
      <c r="O56" s="785"/>
      <c r="P56" s="785"/>
      <c r="Q56" s="168"/>
      <c r="R56" s="168"/>
      <c r="S56" s="168"/>
      <c r="T56" s="2489"/>
      <c r="U56" s="2720"/>
      <c r="V56" s="2720"/>
      <c r="W56" s="2720"/>
      <c r="X56" s="168"/>
      <c r="Y56" s="168"/>
      <c r="Z56" s="168"/>
      <c r="AA56" s="526"/>
    </row>
    <row r="57" spans="1:27" ht="21" customHeight="1">
      <c r="A57" s="2919"/>
      <c r="B57" s="1556"/>
      <c r="C57" s="1556"/>
      <c r="D57" s="1556"/>
      <c r="E57" s="1556"/>
      <c r="F57" s="1601"/>
      <c r="G57" s="2489" t="s">
        <v>183</v>
      </c>
      <c r="H57" s="1507" t="s">
        <v>267</v>
      </c>
      <c r="I57" s="168"/>
      <c r="J57" s="168"/>
      <c r="K57" s="1253"/>
      <c r="L57" s="168"/>
      <c r="M57" s="785" t="s">
        <v>40</v>
      </c>
      <c r="N57" s="785"/>
      <c r="O57" s="785"/>
      <c r="P57" s="785"/>
      <c r="Q57" s="168"/>
      <c r="R57" s="168"/>
      <c r="S57" s="168"/>
      <c r="T57" s="2489">
        <v>16</v>
      </c>
      <c r="U57" s="3321"/>
      <c r="V57" s="3322"/>
      <c r="W57" s="3323"/>
      <c r="X57" s="168"/>
      <c r="Y57" s="168"/>
      <c r="Z57" s="168"/>
      <c r="AA57" s="526"/>
    </row>
    <row r="58" spans="1:27" ht="7.5" customHeight="1">
      <c r="A58" s="2919"/>
      <c r="B58" s="1556"/>
      <c r="C58" s="1556"/>
      <c r="D58" s="1556"/>
      <c r="E58" s="1556"/>
      <c r="F58" s="1601"/>
      <c r="G58" s="1507"/>
      <c r="H58" s="1507"/>
      <c r="I58" s="168"/>
      <c r="J58" s="168"/>
      <c r="K58" s="1253"/>
      <c r="L58" s="168"/>
      <c r="M58" s="785"/>
      <c r="N58" s="785"/>
      <c r="O58" s="785"/>
      <c r="P58" s="785"/>
      <c r="Q58" s="168"/>
      <c r="R58" s="168"/>
      <c r="S58" s="168"/>
      <c r="T58" s="1556"/>
      <c r="U58" s="1257"/>
      <c r="V58" s="1258"/>
      <c r="W58" s="168"/>
      <c r="X58" s="168"/>
      <c r="Y58" s="168"/>
      <c r="Z58" s="168"/>
      <c r="AA58" s="526"/>
    </row>
    <row r="59" spans="1:27" ht="21" customHeight="1">
      <c r="A59" s="2919"/>
      <c r="B59" s="1556"/>
      <c r="C59" s="1556"/>
      <c r="D59" s="1556"/>
      <c r="E59" s="1556"/>
      <c r="F59" s="1601"/>
      <c r="G59" s="2489" t="s">
        <v>207</v>
      </c>
      <c r="H59" s="34" t="s">
        <v>269</v>
      </c>
      <c r="I59" s="168"/>
      <c r="J59" s="168"/>
      <c r="K59" s="1253"/>
      <c r="L59" s="168"/>
      <c r="M59" s="785"/>
      <c r="N59" s="785"/>
      <c r="O59" s="785"/>
      <c r="P59" s="785"/>
      <c r="Q59" s="168"/>
      <c r="R59" s="168"/>
      <c r="S59" s="168"/>
      <c r="T59" s="2489">
        <v>17</v>
      </c>
      <c r="U59" s="3321"/>
      <c r="V59" s="3322"/>
      <c r="W59" s="3323"/>
      <c r="X59" s="168"/>
      <c r="Y59" s="168"/>
      <c r="Z59" s="168"/>
      <c r="AA59" s="526"/>
    </row>
    <row r="60" spans="1:27" ht="7.5" customHeight="1">
      <c r="A60" s="2919"/>
      <c r="B60" s="1556"/>
      <c r="C60" s="1556"/>
      <c r="D60" s="1556"/>
      <c r="E60" s="1556"/>
      <c r="F60" s="1601"/>
      <c r="G60" s="168"/>
      <c r="H60" s="168"/>
      <c r="I60" s="168"/>
      <c r="J60" s="168"/>
      <c r="K60" s="1253"/>
      <c r="L60" s="168"/>
      <c r="M60" s="785"/>
      <c r="N60" s="785"/>
      <c r="O60" s="785"/>
      <c r="P60" s="785"/>
      <c r="Q60" s="168"/>
      <c r="R60" s="168"/>
      <c r="S60" s="168"/>
      <c r="T60" s="1556"/>
      <c r="U60" s="1556"/>
      <c r="V60" s="1263"/>
      <c r="W60" s="168"/>
      <c r="X60" s="168"/>
      <c r="Y60" s="168"/>
      <c r="Z60" s="168"/>
      <c r="AA60" s="526"/>
    </row>
    <row r="61" spans="1:27" ht="21" customHeight="1">
      <c r="A61" s="2919"/>
      <c r="B61" s="1556"/>
      <c r="C61" s="1556"/>
      <c r="D61" s="1556"/>
      <c r="E61" s="1556"/>
      <c r="F61" s="1601"/>
      <c r="G61" s="2845" t="s">
        <v>209</v>
      </c>
      <c r="H61" s="1544" t="s">
        <v>271</v>
      </c>
      <c r="I61" s="168"/>
      <c r="J61" s="168"/>
      <c r="K61" s="1253"/>
      <c r="L61" s="168"/>
      <c r="M61" s="785"/>
      <c r="N61" s="785"/>
      <c r="O61" s="785"/>
      <c r="P61" s="785"/>
      <c r="Q61" s="168"/>
      <c r="R61" s="168"/>
      <c r="S61" s="168"/>
      <c r="T61" s="2489">
        <v>18</v>
      </c>
      <c r="U61" s="3321"/>
      <c r="V61" s="3322"/>
      <c r="W61" s="3323"/>
      <c r="X61" s="168"/>
      <c r="Y61" s="168"/>
      <c r="Z61" s="168"/>
      <c r="AA61" s="526"/>
    </row>
    <row r="62" spans="1:27" ht="7.5" customHeight="1">
      <c r="A62" s="2919"/>
      <c r="B62" s="1556"/>
      <c r="C62" s="1556"/>
      <c r="D62" s="1556"/>
      <c r="E62" s="1556"/>
      <c r="F62" s="1601"/>
      <c r="G62" s="168"/>
      <c r="H62" s="168"/>
      <c r="I62" s="168"/>
      <c r="J62" s="168"/>
      <c r="K62" s="1253"/>
      <c r="L62" s="168"/>
      <c r="M62" s="785"/>
      <c r="N62" s="785"/>
      <c r="O62" s="785"/>
      <c r="P62" s="785"/>
      <c r="Q62" s="168"/>
      <c r="R62" s="168"/>
      <c r="S62" s="168"/>
      <c r="T62" s="1556"/>
      <c r="U62" s="1556"/>
      <c r="V62" s="1263"/>
      <c r="W62" s="168"/>
      <c r="X62" s="168"/>
      <c r="Y62" s="168"/>
      <c r="Z62" s="168"/>
      <c r="AA62" s="526"/>
    </row>
    <row r="63" spans="1:27" ht="21" customHeight="1">
      <c r="A63" s="2919"/>
      <c r="B63" s="1556"/>
      <c r="C63" s="1556"/>
      <c r="D63" s="1556"/>
      <c r="E63" s="1556"/>
      <c r="F63" s="1601"/>
      <c r="G63" s="2489" t="s">
        <v>217</v>
      </c>
      <c r="H63" s="34" t="s">
        <v>272</v>
      </c>
      <c r="I63" s="168"/>
      <c r="J63" s="168"/>
      <c r="K63" s="1253"/>
      <c r="L63" s="168"/>
      <c r="M63" s="785"/>
      <c r="N63" s="785"/>
      <c r="O63" s="785"/>
      <c r="P63" s="785"/>
      <c r="Q63" s="168"/>
      <c r="R63" s="168"/>
      <c r="S63" s="168"/>
      <c r="T63" s="2489">
        <v>19</v>
      </c>
      <c r="U63" s="3321"/>
      <c r="V63" s="3322"/>
      <c r="W63" s="3323"/>
      <c r="X63" s="168"/>
      <c r="Y63" s="168"/>
      <c r="Z63" s="168"/>
      <c r="AA63" s="526"/>
    </row>
    <row r="64" spans="1:27" ht="9.75" customHeight="1">
      <c r="A64" s="2919"/>
      <c r="B64" s="1556"/>
      <c r="C64" s="1556"/>
      <c r="D64" s="1556"/>
      <c r="E64" s="1556"/>
      <c r="F64" s="1601"/>
      <c r="G64" s="1579"/>
      <c r="H64" s="168"/>
      <c r="I64" s="168"/>
      <c r="J64" s="168"/>
      <c r="K64" s="1253"/>
      <c r="L64" s="168"/>
      <c r="M64" s="168"/>
      <c r="N64" s="168"/>
      <c r="O64" s="168"/>
      <c r="P64" s="168"/>
      <c r="Q64" s="168"/>
      <c r="R64" s="168"/>
      <c r="S64" s="168"/>
      <c r="T64" s="2489"/>
      <c r="U64" s="2720"/>
      <c r="V64" s="2720"/>
      <c r="W64" s="2720"/>
      <c r="X64" s="168"/>
      <c r="Y64" s="168"/>
      <c r="Z64" s="168"/>
      <c r="AA64" s="526"/>
    </row>
    <row r="65" spans="1:27" ht="10.5" customHeight="1">
      <c r="A65" s="2919"/>
      <c r="B65" s="1556"/>
      <c r="C65" s="2476" t="s">
        <v>274</v>
      </c>
      <c r="D65" s="1579" t="s">
        <v>275</v>
      </c>
      <c r="E65" s="785"/>
      <c r="F65" s="1601"/>
      <c r="G65" s="1579"/>
      <c r="H65" s="168"/>
      <c r="I65" s="168"/>
      <c r="J65" s="168"/>
      <c r="K65" s="1253"/>
      <c r="L65" s="168"/>
      <c r="M65" s="168"/>
      <c r="N65" s="168"/>
      <c r="O65" s="168"/>
      <c r="P65" s="168"/>
      <c r="Q65" s="168"/>
      <c r="R65" s="168"/>
      <c r="S65" s="168"/>
      <c r="T65" s="3313">
        <v>10</v>
      </c>
      <c r="U65" s="3328"/>
      <c r="V65" s="3329"/>
      <c r="W65" s="3330"/>
      <c r="X65" s="168"/>
      <c r="Y65" s="168"/>
      <c r="Z65" s="168"/>
      <c r="AA65" s="526"/>
    </row>
    <row r="66" spans="1:27" ht="10.5" customHeight="1">
      <c r="A66" s="2919"/>
      <c r="B66" s="1556"/>
      <c r="C66" s="1556"/>
      <c r="D66" s="1556" t="s">
        <v>276</v>
      </c>
      <c r="E66" s="1556"/>
      <c r="F66" s="1601"/>
      <c r="G66" s="168"/>
      <c r="H66" s="168"/>
      <c r="I66" s="168"/>
      <c r="J66" s="168"/>
      <c r="K66" s="1253"/>
      <c r="L66" s="168"/>
      <c r="M66" s="168"/>
      <c r="N66" s="168"/>
      <c r="O66" s="168"/>
      <c r="P66" s="168"/>
      <c r="Q66" s="168"/>
      <c r="R66" s="168"/>
      <c r="S66" s="168"/>
      <c r="T66" s="3313"/>
      <c r="U66" s="3331"/>
      <c r="V66" s="3332"/>
      <c r="W66" s="3333"/>
      <c r="X66" s="168"/>
      <c r="Y66" s="168"/>
      <c r="Z66" s="168"/>
      <c r="AA66" s="526"/>
    </row>
    <row r="67" spans="1:27" ht="11">
      <c r="A67" s="2919"/>
      <c r="B67" s="1556"/>
      <c r="C67" s="1556"/>
      <c r="D67" s="1556"/>
      <c r="E67" s="1556"/>
      <c r="F67" s="1601"/>
      <c r="G67" s="168"/>
      <c r="H67" s="168"/>
      <c r="I67" s="168"/>
      <c r="J67" s="168"/>
      <c r="K67" s="1253"/>
      <c r="L67" s="168"/>
      <c r="M67" s="168"/>
      <c r="N67" s="168"/>
      <c r="O67" s="168"/>
      <c r="P67" s="168"/>
      <c r="Q67" s="168"/>
      <c r="R67" s="168"/>
      <c r="S67" s="168"/>
      <c r="T67" s="1556"/>
      <c r="U67" s="1556"/>
      <c r="V67" s="1263"/>
      <c r="W67" s="168"/>
      <c r="X67" s="168"/>
      <c r="Y67" s="168"/>
      <c r="Z67" s="168"/>
      <c r="AA67" s="526"/>
    </row>
    <row r="68" spans="1:27" ht="10.5" customHeight="1">
      <c r="A68" s="2919"/>
      <c r="B68" s="1556"/>
      <c r="C68" s="2489" t="s">
        <v>277</v>
      </c>
      <c r="D68" s="1507" t="s">
        <v>278</v>
      </c>
      <c r="E68" s="785"/>
      <c r="F68" s="1601"/>
      <c r="G68" s="168"/>
      <c r="H68" s="168"/>
      <c r="I68" s="168"/>
      <c r="J68" s="168"/>
      <c r="K68" s="1253"/>
      <c r="L68" s="168"/>
      <c r="M68" s="168"/>
      <c r="N68" s="168"/>
      <c r="O68" s="168"/>
      <c r="P68" s="168"/>
      <c r="Q68" s="168"/>
      <c r="R68" s="168"/>
      <c r="S68" s="168"/>
      <c r="T68" s="3313">
        <v>11</v>
      </c>
      <c r="U68" s="3328"/>
      <c r="V68" s="3329"/>
      <c r="W68" s="3330"/>
      <c r="X68" s="168"/>
      <c r="Y68" s="168"/>
      <c r="Z68" s="168"/>
      <c r="AA68" s="526"/>
    </row>
    <row r="69" spans="1:27" ht="10.5" customHeight="1">
      <c r="A69" s="2919"/>
      <c r="B69" s="1556"/>
      <c r="C69" s="1556"/>
      <c r="D69" s="1612" t="s">
        <v>279</v>
      </c>
      <c r="E69" s="1556"/>
      <c r="F69" s="1601"/>
      <c r="G69" s="168"/>
      <c r="H69" s="168"/>
      <c r="I69" s="168"/>
      <c r="J69" s="168"/>
      <c r="K69" s="1253"/>
      <c r="L69" s="168"/>
      <c r="M69" s="168"/>
      <c r="N69" s="168"/>
      <c r="O69" s="168"/>
      <c r="P69" s="168"/>
      <c r="Q69" s="168"/>
      <c r="R69" s="168"/>
      <c r="S69" s="168"/>
      <c r="T69" s="3313"/>
      <c r="U69" s="3331"/>
      <c r="V69" s="3332"/>
      <c r="W69" s="3333"/>
      <c r="X69" s="168"/>
      <c r="Y69" s="168"/>
      <c r="Z69" s="168"/>
      <c r="AA69" s="526"/>
    </row>
    <row r="70" spans="1:27" ht="7.5" customHeight="1">
      <c r="A70" s="2919"/>
      <c r="B70" s="1556"/>
      <c r="C70" s="1556"/>
      <c r="D70" s="1556"/>
      <c r="E70" s="1556"/>
      <c r="F70" s="1601"/>
      <c r="G70" s="168"/>
      <c r="H70" s="168"/>
      <c r="I70" s="168"/>
      <c r="J70" s="168"/>
      <c r="K70" s="1253"/>
      <c r="L70" s="168"/>
      <c r="M70" s="168"/>
      <c r="N70" s="168"/>
      <c r="O70" s="168"/>
      <c r="P70" s="168"/>
      <c r="Q70" s="168"/>
      <c r="R70" s="168"/>
      <c r="S70" s="168"/>
      <c r="T70" s="1556"/>
      <c r="U70" s="1556"/>
      <c r="V70" s="1268"/>
      <c r="W70" s="168"/>
      <c r="X70" s="168"/>
      <c r="Y70" s="168"/>
      <c r="Z70" s="168"/>
      <c r="AA70" s="526"/>
    </row>
    <row r="71" spans="1:27" ht="10.5" customHeight="1">
      <c r="A71" s="1249"/>
      <c r="B71" s="168"/>
      <c r="C71" s="168"/>
      <c r="D71" s="1579" t="s">
        <v>280</v>
      </c>
      <c r="F71" s="1556"/>
      <c r="G71" s="1556"/>
      <c r="H71" s="1556"/>
      <c r="I71" s="1556"/>
      <c r="J71" s="1556"/>
      <c r="K71" s="1556"/>
      <c r="L71" s="168"/>
      <c r="M71" s="168"/>
      <c r="N71" s="168"/>
      <c r="O71" s="168"/>
      <c r="P71" s="168"/>
      <c r="Q71" s="168"/>
      <c r="R71" s="168"/>
      <c r="S71" s="168"/>
      <c r="T71" s="168"/>
      <c r="U71" s="3334">
        <v>100</v>
      </c>
      <c r="V71" s="3335"/>
      <c r="W71" s="3336"/>
      <c r="X71" s="1269"/>
      <c r="Y71" s="1269"/>
      <c r="Z71" s="1269"/>
      <c r="AA71" s="168"/>
    </row>
    <row r="72" spans="1:27" ht="9" customHeight="1">
      <c r="A72" s="1249"/>
      <c r="B72" s="168"/>
      <c r="C72" s="168"/>
      <c r="D72" s="1556" t="s">
        <v>281</v>
      </c>
      <c r="F72" s="1556"/>
      <c r="G72" s="1556"/>
      <c r="H72" s="1556"/>
      <c r="I72" s="1556"/>
      <c r="J72" s="1556"/>
      <c r="K72" s="1556"/>
      <c r="L72" s="168"/>
      <c r="M72" s="168"/>
      <c r="N72" s="168"/>
      <c r="O72" s="168"/>
      <c r="P72" s="168"/>
      <c r="Q72" s="168"/>
      <c r="R72" s="168"/>
      <c r="S72" s="168"/>
      <c r="T72" s="168"/>
      <c r="U72" s="3337"/>
      <c r="V72" s="3338"/>
      <c r="W72" s="3339"/>
      <c r="X72" s="1269"/>
      <c r="Y72" s="1269"/>
      <c r="Z72" s="1269"/>
      <c r="AA72" s="168"/>
    </row>
    <row r="73" spans="1:27" ht="15.75" customHeight="1">
      <c r="A73" s="1249"/>
      <c r="B73" s="168"/>
      <c r="C73" s="168"/>
      <c r="D73" s="168"/>
      <c r="E73" s="1556"/>
      <c r="F73" s="1579"/>
      <c r="G73" s="168"/>
      <c r="H73" s="1556"/>
      <c r="I73" s="1556"/>
      <c r="J73" s="1556"/>
      <c r="K73" s="1556"/>
      <c r="L73" s="168"/>
      <c r="M73" s="168"/>
      <c r="N73" s="168"/>
      <c r="O73" s="168"/>
      <c r="P73" s="168"/>
      <c r="Q73" s="168"/>
      <c r="R73" s="168"/>
      <c r="S73" s="168"/>
      <c r="T73" s="2935"/>
      <c r="U73" s="2936"/>
      <c r="V73" s="2936"/>
      <c r="W73" s="2936"/>
      <c r="X73" s="2937"/>
      <c r="Y73" s="1269"/>
      <c r="Z73" s="1269"/>
      <c r="AA73" s="168"/>
    </row>
    <row r="74" spans="1:27" ht="11.25" customHeight="1">
      <c r="A74" s="2938">
        <v>3.3</v>
      </c>
      <c r="B74" s="168"/>
      <c r="C74" s="1601" t="s">
        <v>282</v>
      </c>
      <c r="D74" s="159"/>
      <c r="E74" s="159"/>
      <c r="F74" s="159"/>
      <c r="G74" s="159"/>
      <c r="H74" s="159"/>
      <c r="I74" s="159"/>
      <c r="J74" s="159"/>
      <c r="K74" s="159"/>
      <c r="L74" s="159"/>
      <c r="M74" s="159"/>
      <c r="N74" s="159"/>
      <c r="O74" s="159"/>
      <c r="P74" s="159"/>
      <c r="Q74" s="159"/>
      <c r="R74" s="159"/>
      <c r="S74" s="159"/>
      <c r="T74" s="3340" t="s">
        <v>283</v>
      </c>
      <c r="U74" s="3341"/>
      <c r="V74" s="3341"/>
      <c r="W74" s="3341"/>
      <c r="X74" s="3342"/>
      <c r="Y74" s="785"/>
      <c r="Z74" s="1262"/>
      <c r="AA74" s="168"/>
    </row>
    <row r="75" spans="1:27" ht="10.5" customHeight="1">
      <c r="A75" s="1249"/>
      <c r="B75" s="168"/>
      <c r="C75" s="1601" t="s">
        <v>284</v>
      </c>
      <c r="D75" s="168"/>
      <c r="E75" s="168"/>
      <c r="F75" s="2684"/>
      <c r="G75" s="2684"/>
      <c r="H75" s="168"/>
      <c r="I75" s="168"/>
      <c r="J75" s="168"/>
      <c r="K75" s="168"/>
      <c r="L75" s="1267"/>
      <c r="M75" s="1267"/>
      <c r="N75" s="1267"/>
      <c r="O75" s="1267"/>
      <c r="P75" s="1267"/>
      <c r="Q75" s="1267"/>
      <c r="R75" s="1267"/>
      <c r="S75" s="1267"/>
      <c r="T75" s="3343" t="s">
        <v>285</v>
      </c>
      <c r="U75" s="3344"/>
      <c r="V75" s="3344"/>
      <c r="W75" s="3344"/>
      <c r="X75" s="3345"/>
      <c r="Y75" s="785"/>
      <c r="Z75" s="168"/>
      <c r="AA75" s="168"/>
    </row>
    <row r="76" spans="1:27" ht="11.25" customHeight="1">
      <c r="A76" s="1249"/>
      <c r="C76" s="2939" t="s">
        <v>286</v>
      </c>
      <c r="D76" s="2684"/>
      <c r="E76" s="2684"/>
      <c r="F76" s="168"/>
      <c r="G76" s="168"/>
      <c r="H76" s="2684"/>
      <c r="I76" s="2684"/>
      <c r="J76" s="2684"/>
      <c r="K76" s="2684"/>
      <c r="L76" s="168"/>
      <c r="M76" s="168"/>
      <c r="N76" s="168"/>
      <c r="O76" s="168"/>
      <c r="P76" s="168"/>
      <c r="Q76" s="168"/>
      <c r="R76" s="168"/>
      <c r="S76" s="168"/>
      <c r="T76" s="2928"/>
      <c r="U76" s="2867"/>
      <c r="V76" s="3204" t="s">
        <v>287</v>
      </c>
      <c r="W76" s="3205"/>
      <c r="X76" s="2686"/>
      <c r="Y76" s="785"/>
      <c r="Z76" s="2684"/>
      <c r="AA76" s="168"/>
    </row>
    <row r="77" spans="1:27" ht="11.25" customHeight="1">
      <c r="A77" s="1249"/>
      <c r="B77" s="168"/>
      <c r="C77" s="1556" t="s">
        <v>288</v>
      </c>
      <c r="D77" s="1556"/>
      <c r="E77" s="168"/>
      <c r="F77" s="168"/>
      <c r="G77" s="168"/>
      <c r="H77" s="168"/>
      <c r="I77" s="168"/>
      <c r="J77" s="168"/>
      <c r="K77" s="168"/>
      <c r="L77" s="671"/>
      <c r="M77" s="671"/>
      <c r="N77" s="671"/>
      <c r="O77" s="671"/>
      <c r="P77" s="671"/>
      <c r="Q77" s="671"/>
      <c r="R77" s="671"/>
      <c r="S77" s="671"/>
      <c r="T77" s="2928"/>
      <c r="U77" s="3328"/>
      <c r="V77" s="3329"/>
      <c r="W77" s="3330"/>
      <c r="X77" s="2925"/>
      <c r="Y77" s="785"/>
      <c r="Z77" s="168"/>
      <c r="AA77" s="168"/>
    </row>
    <row r="78" spans="1:27" ht="11.25" customHeight="1">
      <c r="A78" s="1249"/>
      <c r="B78" s="168"/>
      <c r="C78" s="1556"/>
      <c r="D78" s="168"/>
      <c r="E78" s="168"/>
      <c r="F78" s="168"/>
      <c r="G78" s="168"/>
      <c r="H78" s="168"/>
      <c r="I78" s="168"/>
      <c r="J78" s="168"/>
      <c r="K78" s="671"/>
      <c r="L78" s="671"/>
      <c r="M78" s="671"/>
      <c r="N78" s="671"/>
      <c r="O78" s="671"/>
      <c r="P78" s="671"/>
      <c r="Q78" s="2940"/>
      <c r="R78" s="2941" t="s">
        <v>2156</v>
      </c>
      <c r="S78" s="785"/>
      <c r="T78" s="2928"/>
      <c r="U78" s="3331"/>
      <c r="V78" s="3332"/>
      <c r="W78" s="3333"/>
      <c r="X78" s="2925"/>
      <c r="Y78" s="785"/>
      <c r="Z78" s="168"/>
      <c r="AA78" s="168"/>
    </row>
    <row r="79" spans="1:27" ht="21" customHeight="1">
      <c r="A79" s="1249"/>
      <c r="B79" s="168"/>
      <c r="C79" s="2942"/>
      <c r="D79" s="2943"/>
      <c r="E79" s="2943"/>
      <c r="F79" s="2943"/>
      <c r="G79" s="2943"/>
      <c r="H79" s="2943"/>
      <c r="I79" s="2943"/>
      <c r="J79" s="2943"/>
      <c r="K79" s="2943"/>
      <c r="L79" s="2943"/>
      <c r="M79" s="2943"/>
      <c r="N79" s="2943"/>
      <c r="O79" s="2943"/>
      <c r="P79" s="2943"/>
      <c r="Q79" s="2943"/>
      <c r="R79" s="2944"/>
      <c r="S79" s="785"/>
      <c r="T79" s="2928"/>
      <c r="U79" s="2867"/>
      <c r="V79" s="2867"/>
      <c r="W79" s="2867"/>
      <c r="X79" s="2925"/>
      <c r="Y79" s="785"/>
      <c r="Z79" s="168"/>
      <c r="AA79" s="168"/>
    </row>
    <row r="80" spans="1:27" ht="6.75" customHeight="1">
      <c r="A80" s="1249"/>
      <c r="B80" s="168"/>
      <c r="C80" s="1556"/>
      <c r="D80" s="1556"/>
      <c r="E80" s="168"/>
      <c r="F80" s="168"/>
      <c r="G80" s="168"/>
      <c r="H80" s="168"/>
      <c r="I80" s="168"/>
      <c r="J80" s="168"/>
      <c r="K80" s="168"/>
      <c r="L80" s="671"/>
      <c r="M80" s="671"/>
      <c r="N80" s="671"/>
      <c r="O80" s="671"/>
      <c r="P80" s="671"/>
      <c r="Q80" s="671"/>
      <c r="R80" s="671"/>
      <c r="S80" s="671"/>
      <c r="T80" s="2945"/>
      <c r="U80" s="2877"/>
      <c r="V80" s="2877"/>
      <c r="W80" s="2877"/>
      <c r="X80" s="2934"/>
      <c r="Y80" s="785"/>
      <c r="Z80" s="168"/>
      <c r="AA80" s="168"/>
    </row>
    <row r="81" spans="1:27" ht="9" customHeight="1">
      <c r="A81" s="1249"/>
      <c r="B81" s="168"/>
      <c r="C81" s="1556"/>
      <c r="D81" s="1556"/>
      <c r="E81" s="168"/>
      <c r="F81" s="168"/>
      <c r="G81" s="168"/>
      <c r="H81" s="168"/>
      <c r="I81" s="168"/>
      <c r="J81" s="168"/>
      <c r="K81" s="168"/>
      <c r="L81" s="671"/>
      <c r="M81" s="671"/>
      <c r="N81" s="671"/>
      <c r="O81" s="671"/>
      <c r="P81" s="671"/>
      <c r="Q81" s="671"/>
      <c r="R81" s="671"/>
      <c r="S81" s="671"/>
      <c r="T81" s="671"/>
      <c r="U81" s="671"/>
      <c r="V81" s="671"/>
      <c r="W81" s="671"/>
      <c r="X81" s="168"/>
      <c r="Y81" s="168"/>
      <c r="Z81" s="168"/>
      <c r="AA81" s="168"/>
    </row>
    <row r="82" spans="1:27" ht="14.25" customHeight="1">
      <c r="A82" s="3327">
        <v>7</v>
      </c>
      <c r="B82" s="3224"/>
      <c r="C82" s="3224"/>
      <c r="D82" s="3224"/>
      <c r="E82" s="3224"/>
      <c r="F82" s="3224"/>
      <c r="G82" s="3224"/>
      <c r="H82" s="3224"/>
      <c r="I82" s="3224"/>
      <c r="J82" s="3224"/>
      <c r="K82" s="3224"/>
      <c r="L82" s="3224"/>
      <c r="M82" s="3224"/>
      <c r="N82" s="3224"/>
      <c r="O82" s="3224"/>
      <c r="P82" s="3224"/>
      <c r="Q82" s="3224"/>
      <c r="R82" s="3224"/>
      <c r="S82" s="3224"/>
      <c r="T82" s="3224"/>
      <c r="U82" s="3224"/>
      <c r="V82" s="3224"/>
      <c r="W82" s="3224"/>
      <c r="X82" s="3224"/>
      <c r="Y82" s="785"/>
      <c r="Z82" s="168"/>
      <c r="AA82" s="168"/>
    </row>
    <row r="83" spans="1:27" ht="9" customHeight="1">
      <c r="A83" s="1249"/>
      <c r="B83" s="785"/>
      <c r="C83" s="785"/>
      <c r="D83" s="785"/>
      <c r="E83" s="785"/>
      <c r="F83" s="785"/>
      <c r="G83" s="785"/>
      <c r="H83" s="785"/>
      <c r="I83" s="785"/>
      <c r="J83" s="785"/>
      <c r="K83" s="785"/>
      <c r="L83" s="785"/>
      <c r="M83" s="785"/>
      <c r="N83" s="785"/>
      <c r="O83" s="785"/>
      <c r="P83" s="785"/>
      <c r="Q83" s="785"/>
      <c r="R83" s="785"/>
      <c r="S83" s="785"/>
      <c r="T83" s="785"/>
      <c r="U83" s="785"/>
      <c r="V83" s="785"/>
      <c r="W83" s="785"/>
      <c r="X83" s="785"/>
      <c r="Y83" s="785"/>
      <c r="Z83" s="168"/>
      <c r="AA83" s="168"/>
    </row>
    <row r="84" spans="1:27" ht="9" customHeight="1">
      <c r="A84" s="1249"/>
      <c r="B84" s="785"/>
      <c r="C84" s="785"/>
      <c r="D84" s="785"/>
      <c r="E84" s="785"/>
      <c r="F84" s="785"/>
      <c r="G84" s="785"/>
      <c r="H84" s="785"/>
      <c r="I84" s="785"/>
      <c r="J84" s="785"/>
      <c r="K84" s="785"/>
      <c r="L84" s="785"/>
      <c r="M84" s="785"/>
      <c r="N84" s="785"/>
      <c r="O84" s="785"/>
      <c r="P84" s="785"/>
      <c r="Q84" s="785"/>
      <c r="R84" s="785"/>
      <c r="S84" s="785"/>
      <c r="T84" s="785"/>
      <c r="U84" s="785"/>
      <c r="V84" s="785"/>
      <c r="W84" s="785"/>
      <c r="X84" s="785"/>
      <c r="Y84" s="785"/>
      <c r="Z84" s="168"/>
      <c r="AA84" s="168"/>
    </row>
    <row r="85" spans="1:27" ht="3.75" customHeight="1">
      <c r="A85" s="1249"/>
      <c r="B85" s="785"/>
      <c r="C85" s="785"/>
      <c r="D85" s="785"/>
      <c r="E85" s="785"/>
      <c r="F85" s="785"/>
      <c r="G85" s="785"/>
      <c r="H85" s="785"/>
      <c r="I85" s="785"/>
      <c r="J85" s="785"/>
      <c r="K85" s="785"/>
      <c r="L85" s="785"/>
      <c r="M85" s="785"/>
      <c r="N85" s="785"/>
      <c r="O85" s="785"/>
      <c r="P85" s="785"/>
      <c r="Q85" s="785"/>
      <c r="R85" s="785"/>
      <c r="S85" s="785"/>
      <c r="T85" s="785"/>
      <c r="U85" s="785"/>
      <c r="V85" s="785"/>
      <c r="W85" s="785"/>
      <c r="X85" s="785"/>
      <c r="Y85" s="785"/>
      <c r="Z85" s="168"/>
      <c r="AA85" s="168"/>
    </row>
    <row r="86" spans="1:27" ht="9" customHeight="1">
      <c r="A86" s="1249"/>
      <c r="B86" s="785"/>
      <c r="C86" s="785"/>
      <c r="D86" s="785"/>
      <c r="E86" s="785"/>
      <c r="F86" s="785"/>
      <c r="G86" s="785"/>
      <c r="H86" s="785"/>
      <c r="I86" s="785"/>
      <c r="J86" s="785"/>
      <c r="K86" s="785"/>
      <c r="L86" s="785"/>
      <c r="M86" s="785"/>
      <c r="N86" s="785"/>
      <c r="O86" s="785"/>
      <c r="P86" s="785"/>
      <c r="Q86" s="785"/>
      <c r="R86" s="785"/>
      <c r="S86" s="785"/>
      <c r="T86" s="785"/>
      <c r="U86" s="785"/>
      <c r="V86" s="785"/>
      <c r="W86" s="785"/>
      <c r="X86" s="785"/>
      <c r="Y86" s="785"/>
      <c r="Z86" s="168"/>
      <c r="AA86" s="168"/>
    </row>
    <row r="87" spans="1:27" ht="11.25" hidden="1" customHeight="1">
      <c r="A87" s="168"/>
      <c r="B87" s="168"/>
      <c r="C87" s="1556"/>
      <c r="D87" s="1556"/>
      <c r="E87" s="168"/>
      <c r="F87" s="168"/>
      <c r="G87" s="168"/>
      <c r="H87" s="168"/>
      <c r="I87" s="168"/>
      <c r="J87" s="168"/>
      <c r="K87" s="168"/>
      <c r="L87" s="671"/>
      <c r="M87" s="671"/>
      <c r="N87" s="671"/>
      <c r="O87" s="671"/>
      <c r="P87" s="671"/>
      <c r="Q87" s="671"/>
      <c r="R87" s="671"/>
      <c r="S87" s="671"/>
      <c r="T87" s="671"/>
      <c r="U87" s="671"/>
      <c r="V87" s="671"/>
      <c r="W87" s="671"/>
      <c r="X87" s="168"/>
      <c r="Y87" s="168"/>
      <c r="Z87" s="168"/>
      <c r="AA87" s="168"/>
    </row>
    <row r="88" spans="1:27" ht="12.75" customHeight="1">
      <c r="A88" s="671"/>
      <c r="B88" s="671"/>
      <c r="C88" s="671"/>
      <c r="D88" s="671"/>
      <c r="E88" s="671"/>
      <c r="H88" s="671"/>
      <c r="I88" s="671"/>
      <c r="J88" s="671"/>
      <c r="K88" s="671"/>
    </row>
  </sheetData>
  <sheetProtection selectLockedCells="1" selectUnlockedCells="1"/>
  <mergeCells count="25">
    <mergeCell ref="A82:X82"/>
    <mergeCell ref="U59:W59"/>
    <mergeCell ref="U61:W61"/>
    <mergeCell ref="U63:W63"/>
    <mergeCell ref="T65:T66"/>
    <mergeCell ref="U65:W66"/>
    <mergeCell ref="T68:T69"/>
    <mergeCell ref="U68:W69"/>
    <mergeCell ref="U71:W72"/>
    <mergeCell ref="T74:X74"/>
    <mergeCell ref="T75:X75"/>
    <mergeCell ref="V76:W76"/>
    <mergeCell ref="U77:W78"/>
    <mergeCell ref="U57:W57"/>
    <mergeCell ref="N5:W5"/>
    <mergeCell ref="N6:W6"/>
    <mergeCell ref="N8:W8"/>
    <mergeCell ref="N10:W10"/>
    <mergeCell ref="U40:W40"/>
    <mergeCell ref="U42:W42"/>
    <mergeCell ref="U44:W44"/>
    <mergeCell ref="U46:W46"/>
    <mergeCell ref="U48:W48"/>
    <mergeCell ref="U50:W50"/>
    <mergeCell ref="U55:W55"/>
  </mergeCells>
  <printOptions horizontalCentered="1" verticalCentered="1"/>
  <pageMargins left="0" right="0" top="0" bottom="0" header="0.511811023622047" footer="0.511811023622047"/>
  <pageSetup paperSize="9" scale="88" firstPageNumber="3" orientation="portrait" useFirstPageNumber="1" horizontalDpi="300" verticalDpi="300" r:id="rId1"/>
  <headerFooter alignWithMargins="0"/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B02C22-2AF0-4AC9-921E-124EDD74DC12}">
  <dimension ref="A1:CL82"/>
  <sheetViews>
    <sheetView showGridLines="0" view="pageBreakPreview" zoomScaleNormal="100" workbookViewId="0">
      <pane xSplit="12" ySplit="8" topLeftCell="M9" activePane="bottomRight" state="frozen"/>
      <selection pane="topRight"/>
      <selection pane="bottomLeft"/>
      <selection pane="bottomRight" activeCell="M9" sqref="M9:T10"/>
    </sheetView>
  </sheetViews>
  <sheetFormatPr baseColWidth="10" defaultColWidth="9.1640625" defaultRowHeight="16.5" customHeight="1"/>
  <cols>
    <col min="1" max="1" width="0.6640625" style="785" customWidth="1"/>
    <col min="2" max="2" width="0.83203125" style="785" customWidth="1"/>
    <col min="3" max="3" width="3.6640625" style="785" customWidth="1"/>
    <col min="4" max="5" width="2.83203125" style="785" customWidth="1"/>
    <col min="6" max="6" width="4.6640625" style="785" customWidth="1"/>
    <col min="7" max="7" width="5.5" style="785" customWidth="1"/>
    <col min="8" max="9" width="4.6640625" style="785" customWidth="1"/>
    <col min="10" max="10" width="2.5" style="785" customWidth="1"/>
    <col min="11" max="11" width="4" style="785" customWidth="1"/>
    <col min="12" max="12" width="3.33203125" style="785" customWidth="1"/>
    <col min="13" max="13" width="4.5" style="785" customWidth="1"/>
    <col min="14" max="20" width="2.5" style="785" customWidth="1"/>
    <col min="21" max="21" width="4.5" style="785" customWidth="1"/>
    <col min="22" max="29" width="2.5" style="785" customWidth="1"/>
    <col min="30" max="30" width="4.5" style="785" customWidth="1"/>
    <col min="31" max="38" width="2.5" style="785" customWidth="1"/>
    <col min="39" max="39" width="4.5" style="785" customWidth="1"/>
    <col min="40" max="45" width="2.5" style="785" customWidth="1"/>
    <col min="46" max="46" width="1.83203125" style="785" customWidth="1"/>
    <col min="47" max="47" width="1" style="785" hidden="1" customWidth="1"/>
    <col min="48" max="48" width="4.5" style="785" customWidth="1"/>
    <col min="49" max="55" width="2.5" style="785" customWidth="1"/>
    <col min="56" max="56" width="3.33203125" style="785" customWidth="1"/>
    <col min="57" max="57" width="4.5" style="785" customWidth="1"/>
    <col min="58" max="64" width="2.5" style="785" customWidth="1"/>
    <col min="65" max="65" width="3.1640625" style="785" customWidth="1"/>
    <col min="66" max="71" width="2.5" style="785" customWidth="1"/>
    <col min="72" max="72" width="1.5" style="785" customWidth="1"/>
    <col min="73" max="73" width="1.1640625" style="785" customWidth="1"/>
    <col min="74" max="80" width="2.5" style="785" customWidth="1"/>
    <col min="81" max="81" width="3" style="785" customWidth="1"/>
    <col min="82" max="82" width="0.6640625" style="785" hidden="1" customWidth="1"/>
    <col min="83" max="89" width="2.5" style="785" customWidth="1"/>
    <col min="90" max="16384" width="9.1640625" style="785"/>
  </cols>
  <sheetData>
    <row r="1" spans="1:90" ht="17.25" customHeight="1">
      <c r="A1" s="3349"/>
      <c r="B1" s="1196"/>
      <c r="C1" s="1197"/>
      <c r="D1" s="789"/>
      <c r="E1" s="523"/>
      <c r="F1" s="792"/>
      <c r="G1" s="792"/>
      <c r="H1" s="792"/>
      <c r="I1" s="792"/>
      <c r="J1" s="523"/>
      <c r="K1" s="523"/>
      <c r="L1" s="523"/>
      <c r="M1" s="3351" t="s">
        <v>289</v>
      </c>
      <c r="N1" s="3352"/>
      <c r="O1" s="3352"/>
      <c r="P1" s="3352"/>
      <c r="Q1" s="3352"/>
      <c r="R1" s="3352"/>
      <c r="S1" s="3352"/>
      <c r="T1" s="3352"/>
      <c r="U1" s="3352"/>
      <c r="V1" s="3352"/>
      <c r="W1" s="3352"/>
      <c r="X1" s="3352"/>
      <c r="Y1" s="3352"/>
      <c r="Z1" s="3352"/>
      <c r="AA1" s="3352"/>
      <c r="AB1" s="3352"/>
      <c r="AC1" s="3352"/>
      <c r="AD1" s="3352"/>
      <c r="AE1" s="3352"/>
      <c r="AF1" s="3352"/>
      <c r="AG1" s="3352"/>
      <c r="AH1" s="3352"/>
      <c r="AI1" s="3352"/>
      <c r="AJ1" s="3352"/>
      <c r="AK1" s="3352"/>
      <c r="AL1" s="3352"/>
      <c r="AM1" s="3352"/>
      <c r="AN1" s="3352"/>
      <c r="AO1" s="3352"/>
      <c r="AP1" s="3352"/>
      <c r="AQ1" s="3352"/>
      <c r="AR1" s="3352"/>
      <c r="AS1" s="3352"/>
      <c r="AT1" s="3352"/>
      <c r="AU1" s="3352"/>
      <c r="AV1" s="3352"/>
      <c r="AW1" s="3352"/>
      <c r="AX1" s="3352"/>
      <c r="AY1" s="3352"/>
      <c r="AZ1" s="3352"/>
      <c r="BA1" s="3352"/>
      <c r="BB1" s="3352"/>
      <c r="BC1" s="3352"/>
      <c r="BD1" s="3352"/>
      <c r="BE1" s="3352"/>
      <c r="BF1" s="3352"/>
      <c r="BG1" s="3352"/>
      <c r="BH1" s="3352"/>
      <c r="BI1" s="3352"/>
      <c r="BJ1" s="3352"/>
      <c r="BK1" s="3352"/>
      <c r="BL1" s="3352"/>
      <c r="BM1" s="3352"/>
      <c r="BN1" s="3352"/>
      <c r="BO1" s="3352"/>
      <c r="BP1" s="3352"/>
      <c r="BQ1" s="3352"/>
      <c r="BR1" s="3352"/>
      <c r="BS1" s="3352"/>
      <c r="BT1" s="3352"/>
      <c r="BU1" s="3352"/>
      <c r="BV1" s="3352"/>
      <c r="BW1" s="3352"/>
      <c r="BX1" s="3352"/>
      <c r="BY1" s="3352"/>
      <c r="BZ1" s="3352"/>
      <c r="CA1" s="3352"/>
      <c r="CB1" s="3352"/>
      <c r="CC1" s="3352"/>
      <c r="CD1" s="3352"/>
      <c r="CE1" s="2946"/>
      <c r="CF1" s="2946"/>
      <c r="CG1" s="2946"/>
      <c r="CH1" s="2946"/>
      <c r="CI1" s="2946"/>
      <c r="CJ1" s="3353"/>
      <c r="CK1" s="3353"/>
    </row>
    <row r="2" spans="1:90" ht="10.5" customHeight="1">
      <c r="A2" s="3349"/>
      <c r="B2" s="1196"/>
      <c r="C2" s="793"/>
      <c r="D2" s="3354"/>
      <c r="E2" s="3354"/>
      <c r="F2" s="3354"/>
      <c r="G2" s="3354"/>
      <c r="H2" s="3356"/>
      <c r="I2" s="3356"/>
      <c r="J2" s="193"/>
      <c r="K2" s="193"/>
      <c r="L2" s="193"/>
      <c r="M2" s="3358"/>
      <c r="N2" s="3359"/>
      <c r="O2" s="3359"/>
      <c r="P2" s="3359"/>
      <c r="Q2" s="3359"/>
      <c r="R2" s="3359"/>
      <c r="S2" s="3359"/>
      <c r="T2" s="3359"/>
      <c r="U2" s="3360" t="s">
        <v>2705</v>
      </c>
      <c r="V2" s="3361"/>
      <c r="W2" s="3361"/>
      <c r="X2" s="3361"/>
      <c r="Y2" s="3361"/>
      <c r="Z2" s="3361"/>
      <c r="AA2" s="3361"/>
      <c r="AB2" s="3361"/>
      <c r="AC2" s="3361"/>
      <c r="AD2" s="3361"/>
      <c r="AE2" s="3361"/>
      <c r="AF2" s="3361"/>
      <c r="AG2" s="3361"/>
      <c r="AH2" s="3361"/>
      <c r="AI2" s="3361"/>
      <c r="AJ2" s="3361"/>
      <c r="AK2" s="3361"/>
      <c r="AL2" s="3361"/>
      <c r="AM2" s="3361"/>
      <c r="AN2" s="3361"/>
      <c r="AO2" s="3361"/>
      <c r="AP2" s="3361"/>
      <c r="AQ2" s="3361"/>
      <c r="AR2" s="3361"/>
      <c r="AS2" s="3361"/>
      <c r="AT2" s="3361"/>
      <c r="AU2" s="3362"/>
      <c r="AV2" s="3363"/>
      <c r="AW2" s="3363"/>
      <c r="AX2" s="3363"/>
      <c r="AY2" s="3363"/>
      <c r="AZ2" s="3363"/>
      <c r="BA2" s="3363"/>
      <c r="BB2" s="3363"/>
      <c r="BC2" s="3363"/>
      <c r="BD2" s="3363"/>
      <c r="BE2" s="1221"/>
      <c r="BF2" s="193"/>
      <c r="BG2" s="193"/>
      <c r="BH2" s="193"/>
      <c r="BI2" s="193"/>
      <c r="BJ2" s="193"/>
      <c r="BK2" s="193"/>
      <c r="BL2" s="193"/>
      <c r="BM2" s="1222"/>
      <c r="BN2" s="152"/>
      <c r="BO2" s="152"/>
      <c r="BP2" s="152"/>
      <c r="BQ2" s="152"/>
      <c r="BR2" s="152"/>
      <c r="BS2" s="152"/>
      <c r="BT2" s="152"/>
      <c r="BU2" s="1223"/>
      <c r="BV2" s="193"/>
      <c r="BW2" s="193"/>
      <c r="BX2" s="193"/>
      <c r="BY2" s="193"/>
      <c r="BZ2" s="193"/>
      <c r="CA2" s="193"/>
      <c r="CB2" s="193"/>
      <c r="CC2" s="193"/>
      <c r="CD2" s="1222"/>
      <c r="CE2" s="2947"/>
      <c r="CF2" s="1224"/>
      <c r="CG2" s="1224"/>
      <c r="CH2" s="1224"/>
      <c r="CI2" s="1224"/>
      <c r="CJ2" s="1224"/>
      <c r="CK2" s="1229"/>
    </row>
    <row r="3" spans="1:90" ht="12" customHeight="1">
      <c r="A3" s="3350"/>
      <c r="B3" s="2948"/>
      <c r="C3" s="1198"/>
      <c r="D3" s="3355"/>
      <c r="E3" s="3355"/>
      <c r="F3" s="3355"/>
      <c r="G3" s="3355"/>
      <c r="H3" s="3357"/>
      <c r="I3" s="3357"/>
      <c r="J3" s="1213"/>
      <c r="K3" s="1213"/>
      <c r="L3" s="1213"/>
      <c r="M3" s="3364" t="s">
        <v>2706</v>
      </c>
      <c r="N3" s="3365"/>
      <c r="O3" s="3365"/>
      <c r="P3" s="3365"/>
      <c r="Q3" s="3365"/>
      <c r="R3" s="3365"/>
      <c r="S3" s="3365"/>
      <c r="T3" s="3365"/>
      <c r="U3" s="3384" t="s">
        <v>2285</v>
      </c>
      <c r="V3" s="3385"/>
      <c r="W3" s="3385"/>
      <c r="X3" s="3385"/>
      <c r="Y3" s="3385"/>
      <c r="Z3" s="3385"/>
      <c r="AA3" s="3385"/>
      <c r="AB3" s="3385"/>
      <c r="AC3" s="3385"/>
      <c r="AD3" s="3385"/>
      <c r="AE3" s="3385"/>
      <c r="AF3" s="3385"/>
      <c r="AG3" s="3385"/>
      <c r="AH3" s="3385"/>
      <c r="AI3" s="3385"/>
      <c r="AJ3" s="3385"/>
      <c r="AK3" s="3385"/>
      <c r="AL3" s="3385"/>
      <c r="AM3" s="3385"/>
      <c r="AN3" s="3385"/>
      <c r="AO3" s="3385"/>
      <c r="AP3" s="3385"/>
      <c r="AQ3" s="3385"/>
      <c r="AR3" s="3385"/>
      <c r="AS3" s="3385"/>
      <c r="AT3" s="3385"/>
      <c r="AU3" s="3385"/>
      <c r="AV3" s="3386" t="s">
        <v>2278</v>
      </c>
      <c r="AW3" s="3347"/>
      <c r="AX3" s="3347"/>
      <c r="AY3" s="3347"/>
      <c r="AZ3" s="3347"/>
      <c r="BA3" s="3347"/>
      <c r="BB3" s="3347"/>
      <c r="BC3" s="3347"/>
      <c r="BD3" s="3387"/>
      <c r="BE3" s="3388" t="s">
        <v>290</v>
      </c>
      <c r="BF3" s="3389"/>
      <c r="BG3" s="3389"/>
      <c r="BH3" s="3389"/>
      <c r="BI3" s="3389"/>
      <c r="BJ3" s="3389"/>
      <c r="BK3" s="3389"/>
      <c r="BL3" s="3389"/>
      <c r="BM3" s="3389"/>
      <c r="BN3" s="3390" t="s">
        <v>2281</v>
      </c>
      <c r="BO3" s="3389"/>
      <c r="BP3" s="3389"/>
      <c r="BQ3" s="3389"/>
      <c r="BR3" s="3389"/>
      <c r="BS3" s="3389"/>
      <c r="BT3" s="3389"/>
      <c r="BU3" s="3391"/>
      <c r="BV3" s="3392" t="s">
        <v>291</v>
      </c>
      <c r="BW3" s="3380"/>
      <c r="BX3" s="3380"/>
      <c r="BY3" s="3380"/>
      <c r="BZ3" s="3380"/>
      <c r="CA3" s="3380"/>
      <c r="CB3" s="3380"/>
      <c r="CC3" s="3380"/>
      <c r="CD3" s="3393"/>
      <c r="CE3" s="3346" t="s">
        <v>2707</v>
      </c>
      <c r="CF3" s="3347"/>
      <c r="CG3" s="3347"/>
      <c r="CH3" s="3347"/>
      <c r="CI3" s="3347"/>
      <c r="CJ3" s="3347"/>
      <c r="CK3" s="3348"/>
    </row>
    <row r="4" spans="1:90" ht="12.75" customHeight="1">
      <c r="A4" s="3349"/>
      <c r="B4" s="1196"/>
      <c r="C4" s="3366"/>
      <c r="D4" s="3367"/>
      <c r="E4" s="3367"/>
      <c r="F4" s="3367"/>
      <c r="G4" s="3367"/>
      <c r="H4" s="3367"/>
      <c r="I4" s="3367"/>
      <c r="J4" s="3367"/>
      <c r="K4" s="3367"/>
      <c r="L4" s="3367"/>
      <c r="M4" s="3364"/>
      <c r="N4" s="3365"/>
      <c r="O4" s="3365"/>
      <c r="P4" s="3365"/>
      <c r="Q4" s="3365"/>
      <c r="R4" s="3365"/>
      <c r="S4" s="3365"/>
      <c r="T4" s="3365"/>
      <c r="U4" s="3368" t="s">
        <v>292</v>
      </c>
      <c r="V4" s="3369"/>
      <c r="W4" s="3369"/>
      <c r="X4" s="3369"/>
      <c r="Y4" s="3369"/>
      <c r="Z4" s="3369"/>
      <c r="AA4" s="3369"/>
      <c r="AB4" s="3369"/>
      <c r="AC4" s="3369"/>
      <c r="AD4" s="3369"/>
      <c r="AE4" s="3369"/>
      <c r="AF4" s="3369"/>
      <c r="AG4" s="3369"/>
      <c r="AH4" s="3369"/>
      <c r="AI4" s="3369"/>
      <c r="AJ4" s="3369"/>
      <c r="AK4" s="3369"/>
      <c r="AL4" s="3370"/>
      <c r="AM4" s="3371" t="s">
        <v>293</v>
      </c>
      <c r="AN4" s="3372"/>
      <c r="AO4" s="3372"/>
      <c r="AP4" s="3372"/>
      <c r="AQ4" s="3372"/>
      <c r="AR4" s="3372"/>
      <c r="AS4" s="3372"/>
      <c r="AT4" s="3372"/>
      <c r="AU4" s="2949"/>
      <c r="AV4" s="3386"/>
      <c r="AW4" s="3347"/>
      <c r="AX4" s="3347"/>
      <c r="AY4" s="3347"/>
      <c r="AZ4" s="3347"/>
      <c r="BA4" s="3347"/>
      <c r="BB4" s="3347"/>
      <c r="BC4" s="3347"/>
      <c r="BD4" s="3387"/>
      <c r="BE4" s="3388"/>
      <c r="BF4" s="3389"/>
      <c r="BG4" s="3389"/>
      <c r="BH4" s="3389"/>
      <c r="BI4" s="3389"/>
      <c r="BJ4" s="3389"/>
      <c r="BK4" s="3389"/>
      <c r="BL4" s="3389"/>
      <c r="BM4" s="3389"/>
      <c r="BN4" s="3390"/>
      <c r="BO4" s="3389"/>
      <c r="BP4" s="3389"/>
      <c r="BQ4" s="3389"/>
      <c r="BR4" s="3389"/>
      <c r="BS4" s="3389"/>
      <c r="BT4" s="3389"/>
      <c r="BU4" s="3391"/>
      <c r="BV4" s="3373" t="s">
        <v>2283</v>
      </c>
      <c r="BW4" s="3373"/>
      <c r="BX4" s="3373"/>
      <c r="BY4" s="3373"/>
      <c r="BZ4" s="3373"/>
      <c r="CA4" s="3373"/>
      <c r="CB4" s="3373"/>
      <c r="CC4" s="3373"/>
      <c r="CD4" s="3374"/>
      <c r="CE4" s="3346"/>
      <c r="CF4" s="3347"/>
      <c r="CG4" s="3347"/>
      <c r="CH4" s="3347"/>
      <c r="CI4" s="3347"/>
      <c r="CJ4" s="3347"/>
      <c r="CK4" s="3348"/>
    </row>
    <row r="5" spans="1:90" ht="9.75" customHeight="1">
      <c r="A5" s="3349"/>
      <c r="B5" s="1199"/>
      <c r="C5" s="3375"/>
      <c r="D5" s="3375"/>
      <c r="E5" s="3375"/>
      <c r="F5" s="3375"/>
      <c r="G5" s="3375"/>
      <c r="H5" s="3375"/>
      <c r="I5" s="3375"/>
      <c r="J5" s="3375"/>
      <c r="K5" s="3375"/>
      <c r="L5" s="3366"/>
      <c r="M5" s="3364"/>
      <c r="N5" s="3365"/>
      <c r="O5" s="3365"/>
      <c r="P5" s="3365"/>
      <c r="Q5" s="3365"/>
      <c r="R5" s="3365"/>
      <c r="S5" s="3365"/>
      <c r="T5" s="3365"/>
      <c r="U5" s="3376" t="s">
        <v>294</v>
      </c>
      <c r="V5" s="3377"/>
      <c r="W5" s="3377"/>
      <c r="X5" s="3377"/>
      <c r="Y5" s="3377"/>
      <c r="Z5" s="3377"/>
      <c r="AA5" s="3377"/>
      <c r="AB5" s="3377"/>
      <c r="AC5" s="3377"/>
      <c r="AD5" s="3377"/>
      <c r="AE5" s="3377"/>
      <c r="AF5" s="3377"/>
      <c r="AG5" s="3377"/>
      <c r="AH5" s="3377"/>
      <c r="AI5" s="3377"/>
      <c r="AJ5" s="3377"/>
      <c r="AK5" s="3377"/>
      <c r="AL5" s="3378"/>
      <c r="AM5" s="3379" t="s">
        <v>295</v>
      </c>
      <c r="AN5" s="3380"/>
      <c r="AO5" s="3380"/>
      <c r="AP5" s="3380"/>
      <c r="AQ5" s="3380"/>
      <c r="AR5" s="3380"/>
      <c r="AS5" s="3380"/>
      <c r="AT5" s="3380"/>
      <c r="AU5" s="3381"/>
      <c r="AV5" s="3386"/>
      <c r="AW5" s="3347"/>
      <c r="AX5" s="3347"/>
      <c r="AY5" s="3347"/>
      <c r="AZ5" s="3347"/>
      <c r="BA5" s="3347"/>
      <c r="BB5" s="3347"/>
      <c r="BC5" s="3347"/>
      <c r="BD5" s="3387"/>
      <c r="BE5" s="3388"/>
      <c r="BF5" s="3389"/>
      <c r="BG5" s="3389"/>
      <c r="BH5" s="3389"/>
      <c r="BI5" s="3389"/>
      <c r="BJ5" s="3389"/>
      <c r="BK5" s="3389"/>
      <c r="BL5" s="3389"/>
      <c r="BM5" s="3389"/>
      <c r="BN5" s="3390"/>
      <c r="BO5" s="3389"/>
      <c r="BP5" s="3389"/>
      <c r="BQ5" s="3389"/>
      <c r="BR5" s="3389"/>
      <c r="BS5" s="3389"/>
      <c r="BT5" s="3389"/>
      <c r="BU5" s="3391"/>
      <c r="BV5" s="3382" t="s">
        <v>296</v>
      </c>
      <c r="BW5" s="3383"/>
      <c r="BX5" s="3383"/>
      <c r="BY5" s="3383"/>
      <c r="BZ5" s="3383"/>
      <c r="CA5" s="3383"/>
      <c r="CB5" s="3383"/>
      <c r="CC5" s="3383"/>
      <c r="CD5" s="3383"/>
      <c r="CE5" s="3346"/>
      <c r="CF5" s="3347"/>
      <c r="CG5" s="3347"/>
      <c r="CH5" s="3347"/>
      <c r="CI5" s="3347"/>
      <c r="CJ5" s="3347"/>
      <c r="CK5" s="3348"/>
    </row>
    <row r="6" spans="1:90" ht="19.5" customHeight="1">
      <c r="A6" s="3349"/>
      <c r="B6" s="1199"/>
      <c r="C6" s="1200"/>
      <c r="D6" s="3413" t="s">
        <v>297</v>
      </c>
      <c r="E6" s="3413"/>
      <c r="F6" s="3413"/>
      <c r="G6" s="3413"/>
      <c r="H6" s="3413"/>
      <c r="I6" s="3413"/>
      <c r="J6" s="3413"/>
      <c r="K6" s="3413"/>
      <c r="L6" s="1214"/>
      <c r="M6" s="3414" t="s">
        <v>2284</v>
      </c>
      <c r="N6" s="3347"/>
      <c r="O6" s="3347"/>
      <c r="P6" s="3347"/>
      <c r="Q6" s="3347"/>
      <c r="R6" s="3347"/>
      <c r="S6" s="3347"/>
      <c r="T6" s="3387"/>
      <c r="U6" s="3418" t="s">
        <v>2073</v>
      </c>
      <c r="V6" s="3419"/>
      <c r="W6" s="3419"/>
      <c r="X6" s="3419"/>
      <c r="Y6" s="3419"/>
      <c r="Z6" s="3419"/>
      <c r="AA6" s="3419"/>
      <c r="AB6" s="3419"/>
      <c r="AC6" s="3420"/>
      <c r="AD6" s="3370" t="s">
        <v>298</v>
      </c>
      <c r="AE6" s="3421"/>
      <c r="AF6" s="3421"/>
      <c r="AG6" s="3421"/>
      <c r="AH6" s="3421"/>
      <c r="AI6" s="3421"/>
      <c r="AJ6" s="3421"/>
      <c r="AK6" s="3421"/>
      <c r="AL6" s="3422"/>
      <c r="AM6" s="3423" t="s">
        <v>2157</v>
      </c>
      <c r="AN6" s="3380"/>
      <c r="AO6" s="3380"/>
      <c r="AP6" s="3380"/>
      <c r="AQ6" s="3380"/>
      <c r="AR6" s="3380"/>
      <c r="AS6" s="3380"/>
      <c r="AT6" s="3380"/>
      <c r="AU6" s="3424"/>
      <c r="AV6" s="3414" t="s">
        <v>2279</v>
      </c>
      <c r="AW6" s="3425"/>
      <c r="AX6" s="3425"/>
      <c r="AY6" s="3425"/>
      <c r="AZ6" s="3425"/>
      <c r="BA6" s="3425"/>
      <c r="BB6" s="3425"/>
      <c r="BC6" s="3425"/>
      <c r="BD6" s="3426"/>
      <c r="BE6" s="3394" t="s">
        <v>299</v>
      </c>
      <c r="BF6" s="3395"/>
      <c r="BG6" s="3395"/>
      <c r="BH6" s="3395"/>
      <c r="BI6" s="3395"/>
      <c r="BJ6" s="3395"/>
      <c r="BK6" s="3395"/>
      <c r="BL6" s="3395"/>
      <c r="BM6" s="3396"/>
      <c r="BN6" s="3399" t="s">
        <v>2280</v>
      </c>
      <c r="BO6" s="3400"/>
      <c r="BP6" s="3400"/>
      <c r="BQ6" s="3400"/>
      <c r="BR6" s="3400"/>
      <c r="BS6" s="3400"/>
      <c r="BT6" s="3400"/>
      <c r="BU6" s="3401"/>
      <c r="BV6" s="3405" t="s">
        <v>2282</v>
      </c>
      <c r="BW6" s="3406"/>
      <c r="BX6" s="3406"/>
      <c r="BY6" s="3406"/>
      <c r="BZ6" s="3406"/>
      <c r="CA6" s="3406"/>
      <c r="CB6" s="3406"/>
      <c r="CC6" s="3406"/>
      <c r="CD6" s="3406"/>
      <c r="CE6" s="1225"/>
      <c r="CF6" s="1224"/>
      <c r="CG6" s="1224"/>
      <c r="CH6" s="1224"/>
      <c r="CI6" s="1224"/>
      <c r="CJ6" s="1224"/>
      <c r="CK6" s="1230"/>
    </row>
    <row r="7" spans="1:90" ht="20.25" customHeight="1">
      <c r="A7" s="3349"/>
      <c r="B7" s="1199"/>
      <c r="C7" s="1201"/>
      <c r="D7" s="3407" t="s">
        <v>300</v>
      </c>
      <c r="E7" s="3407"/>
      <c r="F7" s="3407"/>
      <c r="G7" s="3407"/>
      <c r="H7" s="3407"/>
      <c r="I7" s="3407"/>
      <c r="J7" s="3407"/>
      <c r="K7" s="3407"/>
      <c r="L7" s="1215"/>
      <c r="M7" s="3415"/>
      <c r="N7" s="3416"/>
      <c r="O7" s="3416"/>
      <c r="P7" s="3416"/>
      <c r="Q7" s="3416"/>
      <c r="R7" s="3416"/>
      <c r="S7" s="3416"/>
      <c r="T7" s="3417"/>
      <c r="U7" s="3408" t="s">
        <v>2708</v>
      </c>
      <c r="V7" s="3409"/>
      <c r="W7" s="3409"/>
      <c r="X7" s="3409"/>
      <c r="Y7" s="3409"/>
      <c r="Z7" s="3409"/>
      <c r="AA7" s="3409"/>
      <c r="AB7" s="3409"/>
      <c r="AC7" s="3410"/>
      <c r="AD7" s="3411" t="s">
        <v>301</v>
      </c>
      <c r="AE7" s="3398"/>
      <c r="AF7" s="3398"/>
      <c r="AG7" s="3398"/>
      <c r="AH7" s="3398"/>
      <c r="AI7" s="3398"/>
      <c r="AJ7" s="3398"/>
      <c r="AK7" s="3398"/>
      <c r="AL7" s="3412"/>
      <c r="AM7" s="2950"/>
      <c r="AN7" s="2951"/>
      <c r="AO7" s="2951"/>
      <c r="AP7" s="2951"/>
      <c r="AQ7" s="2951"/>
      <c r="AR7" s="2951"/>
      <c r="AS7" s="2951"/>
      <c r="AT7" s="2951"/>
      <c r="AU7" s="2952"/>
      <c r="AV7" s="3427"/>
      <c r="AW7" s="3428"/>
      <c r="AX7" s="3428"/>
      <c r="AY7" s="3428"/>
      <c r="AZ7" s="3428"/>
      <c r="BA7" s="3428"/>
      <c r="BB7" s="3428"/>
      <c r="BC7" s="3428"/>
      <c r="BD7" s="3429"/>
      <c r="BE7" s="3397"/>
      <c r="BF7" s="3398"/>
      <c r="BG7" s="3398"/>
      <c r="BH7" s="3398"/>
      <c r="BI7" s="3398"/>
      <c r="BJ7" s="3398"/>
      <c r="BK7" s="3398"/>
      <c r="BL7" s="3398"/>
      <c r="BM7" s="3398"/>
      <c r="BN7" s="3402"/>
      <c r="BO7" s="3403"/>
      <c r="BP7" s="3403"/>
      <c r="BQ7" s="3403"/>
      <c r="BR7" s="3403"/>
      <c r="BS7" s="3403"/>
      <c r="BT7" s="3403"/>
      <c r="BU7" s="3404"/>
      <c r="BV7" s="2559"/>
      <c r="BW7" s="2559"/>
      <c r="BX7" s="2559"/>
      <c r="BY7" s="2626"/>
      <c r="BZ7" s="2626"/>
      <c r="CA7" s="2626"/>
      <c r="CB7" s="2626"/>
      <c r="CC7" s="2559"/>
      <c r="CD7" s="2953"/>
      <c r="CE7" s="2954"/>
      <c r="CF7" s="2955"/>
      <c r="CG7" s="2955"/>
      <c r="CH7" s="2955"/>
      <c r="CI7" s="2955"/>
      <c r="CJ7" s="2955"/>
      <c r="CK7" s="1231"/>
    </row>
    <row r="8" spans="1:90" ht="34.5" customHeight="1">
      <c r="A8" s="3349"/>
      <c r="B8" s="1199"/>
      <c r="C8" s="2557"/>
      <c r="D8" s="2559"/>
      <c r="E8" s="2559"/>
      <c r="F8" s="2559"/>
      <c r="G8" s="2559"/>
      <c r="H8" s="2559"/>
      <c r="I8" s="2559"/>
      <c r="J8" s="2559"/>
      <c r="K8" s="2559"/>
      <c r="L8" s="2953"/>
      <c r="M8" s="3463" t="s">
        <v>359</v>
      </c>
      <c r="N8" s="3464"/>
      <c r="O8" s="3464"/>
      <c r="P8" s="3464"/>
      <c r="Q8" s="3464"/>
      <c r="R8" s="3464"/>
      <c r="S8" s="3464"/>
      <c r="T8" s="3464"/>
      <c r="U8" s="3465" t="s">
        <v>361</v>
      </c>
      <c r="V8" s="3466"/>
      <c r="W8" s="3466"/>
      <c r="X8" s="3466"/>
      <c r="Y8" s="3466"/>
      <c r="Z8" s="3466"/>
      <c r="AA8" s="3466"/>
      <c r="AB8" s="3466"/>
      <c r="AC8" s="3466"/>
      <c r="AD8" s="3463" t="s">
        <v>363</v>
      </c>
      <c r="AE8" s="3464"/>
      <c r="AF8" s="3464"/>
      <c r="AG8" s="3464"/>
      <c r="AH8" s="3464"/>
      <c r="AI8" s="3464"/>
      <c r="AJ8" s="3464"/>
      <c r="AK8" s="3464"/>
      <c r="AL8" s="3464"/>
      <c r="AM8" s="3467" t="s">
        <v>365</v>
      </c>
      <c r="AN8" s="3468"/>
      <c r="AO8" s="3468"/>
      <c r="AP8" s="3468"/>
      <c r="AQ8" s="3468"/>
      <c r="AR8" s="3468"/>
      <c r="AS8" s="3468"/>
      <c r="AT8" s="3468"/>
      <c r="AU8" s="3468"/>
      <c r="AV8" s="3430" t="s">
        <v>366</v>
      </c>
      <c r="AW8" s="3431"/>
      <c r="AX8" s="3431"/>
      <c r="AY8" s="3431"/>
      <c r="AZ8" s="3431"/>
      <c r="BA8" s="3431"/>
      <c r="BB8" s="3431"/>
      <c r="BC8" s="3431"/>
      <c r="BD8" s="3431"/>
      <c r="BE8" s="3430" t="s">
        <v>2308</v>
      </c>
      <c r="BF8" s="3431"/>
      <c r="BG8" s="3431"/>
      <c r="BH8" s="3431"/>
      <c r="BI8" s="3431"/>
      <c r="BJ8" s="3431"/>
      <c r="BK8" s="3431"/>
      <c r="BL8" s="3431"/>
      <c r="BM8" s="3431"/>
      <c r="BN8" s="3430" t="s">
        <v>2309</v>
      </c>
      <c r="BO8" s="3431"/>
      <c r="BP8" s="3431"/>
      <c r="BQ8" s="3431"/>
      <c r="BR8" s="3431"/>
      <c r="BS8" s="3431"/>
      <c r="BT8" s="3431"/>
      <c r="BU8" s="3431"/>
      <c r="BV8" s="3432" t="s">
        <v>2709</v>
      </c>
      <c r="BW8" s="3433"/>
      <c r="BX8" s="3433"/>
      <c r="BY8" s="3433"/>
      <c r="BZ8" s="3433"/>
      <c r="CA8" s="3433"/>
      <c r="CB8" s="3433"/>
      <c r="CC8" s="3433"/>
      <c r="CD8" s="3434"/>
      <c r="CE8" s="3435" t="s">
        <v>2310</v>
      </c>
      <c r="CF8" s="3436"/>
      <c r="CG8" s="3436"/>
      <c r="CH8" s="3436"/>
      <c r="CI8" s="3436"/>
      <c r="CJ8" s="3436"/>
      <c r="CK8" s="3436"/>
    </row>
    <row r="9" spans="1:90" ht="10.5" customHeight="1">
      <c r="A9" s="3349"/>
      <c r="B9" s="1199"/>
      <c r="C9" s="2956">
        <v>4.0999999999999996</v>
      </c>
      <c r="D9" s="2957" t="s">
        <v>302</v>
      </c>
      <c r="E9" s="1202"/>
      <c r="F9" s="1202"/>
      <c r="G9" s="1202"/>
      <c r="H9" s="1202"/>
      <c r="I9" s="1202"/>
      <c r="J9" s="1202"/>
      <c r="K9" s="1202"/>
      <c r="L9" s="3437" t="s">
        <v>246</v>
      </c>
      <c r="M9" s="3439"/>
      <c r="N9" s="3440"/>
      <c r="O9" s="3440"/>
      <c r="P9" s="3440"/>
      <c r="Q9" s="3440"/>
      <c r="R9" s="3440"/>
      <c r="S9" s="3440"/>
      <c r="T9" s="3441"/>
      <c r="U9" s="3445"/>
      <c r="V9" s="3446"/>
      <c r="W9" s="3446"/>
      <c r="X9" s="3446"/>
      <c r="Y9" s="3446"/>
      <c r="Z9" s="3446"/>
      <c r="AA9" s="3446"/>
      <c r="AB9" s="3446"/>
      <c r="AC9" s="3447"/>
      <c r="AD9" s="3448"/>
      <c r="AE9" s="3449"/>
      <c r="AF9" s="3449"/>
      <c r="AG9" s="3449"/>
      <c r="AH9" s="3449"/>
      <c r="AI9" s="3449"/>
      <c r="AJ9" s="3449"/>
      <c r="AK9" s="3449"/>
      <c r="AL9" s="3450"/>
      <c r="AM9" s="3454"/>
      <c r="AN9" s="3455"/>
      <c r="AO9" s="3455"/>
      <c r="AP9" s="3455"/>
      <c r="AQ9" s="3455"/>
      <c r="AR9" s="3455"/>
      <c r="AS9" s="3455"/>
      <c r="AT9" s="3455"/>
      <c r="AU9" s="3456"/>
      <c r="AV9" s="3457"/>
      <c r="AW9" s="3458"/>
      <c r="AX9" s="3458"/>
      <c r="AY9" s="3458"/>
      <c r="AZ9" s="3458"/>
      <c r="BA9" s="3458"/>
      <c r="BB9" s="3458"/>
      <c r="BC9" s="3458"/>
      <c r="BD9" s="3459"/>
      <c r="BE9" s="3457"/>
      <c r="BF9" s="3458"/>
      <c r="BG9" s="3458"/>
      <c r="BH9" s="3458"/>
      <c r="BI9" s="3458"/>
      <c r="BJ9" s="3458"/>
      <c r="BK9" s="3458"/>
      <c r="BL9" s="3458"/>
      <c r="BM9" s="3459"/>
      <c r="BN9" s="3457"/>
      <c r="BO9" s="3458"/>
      <c r="BP9" s="3458"/>
      <c r="BQ9" s="3458"/>
      <c r="BR9" s="3458"/>
      <c r="BS9" s="3458"/>
      <c r="BT9" s="3458"/>
      <c r="BU9" s="3459"/>
      <c r="BV9" s="3469"/>
      <c r="BW9" s="3446"/>
      <c r="BX9" s="3446"/>
      <c r="BY9" s="3446"/>
      <c r="BZ9" s="3446"/>
      <c r="CA9" s="3446"/>
      <c r="CB9" s="3446"/>
      <c r="CC9" s="3446"/>
      <c r="CD9" s="3447"/>
      <c r="CE9" s="3457"/>
      <c r="CF9" s="3458"/>
      <c r="CG9" s="3458"/>
      <c r="CH9" s="3458"/>
      <c r="CI9" s="3458"/>
      <c r="CJ9" s="3458"/>
      <c r="CK9" s="3470"/>
      <c r="CL9" s="193"/>
    </row>
    <row r="10" spans="1:90" ht="10" customHeight="1" thickBot="1">
      <c r="A10" s="3349"/>
      <c r="B10" s="1199"/>
      <c r="C10" s="2958"/>
      <c r="D10" s="1618" t="s">
        <v>303</v>
      </c>
      <c r="E10" s="1202"/>
      <c r="F10" s="1202"/>
      <c r="G10" s="1202"/>
      <c r="H10" s="1202"/>
      <c r="I10" s="1202"/>
      <c r="J10" s="1202"/>
      <c r="K10" s="1202"/>
      <c r="L10" s="3438"/>
      <c r="M10" s="3442"/>
      <c r="N10" s="3443"/>
      <c r="O10" s="3443"/>
      <c r="P10" s="3443"/>
      <c r="Q10" s="3443"/>
      <c r="R10" s="3443"/>
      <c r="S10" s="3443"/>
      <c r="T10" s="3444"/>
      <c r="U10" s="3445"/>
      <c r="V10" s="3446"/>
      <c r="W10" s="3446"/>
      <c r="X10" s="3446"/>
      <c r="Y10" s="3446"/>
      <c r="Z10" s="3446"/>
      <c r="AA10" s="3446"/>
      <c r="AB10" s="3446"/>
      <c r="AC10" s="3447"/>
      <c r="AD10" s="3451"/>
      <c r="AE10" s="3452"/>
      <c r="AF10" s="3452"/>
      <c r="AG10" s="3452"/>
      <c r="AH10" s="3452"/>
      <c r="AI10" s="3452"/>
      <c r="AJ10" s="3452"/>
      <c r="AK10" s="3452"/>
      <c r="AL10" s="3453"/>
      <c r="AM10" s="3451"/>
      <c r="AN10" s="3452"/>
      <c r="AO10" s="3452"/>
      <c r="AP10" s="3452"/>
      <c r="AQ10" s="3452"/>
      <c r="AR10" s="3452"/>
      <c r="AS10" s="3452"/>
      <c r="AT10" s="3452"/>
      <c r="AU10" s="3453"/>
      <c r="AV10" s="3457"/>
      <c r="AW10" s="3458"/>
      <c r="AX10" s="3458"/>
      <c r="AY10" s="3458"/>
      <c r="AZ10" s="3458"/>
      <c r="BA10" s="3458"/>
      <c r="BB10" s="3458"/>
      <c r="BC10" s="3458"/>
      <c r="BD10" s="3459"/>
      <c r="BE10" s="3460"/>
      <c r="BF10" s="3461"/>
      <c r="BG10" s="3461"/>
      <c r="BH10" s="3461"/>
      <c r="BI10" s="3461"/>
      <c r="BJ10" s="3461"/>
      <c r="BK10" s="3461"/>
      <c r="BL10" s="3461"/>
      <c r="BM10" s="3462"/>
      <c r="BN10" s="3460"/>
      <c r="BO10" s="3461"/>
      <c r="BP10" s="3461"/>
      <c r="BQ10" s="3461"/>
      <c r="BR10" s="3461"/>
      <c r="BS10" s="3461"/>
      <c r="BT10" s="3461"/>
      <c r="BU10" s="3462"/>
      <c r="BV10" s="3460"/>
      <c r="BW10" s="3461"/>
      <c r="BX10" s="3461"/>
      <c r="BY10" s="3461"/>
      <c r="BZ10" s="3461"/>
      <c r="CA10" s="3461"/>
      <c r="CB10" s="3461"/>
      <c r="CC10" s="3461"/>
      <c r="CD10" s="3462"/>
      <c r="CE10" s="3457"/>
      <c r="CF10" s="3458"/>
      <c r="CG10" s="3458"/>
      <c r="CH10" s="3458"/>
      <c r="CI10" s="3458"/>
      <c r="CJ10" s="3458"/>
      <c r="CK10" s="3470"/>
      <c r="CL10" s="193"/>
    </row>
    <row r="11" spans="1:90" ht="20" customHeight="1" thickTop="1" thickBot="1">
      <c r="A11" s="3349"/>
      <c r="B11" s="1199"/>
      <c r="C11" s="2959" t="s">
        <v>304</v>
      </c>
      <c r="D11" s="1620" t="s">
        <v>305</v>
      </c>
      <c r="E11" s="1620"/>
      <c r="F11" s="1203"/>
      <c r="G11" s="1203"/>
      <c r="H11" s="1202"/>
      <c r="I11" s="1202"/>
      <c r="J11" s="1202"/>
      <c r="K11" s="1202"/>
      <c r="L11" s="3438"/>
      <c r="M11" s="3471"/>
      <c r="N11" s="3472"/>
      <c r="O11" s="3472"/>
      <c r="P11" s="3472"/>
      <c r="Q11" s="3472"/>
      <c r="R11" s="3472"/>
      <c r="S11" s="3472"/>
      <c r="T11" s="3473"/>
      <c r="U11" s="3474"/>
      <c r="V11" s="3475"/>
      <c r="W11" s="3475"/>
      <c r="X11" s="3475"/>
      <c r="Y11" s="3475"/>
      <c r="Z11" s="3475"/>
      <c r="AA11" s="3475"/>
      <c r="AB11" s="3475"/>
      <c r="AC11" s="3476"/>
      <c r="AD11" s="3477"/>
      <c r="AE11" s="3478"/>
      <c r="AF11" s="3478"/>
      <c r="AG11" s="3478"/>
      <c r="AH11" s="3478"/>
      <c r="AI11" s="3478"/>
      <c r="AJ11" s="3478"/>
      <c r="AK11" s="3478"/>
      <c r="AL11" s="3479"/>
      <c r="AM11" s="3480"/>
      <c r="AN11" s="3481"/>
      <c r="AO11" s="3481"/>
      <c r="AP11" s="3481"/>
      <c r="AQ11" s="3481"/>
      <c r="AR11" s="3481"/>
      <c r="AS11" s="3481"/>
      <c r="AT11" s="3481"/>
      <c r="AU11" s="3482"/>
      <c r="AV11" s="3483"/>
      <c r="AW11" s="3484"/>
      <c r="AX11" s="3484"/>
      <c r="AY11" s="3484"/>
      <c r="AZ11" s="3484"/>
      <c r="BA11" s="3484"/>
      <c r="BB11" s="3484"/>
      <c r="BC11" s="3484"/>
      <c r="BD11" s="3485"/>
      <c r="BE11" s="3486"/>
      <c r="BF11" s="3487"/>
      <c r="BG11" s="3487"/>
      <c r="BH11" s="3487"/>
      <c r="BI11" s="3487"/>
      <c r="BJ11" s="3487"/>
      <c r="BK11" s="3487"/>
      <c r="BL11" s="3487"/>
      <c r="BM11" s="3488"/>
      <c r="BN11" s="3489"/>
      <c r="BO11" s="3472"/>
      <c r="BP11" s="3472"/>
      <c r="BQ11" s="3472"/>
      <c r="BR11" s="3472"/>
      <c r="BS11" s="3472"/>
      <c r="BT11" s="3472"/>
      <c r="BU11" s="3473"/>
      <c r="BV11" s="3483">
        <f>M11+U11-AV11+BE11-BN11</f>
        <v>0</v>
      </c>
      <c r="BW11" s="3484"/>
      <c r="BX11" s="3484"/>
      <c r="BY11" s="3484"/>
      <c r="BZ11" s="3484"/>
      <c r="CA11" s="3484"/>
      <c r="CB11" s="3484"/>
      <c r="CC11" s="3484"/>
      <c r="CD11" s="3485"/>
      <c r="CE11" s="3483"/>
      <c r="CF11" s="3484"/>
      <c r="CG11" s="3484"/>
      <c r="CH11" s="3484"/>
      <c r="CI11" s="3484"/>
      <c r="CJ11" s="3484"/>
      <c r="CK11" s="3490"/>
      <c r="CL11" s="193"/>
    </row>
    <row r="12" spans="1:90" ht="10" customHeight="1" thickTop="1">
      <c r="A12" s="3349"/>
      <c r="B12" s="1199"/>
      <c r="C12" s="2958" t="s">
        <v>306</v>
      </c>
      <c r="D12" s="2960" t="s">
        <v>307</v>
      </c>
      <c r="E12" s="2960"/>
      <c r="F12" s="1202"/>
      <c r="G12" s="1202"/>
      <c r="H12" s="1202"/>
      <c r="I12" s="1202"/>
      <c r="J12" s="1580"/>
      <c r="K12" s="1216"/>
      <c r="L12" s="3491" t="s">
        <v>248</v>
      </c>
      <c r="M12" s="3493"/>
      <c r="N12" s="3494"/>
      <c r="O12" s="3494"/>
      <c r="P12" s="3494"/>
      <c r="Q12" s="3494"/>
      <c r="R12" s="3494"/>
      <c r="S12" s="3494"/>
      <c r="T12" s="3495"/>
      <c r="U12" s="3499"/>
      <c r="V12" s="3494"/>
      <c r="W12" s="3494"/>
      <c r="X12" s="3494"/>
      <c r="Y12" s="3494"/>
      <c r="Z12" s="3494"/>
      <c r="AA12" s="3494"/>
      <c r="AB12" s="3494"/>
      <c r="AC12" s="3495"/>
      <c r="AD12" s="3500"/>
      <c r="AE12" s="3501"/>
      <c r="AF12" s="3501"/>
      <c r="AG12" s="3501"/>
      <c r="AH12" s="3501"/>
      <c r="AI12" s="3501"/>
      <c r="AJ12" s="3501"/>
      <c r="AK12" s="3501"/>
      <c r="AL12" s="3502"/>
      <c r="AM12" s="3500"/>
      <c r="AN12" s="3501"/>
      <c r="AO12" s="3501"/>
      <c r="AP12" s="3501"/>
      <c r="AQ12" s="3501"/>
      <c r="AR12" s="3501"/>
      <c r="AS12" s="3501"/>
      <c r="AT12" s="3501"/>
      <c r="AU12" s="3502"/>
      <c r="AV12" s="3469"/>
      <c r="AW12" s="3446"/>
      <c r="AX12" s="3446"/>
      <c r="AY12" s="3446"/>
      <c r="AZ12" s="3446"/>
      <c r="BA12" s="3446"/>
      <c r="BB12" s="3446"/>
      <c r="BC12" s="3446"/>
      <c r="BD12" s="3447"/>
      <c r="BE12" s="3469"/>
      <c r="BF12" s="3446"/>
      <c r="BG12" s="3446"/>
      <c r="BH12" s="3446"/>
      <c r="BI12" s="3446"/>
      <c r="BJ12" s="3446"/>
      <c r="BK12" s="3446"/>
      <c r="BL12" s="3446"/>
      <c r="BM12" s="3447"/>
      <c r="BN12" s="3499"/>
      <c r="BO12" s="3494"/>
      <c r="BP12" s="3494"/>
      <c r="BQ12" s="3494"/>
      <c r="BR12" s="3494"/>
      <c r="BS12" s="3494"/>
      <c r="BT12" s="3494"/>
      <c r="BU12" s="3495"/>
      <c r="BV12" s="3469"/>
      <c r="BW12" s="3446"/>
      <c r="BX12" s="3446"/>
      <c r="BY12" s="3446"/>
      <c r="BZ12" s="3446"/>
      <c r="CA12" s="3446"/>
      <c r="CB12" s="3446"/>
      <c r="CC12" s="3446"/>
      <c r="CD12" s="3447"/>
      <c r="CE12" s="3469"/>
      <c r="CF12" s="3446"/>
      <c r="CG12" s="3446"/>
      <c r="CH12" s="3446"/>
      <c r="CI12" s="3446"/>
      <c r="CJ12" s="3446"/>
      <c r="CK12" s="3507"/>
      <c r="CL12" s="193"/>
    </row>
    <row r="13" spans="1:90" ht="12" customHeight="1" thickBot="1">
      <c r="A13" s="3349"/>
      <c r="B13" s="1199"/>
      <c r="C13" s="1204"/>
      <c r="D13" s="1581" t="s">
        <v>308</v>
      </c>
      <c r="E13" s="1581"/>
      <c r="F13" s="1580"/>
      <c r="G13" s="1580"/>
      <c r="H13" s="1580"/>
      <c r="I13" s="1580"/>
      <c r="J13" s="1581"/>
      <c r="K13" s="1216"/>
      <c r="L13" s="3492"/>
      <c r="M13" s="3496"/>
      <c r="N13" s="3497"/>
      <c r="O13" s="3497"/>
      <c r="P13" s="3497"/>
      <c r="Q13" s="3497"/>
      <c r="R13" s="3497"/>
      <c r="S13" s="3497"/>
      <c r="T13" s="3498"/>
      <c r="U13" s="3469"/>
      <c r="V13" s="3446"/>
      <c r="W13" s="3446"/>
      <c r="X13" s="3446"/>
      <c r="Y13" s="3446"/>
      <c r="Z13" s="3446"/>
      <c r="AA13" s="3446"/>
      <c r="AB13" s="3446"/>
      <c r="AC13" s="3447"/>
      <c r="AD13" s="3503"/>
      <c r="AE13" s="3504"/>
      <c r="AF13" s="3504"/>
      <c r="AG13" s="3504"/>
      <c r="AH13" s="3504"/>
      <c r="AI13" s="3504"/>
      <c r="AJ13" s="3504"/>
      <c r="AK13" s="3504"/>
      <c r="AL13" s="3505"/>
      <c r="AM13" s="3503"/>
      <c r="AN13" s="3504"/>
      <c r="AO13" s="3504"/>
      <c r="AP13" s="3504"/>
      <c r="AQ13" s="3504"/>
      <c r="AR13" s="3504"/>
      <c r="AS13" s="3504"/>
      <c r="AT13" s="3504"/>
      <c r="AU13" s="3505"/>
      <c r="AV13" s="3469"/>
      <c r="AW13" s="3446"/>
      <c r="AX13" s="3446"/>
      <c r="AY13" s="3446"/>
      <c r="AZ13" s="3446"/>
      <c r="BA13" s="3446"/>
      <c r="BB13" s="3446"/>
      <c r="BC13" s="3446"/>
      <c r="BD13" s="3447"/>
      <c r="BE13" s="3506"/>
      <c r="BF13" s="3497"/>
      <c r="BG13" s="3497"/>
      <c r="BH13" s="3497"/>
      <c r="BI13" s="3497"/>
      <c r="BJ13" s="3497"/>
      <c r="BK13" s="3497"/>
      <c r="BL13" s="3497"/>
      <c r="BM13" s="3498"/>
      <c r="BN13" s="3469"/>
      <c r="BO13" s="3446"/>
      <c r="BP13" s="3446"/>
      <c r="BQ13" s="3446"/>
      <c r="BR13" s="3446"/>
      <c r="BS13" s="3446"/>
      <c r="BT13" s="3446"/>
      <c r="BU13" s="3447"/>
      <c r="BV13" s="3469"/>
      <c r="BW13" s="3446"/>
      <c r="BX13" s="3446"/>
      <c r="BY13" s="3446"/>
      <c r="BZ13" s="3446"/>
      <c r="CA13" s="3446"/>
      <c r="CB13" s="3446"/>
      <c r="CC13" s="3446"/>
      <c r="CD13" s="3447"/>
      <c r="CE13" s="3469"/>
      <c r="CF13" s="3446"/>
      <c r="CG13" s="3446"/>
      <c r="CH13" s="3446"/>
      <c r="CI13" s="3446"/>
      <c r="CJ13" s="3446"/>
      <c r="CK13" s="3507"/>
      <c r="CL13" s="193"/>
    </row>
    <row r="14" spans="1:90" ht="12.75" customHeight="1" thickTop="1" thickBot="1">
      <c r="A14" s="3349"/>
      <c r="B14" s="1199"/>
      <c r="C14" s="1204"/>
      <c r="D14" s="1620" t="s">
        <v>180</v>
      </c>
      <c r="E14" s="1620" t="s">
        <v>309</v>
      </c>
      <c r="F14" s="1620"/>
      <c r="G14" s="1203"/>
      <c r="H14" s="1203"/>
      <c r="I14" s="1203"/>
      <c r="J14" s="1205"/>
      <c r="K14" s="1216"/>
      <c r="L14" s="3492"/>
      <c r="M14" s="3508"/>
      <c r="N14" s="3509"/>
      <c r="O14" s="3509"/>
      <c r="P14" s="3509"/>
      <c r="Q14" s="3509"/>
      <c r="R14" s="3509"/>
      <c r="S14" s="3509"/>
      <c r="T14" s="3510"/>
      <c r="U14" s="3514"/>
      <c r="V14" s="3515"/>
      <c r="W14" s="3515"/>
      <c r="X14" s="3515"/>
      <c r="Y14" s="3515"/>
      <c r="Z14" s="3515"/>
      <c r="AA14" s="3515"/>
      <c r="AB14" s="3515"/>
      <c r="AC14" s="3516"/>
      <c r="AD14" s="3520"/>
      <c r="AE14" s="3521"/>
      <c r="AF14" s="3521"/>
      <c r="AG14" s="3521"/>
      <c r="AH14" s="3521"/>
      <c r="AI14" s="3521"/>
      <c r="AJ14" s="3521"/>
      <c r="AK14" s="3521"/>
      <c r="AL14" s="3522"/>
      <c r="AM14" s="3523"/>
      <c r="AN14" s="3524"/>
      <c r="AO14" s="3524"/>
      <c r="AP14" s="3524"/>
      <c r="AQ14" s="3524"/>
      <c r="AR14" s="3524"/>
      <c r="AS14" s="3524"/>
      <c r="AT14" s="3524"/>
      <c r="AU14" s="3525"/>
      <c r="AV14" s="3529"/>
      <c r="AW14" s="3509"/>
      <c r="AX14" s="3509"/>
      <c r="AY14" s="3509"/>
      <c r="AZ14" s="3509"/>
      <c r="BA14" s="3509"/>
      <c r="BB14" s="3509"/>
      <c r="BC14" s="3509"/>
      <c r="BD14" s="3510"/>
      <c r="BE14" s="3523"/>
      <c r="BF14" s="3524"/>
      <c r="BG14" s="3524"/>
      <c r="BH14" s="3524"/>
      <c r="BI14" s="3524"/>
      <c r="BJ14" s="3524"/>
      <c r="BK14" s="3524"/>
      <c r="BL14" s="3524"/>
      <c r="BM14" s="3525"/>
      <c r="BN14" s="3533"/>
      <c r="BO14" s="3534"/>
      <c r="BP14" s="3534"/>
      <c r="BQ14" s="3534"/>
      <c r="BR14" s="3534"/>
      <c r="BS14" s="3534"/>
      <c r="BT14" s="3534"/>
      <c r="BU14" s="3535"/>
      <c r="BV14" s="3529">
        <f>M14+U14+AD14+AM14-AV14+BE14-BN14</f>
        <v>0</v>
      </c>
      <c r="BW14" s="3536"/>
      <c r="BX14" s="3536"/>
      <c r="BY14" s="3536"/>
      <c r="BZ14" s="3536"/>
      <c r="CA14" s="3536"/>
      <c r="CB14" s="3536"/>
      <c r="CC14" s="3536"/>
      <c r="CD14" s="3537"/>
      <c r="CE14" s="3529"/>
      <c r="CF14" s="3509"/>
      <c r="CG14" s="3509"/>
      <c r="CH14" s="3509"/>
      <c r="CI14" s="3509"/>
      <c r="CJ14" s="3509"/>
      <c r="CK14" s="3541"/>
      <c r="CL14" s="193"/>
    </row>
    <row r="15" spans="1:90" ht="9.75" customHeight="1" thickTop="1" thickBot="1">
      <c r="A15" s="3349"/>
      <c r="B15" s="1199"/>
      <c r="C15" s="1204"/>
      <c r="D15" s="1580"/>
      <c r="E15" s="1616" t="s">
        <v>310</v>
      </c>
      <c r="F15" s="1616"/>
      <c r="G15" s="1205"/>
      <c r="H15" s="1205"/>
      <c r="I15" s="1205"/>
      <c r="J15" s="1205"/>
      <c r="K15" s="1216"/>
      <c r="L15" s="3492"/>
      <c r="M15" s="3511"/>
      <c r="N15" s="3512"/>
      <c r="O15" s="3512"/>
      <c r="P15" s="3512"/>
      <c r="Q15" s="3512"/>
      <c r="R15" s="3512"/>
      <c r="S15" s="3512"/>
      <c r="T15" s="3513"/>
      <c r="U15" s="3517"/>
      <c r="V15" s="3518"/>
      <c r="W15" s="3518"/>
      <c r="X15" s="3518"/>
      <c r="Y15" s="3518"/>
      <c r="Z15" s="3518"/>
      <c r="AA15" s="3518"/>
      <c r="AB15" s="3518"/>
      <c r="AC15" s="3519"/>
      <c r="AD15" s="3517"/>
      <c r="AE15" s="3518"/>
      <c r="AF15" s="3518"/>
      <c r="AG15" s="3518"/>
      <c r="AH15" s="3518"/>
      <c r="AI15" s="3518"/>
      <c r="AJ15" s="3518"/>
      <c r="AK15" s="3518"/>
      <c r="AL15" s="3519"/>
      <c r="AM15" s="3526"/>
      <c r="AN15" s="3527"/>
      <c r="AO15" s="3527"/>
      <c r="AP15" s="3527"/>
      <c r="AQ15" s="3527"/>
      <c r="AR15" s="3527"/>
      <c r="AS15" s="3527"/>
      <c r="AT15" s="3527"/>
      <c r="AU15" s="3528"/>
      <c r="AV15" s="3530"/>
      <c r="AW15" s="3531"/>
      <c r="AX15" s="3531"/>
      <c r="AY15" s="3531"/>
      <c r="AZ15" s="3531"/>
      <c r="BA15" s="3531"/>
      <c r="BB15" s="3531"/>
      <c r="BC15" s="3531"/>
      <c r="BD15" s="3532"/>
      <c r="BE15" s="3526"/>
      <c r="BF15" s="3527"/>
      <c r="BG15" s="3527"/>
      <c r="BH15" s="3527"/>
      <c r="BI15" s="3527"/>
      <c r="BJ15" s="3527"/>
      <c r="BK15" s="3527"/>
      <c r="BL15" s="3527"/>
      <c r="BM15" s="3528"/>
      <c r="BN15" s="3526"/>
      <c r="BO15" s="3527"/>
      <c r="BP15" s="3527"/>
      <c r="BQ15" s="3527"/>
      <c r="BR15" s="3527"/>
      <c r="BS15" s="3527"/>
      <c r="BT15" s="3527"/>
      <c r="BU15" s="3528"/>
      <c r="BV15" s="3538"/>
      <c r="BW15" s="3539"/>
      <c r="BX15" s="3539"/>
      <c r="BY15" s="3539"/>
      <c r="BZ15" s="3539"/>
      <c r="CA15" s="3539"/>
      <c r="CB15" s="3539"/>
      <c r="CC15" s="3539"/>
      <c r="CD15" s="3540"/>
      <c r="CE15" s="3542"/>
      <c r="CF15" s="3512"/>
      <c r="CG15" s="3512"/>
      <c r="CH15" s="3512"/>
      <c r="CI15" s="3512"/>
      <c r="CJ15" s="3512"/>
      <c r="CK15" s="3543"/>
      <c r="CL15" s="193"/>
    </row>
    <row r="16" spans="1:90" ht="10" customHeight="1" thickTop="1">
      <c r="A16" s="3349"/>
      <c r="B16" s="1199"/>
      <c r="C16" s="1204"/>
      <c r="D16" s="1620" t="s">
        <v>183</v>
      </c>
      <c r="E16" s="2957" t="s">
        <v>311</v>
      </c>
      <c r="F16" s="1206"/>
      <c r="G16" s="1620"/>
      <c r="H16" s="1620"/>
      <c r="I16" s="1620"/>
      <c r="J16" s="1620"/>
      <c r="K16" s="2961"/>
      <c r="L16" s="3491" t="s">
        <v>266</v>
      </c>
      <c r="M16" s="3493"/>
      <c r="N16" s="3494"/>
      <c r="O16" s="3494"/>
      <c r="P16" s="3494"/>
      <c r="Q16" s="3494"/>
      <c r="R16" s="3494"/>
      <c r="S16" s="3494"/>
      <c r="T16" s="3495"/>
      <c r="U16" s="3499"/>
      <c r="V16" s="3494"/>
      <c r="W16" s="3494"/>
      <c r="X16" s="3494"/>
      <c r="Y16" s="3494"/>
      <c r="Z16" s="3494"/>
      <c r="AA16" s="3494"/>
      <c r="AB16" s="3494"/>
      <c r="AC16" s="3495"/>
      <c r="AD16" s="3544"/>
      <c r="AE16" s="3545"/>
      <c r="AF16" s="3545"/>
      <c r="AG16" s="3545"/>
      <c r="AH16" s="3545"/>
      <c r="AI16" s="3545"/>
      <c r="AJ16" s="3545"/>
      <c r="AK16" s="3545"/>
      <c r="AL16" s="3546"/>
      <c r="AM16" s="3547"/>
      <c r="AN16" s="3545"/>
      <c r="AO16" s="3545"/>
      <c r="AP16" s="3545"/>
      <c r="AQ16" s="3545"/>
      <c r="AR16" s="3545"/>
      <c r="AS16" s="3545"/>
      <c r="AT16" s="3545"/>
      <c r="AU16" s="3546"/>
      <c r="AV16" s="3499"/>
      <c r="AW16" s="3494"/>
      <c r="AX16" s="3494"/>
      <c r="AY16" s="3494"/>
      <c r="AZ16" s="3494"/>
      <c r="BA16" s="3494"/>
      <c r="BB16" s="3494"/>
      <c r="BC16" s="3494"/>
      <c r="BD16" s="3495"/>
      <c r="BE16" s="3469"/>
      <c r="BF16" s="3446"/>
      <c r="BG16" s="3446"/>
      <c r="BH16" s="3446"/>
      <c r="BI16" s="3446"/>
      <c r="BJ16" s="3446"/>
      <c r="BK16" s="3446"/>
      <c r="BL16" s="3446"/>
      <c r="BM16" s="3447"/>
      <c r="BN16" s="3469"/>
      <c r="BO16" s="3446"/>
      <c r="BP16" s="3446"/>
      <c r="BQ16" s="3446"/>
      <c r="BR16" s="3446"/>
      <c r="BS16" s="3446"/>
      <c r="BT16" s="3446"/>
      <c r="BU16" s="3447"/>
      <c r="BV16" s="3499"/>
      <c r="BW16" s="3494"/>
      <c r="BX16" s="3494"/>
      <c r="BY16" s="3494"/>
      <c r="BZ16" s="3494"/>
      <c r="CA16" s="3494"/>
      <c r="CB16" s="3494"/>
      <c r="CC16" s="3494"/>
      <c r="CD16" s="3495"/>
      <c r="CE16" s="3499"/>
      <c r="CF16" s="3494"/>
      <c r="CG16" s="3494"/>
      <c r="CH16" s="3494"/>
      <c r="CI16" s="3494"/>
      <c r="CJ16" s="3494"/>
      <c r="CK16" s="3548"/>
      <c r="CL16" s="193"/>
    </row>
    <row r="17" spans="1:90" ht="10" customHeight="1" thickBot="1">
      <c r="A17" s="3349"/>
      <c r="B17" s="1199"/>
      <c r="C17" s="1204"/>
      <c r="D17" s="1580"/>
      <c r="E17" s="1620" t="s">
        <v>312</v>
      </c>
      <c r="F17" s="1206"/>
      <c r="G17" s="1620"/>
      <c r="H17" s="1620"/>
      <c r="I17" s="1620"/>
      <c r="J17" s="1620"/>
      <c r="K17" s="2961"/>
      <c r="L17" s="3492"/>
      <c r="M17" s="3496"/>
      <c r="N17" s="3497"/>
      <c r="O17" s="3497"/>
      <c r="P17" s="3497"/>
      <c r="Q17" s="3497"/>
      <c r="R17" s="3497"/>
      <c r="S17" s="3497"/>
      <c r="T17" s="3498"/>
      <c r="U17" s="3506"/>
      <c r="V17" s="3497"/>
      <c r="W17" s="3497"/>
      <c r="X17" s="3497"/>
      <c r="Y17" s="3497"/>
      <c r="Z17" s="3497"/>
      <c r="AA17" s="3497"/>
      <c r="AB17" s="3497"/>
      <c r="AC17" s="3498"/>
      <c r="AD17" s="3544"/>
      <c r="AE17" s="3545"/>
      <c r="AF17" s="3545"/>
      <c r="AG17" s="3545"/>
      <c r="AH17" s="3545"/>
      <c r="AI17" s="3545"/>
      <c r="AJ17" s="3545"/>
      <c r="AK17" s="3545"/>
      <c r="AL17" s="3546"/>
      <c r="AM17" s="3547"/>
      <c r="AN17" s="3545"/>
      <c r="AO17" s="3545"/>
      <c r="AP17" s="3545"/>
      <c r="AQ17" s="3545"/>
      <c r="AR17" s="3545"/>
      <c r="AS17" s="3545"/>
      <c r="AT17" s="3545"/>
      <c r="AU17" s="3546"/>
      <c r="AV17" s="3506"/>
      <c r="AW17" s="3497"/>
      <c r="AX17" s="3497"/>
      <c r="AY17" s="3497"/>
      <c r="AZ17" s="3497"/>
      <c r="BA17" s="3497"/>
      <c r="BB17" s="3497"/>
      <c r="BC17" s="3497"/>
      <c r="BD17" s="3498"/>
      <c r="BE17" s="3506"/>
      <c r="BF17" s="3497"/>
      <c r="BG17" s="3497"/>
      <c r="BH17" s="3497"/>
      <c r="BI17" s="3497"/>
      <c r="BJ17" s="3497"/>
      <c r="BK17" s="3497"/>
      <c r="BL17" s="3497"/>
      <c r="BM17" s="3498"/>
      <c r="BN17" s="3506"/>
      <c r="BO17" s="3497"/>
      <c r="BP17" s="3497"/>
      <c r="BQ17" s="3497"/>
      <c r="BR17" s="3497"/>
      <c r="BS17" s="3497"/>
      <c r="BT17" s="3497"/>
      <c r="BU17" s="3498"/>
      <c r="BV17" s="3506"/>
      <c r="BW17" s="3497"/>
      <c r="BX17" s="3497"/>
      <c r="BY17" s="3497"/>
      <c r="BZ17" s="3497"/>
      <c r="CA17" s="3497"/>
      <c r="CB17" s="3497"/>
      <c r="CC17" s="3497"/>
      <c r="CD17" s="3498"/>
      <c r="CE17" s="3506"/>
      <c r="CF17" s="3497"/>
      <c r="CG17" s="3497"/>
      <c r="CH17" s="3497"/>
      <c r="CI17" s="3497"/>
      <c r="CJ17" s="3497"/>
      <c r="CK17" s="3549"/>
      <c r="CL17" s="193"/>
    </row>
    <row r="18" spans="1:90" ht="10" customHeight="1" thickTop="1" thickBot="1">
      <c r="A18" s="3349"/>
      <c r="B18" s="1199"/>
      <c r="C18" s="1204"/>
      <c r="D18" s="1580"/>
      <c r="E18" s="1617" t="s">
        <v>2710</v>
      </c>
      <c r="F18" s="1206"/>
      <c r="G18" s="1620"/>
      <c r="H18" s="1620"/>
      <c r="I18" s="1620"/>
      <c r="J18" s="1580"/>
      <c r="K18" s="2961"/>
      <c r="L18" s="3492"/>
      <c r="M18" s="3508"/>
      <c r="N18" s="3509"/>
      <c r="O18" s="3509"/>
      <c r="P18" s="3509"/>
      <c r="Q18" s="3509"/>
      <c r="R18" s="3509"/>
      <c r="S18" s="3509"/>
      <c r="T18" s="3510"/>
      <c r="U18" s="3521"/>
      <c r="V18" s="3521"/>
      <c r="W18" s="3521"/>
      <c r="X18" s="3521"/>
      <c r="Y18" s="3521"/>
      <c r="Z18" s="3521"/>
      <c r="AA18" s="3521"/>
      <c r="AB18" s="3521"/>
      <c r="AC18" s="3522"/>
      <c r="AD18" s="3533"/>
      <c r="AE18" s="3534"/>
      <c r="AF18" s="3534"/>
      <c r="AG18" s="3534"/>
      <c r="AH18" s="3534"/>
      <c r="AI18" s="3534"/>
      <c r="AJ18" s="3534"/>
      <c r="AK18" s="3534"/>
      <c r="AL18" s="3535"/>
      <c r="AM18" s="3550"/>
      <c r="AN18" s="3551"/>
      <c r="AO18" s="3551"/>
      <c r="AP18" s="3551"/>
      <c r="AQ18" s="3551"/>
      <c r="AR18" s="3551"/>
      <c r="AS18" s="3551"/>
      <c r="AT18" s="3551"/>
      <c r="AU18" s="3552"/>
      <c r="AV18" s="3556"/>
      <c r="AW18" s="3557"/>
      <c r="AX18" s="3557"/>
      <c r="AY18" s="3557"/>
      <c r="AZ18" s="3557"/>
      <c r="BA18" s="3557"/>
      <c r="BB18" s="3557"/>
      <c r="BC18" s="3557"/>
      <c r="BD18" s="3558"/>
      <c r="BE18" s="3523"/>
      <c r="BF18" s="3524"/>
      <c r="BG18" s="3524"/>
      <c r="BH18" s="3524"/>
      <c r="BI18" s="3524"/>
      <c r="BJ18" s="3524"/>
      <c r="BK18" s="3524"/>
      <c r="BL18" s="3524"/>
      <c r="BM18" s="3525"/>
      <c r="BN18" s="3523"/>
      <c r="BO18" s="3524"/>
      <c r="BP18" s="3524"/>
      <c r="BQ18" s="3524"/>
      <c r="BR18" s="3524"/>
      <c r="BS18" s="3524"/>
      <c r="BT18" s="3524"/>
      <c r="BU18" s="3525"/>
      <c r="BV18" s="3556">
        <f>M18+U18+AD18+AM18-AV18+BE18-BN18</f>
        <v>0</v>
      </c>
      <c r="BW18" s="3557"/>
      <c r="BX18" s="3557"/>
      <c r="BY18" s="3557"/>
      <c r="BZ18" s="3557"/>
      <c r="CA18" s="3557"/>
      <c r="CB18" s="3557"/>
      <c r="CC18" s="3557"/>
      <c r="CD18" s="3558"/>
      <c r="CE18" s="3529"/>
      <c r="CF18" s="3509"/>
      <c r="CG18" s="3509"/>
      <c r="CH18" s="3509"/>
      <c r="CI18" s="3509"/>
      <c r="CJ18" s="3509"/>
      <c r="CK18" s="3541"/>
      <c r="CL18" s="193"/>
    </row>
    <row r="19" spans="1:90" ht="10" customHeight="1" thickTop="1" thickBot="1">
      <c r="A19" s="3349"/>
      <c r="B19" s="1199"/>
      <c r="C19" s="1204"/>
      <c r="D19" s="1580"/>
      <c r="E19" s="1616" t="s">
        <v>313</v>
      </c>
      <c r="F19" s="1206"/>
      <c r="G19" s="1620"/>
      <c r="H19" s="1620"/>
      <c r="I19" s="1620"/>
      <c r="J19" s="1581"/>
      <c r="K19" s="2962"/>
      <c r="L19" s="3492"/>
      <c r="M19" s="3511"/>
      <c r="N19" s="3512"/>
      <c r="O19" s="3512"/>
      <c r="P19" s="3512"/>
      <c r="Q19" s="3512"/>
      <c r="R19" s="3512"/>
      <c r="S19" s="3512"/>
      <c r="T19" s="3513"/>
      <c r="U19" s="3521"/>
      <c r="V19" s="3521"/>
      <c r="W19" s="3521"/>
      <c r="X19" s="3521"/>
      <c r="Y19" s="3521"/>
      <c r="Z19" s="3521"/>
      <c r="AA19" s="3521"/>
      <c r="AB19" s="3521"/>
      <c r="AC19" s="3522"/>
      <c r="AD19" s="3526"/>
      <c r="AE19" s="3527"/>
      <c r="AF19" s="3527"/>
      <c r="AG19" s="3527"/>
      <c r="AH19" s="3527"/>
      <c r="AI19" s="3527"/>
      <c r="AJ19" s="3527"/>
      <c r="AK19" s="3527"/>
      <c r="AL19" s="3528"/>
      <c r="AM19" s="3553"/>
      <c r="AN19" s="3554"/>
      <c r="AO19" s="3554"/>
      <c r="AP19" s="3554"/>
      <c r="AQ19" s="3554"/>
      <c r="AR19" s="3554"/>
      <c r="AS19" s="3554"/>
      <c r="AT19" s="3554"/>
      <c r="AU19" s="3555"/>
      <c r="AV19" s="3530"/>
      <c r="AW19" s="3531"/>
      <c r="AX19" s="3531"/>
      <c r="AY19" s="3531"/>
      <c r="AZ19" s="3531"/>
      <c r="BA19" s="3531"/>
      <c r="BB19" s="3531"/>
      <c r="BC19" s="3531"/>
      <c r="BD19" s="3532"/>
      <c r="BE19" s="3526"/>
      <c r="BF19" s="3527"/>
      <c r="BG19" s="3527"/>
      <c r="BH19" s="3527"/>
      <c r="BI19" s="3527"/>
      <c r="BJ19" s="3527"/>
      <c r="BK19" s="3527"/>
      <c r="BL19" s="3527"/>
      <c r="BM19" s="3528"/>
      <c r="BN19" s="3526"/>
      <c r="BO19" s="3527"/>
      <c r="BP19" s="3527"/>
      <c r="BQ19" s="3527"/>
      <c r="BR19" s="3527"/>
      <c r="BS19" s="3527"/>
      <c r="BT19" s="3527"/>
      <c r="BU19" s="3528"/>
      <c r="BV19" s="3530"/>
      <c r="BW19" s="3531"/>
      <c r="BX19" s="3531"/>
      <c r="BY19" s="3531"/>
      <c r="BZ19" s="3531"/>
      <c r="CA19" s="3531"/>
      <c r="CB19" s="3531"/>
      <c r="CC19" s="3531"/>
      <c r="CD19" s="3532"/>
      <c r="CE19" s="3542"/>
      <c r="CF19" s="3512"/>
      <c r="CG19" s="3512"/>
      <c r="CH19" s="3512"/>
      <c r="CI19" s="3512"/>
      <c r="CJ19" s="3512"/>
      <c r="CK19" s="3543"/>
      <c r="CL19" s="193"/>
    </row>
    <row r="20" spans="1:90" ht="10" customHeight="1" thickTop="1">
      <c r="A20" s="3349"/>
      <c r="B20" s="1199"/>
      <c r="C20" s="1204"/>
      <c r="D20" s="2957" t="s">
        <v>207</v>
      </c>
      <c r="E20" s="2957" t="s">
        <v>314</v>
      </c>
      <c r="F20" s="1206"/>
      <c r="G20" s="2957"/>
      <c r="H20" s="2957"/>
      <c r="I20" s="2957"/>
      <c r="J20" s="1580"/>
      <c r="K20" s="2961"/>
      <c r="L20" s="3568" t="s">
        <v>268</v>
      </c>
      <c r="M20" s="3564"/>
      <c r="N20" s="3446"/>
      <c r="O20" s="3446"/>
      <c r="P20" s="3446"/>
      <c r="Q20" s="3446"/>
      <c r="R20" s="3446"/>
      <c r="S20" s="3446"/>
      <c r="T20" s="3447"/>
      <c r="U20" s="3499"/>
      <c r="V20" s="3494"/>
      <c r="W20" s="3494"/>
      <c r="X20" s="3494"/>
      <c r="Y20" s="3494"/>
      <c r="Z20" s="3494"/>
      <c r="AA20" s="3494"/>
      <c r="AB20" s="3494"/>
      <c r="AC20" s="3495"/>
      <c r="AD20" s="3500"/>
      <c r="AE20" s="3501"/>
      <c r="AF20" s="3501"/>
      <c r="AG20" s="3501"/>
      <c r="AH20" s="3501"/>
      <c r="AI20" s="3501"/>
      <c r="AJ20" s="3501"/>
      <c r="AK20" s="3501"/>
      <c r="AL20" s="3502"/>
      <c r="AM20" s="3500"/>
      <c r="AN20" s="3501"/>
      <c r="AO20" s="3501"/>
      <c r="AP20" s="3501"/>
      <c r="AQ20" s="3501"/>
      <c r="AR20" s="3501"/>
      <c r="AS20" s="3501"/>
      <c r="AT20" s="3501"/>
      <c r="AU20" s="3502"/>
      <c r="AV20" s="3499"/>
      <c r="AW20" s="3494"/>
      <c r="AX20" s="3494"/>
      <c r="AY20" s="3494"/>
      <c r="AZ20" s="3494"/>
      <c r="BA20" s="3494"/>
      <c r="BB20" s="3494"/>
      <c r="BC20" s="3494"/>
      <c r="BD20" s="3495"/>
      <c r="BE20" s="3469"/>
      <c r="BF20" s="3446"/>
      <c r="BG20" s="3446"/>
      <c r="BH20" s="3446"/>
      <c r="BI20" s="3446"/>
      <c r="BJ20" s="3446"/>
      <c r="BK20" s="3446"/>
      <c r="BL20" s="3446"/>
      <c r="BM20" s="3447"/>
      <c r="BN20" s="3469"/>
      <c r="BO20" s="3446"/>
      <c r="BP20" s="3446"/>
      <c r="BQ20" s="3446"/>
      <c r="BR20" s="3446"/>
      <c r="BS20" s="3446"/>
      <c r="BT20" s="3446"/>
      <c r="BU20" s="3447"/>
      <c r="BV20" s="3499"/>
      <c r="BW20" s="3494"/>
      <c r="BX20" s="3494"/>
      <c r="BY20" s="3494"/>
      <c r="BZ20" s="3494"/>
      <c r="CA20" s="3494"/>
      <c r="CB20" s="3494"/>
      <c r="CC20" s="3494"/>
      <c r="CD20" s="3495"/>
      <c r="CE20" s="3499"/>
      <c r="CF20" s="3494"/>
      <c r="CG20" s="3494"/>
      <c r="CH20" s="3494"/>
      <c r="CI20" s="3494"/>
      <c r="CJ20" s="3494"/>
      <c r="CK20" s="3548"/>
      <c r="CL20" s="193"/>
    </row>
    <row r="21" spans="1:90" ht="12" customHeight="1" thickBot="1">
      <c r="A21" s="3349"/>
      <c r="B21" s="1199"/>
      <c r="C21" s="1204"/>
      <c r="D21" s="1580"/>
      <c r="E21" s="2957" t="s">
        <v>315</v>
      </c>
      <c r="F21" s="1206"/>
      <c r="G21" s="1580"/>
      <c r="H21" s="1580"/>
      <c r="I21" s="1580"/>
      <c r="J21" s="1580"/>
      <c r="K21" s="2961"/>
      <c r="L21" s="3569"/>
      <c r="M21" s="3564"/>
      <c r="N21" s="3446"/>
      <c r="O21" s="3446"/>
      <c r="P21" s="3446"/>
      <c r="Q21" s="3446"/>
      <c r="R21" s="3446"/>
      <c r="S21" s="3446"/>
      <c r="T21" s="3447"/>
      <c r="U21" s="3506"/>
      <c r="V21" s="3497"/>
      <c r="W21" s="3497"/>
      <c r="X21" s="3497"/>
      <c r="Y21" s="3497"/>
      <c r="Z21" s="3497"/>
      <c r="AA21" s="3497"/>
      <c r="AB21" s="3497"/>
      <c r="AC21" s="3498"/>
      <c r="AD21" s="3565"/>
      <c r="AE21" s="3566"/>
      <c r="AF21" s="3566"/>
      <c r="AG21" s="3566"/>
      <c r="AH21" s="3566"/>
      <c r="AI21" s="3566"/>
      <c r="AJ21" s="3566"/>
      <c r="AK21" s="3566"/>
      <c r="AL21" s="3567"/>
      <c r="AM21" s="3565"/>
      <c r="AN21" s="3566"/>
      <c r="AO21" s="3566"/>
      <c r="AP21" s="3566"/>
      <c r="AQ21" s="3566"/>
      <c r="AR21" s="3566"/>
      <c r="AS21" s="3566"/>
      <c r="AT21" s="3566"/>
      <c r="AU21" s="3567"/>
      <c r="AV21" s="3506"/>
      <c r="AW21" s="3497"/>
      <c r="AX21" s="3497"/>
      <c r="AY21" s="3497"/>
      <c r="AZ21" s="3497"/>
      <c r="BA21" s="3497"/>
      <c r="BB21" s="3497"/>
      <c r="BC21" s="3497"/>
      <c r="BD21" s="3498"/>
      <c r="BE21" s="3469"/>
      <c r="BF21" s="3446"/>
      <c r="BG21" s="3446"/>
      <c r="BH21" s="3446"/>
      <c r="BI21" s="3446"/>
      <c r="BJ21" s="3446"/>
      <c r="BK21" s="3446"/>
      <c r="BL21" s="3446"/>
      <c r="BM21" s="3447"/>
      <c r="BN21" s="3469"/>
      <c r="BO21" s="3446"/>
      <c r="BP21" s="3446"/>
      <c r="BQ21" s="3446"/>
      <c r="BR21" s="3446"/>
      <c r="BS21" s="3446"/>
      <c r="BT21" s="3446"/>
      <c r="BU21" s="3447"/>
      <c r="BV21" s="3506"/>
      <c r="BW21" s="3497"/>
      <c r="BX21" s="3497"/>
      <c r="BY21" s="3497"/>
      <c r="BZ21" s="3497"/>
      <c r="CA21" s="3497"/>
      <c r="CB21" s="3497"/>
      <c r="CC21" s="3497"/>
      <c r="CD21" s="3498"/>
      <c r="CE21" s="3506"/>
      <c r="CF21" s="3497"/>
      <c r="CG21" s="3497"/>
      <c r="CH21" s="3497"/>
      <c r="CI21" s="3497"/>
      <c r="CJ21" s="3497"/>
      <c r="CK21" s="3549"/>
      <c r="CL21" s="193"/>
    </row>
    <row r="22" spans="1:90" ht="10.5" customHeight="1" thickTop="1" thickBot="1">
      <c r="A22" s="3349"/>
      <c r="B22" s="1199"/>
      <c r="C22" s="1204"/>
      <c r="D22" s="1202"/>
      <c r="E22" s="1616" t="s">
        <v>316</v>
      </c>
      <c r="F22" s="1206"/>
      <c r="G22" s="1580"/>
      <c r="H22" s="1580"/>
      <c r="I22" s="1580"/>
      <c r="J22" s="1202"/>
      <c r="K22" s="1216"/>
      <c r="L22" s="3569"/>
      <c r="M22" s="3508"/>
      <c r="N22" s="3509"/>
      <c r="O22" s="3509"/>
      <c r="P22" s="3509"/>
      <c r="Q22" s="3509"/>
      <c r="R22" s="3509"/>
      <c r="S22" s="3509"/>
      <c r="T22" s="3510"/>
      <c r="U22" s="3514"/>
      <c r="V22" s="3515"/>
      <c r="W22" s="3515"/>
      <c r="X22" s="3515"/>
      <c r="Y22" s="3515"/>
      <c r="Z22" s="3515"/>
      <c r="AA22" s="3515"/>
      <c r="AB22" s="3515"/>
      <c r="AC22" s="3516"/>
      <c r="AD22" s="3559"/>
      <c r="AE22" s="3524"/>
      <c r="AF22" s="3524"/>
      <c r="AG22" s="3524"/>
      <c r="AH22" s="3524"/>
      <c r="AI22" s="3524"/>
      <c r="AJ22" s="3524"/>
      <c r="AK22" s="3524"/>
      <c r="AL22" s="3525"/>
      <c r="AM22" s="3533"/>
      <c r="AN22" s="3534"/>
      <c r="AO22" s="3534"/>
      <c r="AP22" s="3534"/>
      <c r="AQ22" s="3534"/>
      <c r="AR22" s="3534"/>
      <c r="AS22" s="3534"/>
      <c r="AT22" s="3534"/>
      <c r="AU22" s="3535"/>
      <c r="AV22" s="3529"/>
      <c r="AW22" s="3509"/>
      <c r="AX22" s="3509"/>
      <c r="AY22" s="3509"/>
      <c r="AZ22" s="3509"/>
      <c r="BA22" s="3509"/>
      <c r="BB22" s="3509"/>
      <c r="BC22" s="3509"/>
      <c r="BD22" s="3510"/>
      <c r="BE22" s="3533"/>
      <c r="BF22" s="3534"/>
      <c r="BG22" s="3534"/>
      <c r="BH22" s="3534"/>
      <c r="BI22" s="3534"/>
      <c r="BJ22" s="3534"/>
      <c r="BK22" s="3534"/>
      <c r="BL22" s="3534"/>
      <c r="BM22" s="3535"/>
      <c r="BN22" s="3550"/>
      <c r="BO22" s="3551"/>
      <c r="BP22" s="3551"/>
      <c r="BQ22" s="3551"/>
      <c r="BR22" s="3551"/>
      <c r="BS22" s="3551"/>
      <c r="BT22" s="3551"/>
      <c r="BU22" s="3552"/>
      <c r="BV22" s="3529">
        <f>M22+U22+AD22+AM22-AV22+BE22-BN22</f>
        <v>0</v>
      </c>
      <c r="BW22" s="3509"/>
      <c r="BX22" s="3509"/>
      <c r="BY22" s="3509"/>
      <c r="BZ22" s="3509"/>
      <c r="CA22" s="3509"/>
      <c r="CB22" s="3509"/>
      <c r="CC22" s="3509"/>
      <c r="CD22" s="3510"/>
      <c r="CE22" s="3529"/>
      <c r="CF22" s="3509"/>
      <c r="CG22" s="3509"/>
      <c r="CH22" s="3509"/>
      <c r="CI22" s="3509"/>
      <c r="CJ22" s="3509"/>
      <c r="CK22" s="3541"/>
      <c r="CL22" s="193"/>
    </row>
    <row r="23" spans="1:90" ht="11.25" customHeight="1" thickTop="1" thickBot="1">
      <c r="A23" s="3349"/>
      <c r="B23" s="1199"/>
      <c r="C23" s="1204"/>
      <c r="D23" s="1202"/>
      <c r="E23" s="1616" t="s">
        <v>317</v>
      </c>
      <c r="F23" s="1206"/>
      <c r="G23" s="1580"/>
      <c r="H23" s="1580"/>
      <c r="I23" s="1580"/>
      <c r="J23" s="1202"/>
      <c r="K23" s="1216"/>
      <c r="L23" s="3569"/>
      <c r="M23" s="3511"/>
      <c r="N23" s="3512"/>
      <c r="O23" s="3512"/>
      <c r="P23" s="3512"/>
      <c r="Q23" s="3512"/>
      <c r="R23" s="3512"/>
      <c r="S23" s="3512"/>
      <c r="T23" s="3513"/>
      <c r="U23" s="3520"/>
      <c r="V23" s="3521"/>
      <c r="W23" s="3521"/>
      <c r="X23" s="3521"/>
      <c r="Y23" s="3521"/>
      <c r="Z23" s="3521"/>
      <c r="AA23" s="3521"/>
      <c r="AB23" s="3521"/>
      <c r="AC23" s="3522"/>
      <c r="AD23" s="3560"/>
      <c r="AE23" s="3561"/>
      <c r="AF23" s="3561"/>
      <c r="AG23" s="3561"/>
      <c r="AH23" s="3561"/>
      <c r="AI23" s="3561"/>
      <c r="AJ23" s="3561"/>
      <c r="AK23" s="3561"/>
      <c r="AL23" s="3562"/>
      <c r="AM23" s="3526"/>
      <c r="AN23" s="3527"/>
      <c r="AO23" s="3527"/>
      <c r="AP23" s="3527"/>
      <c r="AQ23" s="3527"/>
      <c r="AR23" s="3527"/>
      <c r="AS23" s="3527"/>
      <c r="AT23" s="3527"/>
      <c r="AU23" s="3528"/>
      <c r="AV23" s="3542"/>
      <c r="AW23" s="3512"/>
      <c r="AX23" s="3512"/>
      <c r="AY23" s="3512"/>
      <c r="AZ23" s="3512"/>
      <c r="BA23" s="3512"/>
      <c r="BB23" s="3512"/>
      <c r="BC23" s="3512"/>
      <c r="BD23" s="3513"/>
      <c r="BE23" s="3563"/>
      <c r="BF23" s="3561"/>
      <c r="BG23" s="3561"/>
      <c r="BH23" s="3561"/>
      <c r="BI23" s="3561"/>
      <c r="BJ23" s="3561"/>
      <c r="BK23" s="3561"/>
      <c r="BL23" s="3561"/>
      <c r="BM23" s="3562"/>
      <c r="BN23" s="3553"/>
      <c r="BO23" s="3554"/>
      <c r="BP23" s="3554"/>
      <c r="BQ23" s="3554"/>
      <c r="BR23" s="3554"/>
      <c r="BS23" s="3554"/>
      <c r="BT23" s="3554"/>
      <c r="BU23" s="3555"/>
      <c r="BV23" s="3542"/>
      <c r="BW23" s="3512"/>
      <c r="BX23" s="3512"/>
      <c r="BY23" s="3512"/>
      <c r="BZ23" s="3512"/>
      <c r="CA23" s="3512"/>
      <c r="CB23" s="3512"/>
      <c r="CC23" s="3512"/>
      <c r="CD23" s="3513"/>
      <c r="CE23" s="3542"/>
      <c r="CF23" s="3512"/>
      <c r="CG23" s="3512"/>
      <c r="CH23" s="3512"/>
      <c r="CI23" s="3512"/>
      <c r="CJ23" s="3512"/>
      <c r="CK23" s="3543"/>
      <c r="CL23" s="193"/>
    </row>
    <row r="24" spans="1:90" ht="15" customHeight="1" thickTop="1" thickBot="1">
      <c r="A24" s="3349"/>
      <c r="B24" s="1199"/>
      <c r="C24" s="2963" t="s">
        <v>318</v>
      </c>
      <c r="D24" s="2960" t="s">
        <v>319</v>
      </c>
      <c r="E24" s="1206"/>
      <c r="F24" s="1581"/>
      <c r="G24" s="1202"/>
      <c r="H24" s="1202"/>
      <c r="I24" s="1202"/>
      <c r="J24" s="1202"/>
      <c r="K24" s="1216"/>
      <c r="L24" s="3568" t="s">
        <v>270</v>
      </c>
      <c r="M24" s="3564"/>
      <c r="N24" s="3446"/>
      <c r="O24" s="3446"/>
      <c r="P24" s="3446"/>
      <c r="Q24" s="3446"/>
      <c r="R24" s="3446"/>
      <c r="S24" s="3446"/>
      <c r="T24" s="3447"/>
      <c r="U24" s="3570"/>
      <c r="V24" s="3571"/>
      <c r="W24" s="3571"/>
      <c r="X24" s="3571"/>
      <c r="Y24" s="3571"/>
      <c r="Z24" s="3571"/>
      <c r="AA24" s="3571"/>
      <c r="AB24" s="3571"/>
      <c r="AC24" s="3572"/>
      <c r="AD24" s="3573"/>
      <c r="AE24" s="3574"/>
      <c r="AF24" s="3574"/>
      <c r="AG24" s="3574"/>
      <c r="AH24" s="3574"/>
      <c r="AI24" s="3574"/>
      <c r="AJ24" s="3574"/>
      <c r="AK24" s="3574"/>
      <c r="AL24" s="3575"/>
      <c r="AM24" s="3506"/>
      <c r="AN24" s="3497"/>
      <c r="AO24" s="3497"/>
      <c r="AP24" s="3497"/>
      <c r="AQ24" s="3497"/>
      <c r="AR24" s="3497"/>
      <c r="AS24" s="3497"/>
      <c r="AT24" s="3497"/>
      <c r="AU24" s="3498"/>
      <c r="AV24" s="3469"/>
      <c r="AW24" s="3446"/>
      <c r="AX24" s="3446"/>
      <c r="AY24" s="3446"/>
      <c r="AZ24" s="3446"/>
      <c r="BA24" s="3446"/>
      <c r="BB24" s="3446"/>
      <c r="BC24" s="3446"/>
      <c r="BD24" s="3447"/>
      <c r="BE24" s="3576"/>
      <c r="BF24" s="3577"/>
      <c r="BG24" s="3577"/>
      <c r="BH24" s="3577"/>
      <c r="BI24" s="3577"/>
      <c r="BJ24" s="3577"/>
      <c r="BK24" s="3577"/>
      <c r="BL24" s="3577"/>
      <c r="BM24" s="3572"/>
      <c r="BN24" s="3576"/>
      <c r="BO24" s="3577"/>
      <c r="BP24" s="3577"/>
      <c r="BQ24" s="3577"/>
      <c r="BR24" s="3577"/>
      <c r="BS24" s="3577"/>
      <c r="BT24" s="3577"/>
      <c r="BU24" s="3572"/>
      <c r="BV24" s="3578"/>
      <c r="BW24" s="3579"/>
      <c r="BX24" s="3579"/>
      <c r="BY24" s="3579"/>
      <c r="BZ24" s="3579"/>
      <c r="CA24" s="3579"/>
      <c r="CB24" s="3579"/>
      <c r="CC24" s="3579"/>
      <c r="CD24" s="3579"/>
      <c r="CE24" s="3580"/>
      <c r="CF24" s="3581"/>
      <c r="CG24" s="3581"/>
      <c r="CH24" s="3581"/>
      <c r="CI24" s="3581"/>
      <c r="CJ24" s="3581"/>
      <c r="CK24" s="3582"/>
      <c r="CL24" s="193"/>
    </row>
    <row r="25" spans="1:90" ht="20" customHeight="1" thickTop="1" thickBot="1">
      <c r="A25" s="3349"/>
      <c r="B25" s="1199"/>
      <c r="C25" s="2964"/>
      <c r="D25" s="1618" t="s">
        <v>320</v>
      </c>
      <c r="E25" s="1206"/>
      <c r="F25" s="1202"/>
      <c r="G25" s="1202"/>
      <c r="H25" s="1202"/>
      <c r="I25" s="1202"/>
      <c r="J25" s="1202"/>
      <c r="K25" s="1216"/>
      <c r="L25" s="3569"/>
      <c r="M25" s="3583"/>
      <c r="N25" s="3584"/>
      <c r="O25" s="3584"/>
      <c r="P25" s="3584"/>
      <c r="Q25" s="3584"/>
      <c r="R25" s="3584"/>
      <c r="S25" s="3584"/>
      <c r="T25" s="3585"/>
      <c r="U25" s="3586"/>
      <c r="V25" s="3587"/>
      <c r="W25" s="3587"/>
      <c r="X25" s="3587"/>
      <c r="Y25" s="3587"/>
      <c r="Z25" s="3587"/>
      <c r="AA25" s="3587"/>
      <c r="AB25" s="3587"/>
      <c r="AC25" s="3588"/>
      <c r="AD25" s="3573"/>
      <c r="AE25" s="3574"/>
      <c r="AF25" s="3574"/>
      <c r="AG25" s="3574"/>
      <c r="AH25" s="3574"/>
      <c r="AI25" s="3574"/>
      <c r="AJ25" s="3574"/>
      <c r="AK25" s="3574"/>
      <c r="AL25" s="3575"/>
      <c r="AM25" s="3589"/>
      <c r="AN25" s="3590"/>
      <c r="AO25" s="3590"/>
      <c r="AP25" s="3590"/>
      <c r="AQ25" s="3590"/>
      <c r="AR25" s="3590"/>
      <c r="AS25" s="3590"/>
      <c r="AT25" s="3590"/>
      <c r="AU25" s="3591"/>
      <c r="AV25" s="3483"/>
      <c r="AW25" s="3484"/>
      <c r="AX25" s="3484"/>
      <c r="AY25" s="3484"/>
      <c r="AZ25" s="3484"/>
      <c r="BA25" s="3484"/>
      <c r="BB25" s="3484"/>
      <c r="BC25" s="3484"/>
      <c r="BD25" s="3485"/>
      <c r="BE25" s="3489"/>
      <c r="BF25" s="3472"/>
      <c r="BG25" s="3472"/>
      <c r="BH25" s="3472"/>
      <c r="BI25" s="3472"/>
      <c r="BJ25" s="3472"/>
      <c r="BK25" s="3472"/>
      <c r="BL25" s="3472"/>
      <c r="BM25" s="3473"/>
      <c r="BN25" s="3592"/>
      <c r="BO25" s="3593"/>
      <c r="BP25" s="3593"/>
      <c r="BQ25" s="3593"/>
      <c r="BR25" s="3593"/>
      <c r="BS25" s="3593"/>
      <c r="BT25" s="3593"/>
      <c r="BU25" s="3594"/>
      <c r="BV25" s="3483">
        <f>M25+U25+AM25-AV25+BE25-BN25</f>
        <v>0</v>
      </c>
      <c r="BW25" s="3484"/>
      <c r="BX25" s="3484"/>
      <c r="BY25" s="3484"/>
      <c r="BZ25" s="3484"/>
      <c r="CA25" s="3484"/>
      <c r="CB25" s="3484"/>
      <c r="CC25" s="3484"/>
      <c r="CD25" s="3595"/>
      <c r="CE25" s="3451"/>
      <c r="CF25" s="3452"/>
      <c r="CG25" s="3452"/>
      <c r="CH25" s="3452"/>
      <c r="CI25" s="3452"/>
      <c r="CJ25" s="3452"/>
      <c r="CK25" s="3596"/>
      <c r="CL25" s="193"/>
    </row>
    <row r="26" spans="1:90" ht="10" customHeight="1" thickTop="1">
      <c r="A26" s="3349"/>
      <c r="B26" s="1199"/>
      <c r="C26" s="2963" t="s">
        <v>321</v>
      </c>
      <c r="D26" s="1580" t="s">
        <v>2158</v>
      </c>
      <c r="E26" s="1206"/>
      <c r="F26" s="1202"/>
      <c r="G26" s="1202"/>
      <c r="H26" s="1202"/>
      <c r="I26" s="1202"/>
      <c r="J26" s="1202"/>
      <c r="K26" s="1216"/>
      <c r="L26" s="3491" t="s">
        <v>107</v>
      </c>
      <c r="M26" s="3564"/>
      <c r="N26" s="3446"/>
      <c r="O26" s="3446"/>
      <c r="P26" s="3446"/>
      <c r="Q26" s="3446"/>
      <c r="R26" s="3446"/>
      <c r="S26" s="3446"/>
      <c r="T26" s="3447"/>
      <c r="U26" s="3445"/>
      <c r="V26" s="3446"/>
      <c r="W26" s="3446"/>
      <c r="X26" s="3446"/>
      <c r="Y26" s="3446"/>
      <c r="Z26" s="3446"/>
      <c r="AA26" s="3446"/>
      <c r="AB26" s="3446"/>
      <c r="AC26" s="3447"/>
      <c r="AD26" s="3547"/>
      <c r="AE26" s="3545"/>
      <c r="AF26" s="3545"/>
      <c r="AG26" s="3545"/>
      <c r="AH26" s="3545"/>
      <c r="AI26" s="3545"/>
      <c r="AJ26" s="3545"/>
      <c r="AK26" s="3545"/>
      <c r="AL26" s="3546"/>
      <c r="AM26" s="3500"/>
      <c r="AN26" s="3501"/>
      <c r="AO26" s="3501"/>
      <c r="AP26" s="3501"/>
      <c r="AQ26" s="3501"/>
      <c r="AR26" s="3501"/>
      <c r="AS26" s="3501"/>
      <c r="AT26" s="3501"/>
      <c r="AU26" s="3502"/>
      <c r="AV26" s="3469"/>
      <c r="AW26" s="3446"/>
      <c r="AX26" s="3446"/>
      <c r="AY26" s="3446"/>
      <c r="AZ26" s="3446"/>
      <c r="BA26" s="3446"/>
      <c r="BB26" s="3446"/>
      <c r="BC26" s="3446"/>
      <c r="BD26" s="3447"/>
      <c r="BE26" s="3499"/>
      <c r="BF26" s="3494"/>
      <c r="BG26" s="3494"/>
      <c r="BH26" s="3494"/>
      <c r="BI26" s="3494"/>
      <c r="BJ26" s="3494"/>
      <c r="BK26" s="3494"/>
      <c r="BL26" s="3494"/>
      <c r="BM26" s="3495"/>
      <c r="BN26" s="3499"/>
      <c r="BO26" s="3494"/>
      <c r="BP26" s="3494"/>
      <c r="BQ26" s="3494"/>
      <c r="BR26" s="3494"/>
      <c r="BS26" s="3494"/>
      <c r="BT26" s="3494"/>
      <c r="BU26" s="3495"/>
      <c r="BV26" s="3499"/>
      <c r="BW26" s="3494"/>
      <c r="BX26" s="3494"/>
      <c r="BY26" s="3494"/>
      <c r="BZ26" s="3494"/>
      <c r="CA26" s="3494"/>
      <c r="CB26" s="3494"/>
      <c r="CC26" s="3494"/>
      <c r="CD26" s="3495"/>
      <c r="CE26" s="3469"/>
      <c r="CF26" s="3446"/>
      <c r="CG26" s="3446"/>
      <c r="CH26" s="3446"/>
      <c r="CI26" s="3446"/>
      <c r="CJ26" s="3446"/>
      <c r="CK26" s="3507"/>
      <c r="CL26" s="193"/>
    </row>
    <row r="27" spans="1:90" ht="10.5" customHeight="1" thickBot="1">
      <c r="A27" s="3349"/>
      <c r="B27" s="1199"/>
      <c r="C27" s="2964"/>
      <c r="D27" s="1581" t="s">
        <v>2159</v>
      </c>
      <c r="E27" s="1206"/>
      <c r="F27" s="1202"/>
      <c r="G27" s="1202"/>
      <c r="H27" s="1202"/>
      <c r="I27" s="1202"/>
      <c r="J27" s="1202"/>
      <c r="K27" s="1216"/>
      <c r="L27" s="3492"/>
      <c r="M27" s="3496"/>
      <c r="N27" s="3497"/>
      <c r="O27" s="3497"/>
      <c r="P27" s="3497"/>
      <c r="Q27" s="3497"/>
      <c r="R27" s="3497"/>
      <c r="S27" s="3497"/>
      <c r="T27" s="3498"/>
      <c r="U27" s="3445"/>
      <c r="V27" s="3446"/>
      <c r="W27" s="3446"/>
      <c r="X27" s="3446"/>
      <c r="Y27" s="3446"/>
      <c r="Z27" s="3446"/>
      <c r="AA27" s="3446"/>
      <c r="AB27" s="3446"/>
      <c r="AC27" s="3447"/>
      <c r="AD27" s="3503"/>
      <c r="AE27" s="3504"/>
      <c r="AF27" s="3504"/>
      <c r="AG27" s="3504"/>
      <c r="AH27" s="3504"/>
      <c r="AI27" s="3504"/>
      <c r="AJ27" s="3504"/>
      <c r="AK27" s="3504"/>
      <c r="AL27" s="3505"/>
      <c r="AM27" s="3565"/>
      <c r="AN27" s="3566"/>
      <c r="AO27" s="3566"/>
      <c r="AP27" s="3566"/>
      <c r="AQ27" s="3566"/>
      <c r="AR27" s="3566"/>
      <c r="AS27" s="3566"/>
      <c r="AT27" s="3566"/>
      <c r="AU27" s="3567"/>
      <c r="AV27" s="3469"/>
      <c r="AW27" s="3446"/>
      <c r="AX27" s="3446"/>
      <c r="AY27" s="3446"/>
      <c r="AZ27" s="3446"/>
      <c r="BA27" s="3446"/>
      <c r="BB27" s="3446"/>
      <c r="BC27" s="3446"/>
      <c r="BD27" s="3447"/>
      <c r="BE27" s="3506"/>
      <c r="BF27" s="3497"/>
      <c r="BG27" s="3497"/>
      <c r="BH27" s="3497"/>
      <c r="BI27" s="3497"/>
      <c r="BJ27" s="3497"/>
      <c r="BK27" s="3497"/>
      <c r="BL27" s="3497"/>
      <c r="BM27" s="3498"/>
      <c r="BN27" s="3506"/>
      <c r="BO27" s="3497"/>
      <c r="BP27" s="3497"/>
      <c r="BQ27" s="3497"/>
      <c r="BR27" s="3497"/>
      <c r="BS27" s="3497"/>
      <c r="BT27" s="3497"/>
      <c r="BU27" s="3498"/>
      <c r="BV27" s="3506"/>
      <c r="BW27" s="3497"/>
      <c r="BX27" s="3497"/>
      <c r="BY27" s="3497"/>
      <c r="BZ27" s="3497"/>
      <c r="CA27" s="3497"/>
      <c r="CB27" s="3497"/>
      <c r="CC27" s="3497"/>
      <c r="CD27" s="3498"/>
      <c r="CE27" s="3460"/>
      <c r="CF27" s="3461"/>
      <c r="CG27" s="3461"/>
      <c r="CH27" s="3461"/>
      <c r="CI27" s="3461"/>
      <c r="CJ27" s="3461"/>
      <c r="CK27" s="3597"/>
      <c r="CL27" s="193"/>
    </row>
    <row r="28" spans="1:90" ht="9.75" customHeight="1" thickTop="1" thickBot="1">
      <c r="A28" s="3349"/>
      <c r="B28" s="1199"/>
      <c r="C28" s="1204"/>
      <c r="D28" s="2960" t="s">
        <v>180</v>
      </c>
      <c r="E28" s="2960" t="s">
        <v>322</v>
      </c>
      <c r="F28" s="1206"/>
      <c r="G28" s="1202"/>
      <c r="H28" s="1202"/>
      <c r="I28" s="1202"/>
      <c r="J28" s="1202"/>
      <c r="K28" s="1216"/>
      <c r="L28" s="3492"/>
      <c r="M28" s="3508"/>
      <c r="N28" s="3509"/>
      <c r="O28" s="3509"/>
      <c r="P28" s="3509"/>
      <c r="Q28" s="3509"/>
      <c r="R28" s="3509"/>
      <c r="S28" s="3509"/>
      <c r="T28" s="3510"/>
      <c r="U28" s="3514"/>
      <c r="V28" s="3515"/>
      <c r="W28" s="3515"/>
      <c r="X28" s="3515"/>
      <c r="Y28" s="3515"/>
      <c r="Z28" s="3515"/>
      <c r="AA28" s="3515"/>
      <c r="AB28" s="3515"/>
      <c r="AC28" s="3516"/>
      <c r="AD28" s="3533"/>
      <c r="AE28" s="3534"/>
      <c r="AF28" s="3534"/>
      <c r="AG28" s="3534"/>
      <c r="AH28" s="3534"/>
      <c r="AI28" s="3534"/>
      <c r="AJ28" s="3534"/>
      <c r="AK28" s="3534"/>
      <c r="AL28" s="3535"/>
      <c r="AM28" s="3598"/>
      <c r="AN28" s="3599"/>
      <c r="AO28" s="3599"/>
      <c r="AP28" s="3599"/>
      <c r="AQ28" s="3599"/>
      <c r="AR28" s="3599"/>
      <c r="AS28" s="3599"/>
      <c r="AT28" s="3599"/>
      <c r="AU28" s="3600"/>
      <c r="AV28" s="3529"/>
      <c r="AW28" s="3509"/>
      <c r="AX28" s="3509"/>
      <c r="AY28" s="3509"/>
      <c r="AZ28" s="3509"/>
      <c r="BA28" s="3509"/>
      <c r="BB28" s="3509"/>
      <c r="BC28" s="3509"/>
      <c r="BD28" s="3510"/>
      <c r="BE28" s="3533"/>
      <c r="BF28" s="3534"/>
      <c r="BG28" s="3534"/>
      <c r="BH28" s="3534"/>
      <c r="BI28" s="3534"/>
      <c r="BJ28" s="3534"/>
      <c r="BK28" s="3534"/>
      <c r="BL28" s="3534"/>
      <c r="BM28" s="3535"/>
      <c r="BN28" s="3533"/>
      <c r="BO28" s="3534"/>
      <c r="BP28" s="3534"/>
      <c r="BQ28" s="3534"/>
      <c r="BR28" s="3534"/>
      <c r="BS28" s="3534"/>
      <c r="BT28" s="3534"/>
      <c r="BU28" s="3535"/>
      <c r="BV28" s="3529">
        <f>M28+U28+AD28-AV28+BE28-BN28</f>
        <v>0</v>
      </c>
      <c r="BW28" s="3509"/>
      <c r="BX28" s="3509"/>
      <c r="BY28" s="3509"/>
      <c r="BZ28" s="3509"/>
      <c r="CA28" s="3509"/>
      <c r="CB28" s="3509"/>
      <c r="CC28" s="3509"/>
      <c r="CD28" s="3510"/>
      <c r="CE28" s="3529"/>
      <c r="CF28" s="3509"/>
      <c r="CG28" s="3509"/>
      <c r="CH28" s="3509"/>
      <c r="CI28" s="3509"/>
      <c r="CJ28" s="3509"/>
      <c r="CK28" s="3541"/>
      <c r="CL28" s="193"/>
    </row>
    <row r="29" spans="1:90" ht="10" customHeight="1" thickTop="1" thickBot="1">
      <c r="A29" s="3349"/>
      <c r="B29" s="1199"/>
      <c r="C29" s="1204"/>
      <c r="D29" s="1580"/>
      <c r="E29" s="1616" t="s">
        <v>323</v>
      </c>
      <c r="F29" s="1206"/>
      <c r="G29" s="1207"/>
      <c r="H29" s="1207"/>
      <c r="I29" s="1207"/>
      <c r="J29" s="1202"/>
      <c r="K29" s="1216"/>
      <c r="L29" s="3492"/>
      <c r="M29" s="3511"/>
      <c r="N29" s="3512"/>
      <c r="O29" s="3512"/>
      <c r="P29" s="3512"/>
      <c r="Q29" s="3512"/>
      <c r="R29" s="3512"/>
      <c r="S29" s="3512"/>
      <c r="T29" s="3513"/>
      <c r="U29" s="3517"/>
      <c r="V29" s="3518"/>
      <c r="W29" s="3518"/>
      <c r="X29" s="3518"/>
      <c r="Y29" s="3518"/>
      <c r="Z29" s="3518"/>
      <c r="AA29" s="3518"/>
      <c r="AB29" s="3518"/>
      <c r="AC29" s="3519"/>
      <c r="AD29" s="3526"/>
      <c r="AE29" s="3527"/>
      <c r="AF29" s="3527"/>
      <c r="AG29" s="3527"/>
      <c r="AH29" s="3527"/>
      <c r="AI29" s="3527"/>
      <c r="AJ29" s="3527"/>
      <c r="AK29" s="3527"/>
      <c r="AL29" s="3528"/>
      <c r="AM29" s="3601"/>
      <c r="AN29" s="3602"/>
      <c r="AO29" s="3602"/>
      <c r="AP29" s="3602"/>
      <c r="AQ29" s="3602"/>
      <c r="AR29" s="3602"/>
      <c r="AS29" s="3602"/>
      <c r="AT29" s="3602"/>
      <c r="AU29" s="3603"/>
      <c r="AV29" s="3542"/>
      <c r="AW29" s="3512"/>
      <c r="AX29" s="3512"/>
      <c r="AY29" s="3512"/>
      <c r="AZ29" s="3512"/>
      <c r="BA29" s="3512"/>
      <c r="BB29" s="3512"/>
      <c r="BC29" s="3512"/>
      <c r="BD29" s="3513"/>
      <c r="BE29" s="3526"/>
      <c r="BF29" s="3527"/>
      <c r="BG29" s="3527"/>
      <c r="BH29" s="3527"/>
      <c r="BI29" s="3527"/>
      <c r="BJ29" s="3527"/>
      <c r="BK29" s="3527"/>
      <c r="BL29" s="3527"/>
      <c r="BM29" s="3528"/>
      <c r="BN29" s="3526"/>
      <c r="BO29" s="3527"/>
      <c r="BP29" s="3527"/>
      <c r="BQ29" s="3527"/>
      <c r="BR29" s="3527"/>
      <c r="BS29" s="3527"/>
      <c r="BT29" s="3527"/>
      <c r="BU29" s="3528"/>
      <c r="BV29" s="3530"/>
      <c r="BW29" s="3531"/>
      <c r="BX29" s="3531"/>
      <c r="BY29" s="3531"/>
      <c r="BZ29" s="3531"/>
      <c r="CA29" s="3531"/>
      <c r="CB29" s="3531"/>
      <c r="CC29" s="3531"/>
      <c r="CD29" s="3532"/>
      <c r="CE29" s="3542"/>
      <c r="CF29" s="3512"/>
      <c r="CG29" s="3512"/>
      <c r="CH29" s="3512"/>
      <c r="CI29" s="3512"/>
      <c r="CJ29" s="3512"/>
      <c r="CK29" s="3543"/>
      <c r="CL29" s="193"/>
    </row>
    <row r="30" spans="1:90" ht="10" customHeight="1" thickTop="1">
      <c r="A30" s="3349"/>
      <c r="B30" s="1199"/>
      <c r="C30" s="1204"/>
      <c r="D30" s="1580"/>
      <c r="E30" s="1207"/>
      <c r="F30" s="1616"/>
      <c r="G30" s="1207"/>
      <c r="H30" s="1207"/>
      <c r="I30" s="1207"/>
      <c r="J30" s="1202"/>
      <c r="K30" s="1216"/>
      <c r="L30" s="3604" t="s">
        <v>111</v>
      </c>
      <c r="M30" s="3493"/>
      <c r="N30" s="3494"/>
      <c r="O30" s="3494"/>
      <c r="P30" s="3494"/>
      <c r="Q30" s="3494"/>
      <c r="R30" s="3494"/>
      <c r="S30" s="3494"/>
      <c r="T30" s="3495"/>
      <c r="U30" s="3445"/>
      <c r="V30" s="3446"/>
      <c r="W30" s="3446"/>
      <c r="X30" s="3446"/>
      <c r="Y30" s="3446"/>
      <c r="Z30" s="3446"/>
      <c r="AA30" s="3446"/>
      <c r="AB30" s="3446"/>
      <c r="AC30" s="3447"/>
      <c r="AD30" s="3544"/>
      <c r="AE30" s="3545"/>
      <c r="AF30" s="3545"/>
      <c r="AG30" s="3545"/>
      <c r="AH30" s="3545"/>
      <c r="AI30" s="3545"/>
      <c r="AJ30" s="3545"/>
      <c r="AK30" s="3545"/>
      <c r="AL30" s="3546"/>
      <c r="AM30" s="3547"/>
      <c r="AN30" s="3545"/>
      <c r="AO30" s="3545"/>
      <c r="AP30" s="3545"/>
      <c r="AQ30" s="3545"/>
      <c r="AR30" s="3545"/>
      <c r="AS30" s="3545"/>
      <c r="AT30" s="3545"/>
      <c r="AU30" s="3546"/>
      <c r="AV30" s="3469"/>
      <c r="AW30" s="3446"/>
      <c r="AX30" s="3446"/>
      <c r="AY30" s="3446"/>
      <c r="AZ30" s="3446"/>
      <c r="BA30" s="3446"/>
      <c r="BB30" s="3446"/>
      <c r="BC30" s="3446"/>
      <c r="BD30" s="3447"/>
      <c r="BE30" s="3469"/>
      <c r="BF30" s="3446"/>
      <c r="BG30" s="3446"/>
      <c r="BH30" s="3446"/>
      <c r="BI30" s="3446"/>
      <c r="BJ30" s="3446"/>
      <c r="BK30" s="3446"/>
      <c r="BL30" s="3446"/>
      <c r="BM30" s="3447"/>
      <c r="BN30" s="3469"/>
      <c r="BO30" s="3446"/>
      <c r="BP30" s="3446"/>
      <c r="BQ30" s="3446"/>
      <c r="BR30" s="3446"/>
      <c r="BS30" s="3446"/>
      <c r="BT30" s="3446"/>
      <c r="BU30" s="3447"/>
      <c r="BV30" s="3499"/>
      <c r="BW30" s="3494"/>
      <c r="BX30" s="3494"/>
      <c r="BY30" s="3494"/>
      <c r="BZ30" s="3494"/>
      <c r="CA30" s="3494"/>
      <c r="CB30" s="3494"/>
      <c r="CC30" s="3494"/>
      <c r="CD30" s="3495"/>
      <c r="CE30" s="3499"/>
      <c r="CF30" s="3494"/>
      <c r="CG30" s="3494"/>
      <c r="CH30" s="3494"/>
      <c r="CI30" s="3494"/>
      <c r="CJ30" s="3494"/>
      <c r="CK30" s="3548"/>
      <c r="CL30" s="193"/>
    </row>
    <row r="31" spans="1:90" ht="10" customHeight="1" thickBot="1">
      <c r="A31" s="3349"/>
      <c r="B31" s="1199"/>
      <c r="C31" s="2964"/>
      <c r="D31" s="1580" t="s">
        <v>183</v>
      </c>
      <c r="E31" s="1580" t="s">
        <v>324</v>
      </c>
      <c r="F31" s="1206"/>
      <c r="G31" s="1202"/>
      <c r="H31" s="1202"/>
      <c r="I31" s="1202"/>
      <c r="J31" s="1202"/>
      <c r="K31" s="1216"/>
      <c r="L31" s="3605"/>
      <c r="M31" s="3496"/>
      <c r="N31" s="3497"/>
      <c r="O31" s="3497"/>
      <c r="P31" s="3497"/>
      <c r="Q31" s="3497"/>
      <c r="R31" s="3497"/>
      <c r="S31" s="3497"/>
      <c r="T31" s="3498"/>
      <c r="U31" s="3445"/>
      <c r="V31" s="3446"/>
      <c r="W31" s="3446"/>
      <c r="X31" s="3446"/>
      <c r="Y31" s="3446"/>
      <c r="Z31" s="3446"/>
      <c r="AA31" s="3446"/>
      <c r="AB31" s="3446"/>
      <c r="AC31" s="3447"/>
      <c r="AD31" s="3544"/>
      <c r="AE31" s="3545"/>
      <c r="AF31" s="3545"/>
      <c r="AG31" s="3545"/>
      <c r="AH31" s="3545"/>
      <c r="AI31" s="3545"/>
      <c r="AJ31" s="3545"/>
      <c r="AK31" s="3545"/>
      <c r="AL31" s="3546"/>
      <c r="AM31" s="3547"/>
      <c r="AN31" s="3545"/>
      <c r="AO31" s="3545"/>
      <c r="AP31" s="3545"/>
      <c r="AQ31" s="3545"/>
      <c r="AR31" s="3545"/>
      <c r="AS31" s="3545"/>
      <c r="AT31" s="3545"/>
      <c r="AU31" s="3546"/>
      <c r="AV31" s="3469"/>
      <c r="AW31" s="3446"/>
      <c r="AX31" s="3446"/>
      <c r="AY31" s="3446"/>
      <c r="AZ31" s="3446"/>
      <c r="BA31" s="3446"/>
      <c r="BB31" s="3446"/>
      <c r="BC31" s="3446"/>
      <c r="BD31" s="3447"/>
      <c r="BE31" s="3469"/>
      <c r="BF31" s="3446"/>
      <c r="BG31" s="3446"/>
      <c r="BH31" s="3446"/>
      <c r="BI31" s="3446"/>
      <c r="BJ31" s="3446"/>
      <c r="BK31" s="3446"/>
      <c r="BL31" s="3446"/>
      <c r="BM31" s="3447"/>
      <c r="BN31" s="3469"/>
      <c r="BO31" s="3446"/>
      <c r="BP31" s="3446"/>
      <c r="BQ31" s="3446"/>
      <c r="BR31" s="3446"/>
      <c r="BS31" s="3446"/>
      <c r="BT31" s="3446"/>
      <c r="BU31" s="3447"/>
      <c r="BV31" s="3506"/>
      <c r="BW31" s="3497"/>
      <c r="BX31" s="3497"/>
      <c r="BY31" s="3497"/>
      <c r="BZ31" s="3497"/>
      <c r="CA31" s="3497"/>
      <c r="CB31" s="3497"/>
      <c r="CC31" s="3497"/>
      <c r="CD31" s="3498"/>
      <c r="CE31" s="3506"/>
      <c r="CF31" s="3497"/>
      <c r="CG31" s="3497"/>
      <c r="CH31" s="3497"/>
      <c r="CI31" s="3497"/>
      <c r="CJ31" s="3497"/>
      <c r="CK31" s="3549"/>
      <c r="CL31" s="193"/>
    </row>
    <row r="32" spans="1:90" ht="10" customHeight="1" thickTop="1" thickBot="1">
      <c r="A32" s="3349"/>
      <c r="B32" s="1199"/>
      <c r="C32" s="1204"/>
      <c r="D32" s="1580"/>
      <c r="E32" s="1618" t="s">
        <v>325</v>
      </c>
      <c r="F32" s="1206"/>
      <c r="G32" s="1202"/>
      <c r="H32" s="1202"/>
      <c r="I32" s="1202"/>
      <c r="J32" s="1202"/>
      <c r="K32" s="1216"/>
      <c r="L32" s="3605"/>
      <c r="M32" s="3606"/>
      <c r="N32" s="3557"/>
      <c r="O32" s="3557"/>
      <c r="P32" s="3557"/>
      <c r="Q32" s="3557"/>
      <c r="R32" s="3557"/>
      <c r="S32" s="3557"/>
      <c r="T32" s="3558"/>
      <c r="U32" s="3514"/>
      <c r="V32" s="3515"/>
      <c r="W32" s="3515"/>
      <c r="X32" s="3515"/>
      <c r="Y32" s="3515"/>
      <c r="Z32" s="3515"/>
      <c r="AA32" s="3515"/>
      <c r="AB32" s="3515"/>
      <c r="AC32" s="3516"/>
      <c r="AD32" s="3533"/>
      <c r="AE32" s="3534"/>
      <c r="AF32" s="3534"/>
      <c r="AG32" s="3534"/>
      <c r="AH32" s="3534"/>
      <c r="AI32" s="3534"/>
      <c r="AJ32" s="3534"/>
      <c r="AK32" s="3534"/>
      <c r="AL32" s="3535"/>
      <c r="AM32" s="3608"/>
      <c r="AN32" s="3609"/>
      <c r="AO32" s="3609"/>
      <c r="AP32" s="3609"/>
      <c r="AQ32" s="3609"/>
      <c r="AR32" s="3609"/>
      <c r="AS32" s="3609"/>
      <c r="AT32" s="3609"/>
      <c r="AU32" s="3610"/>
      <c r="AV32" s="3529"/>
      <c r="AW32" s="3509"/>
      <c r="AX32" s="3509"/>
      <c r="AY32" s="3509"/>
      <c r="AZ32" s="3509"/>
      <c r="BA32" s="3509"/>
      <c r="BB32" s="3509"/>
      <c r="BC32" s="3509"/>
      <c r="BD32" s="3510"/>
      <c r="BE32" s="3533"/>
      <c r="BF32" s="3534"/>
      <c r="BG32" s="3534"/>
      <c r="BH32" s="3534"/>
      <c r="BI32" s="3534"/>
      <c r="BJ32" s="3534"/>
      <c r="BK32" s="3534"/>
      <c r="BL32" s="3534"/>
      <c r="BM32" s="3535"/>
      <c r="BN32" s="3533"/>
      <c r="BO32" s="3534"/>
      <c r="BP32" s="3534"/>
      <c r="BQ32" s="3534"/>
      <c r="BR32" s="3534"/>
      <c r="BS32" s="3534"/>
      <c r="BT32" s="3534"/>
      <c r="BU32" s="3535"/>
      <c r="BV32" s="3614">
        <f>M32+U32+AD32-AV32+BE32-BN32</f>
        <v>0</v>
      </c>
      <c r="BW32" s="3509"/>
      <c r="BX32" s="3509"/>
      <c r="BY32" s="3509"/>
      <c r="BZ32" s="3509"/>
      <c r="CA32" s="3509"/>
      <c r="CB32" s="3509"/>
      <c r="CC32" s="3509"/>
      <c r="CD32" s="3615"/>
      <c r="CE32" s="3529"/>
      <c r="CF32" s="3509"/>
      <c r="CG32" s="3509"/>
      <c r="CH32" s="3509"/>
      <c r="CI32" s="3509"/>
      <c r="CJ32" s="3509"/>
      <c r="CK32" s="3510"/>
      <c r="CL32" s="193"/>
    </row>
    <row r="33" spans="1:90" ht="10" customHeight="1" thickTop="1" thickBot="1">
      <c r="A33" s="3349"/>
      <c r="B33" s="1199"/>
      <c r="C33" s="1204"/>
      <c r="D33" s="1580"/>
      <c r="E33" s="1202"/>
      <c r="F33" s="1581"/>
      <c r="G33" s="1202"/>
      <c r="H33" s="1202"/>
      <c r="I33" s="1202"/>
      <c r="J33" s="1202"/>
      <c r="K33" s="1216"/>
      <c r="L33" s="3605"/>
      <c r="M33" s="3607"/>
      <c r="N33" s="3531"/>
      <c r="O33" s="3531"/>
      <c r="P33" s="3531"/>
      <c r="Q33" s="3531"/>
      <c r="R33" s="3531"/>
      <c r="S33" s="3531"/>
      <c r="T33" s="3532"/>
      <c r="U33" s="3517"/>
      <c r="V33" s="3518"/>
      <c r="W33" s="3518"/>
      <c r="X33" s="3518"/>
      <c r="Y33" s="3518"/>
      <c r="Z33" s="3518"/>
      <c r="AA33" s="3518"/>
      <c r="AB33" s="3518"/>
      <c r="AC33" s="3519"/>
      <c r="AD33" s="3563"/>
      <c r="AE33" s="3561"/>
      <c r="AF33" s="3561"/>
      <c r="AG33" s="3561"/>
      <c r="AH33" s="3561"/>
      <c r="AI33" s="3561"/>
      <c r="AJ33" s="3561"/>
      <c r="AK33" s="3561"/>
      <c r="AL33" s="3562"/>
      <c r="AM33" s="3611"/>
      <c r="AN33" s="3612"/>
      <c r="AO33" s="3612"/>
      <c r="AP33" s="3612"/>
      <c r="AQ33" s="3612"/>
      <c r="AR33" s="3612"/>
      <c r="AS33" s="3612"/>
      <c r="AT33" s="3612"/>
      <c r="AU33" s="3613"/>
      <c r="AV33" s="3542"/>
      <c r="AW33" s="3512"/>
      <c r="AX33" s="3512"/>
      <c r="AY33" s="3512"/>
      <c r="AZ33" s="3512"/>
      <c r="BA33" s="3512"/>
      <c r="BB33" s="3512"/>
      <c r="BC33" s="3512"/>
      <c r="BD33" s="3513"/>
      <c r="BE33" s="3526"/>
      <c r="BF33" s="3527"/>
      <c r="BG33" s="3527"/>
      <c r="BH33" s="3527"/>
      <c r="BI33" s="3527"/>
      <c r="BJ33" s="3527"/>
      <c r="BK33" s="3527"/>
      <c r="BL33" s="3527"/>
      <c r="BM33" s="3528"/>
      <c r="BN33" s="3526"/>
      <c r="BO33" s="3527"/>
      <c r="BP33" s="3527"/>
      <c r="BQ33" s="3527"/>
      <c r="BR33" s="3527"/>
      <c r="BS33" s="3527"/>
      <c r="BT33" s="3527"/>
      <c r="BU33" s="3528"/>
      <c r="BV33" s="3616"/>
      <c r="BW33" s="3512"/>
      <c r="BX33" s="3512"/>
      <c r="BY33" s="3512"/>
      <c r="BZ33" s="3512"/>
      <c r="CA33" s="3512"/>
      <c r="CB33" s="3512"/>
      <c r="CC33" s="3512"/>
      <c r="CD33" s="3617"/>
      <c r="CE33" s="3542"/>
      <c r="CF33" s="3512"/>
      <c r="CG33" s="3512"/>
      <c r="CH33" s="3512"/>
      <c r="CI33" s="3512"/>
      <c r="CJ33" s="3512"/>
      <c r="CK33" s="3513"/>
      <c r="CL33" s="193"/>
    </row>
    <row r="34" spans="1:90" ht="10.5" customHeight="1" thickTop="1">
      <c r="A34" s="3349"/>
      <c r="B34" s="1199"/>
      <c r="C34" s="1204"/>
      <c r="D34" s="2957" t="s">
        <v>207</v>
      </c>
      <c r="E34" s="2957" t="s">
        <v>326</v>
      </c>
      <c r="F34" s="1206"/>
      <c r="G34" s="1205"/>
      <c r="H34" s="1205"/>
      <c r="I34" s="1202"/>
      <c r="J34" s="1202"/>
      <c r="K34" s="1216"/>
      <c r="L34" s="3568" t="s">
        <v>115</v>
      </c>
      <c r="M34" s="3630"/>
      <c r="N34" s="3631"/>
      <c r="O34" s="3631"/>
      <c r="P34" s="3631"/>
      <c r="Q34" s="3631"/>
      <c r="R34" s="3631"/>
      <c r="S34" s="3631"/>
      <c r="T34" s="3632"/>
      <c r="U34" s="3445"/>
      <c r="V34" s="3446"/>
      <c r="W34" s="3446"/>
      <c r="X34" s="3446"/>
      <c r="Y34" s="3446"/>
      <c r="Z34" s="3446"/>
      <c r="AA34" s="3446"/>
      <c r="AB34" s="3446"/>
      <c r="AC34" s="3447"/>
      <c r="AD34" s="3499"/>
      <c r="AE34" s="3494"/>
      <c r="AF34" s="3494"/>
      <c r="AG34" s="3494"/>
      <c r="AH34" s="3494"/>
      <c r="AI34" s="3494"/>
      <c r="AJ34" s="3494"/>
      <c r="AK34" s="3494"/>
      <c r="AL34" s="3495"/>
      <c r="AM34" s="3618"/>
      <c r="AN34" s="3619"/>
      <c r="AO34" s="3619"/>
      <c r="AP34" s="3619"/>
      <c r="AQ34" s="3619"/>
      <c r="AR34" s="3619"/>
      <c r="AS34" s="3619"/>
      <c r="AT34" s="3619"/>
      <c r="AU34" s="3620"/>
      <c r="AV34" s="3618"/>
      <c r="AW34" s="3619"/>
      <c r="AX34" s="3619"/>
      <c r="AY34" s="3619"/>
      <c r="AZ34" s="3619"/>
      <c r="BA34" s="3619"/>
      <c r="BB34" s="3619"/>
      <c r="BC34" s="3619"/>
      <c r="BD34" s="3620"/>
      <c r="BE34" s="3618"/>
      <c r="BF34" s="3619"/>
      <c r="BG34" s="3619"/>
      <c r="BH34" s="3619"/>
      <c r="BI34" s="3619"/>
      <c r="BJ34" s="3619"/>
      <c r="BK34" s="3619"/>
      <c r="BL34" s="3619"/>
      <c r="BM34" s="3620"/>
      <c r="BN34" s="3618"/>
      <c r="BO34" s="3619"/>
      <c r="BP34" s="3619"/>
      <c r="BQ34" s="3619"/>
      <c r="BR34" s="3619"/>
      <c r="BS34" s="3619"/>
      <c r="BT34" s="3619"/>
      <c r="BU34" s="3620"/>
      <c r="BV34" s="3619"/>
      <c r="BW34" s="3619"/>
      <c r="BX34" s="3619"/>
      <c r="BY34" s="3619"/>
      <c r="BZ34" s="3619"/>
      <c r="CA34" s="3619"/>
      <c r="CB34" s="3619"/>
      <c r="CC34" s="3619"/>
      <c r="CD34" s="3619"/>
      <c r="CE34" s="3619"/>
      <c r="CF34" s="3619"/>
      <c r="CG34" s="3619"/>
      <c r="CH34" s="3619"/>
      <c r="CI34" s="3619"/>
      <c r="CJ34" s="3619"/>
      <c r="CK34" s="3621"/>
      <c r="CL34" s="193"/>
    </row>
    <row r="35" spans="1:90" ht="10.5" customHeight="1" thickBot="1">
      <c r="A35" s="3349"/>
      <c r="B35" s="1199"/>
      <c r="C35" s="1204"/>
      <c r="D35" s="2957"/>
      <c r="E35" s="1618" t="s">
        <v>327</v>
      </c>
      <c r="F35" s="1206"/>
      <c r="G35" s="1205"/>
      <c r="H35" s="1205"/>
      <c r="I35" s="1202"/>
      <c r="J35" s="1202"/>
      <c r="K35" s="1216"/>
      <c r="L35" s="3569"/>
      <c r="M35" s="3633"/>
      <c r="N35" s="3619"/>
      <c r="O35" s="3619"/>
      <c r="P35" s="3619"/>
      <c r="Q35" s="3619"/>
      <c r="R35" s="3619"/>
      <c r="S35" s="3619"/>
      <c r="T35" s="3620"/>
      <c r="U35" s="2494"/>
      <c r="V35" s="2494"/>
      <c r="W35" s="2494"/>
      <c r="X35" s="2494"/>
      <c r="Y35" s="2494"/>
      <c r="Z35" s="2494"/>
      <c r="AA35" s="2494"/>
      <c r="AB35" s="2494"/>
      <c r="AC35" s="2965"/>
      <c r="AD35" s="2494"/>
      <c r="AE35" s="2494"/>
      <c r="AF35" s="2494"/>
      <c r="AG35" s="2494"/>
      <c r="AH35" s="2494"/>
      <c r="AI35" s="2494"/>
      <c r="AJ35" s="2494"/>
      <c r="AK35" s="2494"/>
      <c r="AL35" s="2965"/>
      <c r="AM35" s="3451"/>
      <c r="AN35" s="3452"/>
      <c r="AO35" s="3452"/>
      <c r="AP35" s="3452"/>
      <c r="AQ35" s="3452"/>
      <c r="AR35" s="3452"/>
      <c r="AS35" s="3452"/>
      <c r="AT35" s="3452"/>
      <c r="AU35" s="3453"/>
      <c r="AV35" s="3451"/>
      <c r="AW35" s="3452"/>
      <c r="AX35" s="3452"/>
      <c r="AY35" s="3452"/>
      <c r="AZ35" s="3452"/>
      <c r="BA35" s="3452"/>
      <c r="BB35" s="3452"/>
      <c r="BC35" s="3452"/>
      <c r="BD35" s="3453"/>
      <c r="BE35" s="3451"/>
      <c r="BF35" s="3452"/>
      <c r="BG35" s="3452"/>
      <c r="BH35" s="3452"/>
      <c r="BI35" s="3452"/>
      <c r="BJ35" s="3452"/>
      <c r="BK35" s="3452"/>
      <c r="BL35" s="3452"/>
      <c r="BM35" s="3453"/>
      <c r="BN35" s="3451"/>
      <c r="BO35" s="3452"/>
      <c r="BP35" s="3452"/>
      <c r="BQ35" s="3452"/>
      <c r="BR35" s="3452"/>
      <c r="BS35" s="3452"/>
      <c r="BT35" s="3452"/>
      <c r="BU35" s="3453"/>
      <c r="BV35" s="3452"/>
      <c r="BW35" s="3452"/>
      <c r="BX35" s="3452"/>
      <c r="BY35" s="3452"/>
      <c r="BZ35" s="3452"/>
      <c r="CA35" s="3452"/>
      <c r="CB35" s="3452"/>
      <c r="CC35" s="3452"/>
      <c r="CD35" s="3452"/>
      <c r="CE35" s="3452"/>
      <c r="CF35" s="3452"/>
      <c r="CG35" s="3452"/>
      <c r="CH35" s="3452"/>
      <c r="CI35" s="3452"/>
      <c r="CJ35" s="3452"/>
      <c r="CK35" s="3596"/>
      <c r="CL35" s="193"/>
    </row>
    <row r="36" spans="1:90" ht="18.75" customHeight="1" thickTop="1" thickBot="1">
      <c r="A36" s="3349"/>
      <c r="B36" s="1199"/>
      <c r="C36" s="1204"/>
      <c r="D36" s="1202"/>
      <c r="E36" s="1618" t="s">
        <v>328</v>
      </c>
      <c r="F36" s="1206"/>
      <c r="G36" s="1205"/>
      <c r="H36" s="1205"/>
      <c r="I36" s="1202"/>
      <c r="J36" s="1202"/>
      <c r="K36" s="1216"/>
      <c r="L36" s="3569"/>
      <c r="M36" s="3622"/>
      <c r="N36" s="3593"/>
      <c r="O36" s="3593"/>
      <c r="P36" s="3593"/>
      <c r="Q36" s="3593"/>
      <c r="R36" s="3593"/>
      <c r="S36" s="3593"/>
      <c r="T36" s="3594"/>
      <c r="U36" s="3623"/>
      <c r="V36" s="3584"/>
      <c r="W36" s="3584"/>
      <c r="X36" s="3584"/>
      <c r="Y36" s="3584"/>
      <c r="Z36" s="3584"/>
      <c r="AA36" s="3584"/>
      <c r="AB36" s="3584"/>
      <c r="AC36" s="3585"/>
      <c r="AD36" s="3623"/>
      <c r="AE36" s="3584"/>
      <c r="AF36" s="3584"/>
      <c r="AG36" s="3584"/>
      <c r="AH36" s="3584"/>
      <c r="AI36" s="3584"/>
      <c r="AJ36" s="3584"/>
      <c r="AK36" s="3584"/>
      <c r="AL36" s="3585"/>
      <c r="AM36" s="3624"/>
      <c r="AN36" s="3625"/>
      <c r="AO36" s="3625"/>
      <c r="AP36" s="3625"/>
      <c r="AQ36" s="3625"/>
      <c r="AR36" s="3625"/>
      <c r="AS36" s="3625"/>
      <c r="AT36" s="3625"/>
      <c r="AU36" s="3626"/>
      <c r="AV36" s="3627"/>
      <c r="AW36" s="3628"/>
      <c r="AX36" s="3628"/>
      <c r="AY36" s="3628"/>
      <c r="AZ36" s="3628"/>
      <c r="BA36" s="3628"/>
      <c r="BB36" s="3628"/>
      <c r="BC36" s="3628"/>
      <c r="BD36" s="3629"/>
      <c r="BE36" s="3486"/>
      <c r="BF36" s="3487"/>
      <c r="BG36" s="3487"/>
      <c r="BH36" s="3487"/>
      <c r="BI36" s="3487"/>
      <c r="BJ36" s="3487"/>
      <c r="BK36" s="3487"/>
      <c r="BL36" s="3487"/>
      <c r="BM36" s="3488"/>
      <c r="BN36" s="3486"/>
      <c r="BO36" s="3487"/>
      <c r="BP36" s="3487"/>
      <c r="BQ36" s="3487"/>
      <c r="BR36" s="3487"/>
      <c r="BS36" s="3487"/>
      <c r="BT36" s="3487"/>
      <c r="BU36" s="3488"/>
      <c r="BV36" s="3627">
        <f>M36+U36+AD36-AV36+BE36-BN36</f>
        <v>0</v>
      </c>
      <c r="BW36" s="3628"/>
      <c r="BX36" s="3628"/>
      <c r="BY36" s="3628"/>
      <c r="BZ36" s="3628"/>
      <c r="CA36" s="3628"/>
      <c r="CB36" s="3628"/>
      <c r="CC36" s="3628"/>
      <c r="CD36" s="3629"/>
      <c r="CE36" s="3483"/>
      <c r="CF36" s="3484"/>
      <c r="CG36" s="3484"/>
      <c r="CH36" s="3484"/>
      <c r="CI36" s="3484"/>
      <c r="CJ36" s="3484"/>
      <c r="CK36" s="3490"/>
      <c r="CL36" s="193"/>
    </row>
    <row r="37" spans="1:90" s="846" customFormat="1" ht="12" customHeight="1" thickTop="1">
      <c r="A37" s="3349"/>
      <c r="B37" s="1208"/>
      <c r="C37" s="2966" t="s">
        <v>329</v>
      </c>
      <c r="D37" s="2957" t="s">
        <v>330</v>
      </c>
      <c r="E37" s="1209"/>
      <c r="F37" s="1616"/>
      <c r="G37" s="1207"/>
      <c r="H37" s="1207"/>
      <c r="I37" s="1207"/>
      <c r="J37" s="1207"/>
      <c r="K37" s="1217"/>
      <c r="L37" s="3568" t="s">
        <v>119</v>
      </c>
      <c r="M37" s="3630"/>
      <c r="N37" s="3631"/>
      <c r="O37" s="3631"/>
      <c r="P37" s="3631"/>
      <c r="Q37" s="3631"/>
      <c r="R37" s="3631"/>
      <c r="S37" s="3631"/>
      <c r="T37" s="3632"/>
      <c r="U37" s="3635"/>
      <c r="V37" s="3631"/>
      <c r="W37" s="3631"/>
      <c r="X37" s="3631"/>
      <c r="Y37" s="3631"/>
      <c r="Z37" s="3631"/>
      <c r="AA37" s="3631"/>
      <c r="AB37" s="3631"/>
      <c r="AC37" s="3632"/>
      <c r="AD37" s="3636"/>
      <c r="AE37" s="3636"/>
      <c r="AF37" s="3636"/>
      <c r="AG37" s="3636"/>
      <c r="AH37" s="3636"/>
      <c r="AI37" s="3636"/>
      <c r="AJ37" s="3636"/>
      <c r="AK37" s="3636"/>
      <c r="AL37" s="3637"/>
      <c r="AM37" s="3638"/>
      <c r="AN37" s="3636"/>
      <c r="AO37" s="3636"/>
      <c r="AP37" s="3636"/>
      <c r="AQ37" s="3636"/>
      <c r="AR37" s="3636"/>
      <c r="AS37" s="3636"/>
      <c r="AT37" s="3636"/>
      <c r="AU37" s="3637"/>
      <c r="AV37" s="3618"/>
      <c r="AW37" s="3619"/>
      <c r="AX37" s="3619"/>
      <c r="AY37" s="3619"/>
      <c r="AZ37" s="3619"/>
      <c r="BA37" s="3619"/>
      <c r="BB37" s="3619"/>
      <c r="BC37" s="3619"/>
      <c r="BD37" s="3620"/>
      <c r="BE37" s="3618"/>
      <c r="BF37" s="3619"/>
      <c r="BG37" s="3619"/>
      <c r="BH37" s="3619"/>
      <c r="BI37" s="3619"/>
      <c r="BJ37" s="3619"/>
      <c r="BK37" s="3619"/>
      <c r="BL37" s="3619"/>
      <c r="BM37" s="3620"/>
      <c r="BN37" s="3618"/>
      <c r="BO37" s="3619"/>
      <c r="BP37" s="3619"/>
      <c r="BQ37" s="3619"/>
      <c r="BR37" s="3619"/>
      <c r="BS37" s="3619"/>
      <c r="BT37" s="3619"/>
      <c r="BU37" s="3620"/>
      <c r="BV37" s="3618"/>
      <c r="BW37" s="3619"/>
      <c r="BX37" s="3619"/>
      <c r="BY37" s="3619"/>
      <c r="BZ37" s="3619"/>
      <c r="CA37" s="3619"/>
      <c r="CB37" s="3619"/>
      <c r="CC37" s="3619"/>
      <c r="CD37" s="3619"/>
      <c r="CE37" s="2967"/>
      <c r="CF37" s="1226"/>
      <c r="CG37" s="1226"/>
      <c r="CH37" s="1226"/>
      <c r="CI37" s="1226"/>
      <c r="CJ37" s="1226"/>
      <c r="CK37" s="1232"/>
      <c r="CL37" s="194"/>
    </row>
    <row r="38" spans="1:90" ht="12" customHeight="1" thickBot="1">
      <c r="A38" s="3349"/>
      <c r="B38" s="1199"/>
      <c r="C38" s="2964"/>
      <c r="D38" s="1618" t="s">
        <v>331</v>
      </c>
      <c r="E38" s="1206"/>
      <c r="F38" s="1202"/>
      <c r="G38" s="1202"/>
      <c r="H38" s="1202"/>
      <c r="I38" s="1202"/>
      <c r="J38" s="1202"/>
      <c r="K38" s="1216"/>
      <c r="L38" s="3569"/>
      <c r="M38" s="3634"/>
      <c r="N38" s="3452"/>
      <c r="O38" s="3452"/>
      <c r="P38" s="3452"/>
      <c r="Q38" s="3452"/>
      <c r="R38" s="3452"/>
      <c r="S38" s="3452"/>
      <c r="T38" s="3453"/>
      <c r="U38" s="3618"/>
      <c r="V38" s="3619"/>
      <c r="W38" s="3619"/>
      <c r="X38" s="3619"/>
      <c r="Y38" s="3619"/>
      <c r="Z38" s="3619"/>
      <c r="AA38" s="3619"/>
      <c r="AB38" s="3619"/>
      <c r="AC38" s="3620"/>
      <c r="AD38" s="3636"/>
      <c r="AE38" s="3636"/>
      <c r="AF38" s="3636"/>
      <c r="AG38" s="3636"/>
      <c r="AH38" s="3636"/>
      <c r="AI38" s="3636"/>
      <c r="AJ38" s="3636"/>
      <c r="AK38" s="3636"/>
      <c r="AL38" s="3637"/>
      <c r="AM38" s="3638"/>
      <c r="AN38" s="3636"/>
      <c r="AO38" s="3636"/>
      <c r="AP38" s="3636"/>
      <c r="AQ38" s="3636"/>
      <c r="AR38" s="3636"/>
      <c r="AS38" s="3636"/>
      <c r="AT38" s="3636"/>
      <c r="AU38" s="3637"/>
      <c r="AV38" s="3618"/>
      <c r="AW38" s="3619"/>
      <c r="AX38" s="3619"/>
      <c r="AY38" s="3619"/>
      <c r="AZ38" s="3619"/>
      <c r="BA38" s="3619"/>
      <c r="BB38" s="3619"/>
      <c r="BC38" s="3619"/>
      <c r="BD38" s="3620"/>
      <c r="BE38" s="3618"/>
      <c r="BF38" s="3619"/>
      <c r="BG38" s="3619"/>
      <c r="BH38" s="3619"/>
      <c r="BI38" s="3619"/>
      <c r="BJ38" s="3619"/>
      <c r="BK38" s="3619"/>
      <c r="BL38" s="3619"/>
      <c r="BM38" s="3620"/>
      <c r="BN38" s="3618"/>
      <c r="BO38" s="3619"/>
      <c r="BP38" s="3619"/>
      <c r="BQ38" s="3619"/>
      <c r="BR38" s="3619"/>
      <c r="BS38" s="3619"/>
      <c r="BT38" s="3619"/>
      <c r="BU38" s="3620"/>
      <c r="BV38" s="3451"/>
      <c r="BW38" s="3452"/>
      <c r="BX38" s="3452"/>
      <c r="BY38" s="3452"/>
      <c r="BZ38" s="3452"/>
      <c r="CA38" s="3452"/>
      <c r="CB38" s="3452"/>
      <c r="CC38" s="3452"/>
      <c r="CD38" s="3452"/>
      <c r="CE38" s="2968"/>
      <c r="CF38" s="2969"/>
      <c r="CG38" s="2969"/>
      <c r="CH38" s="2969"/>
      <c r="CI38" s="2969"/>
      <c r="CJ38" s="2969"/>
      <c r="CK38" s="2970"/>
      <c r="CL38" s="193"/>
    </row>
    <row r="39" spans="1:90" ht="10" customHeight="1" thickTop="1" thickBot="1">
      <c r="A39" s="3349"/>
      <c r="B39" s="1199"/>
      <c r="C39" s="2964"/>
      <c r="D39" s="1620" t="s">
        <v>105</v>
      </c>
      <c r="E39" s="1620" t="s">
        <v>332</v>
      </c>
      <c r="F39" s="1206"/>
      <c r="G39" s="1202"/>
      <c r="H39" s="1202"/>
      <c r="I39" s="1202"/>
      <c r="J39" s="1202"/>
      <c r="K39" s="1216"/>
      <c r="L39" s="3569"/>
      <c r="M39" s="3606"/>
      <c r="N39" s="3557"/>
      <c r="O39" s="3557"/>
      <c r="P39" s="3557"/>
      <c r="Q39" s="3557"/>
      <c r="R39" s="3557"/>
      <c r="S39" s="3557"/>
      <c r="T39" s="3558"/>
      <c r="U39" s="3529"/>
      <c r="V39" s="3509"/>
      <c r="W39" s="3509"/>
      <c r="X39" s="3509"/>
      <c r="Y39" s="3509"/>
      <c r="Z39" s="3509"/>
      <c r="AA39" s="3509"/>
      <c r="AB39" s="3509"/>
      <c r="AC39" s="3510"/>
      <c r="AD39" s="3533"/>
      <c r="AE39" s="3534"/>
      <c r="AF39" s="3534"/>
      <c r="AG39" s="3534"/>
      <c r="AH39" s="3534"/>
      <c r="AI39" s="3534"/>
      <c r="AJ39" s="3534"/>
      <c r="AK39" s="3534"/>
      <c r="AL39" s="3535"/>
      <c r="AM39" s="3533"/>
      <c r="AN39" s="3534"/>
      <c r="AO39" s="3534"/>
      <c r="AP39" s="3534"/>
      <c r="AQ39" s="3534"/>
      <c r="AR39" s="3534"/>
      <c r="AS39" s="3534"/>
      <c r="AT39" s="3534"/>
      <c r="AU39" s="3535"/>
      <c r="AV39" s="3529"/>
      <c r="AW39" s="3509"/>
      <c r="AX39" s="3509"/>
      <c r="AY39" s="3509"/>
      <c r="AZ39" s="3509"/>
      <c r="BA39" s="3509"/>
      <c r="BB39" s="3509"/>
      <c r="BC39" s="3509"/>
      <c r="BD39" s="3510"/>
      <c r="BE39" s="3533"/>
      <c r="BF39" s="3534"/>
      <c r="BG39" s="3534"/>
      <c r="BH39" s="3534"/>
      <c r="BI39" s="3534"/>
      <c r="BJ39" s="3534"/>
      <c r="BK39" s="3534"/>
      <c r="BL39" s="3534"/>
      <c r="BM39" s="3535"/>
      <c r="BN39" s="3533"/>
      <c r="BO39" s="3534"/>
      <c r="BP39" s="3534"/>
      <c r="BQ39" s="3534"/>
      <c r="BR39" s="3534"/>
      <c r="BS39" s="3534"/>
      <c r="BT39" s="3534"/>
      <c r="BU39" s="3535"/>
      <c r="BV39" s="3556">
        <f>M39+U39+AD39+AM39-AV39+BN39</f>
        <v>0</v>
      </c>
      <c r="BW39" s="3557"/>
      <c r="BX39" s="3557"/>
      <c r="BY39" s="3557"/>
      <c r="BZ39" s="3557"/>
      <c r="CA39" s="3557"/>
      <c r="CB39" s="3557"/>
      <c r="CC39" s="3557"/>
      <c r="CD39" s="3639"/>
      <c r="CE39" s="3556"/>
      <c r="CF39" s="3557"/>
      <c r="CG39" s="3557"/>
      <c r="CH39" s="3557"/>
      <c r="CI39" s="3557"/>
      <c r="CJ39" s="3557"/>
      <c r="CK39" s="3640"/>
      <c r="CL39" s="193"/>
    </row>
    <row r="40" spans="1:90" ht="10" customHeight="1" thickTop="1" thickBot="1">
      <c r="A40" s="3349"/>
      <c r="B40" s="1199"/>
      <c r="C40" s="2964"/>
      <c r="D40" s="1580"/>
      <c r="E40" s="1616" t="s">
        <v>333</v>
      </c>
      <c r="F40" s="1206"/>
      <c r="G40" s="1202"/>
      <c r="H40" s="1202"/>
      <c r="I40" s="1202"/>
      <c r="J40" s="1202"/>
      <c r="K40" s="1216"/>
      <c r="L40" s="3569"/>
      <c r="M40" s="3607"/>
      <c r="N40" s="3531"/>
      <c r="O40" s="3531"/>
      <c r="P40" s="3531"/>
      <c r="Q40" s="3531"/>
      <c r="R40" s="3531"/>
      <c r="S40" s="3531"/>
      <c r="T40" s="3532"/>
      <c r="U40" s="3542"/>
      <c r="V40" s="3512"/>
      <c r="W40" s="3512"/>
      <c r="X40" s="3512"/>
      <c r="Y40" s="3512"/>
      <c r="Z40" s="3512"/>
      <c r="AA40" s="3512"/>
      <c r="AB40" s="3512"/>
      <c r="AC40" s="3513"/>
      <c r="AD40" s="3526"/>
      <c r="AE40" s="3527"/>
      <c r="AF40" s="3527"/>
      <c r="AG40" s="3527"/>
      <c r="AH40" s="3527"/>
      <c r="AI40" s="3527"/>
      <c r="AJ40" s="3527"/>
      <c r="AK40" s="3527"/>
      <c r="AL40" s="3528"/>
      <c r="AM40" s="3526"/>
      <c r="AN40" s="3527"/>
      <c r="AO40" s="3527"/>
      <c r="AP40" s="3527"/>
      <c r="AQ40" s="3527"/>
      <c r="AR40" s="3527"/>
      <c r="AS40" s="3527"/>
      <c r="AT40" s="3527"/>
      <c r="AU40" s="3528"/>
      <c r="AV40" s="3542"/>
      <c r="AW40" s="3512"/>
      <c r="AX40" s="3512"/>
      <c r="AY40" s="3512"/>
      <c r="AZ40" s="3512"/>
      <c r="BA40" s="3512"/>
      <c r="BB40" s="3512"/>
      <c r="BC40" s="3512"/>
      <c r="BD40" s="3513"/>
      <c r="BE40" s="3526"/>
      <c r="BF40" s="3527"/>
      <c r="BG40" s="3527"/>
      <c r="BH40" s="3527"/>
      <c r="BI40" s="3527"/>
      <c r="BJ40" s="3527"/>
      <c r="BK40" s="3527"/>
      <c r="BL40" s="3527"/>
      <c r="BM40" s="3528"/>
      <c r="BN40" s="3526"/>
      <c r="BO40" s="3527"/>
      <c r="BP40" s="3527"/>
      <c r="BQ40" s="3527"/>
      <c r="BR40" s="3527"/>
      <c r="BS40" s="3527"/>
      <c r="BT40" s="3527"/>
      <c r="BU40" s="3528"/>
      <c r="BV40" s="3542"/>
      <c r="BW40" s="3512"/>
      <c r="BX40" s="3512"/>
      <c r="BY40" s="3512"/>
      <c r="BZ40" s="3512"/>
      <c r="CA40" s="3512"/>
      <c r="CB40" s="3512"/>
      <c r="CC40" s="3512"/>
      <c r="CD40" s="3617"/>
      <c r="CE40" s="3542"/>
      <c r="CF40" s="3512"/>
      <c r="CG40" s="3512"/>
      <c r="CH40" s="3512"/>
      <c r="CI40" s="3512"/>
      <c r="CJ40" s="3512"/>
      <c r="CK40" s="3543"/>
      <c r="CL40" s="193"/>
    </row>
    <row r="41" spans="1:90" ht="10" customHeight="1" thickTop="1">
      <c r="A41" s="3349"/>
      <c r="B41" s="1199"/>
      <c r="C41" s="2964"/>
      <c r="D41" s="1580"/>
      <c r="E41" s="1202"/>
      <c r="F41" s="1616"/>
      <c r="G41" s="1202"/>
      <c r="H41" s="1202"/>
      <c r="I41" s="1202"/>
      <c r="J41" s="1202"/>
      <c r="K41" s="1216"/>
      <c r="L41" s="3641">
        <v>10</v>
      </c>
      <c r="M41" s="3644"/>
      <c r="N41" s="3645"/>
      <c r="O41" s="3645"/>
      <c r="P41" s="3645"/>
      <c r="Q41" s="3645"/>
      <c r="R41" s="3645"/>
      <c r="S41" s="3645"/>
      <c r="T41" s="3646"/>
      <c r="U41" s="3650"/>
      <c r="V41" s="3645"/>
      <c r="W41" s="3645"/>
      <c r="X41" s="3645"/>
      <c r="Y41" s="3645"/>
      <c r="Z41" s="3645"/>
      <c r="AA41" s="3645"/>
      <c r="AB41" s="3645"/>
      <c r="AC41" s="3646"/>
      <c r="AD41" s="3654"/>
      <c r="AE41" s="3655"/>
      <c r="AF41" s="3655"/>
      <c r="AG41" s="3655"/>
      <c r="AH41" s="3655"/>
      <c r="AI41" s="3655"/>
      <c r="AJ41" s="3655"/>
      <c r="AK41" s="3655"/>
      <c r="AL41" s="3656"/>
      <c r="AM41" s="3654"/>
      <c r="AN41" s="3655"/>
      <c r="AO41" s="3655"/>
      <c r="AP41" s="3655"/>
      <c r="AQ41" s="3655"/>
      <c r="AR41" s="3655"/>
      <c r="AS41" s="3655"/>
      <c r="AT41" s="3655"/>
      <c r="AU41" s="3656"/>
      <c r="AV41" s="3650"/>
      <c r="AW41" s="3645"/>
      <c r="AX41" s="3645"/>
      <c r="AY41" s="3645"/>
      <c r="AZ41" s="3645"/>
      <c r="BA41" s="3645"/>
      <c r="BB41" s="3645"/>
      <c r="BC41" s="3645"/>
      <c r="BD41" s="3646"/>
      <c r="BE41" s="3654"/>
      <c r="BF41" s="3655"/>
      <c r="BG41" s="3655"/>
      <c r="BH41" s="3655"/>
      <c r="BI41" s="3655"/>
      <c r="BJ41" s="3655"/>
      <c r="BK41" s="3655"/>
      <c r="BL41" s="3655"/>
      <c r="BM41" s="3656"/>
      <c r="BN41" s="3654"/>
      <c r="BO41" s="3655"/>
      <c r="BP41" s="3655"/>
      <c r="BQ41" s="3655"/>
      <c r="BR41" s="3655"/>
      <c r="BS41" s="3655"/>
      <c r="BT41" s="3655"/>
      <c r="BU41" s="3656"/>
      <c r="BV41" s="3660"/>
      <c r="BW41" s="3648"/>
      <c r="BX41" s="3648"/>
      <c r="BY41" s="3648"/>
      <c r="BZ41" s="3648"/>
      <c r="CA41" s="3648"/>
      <c r="CB41" s="3648"/>
      <c r="CC41" s="3648"/>
      <c r="CD41" s="3648"/>
      <c r="CE41" s="3660"/>
      <c r="CF41" s="3648"/>
      <c r="CG41" s="3648"/>
      <c r="CH41" s="3648"/>
      <c r="CI41" s="3648"/>
      <c r="CJ41" s="3648"/>
      <c r="CK41" s="3661"/>
      <c r="CL41" s="193"/>
    </row>
    <row r="42" spans="1:90" ht="9.75" customHeight="1" thickBot="1">
      <c r="A42" s="3349"/>
      <c r="B42" s="1199"/>
      <c r="C42" s="2964"/>
      <c r="D42" s="2957" t="s">
        <v>183</v>
      </c>
      <c r="E42" s="2971" t="s">
        <v>334</v>
      </c>
      <c r="F42" s="1206"/>
      <c r="G42" s="1206"/>
      <c r="H42" s="1206"/>
      <c r="I42" s="1206"/>
      <c r="J42" s="1202"/>
      <c r="K42" s="1216"/>
      <c r="L42" s="3642"/>
      <c r="M42" s="3647"/>
      <c r="N42" s="3648"/>
      <c r="O42" s="3648"/>
      <c r="P42" s="3648"/>
      <c r="Q42" s="3648"/>
      <c r="R42" s="3648"/>
      <c r="S42" s="3648"/>
      <c r="T42" s="3649"/>
      <c r="U42" s="3651"/>
      <c r="V42" s="3652"/>
      <c r="W42" s="3652"/>
      <c r="X42" s="3652"/>
      <c r="Y42" s="3652"/>
      <c r="Z42" s="3652"/>
      <c r="AA42" s="3652"/>
      <c r="AB42" s="3652"/>
      <c r="AC42" s="3653"/>
      <c r="AD42" s="3657"/>
      <c r="AE42" s="3658"/>
      <c r="AF42" s="3658"/>
      <c r="AG42" s="3658"/>
      <c r="AH42" s="3658"/>
      <c r="AI42" s="3658"/>
      <c r="AJ42" s="3658"/>
      <c r="AK42" s="3658"/>
      <c r="AL42" s="3659"/>
      <c r="AM42" s="3657"/>
      <c r="AN42" s="3658"/>
      <c r="AO42" s="3658"/>
      <c r="AP42" s="3658"/>
      <c r="AQ42" s="3658"/>
      <c r="AR42" s="3658"/>
      <c r="AS42" s="3658"/>
      <c r="AT42" s="3658"/>
      <c r="AU42" s="3659"/>
      <c r="AV42" s="3651"/>
      <c r="AW42" s="3652"/>
      <c r="AX42" s="3652"/>
      <c r="AY42" s="3652"/>
      <c r="AZ42" s="3652"/>
      <c r="BA42" s="3652"/>
      <c r="BB42" s="3652"/>
      <c r="BC42" s="3652"/>
      <c r="BD42" s="3653"/>
      <c r="BE42" s="3657"/>
      <c r="BF42" s="3658"/>
      <c r="BG42" s="3658"/>
      <c r="BH42" s="3658"/>
      <c r="BI42" s="3658"/>
      <c r="BJ42" s="3658"/>
      <c r="BK42" s="3658"/>
      <c r="BL42" s="3658"/>
      <c r="BM42" s="3659"/>
      <c r="BN42" s="3657"/>
      <c r="BO42" s="3658"/>
      <c r="BP42" s="3658"/>
      <c r="BQ42" s="3658"/>
      <c r="BR42" s="3658"/>
      <c r="BS42" s="3658"/>
      <c r="BT42" s="3658"/>
      <c r="BU42" s="3659"/>
      <c r="BV42" s="3651"/>
      <c r="BW42" s="3652"/>
      <c r="BX42" s="3652"/>
      <c r="BY42" s="3652"/>
      <c r="BZ42" s="3652"/>
      <c r="CA42" s="3652"/>
      <c r="CB42" s="3652"/>
      <c r="CC42" s="3652"/>
      <c r="CD42" s="3652"/>
      <c r="CE42" s="3651"/>
      <c r="CF42" s="3652"/>
      <c r="CG42" s="3652"/>
      <c r="CH42" s="3652"/>
      <c r="CI42" s="3652"/>
      <c r="CJ42" s="3652"/>
      <c r="CK42" s="3662"/>
      <c r="CL42" s="193"/>
    </row>
    <row r="43" spans="1:90" ht="18" customHeight="1" thickTop="1" thickBot="1">
      <c r="A43" s="3349"/>
      <c r="B43" s="1199"/>
      <c r="C43" s="2964"/>
      <c r="D43" s="1580"/>
      <c r="E43" s="3663" t="s">
        <v>335</v>
      </c>
      <c r="F43" s="3663"/>
      <c r="G43" s="3663"/>
      <c r="H43" s="3663"/>
      <c r="I43" s="3663"/>
      <c r="J43" s="1206"/>
      <c r="K43" s="1216"/>
      <c r="L43" s="3643"/>
      <c r="M43" s="3664"/>
      <c r="N43" s="3665"/>
      <c r="O43" s="3665"/>
      <c r="P43" s="3665"/>
      <c r="Q43" s="3665"/>
      <c r="R43" s="3665"/>
      <c r="S43" s="3665"/>
      <c r="T43" s="3666"/>
      <c r="U43" s="3623"/>
      <c r="V43" s="3584"/>
      <c r="W43" s="3584"/>
      <c r="X43" s="3584"/>
      <c r="Y43" s="3584"/>
      <c r="Z43" s="3584"/>
      <c r="AA43" s="3584"/>
      <c r="AB43" s="3584"/>
      <c r="AC43" s="3585"/>
      <c r="AD43" s="3667"/>
      <c r="AE43" s="3668"/>
      <c r="AF43" s="3668"/>
      <c r="AG43" s="3668"/>
      <c r="AH43" s="3668"/>
      <c r="AI43" s="3668"/>
      <c r="AJ43" s="3668"/>
      <c r="AK43" s="3668"/>
      <c r="AL43" s="3669"/>
      <c r="AM43" s="3589"/>
      <c r="AN43" s="3590"/>
      <c r="AO43" s="3590"/>
      <c r="AP43" s="3590"/>
      <c r="AQ43" s="3590"/>
      <c r="AR43" s="3590"/>
      <c r="AS43" s="3590"/>
      <c r="AT43" s="3590"/>
      <c r="AU43" s="3591"/>
      <c r="AV43" s="3589"/>
      <c r="AW43" s="3590"/>
      <c r="AX43" s="3590"/>
      <c r="AY43" s="3590"/>
      <c r="AZ43" s="3590"/>
      <c r="BA43" s="3590"/>
      <c r="BB43" s="3590"/>
      <c r="BC43" s="3590"/>
      <c r="BD43" s="3591"/>
      <c r="BE43" s="3486"/>
      <c r="BF43" s="3487"/>
      <c r="BG43" s="3487"/>
      <c r="BH43" s="3487"/>
      <c r="BI43" s="3487"/>
      <c r="BJ43" s="3487"/>
      <c r="BK43" s="3487"/>
      <c r="BL43" s="3487"/>
      <c r="BM43" s="3488"/>
      <c r="BN43" s="3670"/>
      <c r="BO43" s="3671"/>
      <c r="BP43" s="3671"/>
      <c r="BQ43" s="3671"/>
      <c r="BR43" s="3671"/>
      <c r="BS43" s="3671"/>
      <c r="BT43" s="3671"/>
      <c r="BU43" s="3672"/>
      <c r="BV43" s="3673">
        <f>M43+U43+AM43-AV43+BE43-BN43</f>
        <v>0</v>
      </c>
      <c r="BW43" s="3590"/>
      <c r="BX43" s="3590"/>
      <c r="BY43" s="3590"/>
      <c r="BZ43" s="3590"/>
      <c r="CA43" s="3590"/>
      <c r="CB43" s="3590"/>
      <c r="CC43" s="3590"/>
      <c r="CD43" s="3674"/>
      <c r="CE43" s="3627"/>
      <c r="CF43" s="3628"/>
      <c r="CG43" s="3628"/>
      <c r="CH43" s="3628"/>
      <c r="CI43" s="3628"/>
      <c r="CJ43" s="3628"/>
      <c r="CK43" s="3675"/>
      <c r="CL43" s="193"/>
    </row>
    <row r="44" spans="1:90" ht="17.25" customHeight="1" thickTop="1" thickBot="1">
      <c r="A44" s="3349"/>
      <c r="B44" s="1199"/>
      <c r="C44" s="2964"/>
      <c r="D44" s="2960" t="s">
        <v>207</v>
      </c>
      <c r="E44" s="2972" t="s">
        <v>336</v>
      </c>
      <c r="F44" s="1206"/>
      <c r="G44" s="2973"/>
      <c r="H44" s="2973"/>
      <c r="I44" s="2973"/>
      <c r="J44" s="2973"/>
      <c r="K44" s="1216"/>
      <c r="L44" s="3569">
        <v>11</v>
      </c>
      <c r="M44" s="3676"/>
      <c r="N44" s="3677"/>
      <c r="O44" s="3677"/>
      <c r="P44" s="3677"/>
      <c r="Q44" s="3677"/>
      <c r="R44" s="3677"/>
      <c r="S44" s="3677"/>
      <c r="T44" s="3678"/>
      <c r="U44" s="3679"/>
      <c r="V44" s="3677"/>
      <c r="W44" s="3677"/>
      <c r="X44" s="3677"/>
      <c r="Y44" s="3677"/>
      <c r="Z44" s="3677"/>
      <c r="AA44" s="3677"/>
      <c r="AB44" s="3677"/>
      <c r="AC44" s="3678"/>
      <c r="AD44" s="3654"/>
      <c r="AE44" s="3655"/>
      <c r="AF44" s="3655"/>
      <c r="AG44" s="3655"/>
      <c r="AH44" s="3655"/>
      <c r="AI44" s="3655"/>
      <c r="AJ44" s="3655"/>
      <c r="AK44" s="3655"/>
      <c r="AL44" s="3656"/>
      <c r="AM44" s="3680"/>
      <c r="AN44" s="3681"/>
      <c r="AO44" s="3681"/>
      <c r="AP44" s="3681"/>
      <c r="AQ44" s="3681"/>
      <c r="AR44" s="3681"/>
      <c r="AS44" s="3681"/>
      <c r="AT44" s="3681"/>
      <c r="AU44" s="3682"/>
      <c r="AV44" s="3680"/>
      <c r="AW44" s="3681"/>
      <c r="AX44" s="3681"/>
      <c r="AY44" s="3681"/>
      <c r="AZ44" s="3681"/>
      <c r="BA44" s="3681"/>
      <c r="BB44" s="3681"/>
      <c r="BC44" s="3681"/>
      <c r="BD44" s="3682"/>
      <c r="BE44" s="3657"/>
      <c r="BF44" s="3658"/>
      <c r="BG44" s="3658"/>
      <c r="BH44" s="3658"/>
      <c r="BI44" s="3658"/>
      <c r="BJ44" s="3658"/>
      <c r="BK44" s="3658"/>
      <c r="BL44" s="3658"/>
      <c r="BM44" s="3659"/>
      <c r="BN44" s="3683"/>
      <c r="BO44" s="3683"/>
      <c r="BP44" s="3683"/>
      <c r="BQ44" s="3683"/>
      <c r="BR44" s="3683"/>
      <c r="BS44" s="3683"/>
      <c r="BT44" s="3683"/>
      <c r="BU44" s="3683"/>
      <c r="BV44" s="3650"/>
      <c r="BW44" s="3645"/>
      <c r="BX44" s="3645"/>
      <c r="BY44" s="3645"/>
      <c r="BZ44" s="3645"/>
      <c r="CA44" s="3645"/>
      <c r="CB44" s="3645"/>
      <c r="CC44" s="3645"/>
      <c r="CD44" s="2974"/>
      <c r="CE44" s="3651"/>
      <c r="CF44" s="3652"/>
      <c r="CG44" s="3652"/>
      <c r="CH44" s="3652"/>
      <c r="CI44" s="3652"/>
      <c r="CJ44" s="3652"/>
      <c r="CK44" s="3662"/>
      <c r="CL44" s="193"/>
    </row>
    <row r="45" spans="1:90" ht="20.25" customHeight="1" thickTop="1" thickBot="1">
      <c r="A45" s="3349"/>
      <c r="B45" s="1199"/>
      <c r="C45" s="2964"/>
      <c r="D45" s="1202"/>
      <c r="E45" s="1619" t="s">
        <v>337</v>
      </c>
      <c r="F45" s="1206"/>
      <c r="G45" s="2973"/>
      <c r="H45" s="2973"/>
      <c r="I45" s="2973"/>
      <c r="J45" s="2973"/>
      <c r="K45" s="1216"/>
      <c r="L45" s="3569"/>
      <c r="M45" s="3684"/>
      <c r="N45" s="3521"/>
      <c r="O45" s="3521"/>
      <c r="P45" s="3521"/>
      <c r="Q45" s="3521"/>
      <c r="R45" s="3521"/>
      <c r="S45" s="3521"/>
      <c r="T45" s="3522"/>
      <c r="U45" s="3521"/>
      <c r="V45" s="3521"/>
      <c r="W45" s="3521"/>
      <c r="X45" s="3521"/>
      <c r="Y45" s="3521"/>
      <c r="Z45" s="3521"/>
      <c r="AA45" s="3521"/>
      <c r="AB45" s="3521"/>
      <c r="AC45" s="3522"/>
      <c r="AD45" s="3685"/>
      <c r="AE45" s="3686"/>
      <c r="AF45" s="3686"/>
      <c r="AG45" s="3686"/>
      <c r="AH45" s="3686"/>
      <c r="AI45" s="3686"/>
      <c r="AJ45" s="3686"/>
      <c r="AK45" s="3686"/>
      <c r="AL45" s="3687"/>
      <c r="AM45" s="3627"/>
      <c r="AN45" s="3628"/>
      <c r="AO45" s="3628"/>
      <c r="AP45" s="3628"/>
      <c r="AQ45" s="3628"/>
      <c r="AR45" s="3628"/>
      <c r="AS45" s="3628"/>
      <c r="AT45" s="3628"/>
      <c r="AU45" s="3629"/>
      <c r="AV45" s="3483"/>
      <c r="AW45" s="3484"/>
      <c r="AX45" s="3484"/>
      <c r="AY45" s="3484"/>
      <c r="AZ45" s="3484"/>
      <c r="BA45" s="3484"/>
      <c r="BB45" s="3484"/>
      <c r="BC45" s="3484"/>
      <c r="BD45" s="3485"/>
      <c r="BE45" s="3627"/>
      <c r="BF45" s="3628"/>
      <c r="BG45" s="3628"/>
      <c r="BH45" s="3628"/>
      <c r="BI45" s="3628"/>
      <c r="BJ45" s="3628"/>
      <c r="BK45" s="3628"/>
      <c r="BL45" s="3628"/>
      <c r="BM45" s="3629"/>
      <c r="BN45" s="3688"/>
      <c r="BO45" s="3689"/>
      <c r="BP45" s="3689"/>
      <c r="BQ45" s="3689"/>
      <c r="BR45" s="3689"/>
      <c r="BS45" s="3689"/>
      <c r="BT45" s="3689"/>
      <c r="BU45" s="3690"/>
      <c r="BV45" s="3483">
        <f>M45+U45+AD45+AM45-AV45+BE45-BN45</f>
        <v>0</v>
      </c>
      <c r="BW45" s="3484"/>
      <c r="BX45" s="3484"/>
      <c r="BY45" s="3484"/>
      <c r="BZ45" s="3484"/>
      <c r="CA45" s="3484"/>
      <c r="CB45" s="3484"/>
      <c r="CC45" s="3484"/>
      <c r="CD45" s="3485"/>
      <c r="CE45" s="3691"/>
      <c r="CF45" s="3692"/>
      <c r="CG45" s="3692"/>
      <c r="CH45" s="3692"/>
      <c r="CI45" s="3692"/>
      <c r="CJ45" s="3692"/>
      <c r="CK45" s="3693"/>
      <c r="CL45" s="193"/>
    </row>
    <row r="46" spans="1:90" ht="11.25" customHeight="1" thickTop="1" thickBot="1">
      <c r="A46" s="3349"/>
      <c r="B46" s="1199"/>
      <c r="C46" s="2975" t="s">
        <v>338</v>
      </c>
      <c r="D46" s="2960" t="s">
        <v>2711</v>
      </c>
      <c r="E46" s="2972"/>
      <c r="F46" s="1206"/>
      <c r="G46" s="2973"/>
      <c r="H46" s="2973"/>
      <c r="I46" s="2973"/>
      <c r="J46" s="2973"/>
      <c r="K46" s="1216"/>
      <c r="L46" s="3569">
        <v>12</v>
      </c>
      <c r="M46" s="3703"/>
      <c r="N46" s="3655"/>
      <c r="O46" s="3655"/>
      <c r="P46" s="3655"/>
      <c r="Q46" s="3655"/>
      <c r="R46" s="3655"/>
      <c r="S46" s="3655"/>
      <c r="T46" s="3656"/>
      <c r="U46" s="3654"/>
      <c r="V46" s="3655"/>
      <c r="W46" s="3655"/>
      <c r="X46" s="3655"/>
      <c r="Y46" s="3655"/>
      <c r="Z46" s="3655"/>
      <c r="AA46" s="3655"/>
      <c r="AB46" s="3655"/>
      <c r="AC46" s="3656"/>
      <c r="AD46" s="3654"/>
      <c r="AE46" s="3655"/>
      <c r="AF46" s="3655"/>
      <c r="AG46" s="3655"/>
      <c r="AH46" s="3655"/>
      <c r="AI46" s="3655"/>
      <c r="AJ46" s="3655"/>
      <c r="AK46" s="3655"/>
      <c r="AL46" s="3656"/>
      <c r="AM46" s="3650"/>
      <c r="AN46" s="3645"/>
      <c r="AO46" s="3645"/>
      <c r="AP46" s="3645"/>
      <c r="AQ46" s="3645"/>
      <c r="AR46" s="3645"/>
      <c r="AS46" s="3645"/>
      <c r="AT46" s="3645"/>
      <c r="AU46" s="3646"/>
      <c r="AV46" s="3650"/>
      <c r="AW46" s="3645"/>
      <c r="AX46" s="3645"/>
      <c r="AY46" s="3645"/>
      <c r="AZ46" s="3645"/>
      <c r="BA46" s="3645"/>
      <c r="BB46" s="3645"/>
      <c r="BC46" s="3645"/>
      <c r="BD46" s="3646"/>
      <c r="BE46" s="3654"/>
      <c r="BF46" s="3655"/>
      <c r="BG46" s="3655"/>
      <c r="BH46" s="3655"/>
      <c r="BI46" s="3655"/>
      <c r="BJ46" s="3655"/>
      <c r="BK46" s="3655"/>
      <c r="BL46" s="3655"/>
      <c r="BM46" s="3656"/>
      <c r="BN46" s="3683"/>
      <c r="BO46" s="3683"/>
      <c r="BP46" s="3683"/>
      <c r="BQ46" s="3683"/>
      <c r="BR46" s="3683"/>
      <c r="BS46" s="3683"/>
      <c r="BT46" s="3683"/>
      <c r="BU46" s="3683"/>
      <c r="BV46" s="3650"/>
      <c r="BW46" s="3645"/>
      <c r="BX46" s="3645"/>
      <c r="BY46" s="3645"/>
      <c r="BZ46" s="3645"/>
      <c r="CA46" s="3645"/>
      <c r="CB46" s="3645"/>
      <c r="CC46" s="3645"/>
      <c r="CD46" s="2974"/>
      <c r="CE46" s="3660"/>
      <c r="CF46" s="3648"/>
      <c r="CG46" s="3648"/>
      <c r="CH46" s="3648"/>
      <c r="CI46" s="3648"/>
      <c r="CJ46" s="3648"/>
      <c r="CK46" s="3661"/>
      <c r="CL46" s="193"/>
    </row>
    <row r="47" spans="1:90" ht="11.25" customHeight="1" thickTop="1" thickBot="1">
      <c r="A47" s="3349"/>
      <c r="B47" s="1199"/>
      <c r="C47" s="2975"/>
      <c r="D47" s="1618" t="s">
        <v>2712</v>
      </c>
      <c r="E47" s="2972"/>
      <c r="F47" s="1206"/>
      <c r="G47" s="2973"/>
      <c r="H47" s="2973"/>
      <c r="I47" s="2973"/>
      <c r="J47" s="2973"/>
      <c r="K47" s="1216"/>
      <c r="L47" s="3569"/>
      <c r="M47" s="2490"/>
      <c r="N47" s="2491"/>
      <c r="O47" s="2491"/>
      <c r="P47" s="2491"/>
      <c r="Q47" s="2491"/>
      <c r="R47" s="2491"/>
      <c r="S47" s="2491"/>
      <c r="T47" s="2976"/>
      <c r="U47" s="2491"/>
      <c r="V47" s="2491"/>
      <c r="W47" s="2491"/>
      <c r="X47" s="2491"/>
      <c r="Y47" s="2491"/>
      <c r="Z47" s="2491"/>
      <c r="AA47" s="2491"/>
      <c r="AB47" s="2491"/>
      <c r="AC47" s="2976"/>
      <c r="AD47" s="2977"/>
      <c r="AE47" s="2491"/>
      <c r="AF47" s="2491"/>
      <c r="AG47" s="2491"/>
      <c r="AH47" s="2491"/>
      <c r="AI47" s="2491"/>
      <c r="AJ47" s="2491"/>
      <c r="AK47" s="2491"/>
      <c r="AL47" s="2976"/>
      <c r="AM47" s="2978"/>
      <c r="AN47" s="2979"/>
      <c r="AO47" s="2979"/>
      <c r="AP47" s="2979"/>
      <c r="AQ47" s="2979"/>
      <c r="AR47" s="2979"/>
      <c r="AS47" s="2979"/>
      <c r="AT47" s="2979"/>
      <c r="AU47" s="2980"/>
      <c r="AV47" s="2978"/>
      <c r="AW47" s="2979"/>
      <c r="AX47" s="2979"/>
      <c r="AY47" s="2979"/>
      <c r="AZ47" s="2979"/>
      <c r="BA47" s="2979"/>
      <c r="BB47" s="2979"/>
      <c r="BC47" s="2979"/>
      <c r="BD47" s="2980"/>
      <c r="BE47" s="2981"/>
      <c r="BF47" s="2982"/>
      <c r="BG47" s="2982"/>
      <c r="BH47" s="2982"/>
      <c r="BI47" s="2982"/>
      <c r="BJ47" s="2982"/>
      <c r="BK47" s="2982"/>
      <c r="BL47" s="2982"/>
      <c r="BM47" s="2983"/>
      <c r="BN47" s="2984"/>
      <c r="BO47" s="2985"/>
      <c r="BP47" s="2985"/>
      <c r="BQ47" s="2985"/>
      <c r="BR47" s="2985"/>
      <c r="BS47" s="2985"/>
      <c r="BT47" s="2985"/>
      <c r="BU47" s="2985"/>
      <c r="BV47" s="2986"/>
      <c r="BW47" s="2492"/>
      <c r="BX47" s="2492"/>
      <c r="BY47" s="2492"/>
      <c r="BZ47" s="2492"/>
      <c r="CA47" s="2492"/>
      <c r="CB47" s="2492"/>
      <c r="CC47" s="2492"/>
      <c r="CD47" s="2987"/>
      <c r="CE47" s="2986"/>
      <c r="CF47" s="2492"/>
      <c r="CG47" s="2492"/>
      <c r="CH47" s="2492"/>
      <c r="CI47" s="2492"/>
      <c r="CJ47" s="2492"/>
      <c r="CK47" s="2493"/>
      <c r="CL47" s="193"/>
    </row>
    <row r="48" spans="1:90" ht="11.25" customHeight="1" thickTop="1" thickBot="1">
      <c r="A48" s="3349"/>
      <c r="B48" s="1199"/>
      <c r="C48" s="2975"/>
      <c r="D48" s="2960" t="s">
        <v>105</v>
      </c>
      <c r="E48" s="2960" t="s">
        <v>341</v>
      </c>
      <c r="F48" s="1206"/>
      <c r="G48" s="2973"/>
      <c r="H48" s="2973"/>
      <c r="I48" s="2973"/>
      <c r="J48" s="2973"/>
      <c r="K48" s="1216"/>
      <c r="L48" s="3569"/>
      <c r="M48" s="3694"/>
      <c r="N48" s="3694"/>
      <c r="O48" s="3694"/>
      <c r="P48" s="3694"/>
      <c r="Q48" s="3694"/>
      <c r="R48" s="3694"/>
      <c r="S48" s="3694"/>
      <c r="T48" s="3695"/>
      <c r="U48" s="3696"/>
      <c r="V48" s="3694"/>
      <c r="W48" s="3694"/>
      <c r="X48" s="3694"/>
      <c r="Y48" s="3694"/>
      <c r="Z48" s="3694"/>
      <c r="AA48" s="3694"/>
      <c r="AB48" s="3694"/>
      <c r="AC48" s="3695"/>
      <c r="AD48" s="3697"/>
      <c r="AE48" s="3698"/>
      <c r="AF48" s="3698"/>
      <c r="AG48" s="3698"/>
      <c r="AH48" s="3698"/>
      <c r="AI48" s="3698"/>
      <c r="AJ48" s="3698"/>
      <c r="AK48" s="3698"/>
      <c r="AL48" s="3699"/>
      <c r="AM48" s="2988"/>
      <c r="AN48" s="2989"/>
      <c r="AO48" s="2989"/>
      <c r="AP48" s="2989"/>
      <c r="AQ48" s="2989"/>
      <c r="AR48" s="2989"/>
      <c r="AS48" s="2989"/>
      <c r="AT48" s="2989"/>
      <c r="AU48" s="2990"/>
      <c r="AV48" s="2988"/>
      <c r="AW48" s="2989"/>
      <c r="AX48" s="2989"/>
      <c r="AY48" s="2989"/>
      <c r="AZ48" s="2989"/>
      <c r="BA48" s="2989"/>
      <c r="BB48" s="2989"/>
      <c r="BC48" s="2989"/>
      <c r="BD48" s="2991"/>
      <c r="BE48" s="2992"/>
      <c r="BF48" s="2993"/>
      <c r="BG48" s="2993"/>
      <c r="BH48" s="2993"/>
      <c r="BI48" s="2993"/>
      <c r="BJ48" s="2993"/>
      <c r="BK48" s="2993"/>
      <c r="BL48" s="2993"/>
      <c r="BM48" s="2994"/>
      <c r="BN48" s="2995"/>
      <c r="BO48" s="2996"/>
      <c r="BP48" s="2996"/>
      <c r="BQ48" s="2996"/>
      <c r="BR48" s="2996"/>
      <c r="BS48" s="2996"/>
      <c r="BT48" s="2996"/>
      <c r="BU48" s="2997"/>
      <c r="BV48" s="2998"/>
      <c r="BW48" s="1220"/>
      <c r="BX48" s="1220"/>
      <c r="BY48" s="1220"/>
      <c r="BZ48" s="1220"/>
      <c r="CA48" s="1220"/>
      <c r="CB48" s="1220"/>
      <c r="CC48" s="1220"/>
      <c r="CD48" s="2999"/>
      <c r="CE48" s="3000"/>
      <c r="CF48" s="1227"/>
      <c r="CG48" s="1227"/>
      <c r="CH48" s="1227"/>
      <c r="CI48" s="1227"/>
      <c r="CJ48" s="1227"/>
      <c r="CK48" s="1233"/>
      <c r="CL48" s="193"/>
    </row>
    <row r="49" spans="1:90" ht="11.25" customHeight="1" thickTop="1" thickBot="1">
      <c r="A49" s="3349"/>
      <c r="B49" s="1199"/>
      <c r="C49" s="2964"/>
      <c r="D49" s="2957"/>
      <c r="E49" s="1618" t="s">
        <v>342</v>
      </c>
      <c r="F49" s="1206"/>
      <c r="G49" s="2973"/>
      <c r="H49" s="2973"/>
      <c r="I49" s="2973"/>
      <c r="J49" s="2973"/>
      <c r="K49" s="1216"/>
      <c r="L49" s="3569"/>
      <c r="M49" s="3518"/>
      <c r="N49" s="3518"/>
      <c r="O49" s="3518"/>
      <c r="P49" s="3518"/>
      <c r="Q49" s="3518"/>
      <c r="R49" s="3518"/>
      <c r="S49" s="3518"/>
      <c r="T49" s="3519"/>
      <c r="U49" s="3517"/>
      <c r="V49" s="3518"/>
      <c r="W49" s="3518"/>
      <c r="X49" s="3518"/>
      <c r="Y49" s="3518"/>
      <c r="Z49" s="3518"/>
      <c r="AA49" s="3518"/>
      <c r="AB49" s="3518"/>
      <c r="AC49" s="3519"/>
      <c r="AD49" s="3700"/>
      <c r="AE49" s="3701"/>
      <c r="AF49" s="3701"/>
      <c r="AG49" s="3701"/>
      <c r="AH49" s="3701"/>
      <c r="AI49" s="3701"/>
      <c r="AJ49" s="3701"/>
      <c r="AK49" s="3701"/>
      <c r="AL49" s="3702"/>
      <c r="AM49" s="3627"/>
      <c r="AN49" s="3628"/>
      <c r="AO49" s="3628"/>
      <c r="AP49" s="3628"/>
      <c r="AQ49" s="3628"/>
      <c r="AR49" s="3628"/>
      <c r="AS49" s="3628"/>
      <c r="AT49" s="3628"/>
      <c r="AU49" s="3629"/>
      <c r="AV49" s="3627"/>
      <c r="AW49" s="3628"/>
      <c r="AX49" s="3628"/>
      <c r="AY49" s="3628"/>
      <c r="AZ49" s="3628"/>
      <c r="BA49" s="3628"/>
      <c r="BB49" s="3628"/>
      <c r="BC49" s="3628"/>
      <c r="BD49" s="3629"/>
      <c r="BE49" s="3627"/>
      <c r="BF49" s="3628"/>
      <c r="BG49" s="3628"/>
      <c r="BH49" s="3628"/>
      <c r="BI49" s="3628"/>
      <c r="BJ49" s="3628"/>
      <c r="BK49" s="3628"/>
      <c r="BL49" s="3628"/>
      <c r="BM49" s="3629"/>
      <c r="BN49" s="3670"/>
      <c r="BO49" s="3671"/>
      <c r="BP49" s="3671"/>
      <c r="BQ49" s="3671"/>
      <c r="BR49" s="3671"/>
      <c r="BS49" s="3671"/>
      <c r="BT49" s="3671"/>
      <c r="BU49" s="3672"/>
      <c r="BV49" s="3627">
        <f>M48+U48+AD48+AM49-AV49+BE49-BN49</f>
        <v>0</v>
      </c>
      <c r="BW49" s="3628"/>
      <c r="BX49" s="3628"/>
      <c r="BY49" s="3628"/>
      <c r="BZ49" s="3628"/>
      <c r="CA49" s="3628"/>
      <c r="CB49" s="3628"/>
      <c r="CC49" s="3628"/>
      <c r="CD49" s="3485"/>
      <c r="CE49" s="3589"/>
      <c r="CF49" s="3590"/>
      <c r="CG49" s="3590"/>
      <c r="CH49" s="3590"/>
      <c r="CI49" s="3590"/>
      <c r="CJ49" s="3590"/>
      <c r="CK49" s="3704"/>
      <c r="CL49" s="193"/>
    </row>
    <row r="50" spans="1:90" ht="20" customHeight="1" thickTop="1" thickBot="1">
      <c r="A50" s="3349"/>
      <c r="B50" s="1199"/>
      <c r="C50" s="3001"/>
      <c r="D50" s="1620" t="s">
        <v>109</v>
      </c>
      <c r="E50" s="1620" t="s">
        <v>343</v>
      </c>
      <c r="F50" s="1618"/>
      <c r="G50" s="1202"/>
      <c r="H50" s="1202"/>
      <c r="I50" s="1202"/>
      <c r="J50" s="1202"/>
      <c r="K50" s="1216"/>
      <c r="L50" s="3569">
        <v>13</v>
      </c>
      <c r="M50" s="3705"/>
      <c r="N50" s="3577"/>
      <c r="O50" s="3577"/>
      <c r="P50" s="3577"/>
      <c r="Q50" s="3577"/>
      <c r="R50" s="3577"/>
      <c r="S50" s="3577"/>
      <c r="T50" s="3572"/>
      <c r="U50" s="3576"/>
      <c r="V50" s="3577"/>
      <c r="W50" s="3577"/>
      <c r="X50" s="3577"/>
      <c r="Y50" s="3577"/>
      <c r="Z50" s="3577"/>
      <c r="AA50" s="3577"/>
      <c r="AB50" s="3577"/>
      <c r="AC50" s="3572"/>
      <c r="AD50" s="3619"/>
      <c r="AE50" s="3619"/>
      <c r="AF50" s="3619"/>
      <c r="AG50" s="3619"/>
      <c r="AH50" s="3619"/>
      <c r="AI50" s="3619"/>
      <c r="AJ50" s="3619"/>
      <c r="AK50" s="3619"/>
      <c r="AL50" s="3620"/>
      <c r="AM50" s="3469"/>
      <c r="AN50" s="3446"/>
      <c r="AO50" s="3446"/>
      <c r="AP50" s="3446"/>
      <c r="AQ50" s="3446"/>
      <c r="AR50" s="3446"/>
      <c r="AS50" s="3446"/>
      <c r="AT50" s="3446"/>
      <c r="AU50" s="3447"/>
      <c r="AV50" s="3469"/>
      <c r="AW50" s="3446"/>
      <c r="AX50" s="3446"/>
      <c r="AY50" s="3446"/>
      <c r="AZ50" s="3446"/>
      <c r="BA50" s="3446"/>
      <c r="BB50" s="3446"/>
      <c r="BC50" s="3446"/>
      <c r="BD50" s="3447"/>
      <c r="BE50" s="3469"/>
      <c r="BF50" s="3446"/>
      <c r="BG50" s="3446"/>
      <c r="BH50" s="3446"/>
      <c r="BI50" s="3446"/>
      <c r="BJ50" s="3446"/>
      <c r="BK50" s="3446"/>
      <c r="BL50" s="3446"/>
      <c r="BM50" s="3447"/>
      <c r="BN50" s="3576"/>
      <c r="BO50" s="3577"/>
      <c r="BP50" s="3577"/>
      <c r="BQ50" s="3577"/>
      <c r="BR50" s="3577"/>
      <c r="BS50" s="3577"/>
      <c r="BT50" s="3577"/>
      <c r="BU50" s="3572"/>
      <c r="BV50" s="3576"/>
      <c r="BW50" s="3577"/>
      <c r="BX50" s="3577"/>
      <c r="BY50" s="3577"/>
      <c r="BZ50" s="3577"/>
      <c r="CA50" s="3577"/>
      <c r="CB50" s="3577"/>
      <c r="CC50" s="3577"/>
      <c r="CD50" s="3572"/>
      <c r="CE50" s="3576"/>
      <c r="CF50" s="3577"/>
      <c r="CG50" s="3577"/>
      <c r="CH50" s="3577"/>
      <c r="CI50" s="3577"/>
      <c r="CJ50" s="3577"/>
      <c r="CK50" s="3706"/>
      <c r="CL50" s="193"/>
    </row>
    <row r="51" spans="1:90" ht="20" customHeight="1" thickTop="1" thickBot="1">
      <c r="A51" s="3349"/>
      <c r="B51" s="1199"/>
      <c r="C51" s="1204"/>
      <c r="D51" s="1580"/>
      <c r="E51" s="1616"/>
      <c r="F51" s="1202"/>
      <c r="G51" s="1202"/>
      <c r="H51" s="1202"/>
      <c r="I51" s="1202"/>
      <c r="J51" s="1202"/>
      <c r="K51" s="1216"/>
      <c r="L51" s="3569"/>
      <c r="M51" s="3471"/>
      <c r="N51" s="3472"/>
      <c r="O51" s="3472"/>
      <c r="P51" s="3472"/>
      <c r="Q51" s="3472"/>
      <c r="R51" s="3472"/>
      <c r="S51" s="3472"/>
      <c r="T51" s="3473"/>
      <c r="U51" s="3623"/>
      <c r="V51" s="3584"/>
      <c r="W51" s="3584"/>
      <c r="X51" s="3584"/>
      <c r="Y51" s="3584"/>
      <c r="Z51" s="3584"/>
      <c r="AA51" s="3584"/>
      <c r="AB51" s="3584"/>
      <c r="AC51" s="3585"/>
      <c r="AD51" s="3707"/>
      <c r="AE51" s="3708"/>
      <c r="AF51" s="3708"/>
      <c r="AG51" s="3708"/>
      <c r="AH51" s="3708"/>
      <c r="AI51" s="3708"/>
      <c r="AJ51" s="3708"/>
      <c r="AK51" s="3708"/>
      <c r="AL51" s="3709"/>
      <c r="AM51" s="3483"/>
      <c r="AN51" s="3484"/>
      <c r="AO51" s="3484"/>
      <c r="AP51" s="3484"/>
      <c r="AQ51" s="3484"/>
      <c r="AR51" s="3484"/>
      <c r="AS51" s="3484"/>
      <c r="AT51" s="3484"/>
      <c r="AU51" s="3485"/>
      <c r="AV51" s="3483"/>
      <c r="AW51" s="3484"/>
      <c r="AX51" s="3484"/>
      <c r="AY51" s="3484"/>
      <c r="AZ51" s="3484"/>
      <c r="BA51" s="3484"/>
      <c r="BB51" s="3484"/>
      <c r="BC51" s="3484"/>
      <c r="BD51" s="3485"/>
      <c r="BE51" s="3623"/>
      <c r="BF51" s="3584"/>
      <c r="BG51" s="3584"/>
      <c r="BH51" s="3584"/>
      <c r="BI51" s="3584"/>
      <c r="BJ51" s="3584"/>
      <c r="BK51" s="3584"/>
      <c r="BL51" s="3584"/>
      <c r="BM51" s="3585"/>
      <c r="BN51" s="3710"/>
      <c r="BO51" s="3472"/>
      <c r="BP51" s="3472"/>
      <c r="BQ51" s="3472"/>
      <c r="BR51" s="3472"/>
      <c r="BS51" s="3472"/>
      <c r="BT51" s="3472"/>
      <c r="BU51" s="3711"/>
      <c r="BV51" s="3483">
        <f>M51+U51+AD51+AM51-AV51+BE51-BN51</f>
        <v>0</v>
      </c>
      <c r="BW51" s="3484"/>
      <c r="BX51" s="3484"/>
      <c r="BY51" s="3484"/>
      <c r="BZ51" s="3484"/>
      <c r="CA51" s="3484"/>
      <c r="CB51" s="3484"/>
      <c r="CC51" s="3484"/>
      <c r="CD51" s="3485"/>
      <c r="CE51" s="3483"/>
      <c r="CF51" s="3484"/>
      <c r="CG51" s="3484"/>
      <c r="CH51" s="3484"/>
      <c r="CI51" s="3484"/>
      <c r="CJ51" s="3484"/>
      <c r="CK51" s="3490"/>
      <c r="CL51" s="193"/>
    </row>
    <row r="52" spans="1:90" ht="10.5" customHeight="1" thickTop="1">
      <c r="A52" s="3349"/>
      <c r="B52" s="1199"/>
      <c r="C52" s="2963" t="s">
        <v>344</v>
      </c>
      <c r="D52" s="1580" t="s">
        <v>345</v>
      </c>
      <c r="E52" s="1206"/>
      <c r="F52" s="1202"/>
      <c r="G52" s="1202"/>
      <c r="H52" s="1202"/>
      <c r="I52" s="1202"/>
      <c r="J52" s="1202"/>
      <c r="K52" s="1216"/>
      <c r="L52" s="3569">
        <v>14</v>
      </c>
      <c r="M52" s="3630"/>
      <c r="N52" s="3631"/>
      <c r="O52" s="3631"/>
      <c r="P52" s="3631"/>
      <c r="Q52" s="3631"/>
      <c r="R52" s="3631"/>
      <c r="S52" s="3631"/>
      <c r="T52" s="3632"/>
      <c r="U52" s="3619"/>
      <c r="V52" s="3619"/>
      <c r="W52" s="3619"/>
      <c r="X52" s="3619"/>
      <c r="Y52" s="3619"/>
      <c r="Z52" s="3619"/>
      <c r="AA52" s="3619"/>
      <c r="AB52" s="3619"/>
      <c r="AC52" s="3620"/>
      <c r="AD52" s="3635"/>
      <c r="AE52" s="3631"/>
      <c r="AF52" s="3631"/>
      <c r="AG52" s="3631"/>
      <c r="AH52" s="3631"/>
      <c r="AI52" s="3631"/>
      <c r="AJ52" s="3631"/>
      <c r="AK52" s="3631"/>
      <c r="AL52" s="3632"/>
      <c r="AM52" s="3635"/>
      <c r="AN52" s="3631"/>
      <c r="AO52" s="3631"/>
      <c r="AP52" s="3631"/>
      <c r="AQ52" s="3631"/>
      <c r="AR52" s="3631"/>
      <c r="AS52" s="3631"/>
      <c r="AT52" s="3631"/>
      <c r="AU52" s="3632"/>
      <c r="AV52" s="3618"/>
      <c r="AW52" s="3619"/>
      <c r="AX52" s="3619"/>
      <c r="AY52" s="3619"/>
      <c r="AZ52" s="3619"/>
      <c r="BA52" s="3619"/>
      <c r="BB52" s="3619"/>
      <c r="BC52" s="3619"/>
      <c r="BD52" s="3620"/>
      <c r="BE52" s="3635"/>
      <c r="BF52" s="3631"/>
      <c r="BG52" s="3631"/>
      <c r="BH52" s="3631"/>
      <c r="BI52" s="3631"/>
      <c r="BJ52" s="3631"/>
      <c r="BK52" s="3631"/>
      <c r="BL52" s="3631"/>
      <c r="BM52" s="3632"/>
      <c r="BN52" s="3635"/>
      <c r="BO52" s="3631"/>
      <c r="BP52" s="3631"/>
      <c r="BQ52" s="3631"/>
      <c r="BR52" s="3631"/>
      <c r="BS52" s="3631"/>
      <c r="BT52" s="3631"/>
      <c r="BU52" s="3632"/>
      <c r="BV52" s="3635"/>
      <c r="BW52" s="3631"/>
      <c r="BX52" s="3631"/>
      <c r="BY52" s="3631"/>
      <c r="BZ52" s="3631"/>
      <c r="CA52" s="3631"/>
      <c r="CB52" s="3631"/>
      <c r="CC52" s="3631"/>
      <c r="CD52" s="3632"/>
      <c r="CE52" s="3618"/>
      <c r="CF52" s="3619"/>
      <c r="CG52" s="3619"/>
      <c r="CH52" s="3619"/>
      <c r="CI52" s="3619"/>
      <c r="CJ52" s="3619"/>
      <c r="CK52" s="3621"/>
      <c r="CL52" s="193"/>
    </row>
    <row r="53" spans="1:90" ht="10.5" customHeight="1" thickBot="1">
      <c r="A53" s="3349"/>
      <c r="B53" s="1199"/>
      <c r="C53" s="2963"/>
      <c r="D53" s="1580" t="s">
        <v>346</v>
      </c>
      <c r="E53" s="1206"/>
      <c r="F53" s="1202"/>
      <c r="G53" s="1202"/>
      <c r="H53" s="1202"/>
      <c r="I53" s="1202"/>
      <c r="J53" s="1202"/>
      <c r="K53" s="1216"/>
      <c r="L53" s="3569"/>
      <c r="M53" s="3634"/>
      <c r="N53" s="3452"/>
      <c r="O53" s="3452"/>
      <c r="P53" s="3452"/>
      <c r="Q53" s="3452"/>
      <c r="R53" s="3452"/>
      <c r="S53" s="3452"/>
      <c r="T53" s="3453"/>
      <c r="U53" s="3619"/>
      <c r="V53" s="3619"/>
      <c r="W53" s="3619"/>
      <c r="X53" s="3619"/>
      <c r="Y53" s="3619"/>
      <c r="Z53" s="3619"/>
      <c r="AA53" s="3619"/>
      <c r="AB53" s="3619"/>
      <c r="AC53" s="3620"/>
      <c r="AD53" s="3451"/>
      <c r="AE53" s="3452"/>
      <c r="AF53" s="3452"/>
      <c r="AG53" s="3452"/>
      <c r="AH53" s="3452"/>
      <c r="AI53" s="3452"/>
      <c r="AJ53" s="3452"/>
      <c r="AK53" s="3452"/>
      <c r="AL53" s="3453"/>
      <c r="AM53" s="3451"/>
      <c r="AN53" s="3452"/>
      <c r="AO53" s="3452"/>
      <c r="AP53" s="3452"/>
      <c r="AQ53" s="3452"/>
      <c r="AR53" s="3452"/>
      <c r="AS53" s="3452"/>
      <c r="AT53" s="3452"/>
      <c r="AU53" s="3453"/>
      <c r="AV53" s="3618"/>
      <c r="AW53" s="3619"/>
      <c r="AX53" s="3619"/>
      <c r="AY53" s="3619"/>
      <c r="AZ53" s="3619"/>
      <c r="BA53" s="3619"/>
      <c r="BB53" s="3619"/>
      <c r="BC53" s="3619"/>
      <c r="BD53" s="3620"/>
      <c r="BE53" s="3451"/>
      <c r="BF53" s="3452"/>
      <c r="BG53" s="3452"/>
      <c r="BH53" s="3452"/>
      <c r="BI53" s="3452"/>
      <c r="BJ53" s="3452"/>
      <c r="BK53" s="3452"/>
      <c r="BL53" s="3452"/>
      <c r="BM53" s="3453"/>
      <c r="BN53" s="3451"/>
      <c r="BO53" s="3452"/>
      <c r="BP53" s="3452"/>
      <c r="BQ53" s="3452"/>
      <c r="BR53" s="3452"/>
      <c r="BS53" s="3452"/>
      <c r="BT53" s="3452"/>
      <c r="BU53" s="3453"/>
      <c r="BV53" s="3451"/>
      <c r="BW53" s="3452"/>
      <c r="BX53" s="3452"/>
      <c r="BY53" s="3452"/>
      <c r="BZ53" s="3452"/>
      <c r="CA53" s="3452"/>
      <c r="CB53" s="3452"/>
      <c r="CC53" s="3452"/>
      <c r="CD53" s="3453"/>
      <c r="CE53" s="3451"/>
      <c r="CF53" s="3452"/>
      <c r="CG53" s="3452"/>
      <c r="CH53" s="3452"/>
      <c r="CI53" s="3452"/>
      <c r="CJ53" s="3452"/>
      <c r="CK53" s="3596"/>
      <c r="CL53" s="193"/>
    </row>
    <row r="54" spans="1:90" ht="20" customHeight="1" thickTop="1" thickBot="1">
      <c r="A54" s="3349"/>
      <c r="B54" s="1199"/>
      <c r="C54" s="1210"/>
      <c r="D54" s="1618" t="s">
        <v>347</v>
      </c>
      <c r="E54" s="1206"/>
      <c r="F54" s="1202"/>
      <c r="G54" s="1202"/>
      <c r="H54" s="1202"/>
      <c r="I54" s="1202"/>
      <c r="J54" s="1202"/>
      <c r="K54" s="1216"/>
      <c r="L54" s="3569"/>
      <c r="M54" s="3712"/>
      <c r="N54" s="3487"/>
      <c r="O54" s="3487"/>
      <c r="P54" s="3487"/>
      <c r="Q54" s="3487"/>
      <c r="R54" s="3487"/>
      <c r="S54" s="3487"/>
      <c r="T54" s="3488"/>
      <c r="U54" s="3623"/>
      <c r="V54" s="3584"/>
      <c r="W54" s="3584"/>
      <c r="X54" s="3584"/>
      <c r="Y54" s="3584"/>
      <c r="Z54" s="3584"/>
      <c r="AA54" s="3584"/>
      <c r="AB54" s="3584"/>
      <c r="AC54" s="3585"/>
      <c r="AD54" s="3623"/>
      <c r="AE54" s="3584"/>
      <c r="AF54" s="3584"/>
      <c r="AG54" s="3584"/>
      <c r="AH54" s="3584"/>
      <c r="AI54" s="3584"/>
      <c r="AJ54" s="3584"/>
      <c r="AK54" s="3584"/>
      <c r="AL54" s="3585"/>
      <c r="AM54" s="3627"/>
      <c r="AN54" s="3628"/>
      <c r="AO54" s="3628"/>
      <c r="AP54" s="3628"/>
      <c r="AQ54" s="3628"/>
      <c r="AR54" s="3628"/>
      <c r="AS54" s="3628"/>
      <c r="AT54" s="3628"/>
      <c r="AU54" s="3629"/>
      <c r="AV54" s="3483"/>
      <c r="AW54" s="3484"/>
      <c r="AX54" s="3484"/>
      <c r="AY54" s="3484"/>
      <c r="AZ54" s="3484"/>
      <c r="BA54" s="3484"/>
      <c r="BB54" s="3484"/>
      <c r="BC54" s="3484"/>
      <c r="BD54" s="3485"/>
      <c r="BE54" s="3486"/>
      <c r="BF54" s="3487"/>
      <c r="BG54" s="3487"/>
      <c r="BH54" s="3487"/>
      <c r="BI54" s="3487"/>
      <c r="BJ54" s="3487"/>
      <c r="BK54" s="3487"/>
      <c r="BL54" s="3487"/>
      <c r="BM54" s="3488"/>
      <c r="BN54" s="3623"/>
      <c r="BO54" s="3584"/>
      <c r="BP54" s="3584"/>
      <c r="BQ54" s="3584"/>
      <c r="BR54" s="3584"/>
      <c r="BS54" s="3584"/>
      <c r="BT54" s="3584"/>
      <c r="BU54" s="3585"/>
      <c r="BV54" s="3483">
        <f>M54+U54+AD54+AM54-AV54+BE54-BN54</f>
        <v>0</v>
      </c>
      <c r="BW54" s="3484"/>
      <c r="BX54" s="3484"/>
      <c r="BY54" s="3484"/>
      <c r="BZ54" s="3484"/>
      <c r="CA54" s="3484"/>
      <c r="CB54" s="3484"/>
      <c r="CC54" s="3484"/>
      <c r="CD54" s="3485"/>
      <c r="CE54" s="3627"/>
      <c r="CF54" s="3628"/>
      <c r="CG54" s="3628"/>
      <c r="CH54" s="3628"/>
      <c r="CI54" s="3628"/>
      <c r="CJ54" s="3628"/>
      <c r="CK54" s="3675"/>
      <c r="CL54" s="193"/>
    </row>
    <row r="55" spans="1:90" ht="9.75" customHeight="1" thickTop="1">
      <c r="A55" s="3349"/>
      <c r="B55" s="1199"/>
      <c r="C55" s="3002">
        <v>4.2</v>
      </c>
      <c r="D55" s="3003" t="s">
        <v>2713</v>
      </c>
      <c r="E55" s="1202"/>
      <c r="F55" s="1202"/>
      <c r="G55" s="1202"/>
      <c r="H55" s="1202"/>
      <c r="I55" s="1202"/>
      <c r="J55" s="1202"/>
      <c r="K55" s="1216"/>
      <c r="L55" s="3713">
        <v>15</v>
      </c>
      <c r="M55" s="3564"/>
      <c r="N55" s="3446"/>
      <c r="O55" s="3446"/>
      <c r="P55" s="3446"/>
      <c r="Q55" s="3446"/>
      <c r="R55" s="3446"/>
      <c r="S55" s="3446"/>
      <c r="T55" s="3447"/>
      <c r="U55" s="3714"/>
      <c r="V55" s="3715"/>
      <c r="W55" s="3715"/>
      <c r="X55" s="3715"/>
      <c r="Y55" s="3715"/>
      <c r="Z55" s="3715"/>
      <c r="AA55" s="3715"/>
      <c r="AB55" s="3715"/>
      <c r="AC55" s="3495"/>
      <c r="AD55" s="3714"/>
      <c r="AE55" s="3715"/>
      <c r="AF55" s="3715"/>
      <c r="AG55" s="3715"/>
      <c r="AH55" s="3715"/>
      <c r="AI55" s="3715"/>
      <c r="AJ55" s="3715"/>
      <c r="AK55" s="3715"/>
      <c r="AL55" s="3495"/>
      <c r="AM55" s="3547"/>
      <c r="AN55" s="3545"/>
      <c r="AO55" s="3545"/>
      <c r="AP55" s="3545"/>
      <c r="AQ55" s="3545"/>
      <c r="AR55" s="3545"/>
      <c r="AS55" s="3545"/>
      <c r="AT55" s="3545"/>
      <c r="AU55" s="3546"/>
      <c r="AV55" s="3469"/>
      <c r="AW55" s="3446"/>
      <c r="AX55" s="3446"/>
      <c r="AY55" s="3446"/>
      <c r="AZ55" s="3446"/>
      <c r="BA55" s="3446"/>
      <c r="BB55" s="3446"/>
      <c r="BC55" s="3446"/>
      <c r="BD55" s="3447"/>
      <c r="BE55" s="3469"/>
      <c r="BF55" s="3446"/>
      <c r="BG55" s="3446"/>
      <c r="BH55" s="3446"/>
      <c r="BI55" s="3446"/>
      <c r="BJ55" s="3446"/>
      <c r="BK55" s="3446"/>
      <c r="BL55" s="3446"/>
      <c r="BM55" s="3447"/>
      <c r="BN55" s="3445"/>
      <c r="BO55" s="3446"/>
      <c r="BP55" s="3446"/>
      <c r="BQ55" s="3446"/>
      <c r="BR55" s="3446"/>
      <c r="BS55" s="3446"/>
      <c r="BT55" s="3446"/>
      <c r="BU55" s="3579"/>
      <c r="BV55" s="3469"/>
      <c r="BW55" s="3446"/>
      <c r="BX55" s="3446"/>
      <c r="BY55" s="3446"/>
      <c r="BZ55" s="3446"/>
      <c r="CA55" s="3446"/>
      <c r="CB55" s="3446"/>
      <c r="CC55" s="3446"/>
      <c r="CD55" s="3447"/>
      <c r="CE55" s="3469"/>
      <c r="CF55" s="3446"/>
      <c r="CG55" s="3446"/>
      <c r="CH55" s="3446"/>
      <c r="CI55" s="3446"/>
      <c r="CJ55" s="3446"/>
      <c r="CK55" s="3507"/>
      <c r="CL55" s="193"/>
    </row>
    <row r="56" spans="1:90" ht="12" customHeight="1" thickBot="1">
      <c r="A56" s="3349"/>
      <c r="B56" s="1199"/>
      <c r="C56" s="3004"/>
      <c r="D56" s="1621" t="s">
        <v>2714</v>
      </c>
      <c r="E56" s="1616"/>
      <c r="F56" s="1202"/>
      <c r="G56" s="1202"/>
      <c r="H56" s="1202"/>
      <c r="I56" s="1202"/>
      <c r="J56" s="1202"/>
      <c r="K56" s="1216"/>
      <c r="L56" s="3713"/>
      <c r="M56" s="3564"/>
      <c r="N56" s="3446"/>
      <c r="O56" s="3446"/>
      <c r="P56" s="3446"/>
      <c r="Q56" s="3446"/>
      <c r="R56" s="3446"/>
      <c r="S56" s="3446"/>
      <c r="T56" s="3447"/>
      <c r="U56" s="3716"/>
      <c r="V56" s="3717"/>
      <c r="W56" s="3717"/>
      <c r="X56" s="3717"/>
      <c r="Y56" s="3717"/>
      <c r="Z56" s="3717"/>
      <c r="AA56" s="3717"/>
      <c r="AB56" s="3717"/>
      <c r="AC56" s="3498"/>
      <c r="AD56" s="3716"/>
      <c r="AE56" s="3717"/>
      <c r="AF56" s="3717"/>
      <c r="AG56" s="3717"/>
      <c r="AH56" s="3717"/>
      <c r="AI56" s="3717"/>
      <c r="AJ56" s="3717"/>
      <c r="AK56" s="3717"/>
      <c r="AL56" s="3498"/>
      <c r="AM56" s="3547"/>
      <c r="AN56" s="3545"/>
      <c r="AO56" s="3545"/>
      <c r="AP56" s="3545"/>
      <c r="AQ56" s="3545"/>
      <c r="AR56" s="3545"/>
      <c r="AS56" s="3545"/>
      <c r="AT56" s="3545"/>
      <c r="AU56" s="3546"/>
      <c r="AV56" s="3469"/>
      <c r="AW56" s="3446"/>
      <c r="AX56" s="3446"/>
      <c r="AY56" s="3446"/>
      <c r="AZ56" s="3446"/>
      <c r="BA56" s="3446"/>
      <c r="BB56" s="3446"/>
      <c r="BC56" s="3446"/>
      <c r="BD56" s="3447"/>
      <c r="BE56" s="3469"/>
      <c r="BF56" s="3446"/>
      <c r="BG56" s="3446"/>
      <c r="BH56" s="3446"/>
      <c r="BI56" s="3446"/>
      <c r="BJ56" s="3446"/>
      <c r="BK56" s="3446"/>
      <c r="BL56" s="3446"/>
      <c r="BM56" s="3447"/>
      <c r="BN56" s="3445"/>
      <c r="BO56" s="3446"/>
      <c r="BP56" s="3446"/>
      <c r="BQ56" s="3446"/>
      <c r="BR56" s="3446"/>
      <c r="BS56" s="3446"/>
      <c r="BT56" s="3446"/>
      <c r="BU56" s="3579"/>
      <c r="BV56" s="3469"/>
      <c r="BW56" s="3446"/>
      <c r="BX56" s="3446"/>
      <c r="BY56" s="3446"/>
      <c r="BZ56" s="3446"/>
      <c r="CA56" s="3446"/>
      <c r="CB56" s="3446"/>
      <c r="CC56" s="3446"/>
      <c r="CD56" s="3447"/>
      <c r="CE56" s="3469"/>
      <c r="CF56" s="3446"/>
      <c r="CG56" s="3446"/>
      <c r="CH56" s="3446"/>
      <c r="CI56" s="3446"/>
      <c r="CJ56" s="3446"/>
      <c r="CK56" s="3507"/>
      <c r="CL56" s="193"/>
    </row>
    <row r="57" spans="1:90" s="1195" customFormat="1" ht="10.5" customHeight="1" thickTop="1" thickBot="1">
      <c r="A57" s="3349"/>
      <c r="B57" s="1211"/>
      <c r="C57" s="2963" t="s">
        <v>348</v>
      </c>
      <c r="D57" s="2972" t="s">
        <v>349</v>
      </c>
      <c r="E57" s="1212"/>
      <c r="F57" s="1616"/>
      <c r="G57" s="1202"/>
      <c r="H57" s="1202"/>
      <c r="I57" s="1202"/>
      <c r="J57" s="1218"/>
      <c r="K57" s="1219"/>
      <c r="L57" s="3713"/>
      <c r="M57" s="3508"/>
      <c r="N57" s="3509"/>
      <c r="O57" s="3509"/>
      <c r="P57" s="3509"/>
      <c r="Q57" s="3509"/>
      <c r="R57" s="3509"/>
      <c r="S57" s="3509"/>
      <c r="T57" s="3510"/>
      <c r="U57" s="3529"/>
      <c r="V57" s="3509"/>
      <c r="W57" s="3509"/>
      <c r="X57" s="3509"/>
      <c r="Y57" s="3509"/>
      <c r="Z57" s="3509"/>
      <c r="AA57" s="3509"/>
      <c r="AB57" s="3509"/>
      <c r="AC57" s="3510"/>
      <c r="AD57" s="3718"/>
      <c r="AE57" s="3719"/>
      <c r="AF57" s="3719"/>
      <c r="AG57" s="3719"/>
      <c r="AH57" s="3719"/>
      <c r="AI57" s="3719"/>
      <c r="AJ57" s="3719"/>
      <c r="AK57" s="3719"/>
      <c r="AL57" s="3720"/>
      <c r="AM57" s="3533"/>
      <c r="AN57" s="3534"/>
      <c r="AO57" s="3534"/>
      <c r="AP57" s="3534"/>
      <c r="AQ57" s="3534"/>
      <c r="AR57" s="3534"/>
      <c r="AS57" s="3534"/>
      <c r="AT57" s="3534"/>
      <c r="AU57" s="3535"/>
      <c r="AV57" s="3529"/>
      <c r="AW57" s="3509"/>
      <c r="AX57" s="3509"/>
      <c r="AY57" s="3509"/>
      <c r="AZ57" s="3509"/>
      <c r="BA57" s="3509"/>
      <c r="BB57" s="3509"/>
      <c r="BC57" s="3509"/>
      <c r="BD57" s="3510"/>
      <c r="BE57" s="3533"/>
      <c r="BF57" s="3534"/>
      <c r="BG57" s="3534"/>
      <c r="BH57" s="3534"/>
      <c r="BI57" s="3534"/>
      <c r="BJ57" s="3534"/>
      <c r="BK57" s="3534"/>
      <c r="BL57" s="3534"/>
      <c r="BM57" s="3535"/>
      <c r="BN57" s="3724"/>
      <c r="BO57" s="3534"/>
      <c r="BP57" s="3534"/>
      <c r="BQ57" s="3534"/>
      <c r="BR57" s="3534"/>
      <c r="BS57" s="3534"/>
      <c r="BT57" s="3534"/>
      <c r="BU57" s="3725"/>
      <c r="BV57" s="3529">
        <f>M57+U57+AM57-AV57+BE57-BN57</f>
        <v>0</v>
      </c>
      <c r="BW57" s="3509"/>
      <c r="BX57" s="3509"/>
      <c r="BY57" s="3509"/>
      <c r="BZ57" s="3509"/>
      <c r="CA57" s="3509"/>
      <c r="CB57" s="3509"/>
      <c r="CC57" s="3509"/>
      <c r="CD57" s="3510"/>
      <c r="CE57" s="3529"/>
      <c r="CF57" s="3509"/>
      <c r="CG57" s="3509"/>
      <c r="CH57" s="3509"/>
      <c r="CI57" s="3509"/>
      <c r="CJ57" s="3509"/>
      <c r="CK57" s="3510"/>
      <c r="CL57" s="208"/>
    </row>
    <row r="58" spans="1:90" s="1195" customFormat="1" ht="10" customHeight="1" thickTop="1" thickBot="1">
      <c r="A58" s="3349"/>
      <c r="B58" s="1211"/>
      <c r="C58" s="3004"/>
      <c r="D58" s="1622" t="s">
        <v>350</v>
      </c>
      <c r="E58" s="1212"/>
      <c r="F58" s="2972"/>
      <c r="G58" s="2972"/>
      <c r="H58" s="2972"/>
      <c r="I58" s="2972"/>
      <c r="J58" s="1218"/>
      <c r="K58" s="1219"/>
      <c r="L58" s="3713"/>
      <c r="M58" s="3511"/>
      <c r="N58" s="3512"/>
      <c r="O58" s="3512"/>
      <c r="P58" s="3512"/>
      <c r="Q58" s="3512"/>
      <c r="R58" s="3512"/>
      <c r="S58" s="3512"/>
      <c r="T58" s="3513"/>
      <c r="U58" s="3542"/>
      <c r="V58" s="3512"/>
      <c r="W58" s="3512"/>
      <c r="X58" s="3512"/>
      <c r="Y58" s="3512"/>
      <c r="Z58" s="3512"/>
      <c r="AA58" s="3512"/>
      <c r="AB58" s="3512"/>
      <c r="AC58" s="3513"/>
      <c r="AD58" s="3721"/>
      <c r="AE58" s="3722"/>
      <c r="AF58" s="3722"/>
      <c r="AG58" s="3722"/>
      <c r="AH58" s="3722"/>
      <c r="AI58" s="3722"/>
      <c r="AJ58" s="3722"/>
      <c r="AK58" s="3722"/>
      <c r="AL58" s="3723"/>
      <c r="AM58" s="3526"/>
      <c r="AN58" s="3527"/>
      <c r="AO58" s="3527"/>
      <c r="AP58" s="3527"/>
      <c r="AQ58" s="3527"/>
      <c r="AR58" s="3527"/>
      <c r="AS58" s="3527"/>
      <c r="AT58" s="3527"/>
      <c r="AU58" s="3528"/>
      <c r="AV58" s="3542"/>
      <c r="AW58" s="3512"/>
      <c r="AX58" s="3512"/>
      <c r="AY58" s="3512"/>
      <c r="AZ58" s="3512"/>
      <c r="BA58" s="3512"/>
      <c r="BB58" s="3512"/>
      <c r="BC58" s="3512"/>
      <c r="BD58" s="3513"/>
      <c r="BE58" s="3526"/>
      <c r="BF58" s="3527"/>
      <c r="BG58" s="3527"/>
      <c r="BH58" s="3527"/>
      <c r="BI58" s="3527"/>
      <c r="BJ58" s="3527"/>
      <c r="BK58" s="3527"/>
      <c r="BL58" s="3527"/>
      <c r="BM58" s="3528"/>
      <c r="BN58" s="3726"/>
      <c r="BO58" s="3527"/>
      <c r="BP58" s="3527"/>
      <c r="BQ58" s="3527"/>
      <c r="BR58" s="3527"/>
      <c r="BS58" s="3527"/>
      <c r="BT58" s="3527"/>
      <c r="BU58" s="3727"/>
      <c r="BV58" s="3542"/>
      <c r="BW58" s="3512"/>
      <c r="BX58" s="3512"/>
      <c r="BY58" s="3512"/>
      <c r="BZ58" s="3512"/>
      <c r="CA58" s="3512"/>
      <c r="CB58" s="3512"/>
      <c r="CC58" s="3512"/>
      <c r="CD58" s="3513"/>
      <c r="CE58" s="3542"/>
      <c r="CF58" s="3512"/>
      <c r="CG58" s="3512"/>
      <c r="CH58" s="3512"/>
      <c r="CI58" s="3512"/>
      <c r="CJ58" s="3512"/>
      <c r="CK58" s="3513"/>
      <c r="CL58" s="208"/>
    </row>
    <row r="59" spans="1:90" s="193" customFormat="1" ht="20" customHeight="1" thickTop="1" thickBot="1">
      <c r="A59" s="3349"/>
      <c r="B59" s="1199"/>
      <c r="C59" s="2963" t="s">
        <v>351</v>
      </c>
      <c r="D59" s="1580" t="s">
        <v>352</v>
      </c>
      <c r="E59" s="252"/>
      <c r="F59" s="3003"/>
      <c r="G59" s="3003"/>
      <c r="H59" s="3003"/>
      <c r="I59" s="3003"/>
      <c r="J59" s="1202"/>
      <c r="K59" s="1216"/>
      <c r="L59" s="3713">
        <v>16</v>
      </c>
      <c r="M59" s="3705"/>
      <c r="N59" s="3577"/>
      <c r="O59" s="3577"/>
      <c r="P59" s="3577"/>
      <c r="Q59" s="3577"/>
      <c r="R59" s="3577"/>
      <c r="S59" s="3577"/>
      <c r="T59" s="3572"/>
      <c r="U59" s="3570"/>
      <c r="V59" s="3571"/>
      <c r="W59" s="3571"/>
      <c r="X59" s="3571"/>
      <c r="Y59" s="3571"/>
      <c r="Z59" s="3571"/>
      <c r="AA59" s="3571"/>
      <c r="AB59" s="3571"/>
      <c r="AC59" s="3572"/>
      <c r="AD59" s="3477"/>
      <c r="AE59" s="3478"/>
      <c r="AF59" s="3478"/>
      <c r="AG59" s="3478"/>
      <c r="AH59" s="3478"/>
      <c r="AI59" s="3478"/>
      <c r="AJ59" s="3478"/>
      <c r="AK59" s="3478"/>
      <c r="AL59" s="3479"/>
      <c r="AM59" s="3580"/>
      <c r="AN59" s="3581"/>
      <c r="AO59" s="3581"/>
      <c r="AP59" s="3581"/>
      <c r="AQ59" s="3581"/>
      <c r="AR59" s="3581"/>
      <c r="AS59" s="3581"/>
      <c r="AT59" s="3581"/>
      <c r="AU59" s="3740"/>
      <c r="AV59" s="3728"/>
      <c r="AW59" s="3729"/>
      <c r="AX59" s="3729"/>
      <c r="AY59" s="3729"/>
      <c r="AZ59" s="3729"/>
      <c r="BA59" s="3729"/>
      <c r="BB59" s="3729"/>
      <c r="BC59" s="3729"/>
      <c r="BD59" s="3730"/>
      <c r="BE59" s="3728"/>
      <c r="BF59" s="3729"/>
      <c r="BG59" s="3729"/>
      <c r="BH59" s="3729"/>
      <c r="BI59" s="3729"/>
      <c r="BJ59" s="3729"/>
      <c r="BK59" s="3729"/>
      <c r="BL59" s="3729"/>
      <c r="BM59" s="3730"/>
      <c r="BN59" s="3581"/>
      <c r="BO59" s="3581"/>
      <c r="BP59" s="3581"/>
      <c r="BQ59" s="3581"/>
      <c r="BR59" s="3581"/>
      <c r="BS59" s="3581"/>
      <c r="BT59" s="3581"/>
      <c r="BU59" s="3581"/>
      <c r="BV59" s="3580"/>
      <c r="BW59" s="3731"/>
      <c r="BX59" s="3731"/>
      <c r="BY59" s="3731"/>
      <c r="BZ59" s="3731"/>
      <c r="CA59" s="3731"/>
      <c r="CB59" s="3731"/>
      <c r="CC59" s="3731"/>
      <c r="CD59" s="3005"/>
      <c r="CE59" s="3732"/>
      <c r="CF59" s="3733"/>
      <c r="CG59" s="3733"/>
      <c r="CH59" s="3733"/>
      <c r="CI59" s="3733"/>
      <c r="CJ59" s="3733"/>
      <c r="CK59" s="3733"/>
    </row>
    <row r="60" spans="1:90" s="193" customFormat="1" ht="20" customHeight="1" thickTop="1" thickBot="1">
      <c r="A60" s="3349"/>
      <c r="B60" s="1199"/>
      <c r="C60" s="2964"/>
      <c r="D60" s="1618" t="s">
        <v>353</v>
      </c>
      <c r="E60" s="252"/>
      <c r="F60" s="1202"/>
      <c r="G60" s="1202"/>
      <c r="H60" s="1202"/>
      <c r="I60" s="1202"/>
      <c r="J60" s="1202"/>
      <c r="K60" s="1216"/>
      <c r="L60" s="3713"/>
      <c r="M60" s="3583"/>
      <c r="N60" s="3584"/>
      <c r="O60" s="3584"/>
      <c r="P60" s="3584"/>
      <c r="Q60" s="3584"/>
      <c r="R60" s="3584"/>
      <c r="S60" s="3584"/>
      <c r="T60" s="3585"/>
      <c r="U60" s="3710"/>
      <c r="V60" s="3472"/>
      <c r="W60" s="3472"/>
      <c r="X60" s="3472"/>
      <c r="Y60" s="3472"/>
      <c r="Z60" s="3472"/>
      <c r="AA60" s="3472"/>
      <c r="AB60" s="3472"/>
      <c r="AC60" s="3473"/>
      <c r="AD60" s="3734"/>
      <c r="AE60" s="3735"/>
      <c r="AF60" s="3735"/>
      <c r="AG60" s="3735"/>
      <c r="AH60" s="3735"/>
      <c r="AI60" s="3735"/>
      <c r="AJ60" s="3735"/>
      <c r="AK60" s="3735"/>
      <c r="AL60" s="3736"/>
      <c r="AM60" s="3737"/>
      <c r="AN60" s="3738"/>
      <c r="AO60" s="3738"/>
      <c r="AP60" s="3738"/>
      <c r="AQ60" s="3738"/>
      <c r="AR60" s="3738"/>
      <c r="AS60" s="3738"/>
      <c r="AT60" s="3738"/>
      <c r="AU60" s="3739"/>
      <c r="AV60" s="3589"/>
      <c r="AW60" s="3590"/>
      <c r="AX60" s="3590"/>
      <c r="AY60" s="3590"/>
      <c r="AZ60" s="3590"/>
      <c r="BA60" s="3590"/>
      <c r="BB60" s="3590"/>
      <c r="BC60" s="3590"/>
      <c r="BD60" s="3591"/>
      <c r="BE60" s="3489"/>
      <c r="BF60" s="3472"/>
      <c r="BG60" s="3472"/>
      <c r="BH60" s="3472"/>
      <c r="BI60" s="3472"/>
      <c r="BJ60" s="3472"/>
      <c r="BK60" s="3472"/>
      <c r="BL60" s="3472"/>
      <c r="BM60" s="3473"/>
      <c r="BN60" s="3710"/>
      <c r="BO60" s="3472"/>
      <c r="BP60" s="3472"/>
      <c r="BQ60" s="3472"/>
      <c r="BR60" s="3472"/>
      <c r="BS60" s="3472"/>
      <c r="BT60" s="3472"/>
      <c r="BU60" s="3711"/>
      <c r="BV60" s="3589">
        <f>M60+U60+AM60-AV60+BE60-BN60</f>
        <v>0</v>
      </c>
      <c r="BW60" s="3590"/>
      <c r="BX60" s="3590"/>
      <c r="BY60" s="3590"/>
      <c r="BZ60" s="3590"/>
      <c r="CA60" s="3590"/>
      <c r="CB60" s="3590"/>
      <c r="CC60" s="3590"/>
      <c r="CD60" s="3591"/>
      <c r="CE60" s="3627"/>
      <c r="CF60" s="3628"/>
      <c r="CG60" s="3628"/>
      <c r="CH60" s="3628"/>
      <c r="CI60" s="3628"/>
      <c r="CJ60" s="3628"/>
      <c r="CK60" s="3675"/>
    </row>
    <row r="61" spans="1:90" ht="20" customHeight="1" thickTop="1" thickBot="1">
      <c r="A61" s="3349"/>
      <c r="B61" s="1199"/>
      <c r="C61" s="2963" t="s">
        <v>354</v>
      </c>
      <c r="D61" s="1580" t="s">
        <v>355</v>
      </c>
      <c r="E61" s="1206"/>
      <c r="F61" s="3003"/>
      <c r="G61" s="3003"/>
      <c r="H61" s="1202"/>
      <c r="I61" s="1202"/>
      <c r="J61" s="1202"/>
      <c r="K61" s="1202"/>
      <c r="L61" s="3741">
        <v>17</v>
      </c>
      <c r="M61" s="3576"/>
      <c r="N61" s="3577"/>
      <c r="O61" s="3577"/>
      <c r="P61" s="3577"/>
      <c r="Q61" s="3577"/>
      <c r="R61" s="3577"/>
      <c r="S61" s="3577"/>
      <c r="T61" s="3572"/>
      <c r="U61" s="3743"/>
      <c r="V61" s="3577"/>
      <c r="W61" s="3577"/>
      <c r="X61" s="3577"/>
      <c r="Y61" s="3577"/>
      <c r="Z61" s="3577"/>
      <c r="AA61" s="3577"/>
      <c r="AB61" s="3577"/>
      <c r="AC61" s="3572"/>
      <c r="AD61" s="3574"/>
      <c r="AE61" s="3574"/>
      <c r="AF61" s="3574"/>
      <c r="AG61" s="3574"/>
      <c r="AH61" s="3574"/>
      <c r="AI61" s="3574"/>
      <c r="AJ61" s="3574"/>
      <c r="AK61" s="3574"/>
      <c r="AL61" s="3575"/>
      <c r="AM61" s="3744"/>
      <c r="AN61" s="3745"/>
      <c r="AO61" s="3745"/>
      <c r="AP61" s="3745"/>
      <c r="AQ61" s="3745"/>
      <c r="AR61" s="3745"/>
      <c r="AS61" s="3745"/>
      <c r="AT61" s="3745"/>
      <c r="AU61" s="3746"/>
      <c r="AV61" s="3744"/>
      <c r="AW61" s="3745"/>
      <c r="AX61" s="3745"/>
      <c r="AY61" s="3745"/>
      <c r="AZ61" s="3745"/>
      <c r="BA61" s="3745"/>
      <c r="BB61" s="3745"/>
      <c r="BC61" s="3745"/>
      <c r="BD61" s="3746"/>
      <c r="BE61" s="3744"/>
      <c r="BF61" s="3745"/>
      <c r="BG61" s="3745"/>
      <c r="BH61" s="3745"/>
      <c r="BI61" s="3745"/>
      <c r="BJ61" s="3745"/>
      <c r="BK61" s="3745"/>
      <c r="BL61" s="3745"/>
      <c r="BM61" s="3746"/>
      <c r="BN61" s="3581"/>
      <c r="BO61" s="3581"/>
      <c r="BP61" s="3581"/>
      <c r="BQ61" s="3581"/>
      <c r="BR61" s="3581"/>
      <c r="BS61" s="3581"/>
      <c r="BT61" s="3581"/>
      <c r="BU61" s="3581"/>
      <c r="BV61" s="3744"/>
      <c r="BW61" s="3745"/>
      <c r="BX61" s="3745"/>
      <c r="BY61" s="3745"/>
      <c r="BZ61" s="3745"/>
      <c r="CA61" s="3745"/>
      <c r="CB61" s="3745"/>
      <c r="CC61" s="3746"/>
      <c r="CD61" s="3006"/>
      <c r="CE61" s="3743"/>
      <c r="CF61" s="3577"/>
      <c r="CG61" s="3577"/>
      <c r="CH61" s="3577"/>
      <c r="CI61" s="3577"/>
      <c r="CJ61" s="3577"/>
      <c r="CK61" s="3572"/>
    </row>
    <row r="62" spans="1:90" ht="20" customHeight="1" thickTop="1" thickBot="1">
      <c r="A62" s="3349"/>
      <c r="B62" s="1199"/>
      <c r="C62" s="2958"/>
      <c r="D62" s="1618" t="s">
        <v>356</v>
      </c>
      <c r="E62" s="1206"/>
      <c r="F62" s="1202"/>
      <c r="G62" s="1202"/>
      <c r="H62" s="1202"/>
      <c r="I62" s="1202"/>
      <c r="J62" s="1202"/>
      <c r="K62" s="1202"/>
      <c r="L62" s="3742"/>
      <c r="M62" s="3471"/>
      <c r="N62" s="3472"/>
      <c r="O62" s="3472"/>
      <c r="P62" s="3472"/>
      <c r="Q62" s="3472"/>
      <c r="R62" s="3472"/>
      <c r="S62" s="3472"/>
      <c r="T62" s="3473"/>
      <c r="U62" s="3486"/>
      <c r="V62" s="3487"/>
      <c r="W62" s="3487"/>
      <c r="X62" s="3487"/>
      <c r="Y62" s="3487"/>
      <c r="Z62" s="3487"/>
      <c r="AA62" s="3487"/>
      <c r="AB62" s="3487"/>
      <c r="AC62" s="3488"/>
      <c r="AD62" s="3480"/>
      <c r="AE62" s="3481"/>
      <c r="AF62" s="3481"/>
      <c r="AG62" s="3481"/>
      <c r="AH62" s="3481"/>
      <c r="AI62" s="3481"/>
      <c r="AJ62" s="3481"/>
      <c r="AK62" s="3481"/>
      <c r="AL62" s="3482"/>
      <c r="AM62" s="3627"/>
      <c r="AN62" s="3628"/>
      <c r="AO62" s="3628"/>
      <c r="AP62" s="3628"/>
      <c r="AQ62" s="3628"/>
      <c r="AR62" s="3628"/>
      <c r="AS62" s="3628"/>
      <c r="AT62" s="3628"/>
      <c r="AU62" s="3629"/>
      <c r="AV62" s="3627"/>
      <c r="AW62" s="3628"/>
      <c r="AX62" s="3628"/>
      <c r="AY62" s="3628"/>
      <c r="AZ62" s="3628"/>
      <c r="BA62" s="3628"/>
      <c r="BB62" s="3628"/>
      <c r="BC62" s="3628"/>
      <c r="BD62" s="3629"/>
      <c r="BE62" s="3486"/>
      <c r="BF62" s="3487"/>
      <c r="BG62" s="3487"/>
      <c r="BH62" s="3487"/>
      <c r="BI62" s="3487"/>
      <c r="BJ62" s="3487"/>
      <c r="BK62" s="3487"/>
      <c r="BL62" s="3487"/>
      <c r="BM62" s="3488"/>
      <c r="BN62" s="3480"/>
      <c r="BO62" s="3481"/>
      <c r="BP62" s="3481"/>
      <c r="BQ62" s="3481"/>
      <c r="BR62" s="3481"/>
      <c r="BS62" s="3481"/>
      <c r="BT62" s="3481"/>
      <c r="BU62" s="3747"/>
      <c r="BV62" s="3627">
        <f>M62+U62+AM62-AV62+BE62</f>
        <v>0</v>
      </c>
      <c r="BW62" s="3628"/>
      <c r="BX62" s="3628"/>
      <c r="BY62" s="3628"/>
      <c r="BZ62" s="3628"/>
      <c r="CA62" s="3628"/>
      <c r="CB62" s="3628"/>
      <c r="CC62" s="3628"/>
      <c r="CD62" s="3629"/>
      <c r="CE62" s="3748"/>
      <c r="CF62" s="3749"/>
      <c r="CG62" s="3749"/>
      <c r="CH62" s="3749"/>
      <c r="CI62" s="3749"/>
      <c r="CJ62" s="3749"/>
      <c r="CK62" s="3750"/>
    </row>
    <row r="63" spans="1:90" ht="20" customHeight="1" thickTop="1" thickBot="1">
      <c r="A63" s="3349"/>
      <c r="B63" s="1199"/>
      <c r="C63" s="3007">
        <v>4.3</v>
      </c>
      <c r="D63" s="2960" t="s">
        <v>326</v>
      </c>
      <c r="E63" s="1202"/>
      <c r="F63" s="1202"/>
      <c r="G63" s="1202"/>
      <c r="H63" s="1202"/>
      <c r="I63" s="1202"/>
      <c r="J63" s="1202"/>
      <c r="K63" s="1202"/>
      <c r="L63" s="3751">
        <v>18</v>
      </c>
      <c r="M63" s="3705"/>
      <c r="N63" s="3577"/>
      <c r="O63" s="3577"/>
      <c r="P63" s="3577"/>
      <c r="Q63" s="3577"/>
      <c r="R63" s="3577"/>
      <c r="S63" s="3577"/>
      <c r="T63" s="3572"/>
      <c r="U63" s="3445"/>
      <c r="V63" s="3446"/>
      <c r="W63" s="3446"/>
      <c r="X63" s="3446"/>
      <c r="Y63" s="3446"/>
      <c r="Z63" s="3446"/>
      <c r="AA63" s="3446"/>
      <c r="AB63" s="3446"/>
      <c r="AC63" s="3447"/>
      <c r="AD63" s="3573"/>
      <c r="AE63" s="3574"/>
      <c r="AF63" s="3574"/>
      <c r="AG63" s="3574"/>
      <c r="AH63" s="3574"/>
      <c r="AI63" s="3574"/>
      <c r="AJ63" s="3574"/>
      <c r="AK63" s="3574"/>
      <c r="AL63" s="3575"/>
      <c r="AM63" s="3753"/>
      <c r="AN63" s="3754"/>
      <c r="AO63" s="3754"/>
      <c r="AP63" s="3754"/>
      <c r="AQ63" s="3754"/>
      <c r="AR63" s="3754"/>
      <c r="AS63" s="3754"/>
      <c r="AT63" s="3754"/>
      <c r="AU63" s="3755"/>
      <c r="AV63" s="3756"/>
      <c r="AW63" s="3757"/>
      <c r="AX63" s="3757"/>
      <c r="AY63" s="3757"/>
      <c r="AZ63" s="3757"/>
      <c r="BA63" s="3757"/>
      <c r="BB63" s="3757"/>
      <c r="BC63" s="3757"/>
      <c r="BD63" s="3758"/>
      <c r="BE63" s="3753"/>
      <c r="BF63" s="3754"/>
      <c r="BG63" s="3754"/>
      <c r="BH63" s="3754"/>
      <c r="BI63" s="3754"/>
      <c r="BJ63" s="3754"/>
      <c r="BK63" s="3754"/>
      <c r="BL63" s="3754"/>
      <c r="BM63" s="3755"/>
      <c r="BN63" s="3619"/>
      <c r="BO63" s="3619"/>
      <c r="BP63" s="3619"/>
      <c r="BQ63" s="3619"/>
      <c r="BR63" s="3619"/>
      <c r="BS63" s="3619"/>
      <c r="BT63" s="3619"/>
      <c r="BU63" s="3619"/>
      <c r="BV63" s="3756"/>
      <c r="BW63" s="3757"/>
      <c r="BX63" s="3757"/>
      <c r="BY63" s="3757"/>
      <c r="BZ63" s="3757"/>
      <c r="CA63" s="3757"/>
      <c r="CB63" s="3757"/>
      <c r="CC63" s="3759"/>
      <c r="CD63" s="1228"/>
      <c r="CE63" s="3576"/>
      <c r="CF63" s="3577"/>
      <c r="CG63" s="3577"/>
      <c r="CH63" s="3577"/>
      <c r="CI63" s="3577"/>
      <c r="CJ63" s="3577"/>
      <c r="CK63" s="3706"/>
    </row>
    <row r="64" spans="1:90" ht="20" customHeight="1" thickTop="1" thickBot="1">
      <c r="A64" s="3349"/>
      <c r="B64" s="1199"/>
      <c r="C64" s="2958"/>
      <c r="D64" s="1618" t="s">
        <v>357</v>
      </c>
      <c r="E64" s="1202"/>
      <c r="F64" s="1202"/>
      <c r="G64" s="1202"/>
      <c r="H64" s="1202"/>
      <c r="I64" s="1202"/>
      <c r="J64" s="1202"/>
      <c r="K64" s="1202"/>
      <c r="L64" s="3752"/>
      <c r="M64" s="3760"/>
      <c r="N64" s="3487"/>
      <c r="O64" s="3487"/>
      <c r="P64" s="3487"/>
      <c r="Q64" s="3487"/>
      <c r="R64" s="3487"/>
      <c r="S64" s="3487"/>
      <c r="T64" s="3488"/>
      <c r="U64" s="3623"/>
      <c r="V64" s="3584"/>
      <c r="W64" s="3584"/>
      <c r="X64" s="3584"/>
      <c r="Y64" s="3584"/>
      <c r="Z64" s="3584"/>
      <c r="AA64" s="3584"/>
      <c r="AB64" s="3584"/>
      <c r="AC64" s="3585"/>
      <c r="AD64" s="3760"/>
      <c r="AE64" s="3487"/>
      <c r="AF64" s="3487"/>
      <c r="AG64" s="3487"/>
      <c r="AH64" s="3487"/>
      <c r="AI64" s="3487"/>
      <c r="AJ64" s="3487"/>
      <c r="AK64" s="3487"/>
      <c r="AL64" s="3488"/>
      <c r="AM64" s="3483"/>
      <c r="AN64" s="3484"/>
      <c r="AO64" s="3484"/>
      <c r="AP64" s="3484"/>
      <c r="AQ64" s="3484"/>
      <c r="AR64" s="3484"/>
      <c r="AS64" s="3484"/>
      <c r="AT64" s="3484"/>
      <c r="AU64" s="3485"/>
      <c r="AV64" s="3627"/>
      <c r="AW64" s="3628"/>
      <c r="AX64" s="3628"/>
      <c r="AY64" s="3628"/>
      <c r="AZ64" s="3628"/>
      <c r="BA64" s="3628"/>
      <c r="BB64" s="3628"/>
      <c r="BC64" s="3628"/>
      <c r="BD64" s="3629"/>
      <c r="BE64" s="3623"/>
      <c r="BF64" s="3584"/>
      <c r="BG64" s="3584"/>
      <c r="BH64" s="3584"/>
      <c r="BI64" s="3584"/>
      <c r="BJ64" s="3584"/>
      <c r="BK64" s="3584"/>
      <c r="BL64" s="3584"/>
      <c r="BM64" s="3585"/>
      <c r="BN64" s="3623"/>
      <c r="BO64" s="3584"/>
      <c r="BP64" s="3584"/>
      <c r="BQ64" s="3584"/>
      <c r="BR64" s="3584"/>
      <c r="BS64" s="3584"/>
      <c r="BT64" s="3584"/>
      <c r="BU64" s="3761"/>
      <c r="BV64" s="3483">
        <f>M64+U64+AD64+AM64-AV64+BE64-BN64</f>
        <v>0</v>
      </c>
      <c r="BW64" s="3484"/>
      <c r="BX64" s="3484"/>
      <c r="BY64" s="3484"/>
      <c r="BZ64" s="3484"/>
      <c r="CA64" s="3484"/>
      <c r="CB64" s="3484"/>
      <c r="CC64" s="3484"/>
      <c r="CD64" s="3485"/>
      <c r="CE64" s="3483"/>
      <c r="CF64" s="3484"/>
      <c r="CG64" s="3484"/>
      <c r="CH64" s="3484"/>
      <c r="CI64" s="3484"/>
      <c r="CJ64" s="3484"/>
      <c r="CK64" s="3490"/>
    </row>
    <row r="65" spans="1:90" ht="20" customHeight="1" thickTop="1" thickBot="1">
      <c r="A65" s="3349"/>
      <c r="B65" s="1199"/>
      <c r="C65" s="3007">
        <v>4.4000000000000004</v>
      </c>
      <c r="D65" s="1580" t="s">
        <v>280</v>
      </c>
      <c r="E65" s="1202"/>
      <c r="F65" s="1202"/>
      <c r="G65" s="1202"/>
      <c r="H65" s="1202"/>
      <c r="I65" s="1202"/>
      <c r="J65" s="1202"/>
      <c r="K65" s="1216"/>
      <c r="L65" s="3008"/>
      <c r="M65" s="3496"/>
      <c r="N65" s="3497"/>
      <c r="O65" s="3497"/>
      <c r="P65" s="3497"/>
      <c r="Q65" s="3497"/>
      <c r="R65" s="3497"/>
      <c r="S65" s="3497"/>
      <c r="T65" s="3498"/>
      <c r="U65" s="3762"/>
      <c r="V65" s="3497"/>
      <c r="W65" s="3497"/>
      <c r="X65" s="3497"/>
      <c r="Y65" s="3497"/>
      <c r="Z65" s="3497"/>
      <c r="AA65" s="3497"/>
      <c r="AB65" s="3497"/>
      <c r="AC65" s="3498"/>
      <c r="AD65" s="3762"/>
      <c r="AE65" s="3497"/>
      <c r="AF65" s="3497"/>
      <c r="AG65" s="3497"/>
      <c r="AH65" s="3497"/>
      <c r="AI65" s="3497"/>
      <c r="AJ65" s="3497"/>
      <c r="AK65" s="3497"/>
      <c r="AL65" s="3498"/>
      <c r="AM65" s="3756"/>
      <c r="AN65" s="3757"/>
      <c r="AO65" s="3757"/>
      <c r="AP65" s="3757"/>
      <c r="AQ65" s="3757"/>
      <c r="AR65" s="3757"/>
      <c r="AS65" s="3757"/>
      <c r="AT65" s="3757"/>
      <c r="AU65" s="3758"/>
      <c r="AV65" s="3756"/>
      <c r="AW65" s="3757"/>
      <c r="AX65" s="3757"/>
      <c r="AY65" s="3757"/>
      <c r="AZ65" s="3757"/>
      <c r="BA65" s="3757"/>
      <c r="BB65" s="3757"/>
      <c r="BC65" s="3757"/>
      <c r="BD65" s="3758"/>
      <c r="BE65" s="3756"/>
      <c r="BF65" s="3757"/>
      <c r="BG65" s="3757"/>
      <c r="BH65" s="3757"/>
      <c r="BI65" s="3757"/>
      <c r="BJ65" s="3757"/>
      <c r="BK65" s="3757"/>
      <c r="BL65" s="3757"/>
      <c r="BM65" s="3758"/>
      <c r="BN65" s="3452"/>
      <c r="BO65" s="3452"/>
      <c r="BP65" s="3452"/>
      <c r="BQ65" s="3452"/>
      <c r="BR65" s="3452"/>
      <c r="BS65" s="3452"/>
      <c r="BT65" s="3452"/>
      <c r="BU65" s="3452"/>
      <c r="BV65" s="3756"/>
      <c r="BW65" s="3757"/>
      <c r="BX65" s="3757"/>
      <c r="BY65" s="3757"/>
      <c r="BZ65" s="3757"/>
      <c r="CA65" s="3757"/>
      <c r="CB65" s="3757"/>
      <c r="CC65" s="3759"/>
      <c r="CD65" s="3009"/>
      <c r="CE65" s="3506"/>
      <c r="CF65" s="3497"/>
      <c r="CG65" s="3497"/>
      <c r="CH65" s="3497"/>
      <c r="CI65" s="3497"/>
      <c r="CJ65" s="3497"/>
      <c r="CK65" s="3549"/>
    </row>
    <row r="66" spans="1:90" ht="20" customHeight="1" thickTop="1" thickBot="1">
      <c r="A66" s="3349"/>
      <c r="B66" s="1199"/>
      <c r="C66" s="3010"/>
      <c r="D66" s="3011" t="s">
        <v>281</v>
      </c>
      <c r="E66" s="3012"/>
      <c r="F66" s="3012"/>
      <c r="G66" s="3012"/>
      <c r="H66" s="3012"/>
      <c r="I66" s="3012"/>
      <c r="J66" s="3012"/>
      <c r="K66" s="1237"/>
      <c r="L66" s="3013">
        <v>99</v>
      </c>
      <c r="M66" s="3780">
        <f>M11+M14+M18+M22+M25+M28+M32+M36+M39+M43+M48+M45+M51+M54+M57+M60+M62+M64</f>
        <v>0</v>
      </c>
      <c r="N66" s="3763"/>
      <c r="O66" s="3763"/>
      <c r="P66" s="3763"/>
      <c r="Q66" s="3763"/>
      <c r="R66" s="3763"/>
      <c r="S66" s="3763"/>
      <c r="T66" s="3781"/>
      <c r="U66" s="3763">
        <f>U11+U14+U18+U22+U25+U28+U32+U36+U39+U43+U45+U48+U51+U54+U57+U60+U62+U64</f>
        <v>0</v>
      </c>
      <c r="V66" s="3763"/>
      <c r="W66" s="3763"/>
      <c r="X66" s="3763"/>
      <c r="Y66" s="3763"/>
      <c r="Z66" s="3763"/>
      <c r="AA66" s="3763"/>
      <c r="AB66" s="3763"/>
      <c r="AC66" s="3781"/>
      <c r="AD66" s="3763">
        <f>AD14+AD18+AD22+AD28+AD32+AD36+AD39+AD45+AD48+AD51+AD54+AD64</f>
        <v>0</v>
      </c>
      <c r="AE66" s="3763"/>
      <c r="AF66" s="3763"/>
      <c r="AG66" s="3763"/>
      <c r="AH66" s="3763"/>
      <c r="AI66" s="3763"/>
      <c r="AJ66" s="3763"/>
      <c r="AK66" s="3763"/>
      <c r="AL66" s="3781"/>
      <c r="AM66" s="3782">
        <f>AM14+AM18+AM22+AM25+AM39+AM43+AM45+AM49+AM51+AM54+AM57+AM60+AM62+AM64</f>
        <v>0</v>
      </c>
      <c r="AN66" s="3763"/>
      <c r="AO66" s="3763"/>
      <c r="AP66" s="3763"/>
      <c r="AQ66" s="3763"/>
      <c r="AR66" s="3763"/>
      <c r="AS66" s="3763"/>
      <c r="AT66" s="3763"/>
      <c r="AU66" s="3781"/>
      <c r="AV66" s="3783">
        <f>AV11+AV14+AV18+AV22+AV25+AV28+AV32+AV36+AV39+AV43+AV45+AV49+AV51+AV54+AV57+AV60+AV62+AV64</f>
        <v>0</v>
      </c>
      <c r="AW66" s="3784"/>
      <c r="AX66" s="3784"/>
      <c r="AY66" s="3784"/>
      <c r="AZ66" s="3784"/>
      <c r="BA66" s="3784"/>
      <c r="BB66" s="3784"/>
      <c r="BC66" s="3784"/>
      <c r="BD66" s="3785"/>
      <c r="BE66" s="3782">
        <f>BE11+BE14+BE18+BE22+BE25+BE28+BE32+BE36+BE39+BE43+BE45+BE49+BE51+BE54+BE57+BE60+BE62+BE64</f>
        <v>0</v>
      </c>
      <c r="BF66" s="3763"/>
      <c r="BG66" s="3763"/>
      <c r="BH66" s="3763"/>
      <c r="BI66" s="3763"/>
      <c r="BJ66" s="3763"/>
      <c r="BK66" s="3763"/>
      <c r="BL66" s="3763"/>
      <c r="BM66" s="3781"/>
      <c r="BN66" s="3763">
        <f>BN11+BN14+BN18+BN22+BN25+BN28+BN32+BN36+BN39+BN43+BN45+BN49+BN51+BN54+BN57+BN60+BN64</f>
        <v>0</v>
      </c>
      <c r="BO66" s="3763"/>
      <c r="BP66" s="3763"/>
      <c r="BQ66" s="3763"/>
      <c r="BR66" s="3763"/>
      <c r="BS66" s="3763"/>
      <c r="BT66" s="3763"/>
      <c r="BU66" s="3763"/>
      <c r="BV66" s="3764">
        <f>BV11+BV14+BV18+BV22+BV25+BV28+BV32+BV36+BV39+BV43+BV45+BV49+BV51+BV54+BV57+BV60+BV62+BV64</f>
        <v>0</v>
      </c>
      <c r="BW66" s="3765"/>
      <c r="BX66" s="3765"/>
      <c r="BY66" s="3765"/>
      <c r="BZ66" s="3765"/>
      <c r="CA66" s="3765"/>
      <c r="CB66" s="3765"/>
      <c r="CC66" s="3765"/>
      <c r="CD66" s="3014"/>
      <c r="CE66" s="3764">
        <f>CE11+CE14+CE18+CE22+CE28+CE32+CE36+CE39+CE43+CE45+CE49+CE51+CE54+CE57+CE60+CE64</f>
        <v>0</v>
      </c>
      <c r="CF66" s="3765"/>
      <c r="CG66" s="3765"/>
      <c r="CH66" s="3765"/>
      <c r="CI66" s="3765"/>
      <c r="CJ66" s="3765"/>
      <c r="CK66" s="3766"/>
    </row>
    <row r="67" spans="1:90" ht="22.5" customHeight="1" thickTop="1">
      <c r="A67" s="3349"/>
      <c r="B67" s="1199"/>
      <c r="C67" s="3015">
        <v>4.5</v>
      </c>
      <c r="D67" s="3767" t="s">
        <v>358</v>
      </c>
      <c r="E67" s="3768"/>
      <c r="F67" s="3768"/>
      <c r="G67" s="3768"/>
      <c r="H67" s="3768"/>
      <c r="I67" s="3768"/>
      <c r="J67" s="3768"/>
      <c r="K67" s="1238"/>
      <c r="L67" s="3016"/>
      <c r="M67" s="3769" t="s">
        <v>2311</v>
      </c>
      <c r="N67" s="3771" t="s">
        <v>360</v>
      </c>
      <c r="O67" s="3772"/>
      <c r="P67" s="3772"/>
      <c r="Q67" s="3772"/>
      <c r="R67" s="3772"/>
      <c r="S67" s="3772"/>
      <c r="T67" s="3773"/>
      <c r="U67" s="3774" t="s">
        <v>2312</v>
      </c>
      <c r="V67" s="3771" t="s">
        <v>362</v>
      </c>
      <c r="W67" s="3771"/>
      <c r="X67" s="3771"/>
      <c r="Y67" s="3771"/>
      <c r="Z67" s="3771"/>
      <c r="AA67" s="3771"/>
      <c r="AB67" s="3771"/>
      <c r="AC67" s="3776"/>
      <c r="AD67" s="3774" t="s">
        <v>2313</v>
      </c>
      <c r="AE67" s="3778" t="s">
        <v>364</v>
      </c>
      <c r="AF67" s="3778"/>
      <c r="AG67" s="3778"/>
      <c r="AH67" s="3778"/>
      <c r="AI67" s="3778"/>
      <c r="AJ67" s="3778"/>
      <c r="AK67" s="3778"/>
      <c r="AL67" s="3779"/>
      <c r="AM67" s="3795" t="s">
        <v>2314</v>
      </c>
      <c r="AN67" s="3778" t="s">
        <v>339</v>
      </c>
      <c r="AO67" s="3778"/>
      <c r="AP67" s="3778"/>
      <c r="AQ67" s="3778"/>
      <c r="AR67" s="3778"/>
      <c r="AS67" s="3778"/>
      <c r="AT67" s="3778"/>
      <c r="AU67" s="3779"/>
      <c r="AV67" s="3797" t="s">
        <v>2315</v>
      </c>
      <c r="AW67" s="3771" t="s">
        <v>367</v>
      </c>
      <c r="AX67" s="3771"/>
      <c r="AY67" s="3771"/>
      <c r="AZ67" s="3771"/>
      <c r="BA67" s="3771"/>
      <c r="BB67" s="3771"/>
      <c r="BC67" s="3771"/>
      <c r="BD67" s="3776"/>
      <c r="BE67" s="3797" t="s">
        <v>368</v>
      </c>
      <c r="BF67" s="3771" t="s">
        <v>369</v>
      </c>
      <c r="BG67" s="3771"/>
      <c r="BH67" s="3771"/>
      <c r="BI67" s="3771"/>
      <c r="BJ67" s="3771"/>
      <c r="BK67" s="3771"/>
      <c r="BL67" s="3771"/>
      <c r="BM67" s="3776"/>
      <c r="BN67" s="3635"/>
      <c r="BO67" s="3631"/>
      <c r="BP67" s="3631"/>
      <c r="BQ67" s="3631"/>
      <c r="BR67" s="3631"/>
      <c r="BS67" s="3631"/>
      <c r="BT67" s="3631"/>
      <c r="BU67" s="3631"/>
      <c r="BV67" s="3619"/>
      <c r="BW67" s="3619"/>
      <c r="BX67" s="3619"/>
      <c r="BY67" s="3619"/>
      <c r="BZ67" s="3619"/>
      <c r="CA67" s="3619"/>
      <c r="CB67" s="3619"/>
      <c r="CC67" s="3619"/>
      <c r="CD67" s="1242"/>
      <c r="CE67" s="3631"/>
      <c r="CF67" s="3631"/>
      <c r="CG67" s="3631"/>
      <c r="CH67" s="3631"/>
      <c r="CI67" s="3631"/>
      <c r="CJ67" s="3631"/>
      <c r="CK67" s="3786"/>
      <c r="CL67" s="3787"/>
    </row>
    <row r="68" spans="1:90" ht="24" customHeight="1" thickBot="1">
      <c r="A68" s="3349"/>
      <c r="B68" s="1199"/>
      <c r="C68" s="1234"/>
      <c r="D68" s="3788" t="s">
        <v>370</v>
      </c>
      <c r="E68" s="3788"/>
      <c r="F68" s="3788"/>
      <c r="G68" s="3788"/>
      <c r="H68" s="3788"/>
      <c r="I68" s="3788"/>
      <c r="J68" s="1239"/>
      <c r="K68" s="1240"/>
      <c r="L68" s="3017"/>
      <c r="M68" s="3770"/>
      <c r="N68" s="3789" t="s">
        <v>310</v>
      </c>
      <c r="O68" s="3789"/>
      <c r="P68" s="3789"/>
      <c r="Q68" s="3789"/>
      <c r="R68" s="3789"/>
      <c r="S68" s="3789"/>
      <c r="T68" s="3790"/>
      <c r="U68" s="3775"/>
      <c r="V68" s="3791" t="s">
        <v>2160</v>
      </c>
      <c r="W68" s="3791"/>
      <c r="X68" s="3791"/>
      <c r="Y68" s="3791"/>
      <c r="Z68" s="3791"/>
      <c r="AA68" s="3791"/>
      <c r="AB68" s="3791"/>
      <c r="AC68" s="3792"/>
      <c r="AD68" s="3777"/>
      <c r="AE68" s="3793" t="s">
        <v>371</v>
      </c>
      <c r="AF68" s="3793"/>
      <c r="AG68" s="3793"/>
      <c r="AH68" s="3793"/>
      <c r="AI68" s="3793"/>
      <c r="AJ68" s="3793"/>
      <c r="AK68" s="3793"/>
      <c r="AL68" s="3794"/>
      <c r="AM68" s="3796"/>
      <c r="AN68" s="3793" t="s">
        <v>340</v>
      </c>
      <c r="AO68" s="3793"/>
      <c r="AP68" s="3793"/>
      <c r="AQ68" s="3793"/>
      <c r="AR68" s="3793"/>
      <c r="AS68" s="3793"/>
      <c r="AT68" s="3793"/>
      <c r="AU68" s="3794"/>
      <c r="AV68" s="3798"/>
      <c r="AW68" s="3793" t="s">
        <v>372</v>
      </c>
      <c r="AX68" s="3793"/>
      <c r="AY68" s="3793"/>
      <c r="AZ68" s="3793"/>
      <c r="BA68" s="3793"/>
      <c r="BB68" s="3793"/>
      <c r="BC68" s="3793"/>
      <c r="BD68" s="3794"/>
      <c r="BE68" s="3798"/>
      <c r="BF68" s="3793" t="s">
        <v>373</v>
      </c>
      <c r="BG68" s="3793"/>
      <c r="BH68" s="3793"/>
      <c r="BI68" s="3793"/>
      <c r="BJ68" s="3793"/>
      <c r="BK68" s="3793"/>
      <c r="BL68" s="3793"/>
      <c r="BM68" s="3794"/>
      <c r="BN68" s="3618"/>
      <c r="BO68" s="3619"/>
      <c r="BP68" s="3619"/>
      <c r="BQ68" s="3619"/>
      <c r="BR68" s="3619"/>
      <c r="BS68" s="3619"/>
      <c r="BT68" s="3619"/>
      <c r="BU68" s="3619"/>
      <c r="BV68" s="3619"/>
      <c r="BW68" s="3619"/>
      <c r="BX68" s="3619"/>
      <c r="BY68" s="3619"/>
      <c r="BZ68" s="3619"/>
      <c r="CA68" s="3619"/>
      <c r="CB68" s="3619"/>
      <c r="CC68" s="3619"/>
      <c r="CD68" s="1243"/>
      <c r="CE68" s="3619"/>
      <c r="CF68" s="3619"/>
      <c r="CG68" s="3619"/>
      <c r="CH68" s="3619"/>
      <c r="CI68" s="3619"/>
      <c r="CJ68" s="3619"/>
      <c r="CK68" s="3621"/>
      <c r="CL68" s="3787"/>
    </row>
    <row r="69" spans="1:90" ht="20" customHeight="1" thickTop="1" thickBot="1">
      <c r="A69" s="3349"/>
      <c r="B69" s="1199"/>
      <c r="C69" s="3018"/>
      <c r="D69" s="3019"/>
      <c r="E69" s="1235"/>
      <c r="F69" s="1235"/>
      <c r="G69" s="1235"/>
      <c r="H69" s="1235"/>
      <c r="I69" s="1235"/>
      <c r="J69" s="1235"/>
      <c r="K69" s="1235"/>
      <c r="L69" s="3020">
        <v>19</v>
      </c>
      <c r="M69" s="3803"/>
      <c r="N69" s="3804"/>
      <c r="O69" s="3804"/>
      <c r="P69" s="3804"/>
      <c r="Q69" s="3804"/>
      <c r="R69" s="3804"/>
      <c r="S69" s="3804"/>
      <c r="T69" s="3805"/>
      <c r="U69" s="3806"/>
      <c r="V69" s="3807"/>
      <c r="W69" s="3807"/>
      <c r="X69" s="3807"/>
      <c r="Y69" s="3807"/>
      <c r="Z69" s="3807"/>
      <c r="AA69" s="3807"/>
      <c r="AB69" s="3807"/>
      <c r="AC69" s="3808"/>
      <c r="AD69" s="3804"/>
      <c r="AE69" s="3804"/>
      <c r="AF69" s="3804"/>
      <c r="AG69" s="3804"/>
      <c r="AH69" s="3804"/>
      <c r="AI69" s="3804"/>
      <c r="AJ69" s="3804"/>
      <c r="AK69" s="3804"/>
      <c r="AL69" s="3805"/>
      <c r="AM69" s="3809"/>
      <c r="AN69" s="3804"/>
      <c r="AO69" s="3804"/>
      <c r="AP69" s="3804"/>
      <c r="AQ69" s="3804"/>
      <c r="AR69" s="3804"/>
      <c r="AS69" s="3804"/>
      <c r="AT69" s="3804"/>
      <c r="AU69" s="3805"/>
      <c r="AV69" s="3809"/>
      <c r="AW69" s="3804"/>
      <c r="AX69" s="3804"/>
      <c r="AY69" s="3804"/>
      <c r="AZ69" s="3804"/>
      <c r="BA69" s="3804"/>
      <c r="BB69" s="3804"/>
      <c r="BC69" s="3804"/>
      <c r="BD69" s="3805"/>
      <c r="BE69" s="3809"/>
      <c r="BF69" s="3804"/>
      <c r="BG69" s="3804"/>
      <c r="BH69" s="3804"/>
      <c r="BI69" s="3804"/>
      <c r="BJ69" s="3804"/>
      <c r="BK69" s="3804"/>
      <c r="BL69" s="3804"/>
      <c r="BM69" s="3805"/>
      <c r="BN69" s="3799"/>
      <c r="BO69" s="3799"/>
      <c r="BP69" s="3799"/>
      <c r="BQ69" s="3799"/>
      <c r="BR69" s="3799"/>
      <c r="BS69" s="3799"/>
      <c r="BT69" s="3799"/>
      <c r="BU69" s="3799"/>
      <c r="BV69" s="3799"/>
      <c r="BW69" s="3799"/>
      <c r="BX69" s="3799"/>
      <c r="BY69" s="3799"/>
      <c r="BZ69" s="3799"/>
      <c r="CA69" s="3799"/>
      <c r="CB69" s="3799"/>
      <c r="CC69" s="3799"/>
      <c r="CD69" s="1244"/>
      <c r="CE69" s="3800"/>
      <c r="CF69" s="3800"/>
      <c r="CG69" s="3800"/>
      <c r="CH69" s="3800"/>
      <c r="CI69" s="3800"/>
      <c r="CJ69" s="3800"/>
      <c r="CK69" s="3801"/>
    </row>
    <row r="70" spans="1:90" ht="11" customHeight="1">
      <c r="A70" s="193"/>
      <c r="B70" s="193"/>
      <c r="C70" s="1202"/>
      <c r="D70" s="3003" t="s">
        <v>283</v>
      </c>
      <c r="E70" s="3003"/>
      <c r="F70" s="1236"/>
      <c r="G70" s="1236"/>
      <c r="H70" s="1236"/>
      <c r="I70" s="1236"/>
      <c r="J70" s="3003"/>
      <c r="K70" s="1202"/>
      <c r="L70" s="1202"/>
      <c r="M70" s="1202"/>
      <c r="N70" s="1202"/>
      <c r="O70" s="1202"/>
      <c r="P70" s="1202"/>
      <c r="Q70" s="1202"/>
      <c r="R70" s="1202"/>
      <c r="S70" s="1202"/>
      <c r="T70" s="1202"/>
      <c r="U70" s="1241"/>
      <c r="V70" s="1202"/>
      <c r="W70" s="1202"/>
      <c r="X70" s="1202"/>
      <c r="Y70" s="1202"/>
      <c r="Z70" s="1202"/>
      <c r="AA70" s="1202"/>
      <c r="AB70" s="1202"/>
      <c r="AC70" s="1202"/>
      <c r="AD70" s="1202"/>
      <c r="AE70" s="1202"/>
      <c r="AF70" s="1202"/>
      <c r="AG70" s="1202"/>
      <c r="AH70" s="1202"/>
      <c r="AI70" s="1202"/>
      <c r="AJ70" s="1202"/>
      <c r="AK70" s="1202"/>
      <c r="AL70" s="1202"/>
      <c r="AM70" s="1202"/>
      <c r="AN70" s="1202"/>
      <c r="AO70" s="1202"/>
      <c r="AP70" s="1202"/>
      <c r="AQ70" s="1202"/>
      <c r="AR70" s="1202"/>
      <c r="AS70" s="1202"/>
      <c r="AT70" s="1202"/>
      <c r="AU70" s="1202"/>
      <c r="AV70" s="1202"/>
      <c r="AW70" s="1202"/>
      <c r="AX70" s="1202"/>
      <c r="AY70" s="1202"/>
      <c r="AZ70" s="1202"/>
      <c r="BA70" s="1202"/>
      <c r="BB70" s="1202"/>
      <c r="BC70" s="1202"/>
      <c r="BD70" s="1202"/>
      <c r="BE70" s="1202"/>
      <c r="BF70" s="1202"/>
      <c r="BG70" s="1202"/>
      <c r="BH70" s="1202"/>
      <c r="BI70" s="1202"/>
      <c r="BJ70" s="1202"/>
      <c r="BK70" s="1202"/>
      <c r="BL70" s="1202"/>
      <c r="BM70" s="1202"/>
      <c r="BN70" s="1202"/>
      <c r="BO70" s="1202"/>
      <c r="BP70" s="1202"/>
      <c r="BQ70" s="1202"/>
      <c r="BR70" s="1202"/>
      <c r="BS70" s="1202"/>
      <c r="BT70" s="1202"/>
      <c r="BU70" s="1202"/>
      <c r="BV70" s="1202"/>
      <c r="BW70" s="1202"/>
      <c r="BX70" s="1202"/>
      <c r="BY70" s="1202"/>
      <c r="BZ70" s="1202"/>
      <c r="CA70" s="1202"/>
      <c r="CB70" s="1202"/>
      <c r="CC70" s="1202"/>
      <c r="CD70" s="1202"/>
      <c r="CE70" s="1202"/>
      <c r="CF70" s="1202"/>
      <c r="CG70" s="1202"/>
      <c r="CH70" s="1202"/>
      <c r="CI70" s="1202"/>
      <c r="CJ70" s="1202"/>
      <c r="CK70" s="1241"/>
    </row>
    <row r="71" spans="1:90" ht="11" customHeight="1">
      <c r="A71" s="193"/>
      <c r="B71" s="193"/>
      <c r="C71" s="1202"/>
      <c r="D71" s="1622" t="s">
        <v>285</v>
      </c>
      <c r="E71" s="1622"/>
      <c r="F71" s="3003"/>
      <c r="G71" s="3003"/>
      <c r="H71" s="3003"/>
      <c r="I71" s="3003"/>
      <c r="J71" s="1622"/>
      <c r="K71" s="1202"/>
      <c r="L71" s="1202"/>
      <c r="M71" s="1202"/>
      <c r="N71" s="1202"/>
      <c r="O71" s="1202"/>
      <c r="P71" s="1202"/>
      <c r="Q71" s="1202"/>
      <c r="R71" s="1202"/>
      <c r="S71" s="1202"/>
      <c r="T71" s="1202"/>
      <c r="U71" s="1202"/>
      <c r="V71" s="1202"/>
      <c r="W71" s="1202"/>
      <c r="X71" s="1202"/>
      <c r="Y71" s="1202"/>
      <c r="Z71" s="1202"/>
      <c r="AA71" s="1202"/>
      <c r="AB71" s="1202"/>
      <c r="AC71" s="1202"/>
      <c r="AD71" s="1202"/>
      <c r="AE71" s="1202"/>
      <c r="AF71" s="1202"/>
      <c r="AG71" s="1202"/>
      <c r="AH71" s="1202"/>
      <c r="AI71" s="1202"/>
      <c r="AJ71" s="1202"/>
      <c r="AK71" s="1202"/>
      <c r="AL71" s="1202"/>
      <c r="AM71" s="1202"/>
      <c r="AN71" s="1202"/>
      <c r="AO71" s="1202"/>
      <c r="AP71" s="1202"/>
      <c r="AQ71" s="1202"/>
      <c r="AR71" s="1202"/>
      <c r="AS71" s="1202"/>
      <c r="AT71" s="1202"/>
      <c r="AU71" s="1202"/>
      <c r="AV71" s="1202"/>
      <c r="AW71" s="1202"/>
      <c r="AX71" s="1202"/>
      <c r="AY71" s="1202"/>
      <c r="AZ71" s="1202"/>
      <c r="BA71" s="1202"/>
      <c r="BB71" s="1202"/>
      <c r="BC71" s="1202"/>
      <c r="BD71" s="1202"/>
      <c r="BE71" s="1202"/>
      <c r="BF71" s="1202"/>
      <c r="BG71" s="1202"/>
      <c r="BH71" s="1202"/>
      <c r="BI71" s="1202"/>
      <c r="BJ71" s="1202"/>
      <c r="BK71" s="1202"/>
      <c r="BL71" s="1202"/>
      <c r="BM71" s="1202"/>
      <c r="BN71" s="1202"/>
      <c r="BO71" s="1202"/>
      <c r="BP71" s="1202"/>
      <c r="BQ71" s="1202"/>
      <c r="BR71" s="1202"/>
      <c r="BS71" s="1202"/>
      <c r="BT71" s="1202"/>
      <c r="BU71" s="1202"/>
      <c r="BV71" s="1202"/>
      <c r="BW71" s="1202"/>
      <c r="BX71" s="1202"/>
      <c r="BY71" s="1202"/>
      <c r="BZ71" s="1202"/>
      <c r="CA71" s="1202"/>
      <c r="CB71" s="1202"/>
      <c r="CC71" s="1202"/>
      <c r="CD71" s="1202"/>
      <c r="CE71" s="1202"/>
      <c r="CF71" s="1202"/>
      <c r="CG71" s="1202"/>
      <c r="CH71" s="1202"/>
      <c r="CI71" s="1202"/>
      <c r="CJ71" s="1202"/>
      <c r="CK71" s="1202"/>
    </row>
    <row r="72" spans="1:90" ht="16.5" customHeight="1">
      <c r="A72" s="193"/>
      <c r="B72" s="193"/>
      <c r="F72" s="3021"/>
      <c r="G72" s="3021"/>
      <c r="H72" s="3021"/>
      <c r="I72" s="3021"/>
    </row>
    <row r="74" spans="1:90" ht="16.5" customHeight="1">
      <c r="BE74" s="3802"/>
      <c r="BF74" s="3802"/>
      <c r="BG74" s="3802"/>
      <c r="BH74" s="3802"/>
      <c r="BI74" s="3802"/>
      <c r="BJ74" s="3802"/>
      <c r="BK74" s="3802"/>
      <c r="BL74" s="3802"/>
      <c r="BM74" s="3802"/>
    </row>
    <row r="75" spans="1:90" ht="16.5" customHeight="1">
      <c r="BE75" s="3802"/>
      <c r="BF75" s="3802"/>
      <c r="BG75" s="3802"/>
      <c r="BH75" s="3802"/>
      <c r="BI75" s="3802"/>
      <c r="BJ75" s="3802"/>
      <c r="BK75" s="3802"/>
      <c r="BL75" s="3802"/>
      <c r="BM75" s="3802"/>
    </row>
    <row r="82" spans="3:19" ht="16.5" customHeight="1">
      <c r="C82" s="193"/>
      <c r="D82" s="193"/>
      <c r="E82" s="193"/>
      <c r="F82" s="193"/>
      <c r="G82" s="193"/>
      <c r="H82" s="193"/>
      <c r="I82" s="193"/>
      <c r="J82" s="193"/>
      <c r="K82" s="193"/>
      <c r="L82" s="193"/>
      <c r="M82" s="193"/>
      <c r="N82" s="193"/>
      <c r="O82" s="193"/>
      <c r="P82" s="193"/>
      <c r="Q82" s="193"/>
      <c r="R82" s="193"/>
      <c r="S82" s="193"/>
    </row>
  </sheetData>
  <sheetProtection selectLockedCells="1" selectUnlockedCells="1"/>
  <mergeCells count="439">
    <mergeCell ref="BN69:BU69"/>
    <mergeCell ref="BV69:CC69"/>
    <mergeCell ref="CE69:CK69"/>
    <mergeCell ref="BE74:BM75"/>
    <mergeCell ref="M69:T69"/>
    <mergeCell ref="U69:AC69"/>
    <mergeCell ref="AD69:AL69"/>
    <mergeCell ref="AM69:AU69"/>
    <mergeCell ref="AV69:BD69"/>
    <mergeCell ref="BE69:BM69"/>
    <mergeCell ref="CL67:CL68"/>
    <mergeCell ref="D68:I68"/>
    <mergeCell ref="N68:T68"/>
    <mergeCell ref="V68:AC68"/>
    <mergeCell ref="AE68:AL68"/>
    <mergeCell ref="AN68:AU68"/>
    <mergeCell ref="AW68:BD68"/>
    <mergeCell ref="AM67:AM68"/>
    <mergeCell ref="AN67:AU67"/>
    <mergeCell ref="AV67:AV68"/>
    <mergeCell ref="AW67:BD67"/>
    <mergeCell ref="BE67:BE68"/>
    <mergeCell ref="BF67:BM67"/>
    <mergeCell ref="BF68:BM68"/>
    <mergeCell ref="BN66:BU66"/>
    <mergeCell ref="BV66:CC66"/>
    <mergeCell ref="CE66:CK66"/>
    <mergeCell ref="D67:J67"/>
    <mergeCell ref="M67:M68"/>
    <mergeCell ref="N67:T67"/>
    <mergeCell ref="U67:U68"/>
    <mergeCell ref="V67:AC67"/>
    <mergeCell ref="AD67:AD68"/>
    <mergeCell ref="AE67:AL67"/>
    <mergeCell ref="M66:T66"/>
    <mergeCell ref="U66:AC66"/>
    <mergeCell ref="AD66:AL66"/>
    <mergeCell ref="AM66:AU66"/>
    <mergeCell ref="AV66:BD66"/>
    <mergeCell ref="BE66:BM66"/>
    <mergeCell ref="BN67:BU68"/>
    <mergeCell ref="BV67:CC68"/>
    <mergeCell ref="CE67:CK68"/>
    <mergeCell ref="M65:T65"/>
    <mergeCell ref="U65:AC65"/>
    <mergeCell ref="AD65:AL65"/>
    <mergeCell ref="AM65:AU65"/>
    <mergeCell ref="AV65:BD65"/>
    <mergeCell ref="BE65:BM65"/>
    <mergeCell ref="BN65:BU65"/>
    <mergeCell ref="BV65:CC65"/>
    <mergeCell ref="CE65:CK65"/>
    <mergeCell ref="CE63:CK63"/>
    <mergeCell ref="M64:T64"/>
    <mergeCell ref="U64:AC64"/>
    <mergeCell ref="AD64:AL64"/>
    <mergeCell ref="AM64:AU64"/>
    <mergeCell ref="AV64:BD64"/>
    <mergeCell ref="BE64:BM64"/>
    <mergeCell ref="BN64:BU64"/>
    <mergeCell ref="BV64:CD64"/>
    <mergeCell ref="CE64:CK64"/>
    <mergeCell ref="L63:L64"/>
    <mergeCell ref="M63:T63"/>
    <mergeCell ref="U63:AC63"/>
    <mergeCell ref="AD63:AL63"/>
    <mergeCell ref="AM63:AU63"/>
    <mergeCell ref="AV63:BD63"/>
    <mergeCell ref="BE63:BM63"/>
    <mergeCell ref="BN63:BU63"/>
    <mergeCell ref="BV63:CC63"/>
    <mergeCell ref="BV61:CC61"/>
    <mergeCell ref="CE61:CK61"/>
    <mergeCell ref="M62:T62"/>
    <mergeCell ref="U62:AC62"/>
    <mergeCell ref="AD62:AL62"/>
    <mergeCell ref="AM62:AU62"/>
    <mergeCell ref="AV62:BD62"/>
    <mergeCell ref="BE62:BM62"/>
    <mergeCell ref="BN62:BU62"/>
    <mergeCell ref="BV62:CD62"/>
    <mergeCell ref="CE62:CK62"/>
    <mergeCell ref="L61:L62"/>
    <mergeCell ref="M61:T61"/>
    <mergeCell ref="U61:AC61"/>
    <mergeCell ref="AD61:AL61"/>
    <mergeCell ref="AM61:AU61"/>
    <mergeCell ref="AV61:BD61"/>
    <mergeCell ref="BE61:BM61"/>
    <mergeCell ref="L59:L60"/>
    <mergeCell ref="BN61:BU61"/>
    <mergeCell ref="BE59:BM59"/>
    <mergeCell ref="BN59:BU59"/>
    <mergeCell ref="BV59:CC59"/>
    <mergeCell ref="CE59:CK59"/>
    <mergeCell ref="M60:T60"/>
    <mergeCell ref="U60:AC60"/>
    <mergeCell ref="AD60:AL60"/>
    <mergeCell ref="AM60:AU60"/>
    <mergeCell ref="AV60:BD60"/>
    <mergeCell ref="BE60:BM60"/>
    <mergeCell ref="M59:T59"/>
    <mergeCell ref="U59:AC59"/>
    <mergeCell ref="AD59:AL59"/>
    <mergeCell ref="AM59:AU59"/>
    <mergeCell ref="AV59:BD59"/>
    <mergeCell ref="BN60:BU60"/>
    <mergeCell ref="BV60:CD60"/>
    <mergeCell ref="CE60:CK60"/>
    <mergeCell ref="CE55:CK56"/>
    <mergeCell ref="M57:T58"/>
    <mergeCell ref="U57:AC58"/>
    <mergeCell ref="AD57:AL58"/>
    <mergeCell ref="AM57:AU58"/>
    <mergeCell ref="AV57:BD58"/>
    <mergeCell ref="BE57:BM58"/>
    <mergeCell ref="BN57:BU58"/>
    <mergeCell ref="BV57:CD58"/>
    <mergeCell ref="CE57:CK58"/>
    <mergeCell ref="L55:L58"/>
    <mergeCell ref="M55:T56"/>
    <mergeCell ref="U55:AC56"/>
    <mergeCell ref="AD55:AL56"/>
    <mergeCell ref="AM55:AU56"/>
    <mergeCell ref="AV55:BD56"/>
    <mergeCell ref="BE55:BM56"/>
    <mergeCell ref="BN55:BU56"/>
    <mergeCell ref="BV55:CD56"/>
    <mergeCell ref="CE52:CK53"/>
    <mergeCell ref="M54:T54"/>
    <mergeCell ref="U54:AC54"/>
    <mergeCell ref="AD54:AL54"/>
    <mergeCell ref="AM54:AU54"/>
    <mergeCell ref="AV54:BD54"/>
    <mergeCell ref="BE54:BM54"/>
    <mergeCell ref="BN54:BU54"/>
    <mergeCell ref="BV54:CD54"/>
    <mergeCell ref="CE54:CK54"/>
    <mergeCell ref="L52:L54"/>
    <mergeCell ref="M52:T53"/>
    <mergeCell ref="U52:AC53"/>
    <mergeCell ref="AD52:AL53"/>
    <mergeCell ref="AM52:AU53"/>
    <mergeCell ref="AV52:BD53"/>
    <mergeCell ref="BE52:BM53"/>
    <mergeCell ref="BN52:BU53"/>
    <mergeCell ref="BV52:CD53"/>
    <mergeCell ref="BV50:CD50"/>
    <mergeCell ref="CE50:CK50"/>
    <mergeCell ref="M51:T51"/>
    <mergeCell ref="U51:AC51"/>
    <mergeCell ref="AD51:AL51"/>
    <mergeCell ref="AM51:AU51"/>
    <mergeCell ref="AV51:BD51"/>
    <mergeCell ref="BE51:BM51"/>
    <mergeCell ref="BN51:BU51"/>
    <mergeCell ref="BV51:CD51"/>
    <mergeCell ref="CE51:CK51"/>
    <mergeCell ref="L50:L51"/>
    <mergeCell ref="M50:T50"/>
    <mergeCell ref="U50:AC50"/>
    <mergeCell ref="AD50:AL50"/>
    <mergeCell ref="AM50:AU50"/>
    <mergeCell ref="AV50:BD50"/>
    <mergeCell ref="BE50:BM50"/>
    <mergeCell ref="L46:L49"/>
    <mergeCell ref="BN50:BU50"/>
    <mergeCell ref="BE46:BM46"/>
    <mergeCell ref="BN46:BU46"/>
    <mergeCell ref="BV46:CC46"/>
    <mergeCell ref="CE46:CK46"/>
    <mergeCell ref="M48:T49"/>
    <mergeCell ref="U48:AC49"/>
    <mergeCell ref="AD48:AL49"/>
    <mergeCell ref="AM49:AU49"/>
    <mergeCell ref="AV49:BD49"/>
    <mergeCell ref="BE49:BM49"/>
    <mergeCell ref="M46:T46"/>
    <mergeCell ref="U46:AC46"/>
    <mergeCell ref="AD46:AL46"/>
    <mergeCell ref="AM46:AU46"/>
    <mergeCell ref="AV46:BD46"/>
    <mergeCell ref="BN49:BU49"/>
    <mergeCell ref="BV49:CD49"/>
    <mergeCell ref="CE49:CK49"/>
    <mergeCell ref="CE44:CK44"/>
    <mergeCell ref="M45:T45"/>
    <mergeCell ref="U45:AC45"/>
    <mergeCell ref="AD45:AL45"/>
    <mergeCell ref="AM45:AU45"/>
    <mergeCell ref="AV45:BD45"/>
    <mergeCell ref="BE45:BM45"/>
    <mergeCell ref="BN45:BU45"/>
    <mergeCell ref="BV45:CD45"/>
    <mergeCell ref="CE45:CK45"/>
    <mergeCell ref="L44:L45"/>
    <mergeCell ref="M44:T44"/>
    <mergeCell ref="U44:AC44"/>
    <mergeCell ref="AD44:AL44"/>
    <mergeCell ref="AM44:AU44"/>
    <mergeCell ref="AV44:BD44"/>
    <mergeCell ref="BE44:BM44"/>
    <mergeCell ref="BN44:BU44"/>
    <mergeCell ref="BV44:CC44"/>
    <mergeCell ref="E43:I43"/>
    <mergeCell ref="M43:T43"/>
    <mergeCell ref="U43:AC43"/>
    <mergeCell ref="AD43:AL43"/>
    <mergeCell ref="AM43:AU43"/>
    <mergeCell ref="AV43:BD43"/>
    <mergeCell ref="BE43:BM43"/>
    <mergeCell ref="BN43:BU43"/>
    <mergeCell ref="BV43:CD43"/>
    <mergeCell ref="CE39:CK40"/>
    <mergeCell ref="L41:L43"/>
    <mergeCell ref="M41:T42"/>
    <mergeCell ref="U41:AC42"/>
    <mergeCell ref="AD41:AL42"/>
    <mergeCell ref="AM41:AU42"/>
    <mergeCell ref="AV41:BD42"/>
    <mergeCell ref="BE41:BM42"/>
    <mergeCell ref="BN41:BU42"/>
    <mergeCell ref="BV41:CD42"/>
    <mergeCell ref="CE41:CK42"/>
    <mergeCell ref="CE43:CK43"/>
    <mergeCell ref="BV37:CD38"/>
    <mergeCell ref="M39:T40"/>
    <mergeCell ref="U39:AC40"/>
    <mergeCell ref="AD39:AL40"/>
    <mergeCell ref="AM39:AU40"/>
    <mergeCell ref="AV39:BD40"/>
    <mergeCell ref="BE39:BM40"/>
    <mergeCell ref="BN39:BU40"/>
    <mergeCell ref="BV39:CD40"/>
    <mergeCell ref="L37:L40"/>
    <mergeCell ref="M37:T38"/>
    <mergeCell ref="U37:AC38"/>
    <mergeCell ref="AD37:AL38"/>
    <mergeCell ref="AM37:AU38"/>
    <mergeCell ref="AV37:BD38"/>
    <mergeCell ref="BE37:BM38"/>
    <mergeCell ref="L34:L36"/>
    <mergeCell ref="BN37:BU38"/>
    <mergeCell ref="BE34:BM35"/>
    <mergeCell ref="BN34:BU35"/>
    <mergeCell ref="BV34:CD35"/>
    <mergeCell ref="CE34:CK35"/>
    <mergeCell ref="M36:T36"/>
    <mergeCell ref="U36:AC36"/>
    <mergeCell ref="AD36:AL36"/>
    <mergeCell ref="AM36:AU36"/>
    <mergeCell ref="AV36:BD36"/>
    <mergeCell ref="BE36:BM36"/>
    <mergeCell ref="M34:T35"/>
    <mergeCell ref="U34:AC34"/>
    <mergeCell ref="AD34:AL34"/>
    <mergeCell ref="AM34:AU35"/>
    <mergeCell ref="AV34:BD35"/>
    <mergeCell ref="BN36:BU36"/>
    <mergeCell ref="BV36:CD36"/>
    <mergeCell ref="CE36:CK36"/>
    <mergeCell ref="CE30:CK31"/>
    <mergeCell ref="M32:T33"/>
    <mergeCell ref="U32:AC33"/>
    <mergeCell ref="AD32:AL33"/>
    <mergeCell ref="AM32:AU33"/>
    <mergeCell ref="AV32:BD33"/>
    <mergeCell ref="BE32:BM33"/>
    <mergeCell ref="BN32:BU33"/>
    <mergeCell ref="BV32:CD33"/>
    <mergeCell ref="CE32:CK33"/>
    <mergeCell ref="L30:L33"/>
    <mergeCell ref="M30:T31"/>
    <mergeCell ref="U30:AC31"/>
    <mergeCell ref="AD30:AL31"/>
    <mergeCell ref="AM30:AU31"/>
    <mergeCell ref="AV30:BD31"/>
    <mergeCell ref="BE30:BM31"/>
    <mergeCell ref="BN30:BU31"/>
    <mergeCell ref="BV30:CD31"/>
    <mergeCell ref="CE26:CK27"/>
    <mergeCell ref="M28:T29"/>
    <mergeCell ref="U28:AC29"/>
    <mergeCell ref="AD28:AL29"/>
    <mergeCell ref="AM28:AU29"/>
    <mergeCell ref="AV28:BD29"/>
    <mergeCell ref="BE28:BM29"/>
    <mergeCell ref="BN28:BU29"/>
    <mergeCell ref="BV28:CD29"/>
    <mergeCell ref="CE28:CK29"/>
    <mergeCell ref="L26:L29"/>
    <mergeCell ref="M26:T27"/>
    <mergeCell ref="U26:AC27"/>
    <mergeCell ref="AD26:AL27"/>
    <mergeCell ref="AM26:AU27"/>
    <mergeCell ref="AV26:BD27"/>
    <mergeCell ref="BE26:BM27"/>
    <mergeCell ref="BN26:BU27"/>
    <mergeCell ref="BV26:CD27"/>
    <mergeCell ref="BV24:CD24"/>
    <mergeCell ref="CE24:CK24"/>
    <mergeCell ref="M25:T25"/>
    <mergeCell ref="U25:AC25"/>
    <mergeCell ref="AD25:AL25"/>
    <mergeCell ref="AM25:AU25"/>
    <mergeCell ref="AV25:BD25"/>
    <mergeCell ref="BE25:BM25"/>
    <mergeCell ref="BN25:BU25"/>
    <mergeCell ref="BV25:CD25"/>
    <mergeCell ref="CE25:CK25"/>
    <mergeCell ref="L24:L25"/>
    <mergeCell ref="M24:T24"/>
    <mergeCell ref="U24:AC24"/>
    <mergeCell ref="AD24:AL24"/>
    <mergeCell ref="AM24:AU24"/>
    <mergeCell ref="AV24:BD24"/>
    <mergeCell ref="BE24:BM24"/>
    <mergeCell ref="L20:L23"/>
    <mergeCell ref="BN24:BU24"/>
    <mergeCell ref="BE20:BM21"/>
    <mergeCell ref="BN20:BU21"/>
    <mergeCell ref="BV20:CD21"/>
    <mergeCell ref="CE20:CK21"/>
    <mergeCell ref="M22:T23"/>
    <mergeCell ref="U22:AC23"/>
    <mergeCell ref="AD22:AL23"/>
    <mergeCell ref="AM22:AU23"/>
    <mergeCell ref="AV22:BD23"/>
    <mergeCell ref="BE22:BM23"/>
    <mergeCell ref="M20:T21"/>
    <mergeCell ref="U20:AC21"/>
    <mergeCell ref="AD20:AL21"/>
    <mergeCell ref="AM20:AU21"/>
    <mergeCell ref="AV20:BD21"/>
    <mergeCell ref="BN22:BU23"/>
    <mergeCell ref="BV22:CD23"/>
    <mergeCell ref="CE22:CK23"/>
    <mergeCell ref="CE16:CK17"/>
    <mergeCell ref="M18:T19"/>
    <mergeCell ref="U18:AC19"/>
    <mergeCell ref="AD18:AL19"/>
    <mergeCell ref="AM18:AU19"/>
    <mergeCell ref="AV18:BD19"/>
    <mergeCell ref="BE18:BM19"/>
    <mergeCell ref="BN18:BU19"/>
    <mergeCell ref="BV18:CD19"/>
    <mergeCell ref="CE18:CK19"/>
    <mergeCell ref="L16:L19"/>
    <mergeCell ref="M16:T17"/>
    <mergeCell ref="U16:AC17"/>
    <mergeCell ref="AD16:AL17"/>
    <mergeCell ref="AM16:AU17"/>
    <mergeCell ref="AV16:BD17"/>
    <mergeCell ref="BE16:BM17"/>
    <mergeCell ref="BN16:BU17"/>
    <mergeCell ref="BV16:CD17"/>
    <mergeCell ref="BE11:BM11"/>
    <mergeCell ref="BN11:BU11"/>
    <mergeCell ref="BV11:CD11"/>
    <mergeCell ref="CE11:CK11"/>
    <mergeCell ref="L12:L15"/>
    <mergeCell ref="M12:T13"/>
    <mergeCell ref="U12:AC13"/>
    <mergeCell ref="AD12:AL13"/>
    <mergeCell ref="AM12:AU13"/>
    <mergeCell ref="AV12:BD13"/>
    <mergeCell ref="BE12:BM13"/>
    <mergeCell ref="BN12:BU13"/>
    <mergeCell ref="BV12:CD13"/>
    <mergeCell ref="CE12:CK13"/>
    <mergeCell ref="M14:T15"/>
    <mergeCell ref="U14:AC15"/>
    <mergeCell ref="AD14:AL15"/>
    <mergeCell ref="AM14:AU15"/>
    <mergeCell ref="AV14:BD15"/>
    <mergeCell ref="BE14:BM15"/>
    <mergeCell ref="BN14:BU15"/>
    <mergeCell ref="BV14:CD15"/>
    <mergeCell ref="CE14:CK15"/>
    <mergeCell ref="BN8:BU8"/>
    <mergeCell ref="BV8:CD8"/>
    <mergeCell ref="CE8:CK8"/>
    <mergeCell ref="L9:L11"/>
    <mergeCell ref="M9:T10"/>
    <mergeCell ref="U9:AC10"/>
    <mergeCell ref="AD9:AL10"/>
    <mergeCell ref="AM9:AU10"/>
    <mergeCell ref="AV9:BD10"/>
    <mergeCell ref="BE9:BM10"/>
    <mergeCell ref="M8:T8"/>
    <mergeCell ref="U8:AC8"/>
    <mergeCell ref="AD8:AL8"/>
    <mergeCell ref="AM8:AU8"/>
    <mergeCell ref="AV8:BD8"/>
    <mergeCell ref="BE8:BM8"/>
    <mergeCell ref="BN9:BU10"/>
    <mergeCell ref="BV9:CD10"/>
    <mergeCell ref="CE9:CK10"/>
    <mergeCell ref="M11:T11"/>
    <mergeCell ref="U11:AC11"/>
    <mergeCell ref="AD11:AL11"/>
    <mergeCell ref="AM11:AU11"/>
    <mergeCell ref="AV11:BD11"/>
    <mergeCell ref="BE6:BM7"/>
    <mergeCell ref="BN6:BU7"/>
    <mergeCell ref="BV6:CD6"/>
    <mergeCell ref="D7:K7"/>
    <mergeCell ref="U7:AC7"/>
    <mergeCell ref="AD7:AL7"/>
    <mergeCell ref="D6:K6"/>
    <mergeCell ref="M6:T7"/>
    <mergeCell ref="U6:AC6"/>
    <mergeCell ref="AD6:AL6"/>
    <mergeCell ref="AM6:AU6"/>
    <mergeCell ref="AV6:BD7"/>
    <mergeCell ref="CE3:CK5"/>
    <mergeCell ref="A1:A69"/>
    <mergeCell ref="M1:CD1"/>
    <mergeCell ref="CJ1:CK1"/>
    <mergeCell ref="D2:G3"/>
    <mergeCell ref="H2:H3"/>
    <mergeCell ref="I2:I3"/>
    <mergeCell ref="M2:T2"/>
    <mergeCell ref="U2:AU2"/>
    <mergeCell ref="AV2:BD2"/>
    <mergeCell ref="M3:T5"/>
    <mergeCell ref="C4:L4"/>
    <mergeCell ref="U4:AL4"/>
    <mergeCell ref="AM4:AT4"/>
    <mergeCell ref="BV4:CD4"/>
    <mergeCell ref="C5:L5"/>
    <mergeCell ref="U5:AL5"/>
    <mergeCell ref="AM5:AU5"/>
    <mergeCell ref="BV5:CD5"/>
    <mergeCell ref="U3:AU3"/>
    <mergeCell ref="AV3:BD5"/>
    <mergeCell ref="BE3:BM5"/>
    <mergeCell ref="BN3:BU5"/>
    <mergeCell ref="BV3:CD3"/>
  </mergeCells>
  <printOptions horizontalCentered="1" verticalCentered="1"/>
  <pageMargins left="0" right="0" top="0.05" bottom="0.05" header="0.51180555555555596" footer="0.51180555555555596"/>
  <pageSetup paperSize="9" scale="59" firstPageNumber="0" orientation="landscape" useFirstPageNumber="1" verticalDpi="300" r:id="rId1"/>
  <headerFooter alignWithMargins="0"/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N76"/>
  <sheetViews>
    <sheetView showGridLines="0" view="pageBreakPreview" zoomScale="110" zoomScaleNormal="100" zoomScaleSheetLayoutView="110" workbookViewId="0">
      <pane xSplit="10" ySplit="13" topLeftCell="K14" activePane="bottomRight" state="frozen"/>
      <selection pane="topRight" activeCell="K1" sqref="K1"/>
      <selection pane="bottomLeft" activeCell="A14" sqref="A14"/>
      <selection pane="bottomRight" activeCell="K14" sqref="K14:N15"/>
    </sheetView>
  </sheetViews>
  <sheetFormatPr baseColWidth="10" defaultColWidth="9.1640625" defaultRowHeight="16.5" customHeight="1"/>
  <cols>
    <col min="1" max="1" width="1.1640625" style="30" customWidth="1"/>
    <col min="2" max="2" width="0.6640625" style="31" customWidth="1"/>
    <col min="3" max="4" width="4.33203125" style="31" customWidth="1"/>
    <col min="5" max="5" width="9.6640625" style="31" customWidth="1"/>
    <col min="6" max="6" width="6.33203125" style="31" customWidth="1"/>
    <col min="7" max="7" width="5" style="31" customWidth="1"/>
    <col min="8" max="8" width="5.6640625" style="31" customWidth="1"/>
    <col min="9" max="9" width="10.1640625" style="31" customWidth="1"/>
    <col min="10" max="10" width="4.5" style="1081" customWidth="1"/>
    <col min="11" max="11" width="5.6640625" style="31" customWidth="1"/>
    <col min="12" max="12" width="4.6640625" style="31" customWidth="1"/>
    <col min="13" max="13" width="5.6640625" style="31" customWidth="1"/>
    <col min="14" max="14" width="4.5" style="31" customWidth="1"/>
    <col min="15" max="16" width="5.6640625" style="31" customWidth="1"/>
    <col min="17" max="18" width="4.5" style="31" customWidth="1"/>
    <col min="19" max="21" width="5.6640625" style="31" customWidth="1"/>
    <col min="22" max="22" width="3.33203125" style="31" customWidth="1"/>
    <col min="23" max="24" width="5.6640625" style="31" customWidth="1"/>
    <col min="25" max="26" width="4.5" style="31" customWidth="1"/>
    <col min="27" max="29" width="5.6640625" style="31" customWidth="1"/>
    <col min="30" max="30" width="3.33203125" style="31" customWidth="1"/>
    <col min="31" max="31" width="1.6640625" style="31" customWidth="1"/>
    <col min="32" max="37" width="3.5" style="31" customWidth="1"/>
    <col min="38" max="38" width="1" style="31" customWidth="1"/>
    <col min="39" max="40" width="9.1640625" style="1170"/>
    <col min="41" max="16384" width="9.1640625" style="31"/>
  </cols>
  <sheetData>
    <row r="1" spans="1:38" ht="14.25" customHeight="1">
      <c r="A1" s="43"/>
      <c r="B1" s="1082"/>
      <c r="C1" s="1083"/>
      <c r="D1" s="1084"/>
      <c r="E1" s="1085"/>
      <c r="F1" s="1133"/>
      <c r="G1" s="1133"/>
      <c r="H1" s="1038"/>
      <c r="I1" s="1133"/>
      <c r="J1" s="1133"/>
      <c r="K1" s="1038"/>
      <c r="L1" s="1111"/>
      <c r="M1" s="1111"/>
      <c r="N1" s="1111"/>
      <c r="O1" s="1111"/>
      <c r="P1" s="1111"/>
      <c r="Q1" s="1111"/>
      <c r="R1" s="1111"/>
      <c r="S1" s="1111"/>
      <c r="T1" s="1111"/>
      <c r="U1" s="1111"/>
      <c r="V1" s="1111"/>
      <c r="W1" s="1111"/>
      <c r="X1" s="1111"/>
      <c r="Y1" s="1111"/>
      <c r="Z1" s="1111"/>
      <c r="AA1" s="1111"/>
      <c r="AB1" s="1111"/>
      <c r="AC1" s="1111"/>
      <c r="AD1" s="1111"/>
      <c r="AE1" s="1111"/>
      <c r="AF1" s="1111"/>
      <c r="AG1" s="1111"/>
      <c r="AH1" s="1111"/>
      <c r="AI1" s="1111"/>
      <c r="AJ1" s="1111"/>
      <c r="AK1" s="1185"/>
    </row>
    <row r="2" spans="1:38" ht="24" customHeight="1">
      <c r="A2" s="43"/>
      <c r="B2" s="1086"/>
      <c r="C2" s="1087"/>
      <c r="D2" s="1088"/>
      <c r="E2" s="1089"/>
      <c r="F2" s="1134" t="s">
        <v>374</v>
      </c>
      <c r="G2" s="1146"/>
      <c r="H2" s="1135"/>
      <c r="I2" s="1146"/>
      <c r="J2" s="1146"/>
      <c r="K2" s="47"/>
      <c r="L2" s="1105"/>
      <c r="M2" s="1105"/>
      <c r="N2" s="1105"/>
      <c r="O2" s="1105"/>
      <c r="P2" s="1105"/>
      <c r="Q2" s="1105"/>
      <c r="R2" s="1105"/>
      <c r="S2" s="1105"/>
      <c r="T2" s="1105"/>
      <c r="U2" s="1105"/>
      <c r="V2" s="1105"/>
      <c r="W2" s="1105"/>
      <c r="X2" s="1105"/>
      <c r="Y2" s="1105"/>
      <c r="Z2" s="1105"/>
      <c r="AA2" s="1105"/>
      <c r="AB2" s="1105"/>
      <c r="AC2" s="1105"/>
      <c r="AD2" s="1105"/>
      <c r="AE2" s="1105"/>
      <c r="AF2" s="1105"/>
      <c r="AG2" s="1105"/>
      <c r="AH2" s="1105"/>
      <c r="AI2" s="1105"/>
      <c r="AJ2" s="1105"/>
      <c r="AK2" s="1186"/>
    </row>
    <row r="3" spans="1:38" ht="14.25" customHeight="1">
      <c r="A3" s="1090"/>
      <c r="B3" s="1136"/>
      <c r="C3" s="1137"/>
      <c r="D3" s="1138"/>
      <c r="E3" s="1139"/>
      <c r="F3" s="1140"/>
      <c r="G3" s="1140"/>
      <c r="H3" s="1140"/>
      <c r="I3" s="1140"/>
      <c r="J3" s="1140"/>
      <c r="K3" s="1147"/>
      <c r="L3" s="1147"/>
      <c r="M3" s="1147"/>
      <c r="N3" s="1147"/>
      <c r="O3" s="1147"/>
      <c r="P3" s="1147"/>
      <c r="Q3" s="1147"/>
      <c r="R3" s="1147"/>
      <c r="S3" s="1147"/>
      <c r="T3" s="1147"/>
      <c r="U3" s="1147"/>
      <c r="V3" s="1147"/>
      <c r="W3" s="1147"/>
      <c r="X3" s="1147"/>
      <c r="Y3" s="1147"/>
      <c r="Z3" s="1147"/>
      <c r="AA3" s="1147"/>
      <c r="AB3" s="1147"/>
      <c r="AC3" s="1147"/>
      <c r="AD3" s="1147"/>
      <c r="AE3" s="1147"/>
      <c r="AF3" s="1147"/>
      <c r="AG3" s="1147"/>
      <c r="AH3" s="1147"/>
      <c r="AI3" s="1147"/>
      <c r="AJ3" s="1147"/>
      <c r="AK3" s="1187"/>
    </row>
    <row r="4" spans="1:38" ht="13.5" customHeight="1">
      <c r="A4" s="43"/>
      <c r="B4" s="1141"/>
      <c r="C4" s="1142"/>
      <c r="D4" s="984"/>
      <c r="E4" s="986"/>
      <c r="F4" s="93"/>
      <c r="G4" s="93"/>
      <c r="H4" s="93"/>
      <c r="I4" s="93"/>
      <c r="J4" s="1148"/>
      <c r="K4" s="3836" t="s">
        <v>2353</v>
      </c>
      <c r="L4" s="3837"/>
      <c r="M4" s="3837"/>
      <c r="N4" s="3837"/>
      <c r="O4" s="3837"/>
      <c r="P4" s="3837"/>
      <c r="Q4" s="3837"/>
      <c r="R4" s="3837"/>
      <c r="S4" s="3837"/>
      <c r="T4" s="3837"/>
      <c r="U4" s="3837"/>
      <c r="V4" s="3825"/>
      <c r="W4" s="3823" t="s">
        <v>2349</v>
      </c>
      <c r="X4" s="3824"/>
      <c r="Y4" s="3824"/>
      <c r="Z4" s="3824"/>
      <c r="AA4" s="3824"/>
      <c r="AB4" s="3824"/>
      <c r="AC4" s="3824"/>
      <c r="AD4" s="3825"/>
      <c r="AE4" s="3823" t="s">
        <v>2351</v>
      </c>
      <c r="AF4" s="4004"/>
      <c r="AG4" s="4004"/>
      <c r="AH4" s="4004"/>
      <c r="AI4" s="4004"/>
      <c r="AJ4" s="4004"/>
      <c r="AK4" s="4005"/>
    </row>
    <row r="5" spans="1:38" ht="13.5" customHeight="1">
      <c r="A5" s="43"/>
      <c r="B5" s="44"/>
      <c r="C5" s="45"/>
      <c r="D5" s="47"/>
      <c r="E5" s="5"/>
      <c r="F5" s="5"/>
      <c r="G5" s="1171"/>
      <c r="H5" s="1172"/>
      <c r="I5" s="1174"/>
      <c r="J5" s="1107"/>
      <c r="K5" s="3815"/>
      <c r="L5" s="3815"/>
      <c r="M5" s="3815"/>
      <c r="N5" s="3815"/>
      <c r="O5" s="3815"/>
      <c r="P5" s="3815"/>
      <c r="Q5" s="3815"/>
      <c r="R5" s="3815"/>
      <c r="S5" s="3815"/>
      <c r="T5" s="3815"/>
      <c r="U5" s="3815"/>
      <c r="V5" s="3816"/>
      <c r="W5" s="3814"/>
      <c r="X5" s="3815"/>
      <c r="Y5" s="3815"/>
      <c r="Z5" s="3815"/>
      <c r="AA5" s="3815"/>
      <c r="AB5" s="3815"/>
      <c r="AC5" s="3815"/>
      <c r="AD5" s="3816"/>
      <c r="AE5" s="4006"/>
      <c r="AF5" s="4007"/>
      <c r="AG5" s="4007"/>
      <c r="AH5" s="4007"/>
      <c r="AI5" s="4007"/>
      <c r="AJ5" s="4007"/>
      <c r="AK5" s="4008"/>
    </row>
    <row r="6" spans="1:38" ht="13.5" customHeight="1">
      <c r="A6" s="43"/>
      <c r="B6" s="44"/>
      <c r="C6" s="45"/>
      <c r="D6" s="47"/>
      <c r="E6" s="48"/>
      <c r="F6" s="48"/>
      <c r="G6" s="48"/>
      <c r="H6" s="48"/>
      <c r="I6" s="48"/>
      <c r="J6" s="1107"/>
      <c r="K6" s="3826" t="s">
        <v>2354</v>
      </c>
      <c r="L6" s="3827"/>
      <c r="M6" s="3827"/>
      <c r="N6" s="3827"/>
      <c r="O6" s="3827"/>
      <c r="P6" s="3827"/>
      <c r="Q6" s="3827"/>
      <c r="R6" s="3827"/>
      <c r="S6" s="3827"/>
      <c r="T6" s="3827"/>
      <c r="U6" s="3827"/>
      <c r="V6" s="3828"/>
      <c r="W6" s="3814"/>
      <c r="X6" s="3815"/>
      <c r="Y6" s="3815"/>
      <c r="Z6" s="3815"/>
      <c r="AA6" s="3815"/>
      <c r="AB6" s="3815"/>
      <c r="AC6" s="3815"/>
      <c r="AD6" s="3816"/>
      <c r="AE6" s="4006"/>
      <c r="AF6" s="4007"/>
      <c r="AG6" s="4007"/>
      <c r="AH6" s="4007"/>
      <c r="AI6" s="4007"/>
      <c r="AJ6" s="4007"/>
      <c r="AK6" s="4008"/>
    </row>
    <row r="7" spans="1:38" ht="13.5" customHeight="1">
      <c r="A7" s="43"/>
      <c r="B7" s="44"/>
      <c r="C7" s="1100"/>
      <c r="J7" s="1108"/>
      <c r="K7" s="3838"/>
      <c r="L7" s="3839"/>
      <c r="M7" s="3839"/>
      <c r="N7" s="3839"/>
      <c r="O7" s="3839"/>
      <c r="P7" s="3839"/>
      <c r="Q7" s="3839"/>
      <c r="R7" s="3839"/>
      <c r="S7" s="3839"/>
      <c r="T7" s="3839"/>
      <c r="U7" s="3839"/>
      <c r="V7" s="3840"/>
      <c r="W7" s="3826" t="s">
        <v>2350</v>
      </c>
      <c r="X7" s="3827"/>
      <c r="Y7" s="3827"/>
      <c r="Z7" s="3827"/>
      <c r="AA7" s="3827"/>
      <c r="AB7" s="3827"/>
      <c r="AC7" s="3827"/>
      <c r="AD7" s="3828"/>
      <c r="AE7" s="4006"/>
      <c r="AF7" s="4007"/>
      <c r="AG7" s="4007"/>
      <c r="AH7" s="4007"/>
      <c r="AI7" s="4007"/>
      <c r="AJ7" s="4007"/>
      <c r="AK7" s="4008"/>
    </row>
    <row r="8" spans="1:38" ht="13.5" customHeight="1">
      <c r="A8" s="43"/>
      <c r="B8" s="44"/>
      <c r="C8" s="1100"/>
      <c r="D8" s="3810" t="s">
        <v>375</v>
      </c>
      <c r="E8" s="3810"/>
      <c r="F8" s="3810"/>
      <c r="G8" s="3810"/>
      <c r="H8" s="3810"/>
      <c r="I8" s="3810"/>
      <c r="J8" s="1109"/>
      <c r="K8" s="4009" t="s">
        <v>376</v>
      </c>
      <c r="L8" s="4010"/>
      <c r="M8" s="4010"/>
      <c r="N8" s="4011"/>
      <c r="O8" s="4009" t="s">
        <v>377</v>
      </c>
      <c r="P8" s="4010"/>
      <c r="Q8" s="4010"/>
      <c r="R8" s="4011"/>
      <c r="S8" s="1175"/>
      <c r="T8" s="1175"/>
      <c r="U8" s="1175"/>
      <c r="V8" s="1180"/>
      <c r="W8" s="3829"/>
      <c r="X8" s="3827"/>
      <c r="Y8" s="3827"/>
      <c r="Z8" s="3827"/>
      <c r="AA8" s="3827"/>
      <c r="AB8" s="3827"/>
      <c r="AC8" s="3827"/>
      <c r="AD8" s="3828"/>
      <c r="AE8" s="4006"/>
      <c r="AF8" s="4007"/>
      <c r="AG8" s="4007"/>
      <c r="AH8" s="4007"/>
      <c r="AI8" s="4007"/>
      <c r="AJ8" s="4007"/>
      <c r="AK8" s="4008"/>
    </row>
    <row r="9" spans="1:38" ht="13.5" customHeight="1">
      <c r="A9" s="43"/>
      <c r="B9" s="44"/>
      <c r="C9" s="1100"/>
      <c r="D9" s="1050" t="s">
        <v>378</v>
      </c>
      <c r="E9" s="1050"/>
      <c r="F9" s="1050"/>
      <c r="G9" s="1050"/>
      <c r="H9" s="1050"/>
      <c r="I9" s="1050"/>
      <c r="J9" s="1109"/>
      <c r="K9" s="3814"/>
      <c r="L9" s="3815"/>
      <c r="M9" s="3815"/>
      <c r="N9" s="3816"/>
      <c r="O9" s="3814"/>
      <c r="P9" s="3815"/>
      <c r="Q9" s="3815"/>
      <c r="R9" s="3816"/>
      <c r="S9" s="1175"/>
      <c r="T9" s="1175"/>
      <c r="U9" s="1175"/>
      <c r="V9" s="1180"/>
      <c r="W9" s="3830"/>
      <c r="X9" s="3831"/>
      <c r="Y9" s="3831"/>
      <c r="Z9" s="3831"/>
      <c r="AA9" s="3831"/>
      <c r="AB9" s="3831"/>
      <c r="AC9" s="3831"/>
      <c r="AD9" s="3832"/>
      <c r="AE9" s="3826" t="s">
        <v>2352</v>
      </c>
      <c r="AF9" s="3827"/>
      <c r="AG9" s="3827"/>
      <c r="AH9" s="3827"/>
      <c r="AI9" s="3827"/>
      <c r="AJ9" s="3827"/>
      <c r="AK9" s="4013"/>
    </row>
    <row r="10" spans="1:38" ht="13.5" customHeight="1">
      <c r="A10" s="43"/>
      <c r="B10" s="44"/>
      <c r="C10" s="1101"/>
      <c r="J10" s="1110"/>
      <c r="K10" s="3817" t="s">
        <v>2101</v>
      </c>
      <c r="L10" s="3818"/>
      <c r="M10" s="3818"/>
      <c r="N10" s="3819"/>
      <c r="O10" s="3814"/>
      <c r="P10" s="3815"/>
      <c r="Q10" s="3815"/>
      <c r="R10" s="3816"/>
      <c r="S10" s="3811" t="s">
        <v>369</v>
      </c>
      <c r="T10" s="3812"/>
      <c r="U10" s="3812"/>
      <c r="V10" s="3813"/>
      <c r="W10" s="3814" t="s">
        <v>379</v>
      </c>
      <c r="X10" s="3815"/>
      <c r="Y10" s="3815"/>
      <c r="Z10" s="3816"/>
      <c r="AA10" s="3814" t="s">
        <v>380</v>
      </c>
      <c r="AB10" s="3815"/>
      <c r="AC10" s="3815"/>
      <c r="AD10" s="3816"/>
      <c r="AE10" s="3829"/>
      <c r="AF10" s="3827"/>
      <c r="AG10" s="3827"/>
      <c r="AH10" s="3827"/>
      <c r="AI10" s="3827"/>
      <c r="AJ10" s="3827"/>
      <c r="AK10" s="4013"/>
    </row>
    <row r="11" spans="1:38" ht="13.5" customHeight="1">
      <c r="A11" s="43"/>
      <c r="B11" s="44"/>
      <c r="C11" s="1103"/>
      <c r="D11" s="47"/>
      <c r="E11" s="48"/>
      <c r="F11" s="48"/>
      <c r="G11" s="48"/>
      <c r="H11" s="48"/>
      <c r="I11" s="48"/>
      <c r="J11" s="93"/>
      <c r="K11" s="4012"/>
      <c r="L11" s="3818"/>
      <c r="M11" s="3818"/>
      <c r="N11" s="3819"/>
      <c r="O11" s="3817" t="s">
        <v>2133</v>
      </c>
      <c r="P11" s="3818"/>
      <c r="Q11" s="3818"/>
      <c r="R11" s="3819"/>
      <c r="S11" s="3820" t="s">
        <v>373</v>
      </c>
      <c r="T11" s="3821"/>
      <c r="U11" s="3821"/>
      <c r="V11" s="3822"/>
      <c r="W11" s="3817" t="s">
        <v>381</v>
      </c>
      <c r="X11" s="3818"/>
      <c r="Y11" s="3818"/>
      <c r="Z11" s="3819"/>
      <c r="AA11" s="3817" t="s">
        <v>382</v>
      </c>
      <c r="AB11" s="3818"/>
      <c r="AC11" s="3818"/>
      <c r="AD11" s="3819"/>
      <c r="AE11" s="3829"/>
      <c r="AF11" s="3827"/>
      <c r="AG11" s="3827"/>
      <c r="AH11" s="3827"/>
      <c r="AI11" s="3827"/>
      <c r="AJ11" s="3827"/>
      <c r="AK11" s="4013"/>
    </row>
    <row r="12" spans="1:38" ht="13.5" customHeight="1">
      <c r="A12" s="43"/>
      <c r="B12" s="44"/>
      <c r="C12" s="47"/>
      <c r="D12" s="47"/>
      <c r="E12" s="1173"/>
      <c r="F12" s="1173"/>
      <c r="G12" s="1173"/>
      <c r="H12" s="1173"/>
      <c r="I12" s="1173"/>
      <c r="J12" s="93"/>
      <c r="K12" s="1176"/>
      <c r="L12" s="949"/>
      <c r="M12" s="949"/>
      <c r="N12" s="1177"/>
      <c r="O12" s="1178"/>
      <c r="P12" s="1179"/>
      <c r="Q12" s="1179"/>
      <c r="R12" s="1181"/>
      <c r="S12" s="1182"/>
      <c r="T12" s="1183"/>
      <c r="U12" s="1183"/>
      <c r="V12" s="1184"/>
      <c r="W12" s="3833"/>
      <c r="X12" s="3834"/>
      <c r="Y12" s="3834"/>
      <c r="Z12" s="3835"/>
      <c r="AA12" s="3833"/>
      <c r="AB12" s="3834"/>
      <c r="AC12" s="3834"/>
      <c r="AD12" s="3835"/>
      <c r="AE12" s="4014"/>
      <c r="AF12" s="4015"/>
      <c r="AG12" s="4015"/>
      <c r="AH12" s="4015"/>
      <c r="AI12" s="4015"/>
      <c r="AJ12" s="4015"/>
      <c r="AK12" s="4016"/>
    </row>
    <row r="13" spans="1:38" ht="13.5" customHeight="1">
      <c r="A13" s="43"/>
      <c r="B13" s="49"/>
      <c r="C13" s="50"/>
      <c r="D13" s="51"/>
      <c r="E13" s="50"/>
      <c r="F13" s="50"/>
      <c r="G13" s="50"/>
      <c r="H13" s="50"/>
      <c r="I13" s="50"/>
      <c r="J13" s="93"/>
      <c r="K13" s="3841" t="s">
        <v>2316</v>
      </c>
      <c r="L13" s="3842"/>
      <c r="M13" s="3842"/>
      <c r="N13" s="3842"/>
      <c r="O13" s="3843" t="s">
        <v>383</v>
      </c>
      <c r="P13" s="3842"/>
      <c r="Q13" s="3842"/>
      <c r="R13" s="3842"/>
      <c r="S13" s="3844" t="s">
        <v>384</v>
      </c>
      <c r="T13" s="3845"/>
      <c r="U13" s="3845"/>
      <c r="V13" s="3845"/>
      <c r="W13" s="3841" t="s">
        <v>2317</v>
      </c>
      <c r="X13" s="3842"/>
      <c r="Y13" s="3842"/>
      <c r="Z13" s="3842"/>
      <c r="AA13" s="3841" t="s">
        <v>2319</v>
      </c>
      <c r="AB13" s="3842"/>
      <c r="AC13" s="3842"/>
      <c r="AD13" s="3842"/>
      <c r="AE13" s="3846" t="s">
        <v>385</v>
      </c>
      <c r="AF13" s="3847"/>
      <c r="AG13" s="3847"/>
      <c r="AH13" s="3847"/>
      <c r="AI13" s="3847"/>
      <c r="AJ13" s="3847"/>
      <c r="AK13" s="3848"/>
    </row>
    <row r="14" spans="1:38" ht="13.5" customHeight="1">
      <c r="A14" s="43"/>
      <c r="B14" s="52"/>
      <c r="C14" s="53">
        <v>5.0999999999999996</v>
      </c>
      <c r="D14" s="1549" t="s">
        <v>2096</v>
      </c>
      <c r="E14" s="55"/>
      <c r="F14" s="55"/>
      <c r="G14" s="55"/>
      <c r="H14" s="55"/>
      <c r="I14" s="55"/>
      <c r="J14" s="3965" t="s">
        <v>246</v>
      </c>
      <c r="K14" s="4094"/>
      <c r="L14" s="4095"/>
      <c r="M14" s="4095"/>
      <c r="N14" s="4096"/>
      <c r="O14" s="4100"/>
      <c r="P14" s="4095"/>
      <c r="Q14" s="4095"/>
      <c r="R14" s="4096"/>
      <c r="S14" s="4100"/>
      <c r="T14" s="4095"/>
      <c r="U14" s="4095"/>
      <c r="V14" s="4096"/>
      <c r="W14" s="4100"/>
      <c r="X14" s="4095"/>
      <c r="Y14" s="4095"/>
      <c r="Z14" s="4096"/>
      <c r="AA14" s="4100"/>
      <c r="AB14" s="4095"/>
      <c r="AC14" s="4095"/>
      <c r="AD14" s="4096"/>
      <c r="AE14" s="4019"/>
      <c r="AF14" s="4020"/>
      <c r="AG14" s="4020"/>
      <c r="AH14" s="4020"/>
      <c r="AI14" s="4020"/>
      <c r="AJ14" s="4020"/>
      <c r="AK14" s="4021"/>
      <c r="AL14" s="47"/>
    </row>
    <row r="15" spans="1:38" s="26" customFormat="1" ht="9.75" customHeight="1">
      <c r="A15" s="43"/>
      <c r="B15" s="52"/>
      <c r="C15" s="56"/>
      <c r="D15" s="1547" t="s">
        <v>2097</v>
      </c>
      <c r="E15" s="58"/>
      <c r="F15" s="58"/>
      <c r="G15" s="58"/>
      <c r="H15" s="58"/>
      <c r="I15" s="58"/>
      <c r="J15" s="3966"/>
      <c r="K15" s="4097"/>
      <c r="L15" s="4098"/>
      <c r="M15" s="4098"/>
      <c r="N15" s="4099"/>
      <c r="O15" s="4101"/>
      <c r="P15" s="4098"/>
      <c r="Q15" s="4098"/>
      <c r="R15" s="4099"/>
      <c r="S15" s="4101"/>
      <c r="T15" s="4098"/>
      <c r="U15" s="4098"/>
      <c r="V15" s="4099"/>
      <c r="W15" s="4101"/>
      <c r="X15" s="4098"/>
      <c r="Y15" s="4098"/>
      <c r="Z15" s="4099"/>
      <c r="AA15" s="4101"/>
      <c r="AB15" s="4098"/>
      <c r="AC15" s="4098"/>
      <c r="AD15" s="4099"/>
      <c r="AE15" s="4022"/>
      <c r="AF15" s="3912"/>
      <c r="AG15" s="3912"/>
      <c r="AH15" s="3912"/>
      <c r="AI15" s="3912"/>
      <c r="AJ15" s="3912"/>
      <c r="AK15" s="3913"/>
      <c r="AL15" s="1188"/>
    </row>
    <row r="16" spans="1:38" ht="10.5" customHeight="1">
      <c r="A16" s="43"/>
      <c r="B16" s="59"/>
      <c r="C16" s="60"/>
      <c r="D16" s="1548" t="s">
        <v>2363</v>
      </c>
      <c r="E16" s="60"/>
      <c r="F16" s="60"/>
      <c r="G16" s="60"/>
      <c r="H16" s="60"/>
      <c r="I16" s="60"/>
      <c r="J16" s="3967"/>
      <c r="K16" s="4053"/>
      <c r="L16" s="4054"/>
      <c r="M16" s="4054"/>
      <c r="N16" s="4055"/>
      <c r="O16" s="4059"/>
      <c r="P16" s="4054"/>
      <c r="Q16" s="4054"/>
      <c r="R16" s="4055"/>
      <c r="S16" s="3882">
        <f>K16+O16</f>
        <v>0</v>
      </c>
      <c r="T16" s="3883"/>
      <c r="U16" s="3883"/>
      <c r="V16" s="3884"/>
      <c r="W16" s="4059"/>
      <c r="X16" s="4054"/>
      <c r="Y16" s="4054"/>
      <c r="Z16" s="4055"/>
      <c r="AA16" s="4059"/>
      <c r="AB16" s="4054"/>
      <c r="AC16" s="4054"/>
      <c r="AD16" s="4102"/>
      <c r="AE16" s="4022"/>
      <c r="AF16" s="3912"/>
      <c r="AG16" s="3912"/>
      <c r="AH16" s="3912"/>
      <c r="AI16" s="3912"/>
      <c r="AJ16" s="3912"/>
      <c r="AK16" s="3913"/>
      <c r="AL16" s="47"/>
    </row>
    <row r="17" spans="1:38" ht="9.75" customHeight="1">
      <c r="A17" s="43"/>
      <c r="B17" s="59"/>
      <c r="C17" s="60"/>
      <c r="D17" s="3849"/>
      <c r="E17" s="3850"/>
      <c r="F17" s="3850"/>
      <c r="G17" s="3850"/>
      <c r="H17" s="3850"/>
      <c r="I17" s="3850"/>
      <c r="J17" s="3967"/>
      <c r="K17" s="4056"/>
      <c r="L17" s="4057"/>
      <c r="M17" s="4057"/>
      <c r="N17" s="4058"/>
      <c r="O17" s="4060"/>
      <c r="P17" s="4057"/>
      <c r="Q17" s="4057"/>
      <c r="R17" s="4058"/>
      <c r="S17" s="3885"/>
      <c r="T17" s="3886"/>
      <c r="U17" s="3886"/>
      <c r="V17" s="3887"/>
      <c r="W17" s="4060"/>
      <c r="X17" s="4057"/>
      <c r="Y17" s="4057"/>
      <c r="Z17" s="4058"/>
      <c r="AA17" s="4060"/>
      <c r="AB17" s="4057"/>
      <c r="AC17" s="4057"/>
      <c r="AD17" s="4103"/>
      <c r="AE17" s="4022"/>
      <c r="AF17" s="3912"/>
      <c r="AG17" s="3912"/>
      <c r="AH17" s="3912"/>
      <c r="AI17" s="3912"/>
      <c r="AJ17" s="3912"/>
      <c r="AK17" s="3913"/>
      <c r="AL17" s="47"/>
    </row>
    <row r="18" spans="1:38" ht="13.5" customHeight="1">
      <c r="A18" s="43"/>
      <c r="B18" s="59"/>
      <c r="C18" s="53">
        <v>5.2</v>
      </c>
      <c r="D18" s="63" t="s">
        <v>386</v>
      </c>
      <c r="E18" s="64"/>
      <c r="F18" s="64"/>
      <c r="G18" s="64"/>
      <c r="H18" s="64"/>
      <c r="I18" s="64"/>
      <c r="J18" s="3968" t="s">
        <v>248</v>
      </c>
      <c r="K18" s="3942"/>
      <c r="L18" s="3943"/>
      <c r="M18" s="3943"/>
      <c r="N18" s="3985"/>
      <c r="O18" s="3986"/>
      <c r="P18" s="3987"/>
      <c r="Q18" s="3987"/>
      <c r="R18" s="3988"/>
      <c r="S18" s="3992"/>
      <c r="T18" s="3993"/>
      <c r="U18" s="3993"/>
      <c r="V18" s="3994"/>
      <c r="W18" s="3986"/>
      <c r="X18" s="3987"/>
      <c r="Y18" s="3987"/>
      <c r="Z18" s="3988"/>
      <c r="AA18" s="3986"/>
      <c r="AB18" s="3987"/>
      <c r="AC18" s="3987"/>
      <c r="AD18" s="3988"/>
      <c r="AE18" s="4022"/>
      <c r="AF18" s="3912"/>
      <c r="AG18" s="3912"/>
      <c r="AH18" s="3912"/>
      <c r="AI18" s="3912"/>
      <c r="AJ18" s="3912"/>
      <c r="AK18" s="3913"/>
      <c r="AL18" s="47"/>
    </row>
    <row r="19" spans="1:38" ht="9" customHeight="1">
      <c r="A19" s="43"/>
      <c r="B19" s="59"/>
      <c r="C19" s="56"/>
      <c r="D19" s="56" t="s">
        <v>387</v>
      </c>
      <c r="E19" s="64"/>
      <c r="F19" s="64"/>
      <c r="G19" s="64"/>
      <c r="H19" s="64"/>
      <c r="I19" s="64"/>
      <c r="J19" s="3969"/>
      <c r="K19" s="3942"/>
      <c r="L19" s="3943"/>
      <c r="M19" s="3943"/>
      <c r="N19" s="3985"/>
      <c r="O19" s="3989"/>
      <c r="P19" s="3990"/>
      <c r="Q19" s="3990"/>
      <c r="R19" s="3991"/>
      <c r="S19" s="3995"/>
      <c r="T19" s="3996"/>
      <c r="U19" s="3996"/>
      <c r="V19" s="3997"/>
      <c r="W19" s="3989"/>
      <c r="X19" s="3990"/>
      <c r="Y19" s="3990"/>
      <c r="Z19" s="3991"/>
      <c r="AA19" s="3989"/>
      <c r="AB19" s="3990"/>
      <c r="AC19" s="3990"/>
      <c r="AD19" s="3991"/>
      <c r="AE19" s="4022"/>
      <c r="AF19" s="3912"/>
      <c r="AG19" s="3912"/>
      <c r="AH19" s="3912"/>
      <c r="AI19" s="3912"/>
      <c r="AJ19" s="3912"/>
      <c r="AK19" s="3913"/>
      <c r="AL19" s="47"/>
    </row>
    <row r="20" spans="1:38" ht="9" customHeight="1">
      <c r="A20" s="43"/>
      <c r="B20" s="59"/>
      <c r="C20" s="57"/>
      <c r="D20" s="1548" t="s">
        <v>2098</v>
      </c>
      <c r="E20" s="65"/>
      <c r="F20" s="65"/>
      <c r="G20" s="65"/>
      <c r="H20" s="65"/>
      <c r="I20" s="65"/>
      <c r="J20" s="3967"/>
      <c r="K20" s="4053"/>
      <c r="L20" s="4054"/>
      <c r="M20" s="4054"/>
      <c r="N20" s="4055"/>
      <c r="O20" s="3894"/>
      <c r="P20" s="3889"/>
      <c r="Q20" s="3889"/>
      <c r="R20" s="3890"/>
      <c r="S20" s="3882">
        <f>K20+O20</f>
        <v>0</v>
      </c>
      <c r="T20" s="3883"/>
      <c r="U20" s="3883"/>
      <c r="V20" s="3884"/>
      <c r="W20" s="3894"/>
      <c r="X20" s="3889"/>
      <c r="Y20" s="3889"/>
      <c r="Z20" s="3890"/>
      <c r="AA20" s="4059"/>
      <c r="AB20" s="4054"/>
      <c r="AC20" s="4054"/>
      <c r="AD20" s="4102"/>
      <c r="AE20" s="4022"/>
      <c r="AF20" s="3912"/>
      <c r="AG20" s="3912"/>
      <c r="AH20" s="3912"/>
      <c r="AI20" s="3912"/>
      <c r="AJ20" s="3912"/>
      <c r="AK20" s="3913"/>
      <c r="AL20" s="47"/>
    </row>
    <row r="21" spans="1:38" ht="15" customHeight="1">
      <c r="A21" s="43"/>
      <c r="B21" s="59"/>
      <c r="C21" s="57"/>
      <c r="D21" s="70" t="s">
        <v>388</v>
      </c>
      <c r="E21" s="65"/>
      <c r="F21" s="65"/>
      <c r="G21" s="65"/>
      <c r="H21" s="65"/>
      <c r="I21" s="65"/>
      <c r="J21" s="3967"/>
      <c r="K21" s="4056"/>
      <c r="L21" s="4057"/>
      <c r="M21" s="4057"/>
      <c r="N21" s="4058"/>
      <c r="O21" s="3895"/>
      <c r="P21" s="3892"/>
      <c r="Q21" s="3892"/>
      <c r="R21" s="3893"/>
      <c r="S21" s="3885"/>
      <c r="T21" s="3886"/>
      <c r="U21" s="3886"/>
      <c r="V21" s="3887"/>
      <c r="W21" s="3895"/>
      <c r="X21" s="3892"/>
      <c r="Y21" s="3892"/>
      <c r="Z21" s="3893"/>
      <c r="AA21" s="4060"/>
      <c r="AB21" s="4057"/>
      <c r="AC21" s="4057"/>
      <c r="AD21" s="4103"/>
      <c r="AE21" s="4022"/>
      <c r="AF21" s="3912"/>
      <c r="AG21" s="3912"/>
      <c r="AH21" s="3912"/>
      <c r="AI21" s="3912"/>
      <c r="AJ21" s="3912"/>
      <c r="AK21" s="3913"/>
      <c r="AL21" s="47"/>
    </row>
    <row r="22" spans="1:38" ht="10.5" customHeight="1">
      <c r="A22" s="43"/>
      <c r="B22" s="59"/>
      <c r="C22" s="66">
        <v>5.3</v>
      </c>
      <c r="D22" s="57" t="s">
        <v>389</v>
      </c>
      <c r="E22" s="67"/>
      <c r="F22" s="68"/>
      <c r="G22" s="68"/>
      <c r="H22" s="68"/>
      <c r="I22" s="68"/>
      <c r="J22" s="3968" t="s">
        <v>266</v>
      </c>
      <c r="K22" s="4035"/>
      <c r="L22" s="4033"/>
      <c r="M22" s="4033"/>
      <c r="N22" s="4033"/>
      <c r="O22" s="3998"/>
      <c r="P22" s="3999"/>
      <c r="Q22" s="3999"/>
      <c r="R22" s="4036"/>
      <c r="S22" s="4038"/>
      <c r="T22" s="4038"/>
      <c r="U22" s="4038"/>
      <c r="V22" s="4038"/>
      <c r="W22" s="3998"/>
      <c r="X22" s="3999"/>
      <c r="Y22" s="3999"/>
      <c r="Z22" s="4036"/>
      <c r="AA22" s="4033"/>
      <c r="AB22" s="4033"/>
      <c r="AC22" s="4033"/>
      <c r="AD22" s="4033"/>
      <c r="AE22" s="4022"/>
      <c r="AF22" s="3912"/>
      <c r="AG22" s="3912"/>
      <c r="AH22" s="3912"/>
      <c r="AI22" s="3912"/>
      <c r="AJ22" s="3912"/>
      <c r="AK22" s="3913"/>
      <c r="AL22" s="47"/>
    </row>
    <row r="23" spans="1:38" ht="10.5" customHeight="1">
      <c r="A23" s="43"/>
      <c r="B23" s="59"/>
      <c r="C23" s="57"/>
      <c r="D23" s="1548" t="s">
        <v>390</v>
      </c>
      <c r="E23" s="67"/>
      <c r="F23" s="68"/>
      <c r="G23" s="68"/>
      <c r="H23" s="68"/>
      <c r="I23" s="68"/>
      <c r="J23" s="3969"/>
      <c r="K23" s="4035"/>
      <c r="L23" s="4033"/>
      <c r="M23" s="4033"/>
      <c r="N23" s="4033"/>
      <c r="O23" s="4001"/>
      <c r="P23" s="4002"/>
      <c r="Q23" s="4002"/>
      <c r="R23" s="4037"/>
      <c r="S23" s="4038"/>
      <c r="T23" s="4038"/>
      <c r="U23" s="4038"/>
      <c r="V23" s="4038"/>
      <c r="W23" s="4001"/>
      <c r="X23" s="4002"/>
      <c r="Y23" s="4002"/>
      <c r="Z23" s="4037"/>
      <c r="AA23" s="4033"/>
      <c r="AB23" s="4033"/>
      <c r="AC23" s="4033"/>
      <c r="AD23" s="4033"/>
      <c r="AE23" s="4023"/>
      <c r="AF23" s="4024"/>
      <c r="AG23" s="4024"/>
      <c r="AH23" s="4024"/>
      <c r="AI23" s="4024"/>
      <c r="AJ23" s="4024"/>
      <c r="AK23" s="4025"/>
      <c r="AL23" s="47"/>
    </row>
    <row r="24" spans="1:38" s="26" customFormat="1" ht="10.5" customHeight="1">
      <c r="A24" s="43"/>
      <c r="B24" s="59"/>
      <c r="C24" s="60"/>
      <c r="D24" s="57" t="s">
        <v>391</v>
      </c>
      <c r="E24" s="57" t="s">
        <v>392</v>
      </c>
      <c r="F24" s="69"/>
      <c r="G24" s="69"/>
      <c r="H24" s="69"/>
      <c r="I24" s="69"/>
      <c r="J24" s="3967"/>
      <c r="K24" s="4039"/>
      <c r="L24" s="4040"/>
      <c r="M24" s="4040"/>
      <c r="N24" s="4041"/>
      <c r="O24" s="4045"/>
      <c r="P24" s="4040"/>
      <c r="Q24" s="4040"/>
      <c r="R24" s="4041"/>
      <c r="S24" s="3882">
        <f>K24+O24</f>
        <v>0</v>
      </c>
      <c r="T24" s="3883"/>
      <c r="U24" s="3883"/>
      <c r="V24" s="3884"/>
      <c r="W24" s="4045"/>
      <c r="X24" s="4040"/>
      <c r="Y24" s="4040"/>
      <c r="Z24" s="4041"/>
      <c r="AA24" s="4026"/>
      <c r="AB24" s="4027"/>
      <c r="AC24" s="4027"/>
      <c r="AD24" s="4028"/>
      <c r="AE24" s="4026"/>
      <c r="AF24" s="4027"/>
      <c r="AG24" s="4027"/>
      <c r="AH24" s="4027"/>
      <c r="AI24" s="4027"/>
      <c r="AJ24" s="4027"/>
      <c r="AK24" s="4028"/>
      <c r="AL24" s="1188"/>
    </row>
    <row r="25" spans="1:38" ht="12" customHeight="1">
      <c r="A25" s="43"/>
      <c r="B25" s="59"/>
      <c r="C25" s="60"/>
      <c r="D25" s="57"/>
      <c r="E25" s="1167" t="s">
        <v>2364</v>
      </c>
      <c r="F25" s="69"/>
      <c r="G25" s="69"/>
      <c r="H25" s="69"/>
      <c r="I25" s="136"/>
      <c r="J25" s="3967"/>
      <c r="K25" s="4042"/>
      <c r="L25" s="4043"/>
      <c r="M25" s="4043"/>
      <c r="N25" s="4044"/>
      <c r="O25" s="4046"/>
      <c r="P25" s="4043"/>
      <c r="Q25" s="4043"/>
      <c r="R25" s="4044"/>
      <c r="S25" s="3885"/>
      <c r="T25" s="3886"/>
      <c r="U25" s="3886"/>
      <c r="V25" s="3887"/>
      <c r="W25" s="4046"/>
      <c r="X25" s="4043"/>
      <c r="Y25" s="4043"/>
      <c r="Z25" s="4044"/>
      <c r="AA25" s="4029"/>
      <c r="AB25" s="4030"/>
      <c r="AC25" s="4030"/>
      <c r="AD25" s="4031"/>
      <c r="AE25" s="4029"/>
      <c r="AF25" s="4030"/>
      <c r="AG25" s="4030"/>
      <c r="AH25" s="4030"/>
      <c r="AI25" s="4030"/>
      <c r="AJ25" s="4030"/>
      <c r="AK25" s="4031"/>
      <c r="AL25" s="47"/>
    </row>
    <row r="26" spans="1:38" ht="9.75" customHeight="1">
      <c r="A26" s="43"/>
      <c r="B26" s="59"/>
      <c r="C26" s="60"/>
      <c r="D26" s="54" t="s">
        <v>393</v>
      </c>
      <c r="E26" s="71" t="s">
        <v>394</v>
      </c>
      <c r="F26" s="65"/>
      <c r="G26" s="65"/>
      <c r="H26" s="65"/>
      <c r="I26" s="65"/>
      <c r="J26" s="3970" t="s">
        <v>268</v>
      </c>
      <c r="K26" s="4075"/>
      <c r="L26" s="3999"/>
      <c r="M26" s="3999"/>
      <c r="N26" s="4036"/>
      <c r="O26" s="3998"/>
      <c r="P26" s="3999"/>
      <c r="Q26" s="3999"/>
      <c r="R26" s="4036"/>
      <c r="S26" s="4038"/>
      <c r="T26" s="4038"/>
      <c r="U26" s="4038"/>
      <c r="V26" s="4038"/>
      <c r="W26" s="3998"/>
      <c r="X26" s="3999"/>
      <c r="Y26" s="3999"/>
      <c r="Z26" s="4036"/>
      <c r="AA26" s="4033"/>
      <c r="AB26" s="4033"/>
      <c r="AC26" s="4033"/>
      <c r="AD26" s="4033"/>
      <c r="AE26" s="3998"/>
      <c r="AF26" s="3999"/>
      <c r="AG26" s="3999"/>
      <c r="AH26" s="3999"/>
      <c r="AI26" s="3999"/>
      <c r="AJ26" s="3999"/>
      <c r="AK26" s="4000"/>
      <c r="AL26" s="47"/>
    </row>
    <row r="27" spans="1:38" ht="9.75" customHeight="1">
      <c r="A27" s="43"/>
      <c r="B27" s="59"/>
      <c r="C27" s="60"/>
      <c r="D27" s="57"/>
      <c r="E27" s="1550" t="s">
        <v>2365</v>
      </c>
      <c r="F27" s="65"/>
      <c r="G27" s="65"/>
      <c r="H27" s="65"/>
      <c r="I27" s="65"/>
      <c r="J27" s="3971"/>
      <c r="K27" s="4035"/>
      <c r="L27" s="4033"/>
      <c r="M27" s="4033"/>
      <c r="N27" s="4076"/>
      <c r="O27" s="4032"/>
      <c r="P27" s="4033"/>
      <c r="Q27" s="4033"/>
      <c r="R27" s="4076"/>
      <c r="S27" s="4038"/>
      <c r="T27" s="4038"/>
      <c r="U27" s="4038"/>
      <c r="V27" s="4038"/>
      <c r="W27" s="4032"/>
      <c r="X27" s="4033"/>
      <c r="Y27" s="4033"/>
      <c r="Z27" s="4076"/>
      <c r="AA27" s="4033"/>
      <c r="AB27" s="4033"/>
      <c r="AC27" s="4033"/>
      <c r="AD27" s="4033"/>
      <c r="AE27" s="4032"/>
      <c r="AF27" s="4033"/>
      <c r="AG27" s="4033"/>
      <c r="AH27" s="4033"/>
      <c r="AI27" s="4033"/>
      <c r="AJ27" s="4033"/>
      <c r="AK27" s="4034"/>
      <c r="AL27" s="47"/>
    </row>
    <row r="28" spans="1:38" ht="4.5" customHeight="1">
      <c r="A28" s="43"/>
      <c r="B28" s="59"/>
      <c r="C28" s="60"/>
      <c r="D28" s="57"/>
      <c r="E28" s="72"/>
      <c r="F28" s="65"/>
      <c r="G28" s="65"/>
      <c r="H28" s="65"/>
      <c r="I28" s="65"/>
      <c r="J28" s="3971"/>
      <c r="K28" s="4077"/>
      <c r="L28" s="4002"/>
      <c r="M28" s="4002"/>
      <c r="N28" s="4037"/>
      <c r="O28" s="4001"/>
      <c r="P28" s="4002"/>
      <c r="Q28" s="4002"/>
      <c r="R28" s="4037"/>
      <c r="S28" s="4038"/>
      <c r="T28" s="4038"/>
      <c r="U28" s="4038"/>
      <c r="V28" s="4038"/>
      <c r="W28" s="4001"/>
      <c r="X28" s="4002"/>
      <c r="Y28" s="4002"/>
      <c r="Z28" s="4037"/>
      <c r="AA28" s="4033"/>
      <c r="AB28" s="4033"/>
      <c r="AC28" s="4033"/>
      <c r="AD28" s="4033"/>
      <c r="AE28" s="4001"/>
      <c r="AF28" s="4002"/>
      <c r="AG28" s="4002"/>
      <c r="AH28" s="4002"/>
      <c r="AI28" s="4002"/>
      <c r="AJ28" s="4002"/>
      <c r="AK28" s="4003"/>
      <c r="AL28" s="47"/>
    </row>
    <row r="29" spans="1:38" ht="9.75" customHeight="1">
      <c r="A29" s="43"/>
      <c r="B29" s="59"/>
      <c r="C29" s="60"/>
      <c r="D29" s="57"/>
      <c r="E29" s="1165" t="s">
        <v>2346</v>
      </c>
      <c r="F29" s="65"/>
      <c r="G29" s="65"/>
      <c r="H29" s="65"/>
      <c r="I29" s="65"/>
      <c r="J29" s="3972"/>
      <c r="K29" s="3957"/>
      <c r="L29" s="3958"/>
      <c r="M29" s="3958"/>
      <c r="N29" s="3959"/>
      <c r="O29" s="4017"/>
      <c r="P29" s="3958"/>
      <c r="Q29" s="3958"/>
      <c r="R29" s="3959"/>
      <c r="S29" s="3882">
        <f>K29+O29</f>
        <v>0</v>
      </c>
      <c r="T29" s="3883"/>
      <c r="U29" s="3883"/>
      <c r="V29" s="3884"/>
      <c r="W29" s="4017"/>
      <c r="X29" s="3958"/>
      <c r="Y29" s="3958"/>
      <c r="Z29" s="3959"/>
      <c r="AA29" s="4017"/>
      <c r="AB29" s="3958"/>
      <c r="AC29" s="3958"/>
      <c r="AD29" s="3959"/>
      <c r="AE29" s="3914"/>
      <c r="AF29" s="3915"/>
      <c r="AG29" s="3915"/>
      <c r="AH29" s="3915"/>
      <c r="AI29" s="3915"/>
      <c r="AJ29" s="3915"/>
      <c r="AK29" s="3916"/>
      <c r="AL29" s="47"/>
    </row>
    <row r="30" spans="1:38" ht="9.75" customHeight="1">
      <c r="A30" s="43"/>
      <c r="B30" s="59"/>
      <c r="C30" s="60"/>
      <c r="D30" s="57"/>
      <c r="E30" s="1551" t="s">
        <v>2347</v>
      </c>
      <c r="F30" s="71"/>
      <c r="G30" s="71"/>
      <c r="H30" s="71"/>
      <c r="I30" s="71"/>
      <c r="J30" s="3973"/>
      <c r="K30" s="3960"/>
      <c r="L30" s="3961"/>
      <c r="M30" s="3961"/>
      <c r="N30" s="3962"/>
      <c r="O30" s="4018"/>
      <c r="P30" s="3961"/>
      <c r="Q30" s="3961"/>
      <c r="R30" s="3962"/>
      <c r="S30" s="3885"/>
      <c r="T30" s="3886"/>
      <c r="U30" s="3886"/>
      <c r="V30" s="3887"/>
      <c r="W30" s="4018"/>
      <c r="X30" s="3961"/>
      <c r="Y30" s="3961"/>
      <c r="Z30" s="3962"/>
      <c r="AA30" s="4018"/>
      <c r="AB30" s="3961"/>
      <c r="AC30" s="3961"/>
      <c r="AD30" s="3962"/>
      <c r="AE30" s="3917"/>
      <c r="AF30" s="3918"/>
      <c r="AG30" s="3918"/>
      <c r="AH30" s="3918"/>
      <c r="AI30" s="3918"/>
      <c r="AJ30" s="3918"/>
      <c r="AK30" s="3919"/>
      <c r="AL30" s="47"/>
    </row>
    <row r="31" spans="1:38" ht="9.75" customHeight="1">
      <c r="A31" s="43"/>
      <c r="B31" s="59"/>
      <c r="C31" s="60"/>
      <c r="D31" s="57"/>
      <c r="E31" s="73"/>
      <c r="F31" s="71"/>
      <c r="G31" s="71"/>
      <c r="H31" s="71"/>
      <c r="I31" s="71"/>
      <c r="J31" s="3974" t="s">
        <v>270</v>
      </c>
      <c r="K31" s="3853"/>
      <c r="L31" s="3854"/>
      <c r="M31" s="3854"/>
      <c r="N31" s="3855"/>
      <c r="O31" s="3856"/>
      <c r="P31" s="3857"/>
      <c r="Q31" s="3857"/>
      <c r="R31" s="3858"/>
      <c r="S31" s="3862"/>
      <c r="T31" s="3863"/>
      <c r="U31" s="3863"/>
      <c r="V31" s="3864"/>
      <c r="W31" s="3856"/>
      <c r="X31" s="3857"/>
      <c r="Y31" s="3857"/>
      <c r="Z31" s="3858"/>
      <c r="AA31" s="3856"/>
      <c r="AB31" s="3857"/>
      <c r="AC31" s="3857"/>
      <c r="AD31" s="3858"/>
      <c r="AE31" s="3868"/>
      <c r="AF31" s="3869"/>
      <c r="AG31" s="3869"/>
      <c r="AH31" s="3869"/>
      <c r="AI31" s="3869"/>
      <c r="AJ31" s="3869"/>
      <c r="AK31" s="3870"/>
      <c r="AL31" s="47"/>
    </row>
    <row r="32" spans="1:38" ht="11.25" customHeight="1">
      <c r="A32" s="43"/>
      <c r="B32" s="59"/>
      <c r="C32" s="60"/>
      <c r="D32" s="57"/>
      <c r="E32" s="56" t="s">
        <v>395</v>
      </c>
      <c r="F32" s="71"/>
      <c r="G32" s="71"/>
      <c r="H32" s="71"/>
      <c r="I32" s="71"/>
      <c r="J32" s="3971"/>
      <c r="K32" s="3853"/>
      <c r="L32" s="3854"/>
      <c r="M32" s="3854"/>
      <c r="N32" s="3855"/>
      <c r="O32" s="3859"/>
      <c r="P32" s="3860"/>
      <c r="Q32" s="3860"/>
      <c r="R32" s="3861"/>
      <c r="S32" s="3865"/>
      <c r="T32" s="3866"/>
      <c r="U32" s="3866"/>
      <c r="V32" s="3867"/>
      <c r="W32" s="3859"/>
      <c r="X32" s="3860"/>
      <c r="Y32" s="3860"/>
      <c r="Z32" s="3861"/>
      <c r="AA32" s="3859"/>
      <c r="AB32" s="3860"/>
      <c r="AC32" s="3860"/>
      <c r="AD32" s="3861"/>
      <c r="AE32" s="3871"/>
      <c r="AF32" s="3872"/>
      <c r="AG32" s="3872"/>
      <c r="AH32" s="3872"/>
      <c r="AI32" s="3872"/>
      <c r="AJ32" s="3872"/>
      <c r="AK32" s="3873"/>
      <c r="AL32" s="47"/>
    </row>
    <row r="33" spans="1:38" ht="12" customHeight="1">
      <c r="A33" s="43"/>
      <c r="B33" s="59"/>
      <c r="C33" s="60"/>
      <c r="D33" s="57"/>
      <c r="E33" s="1552" t="s">
        <v>396</v>
      </c>
      <c r="F33" s="71"/>
      <c r="G33" s="71"/>
      <c r="H33" s="71"/>
      <c r="I33" s="71"/>
      <c r="J33" s="3972"/>
      <c r="K33" s="3874"/>
      <c r="L33" s="3875"/>
      <c r="M33" s="3875"/>
      <c r="N33" s="3876"/>
      <c r="O33" s="3880"/>
      <c r="P33" s="3875"/>
      <c r="Q33" s="3875"/>
      <c r="R33" s="3876"/>
      <c r="S33" s="3882">
        <f>K33+O33</f>
        <v>0</v>
      </c>
      <c r="T33" s="3883"/>
      <c r="U33" s="3883"/>
      <c r="V33" s="3884"/>
      <c r="W33" s="3880"/>
      <c r="X33" s="3875"/>
      <c r="Y33" s="3875"/>
      <c r="Z33" s="3876"/>
      <c r="AA33" s="3880"/>
      <c r="AB33" s="3875"/>
      <c r="AC33" s="3875"/>
      <c r="AD33" s="3876"/>
      <c r="AE33" s="3914"/>
      <c r="AF33" s="3915"/>
      <c r="AG33" s="3915"/>
      <c r="AH33" s="3915"/>
      <c r="AI33" s="3915"/>
      <c r="AJ33" s="3915"/>
      <c r="AK33" s="3916"/>
      <c r="AL33" s="47"/>
    </row>
    <row r="34" spans="1:38" ht="8.25" customHeight="1">
      <c r="A34" s="43"/>
      <c r="B34" s="59"/>
      <c r="C34" s="60"/>
      <c r="D34" s="57"/>
      <c r="E34" s="70"/>
      <c r="F34" s="71"/>
      <c r="G34" s="71"/>
      <c r="H34" s="71"/>
      <c r="I34" s="71"/>
      <c r="J34" s="3975"/>
      <c r="K34" s="3877"/>
      <c r="L34" s="3878"/>
      <c r="M34" s="3878"/>
      <c r="N34" s="3879"/>
      <c r="O34" s="3881"/>
      <c r="P34" s="3878"/>
      <c r="Q34" s="3878"/>
      <c r="R34" s="3879"/>
      <c r="S34" s="3885"/>
      <c r="T34" s="3886"/>
      <c r="U34" s="3886"/>
      <c r="V34" s="3887"/>
      <c r="W34" s="3881"/>
      <c r="X34" s="3878"/>
      <c r="Y34" s="3878"/>
      <c r="Z34" s="3879"/>
      <c r="AA34" s="3881"/>
      <c r="AB34" s="3878"/>
      <c r="AC34" s="3878"/>
      <c r="AD34" s="3879"/>
      <c r="AE34" s="3917"/>
      <c r="AF34" s="3918"/>
      <c r="AG34" s="3918"/>
      <c r="AH34" s="3918"/>
      <c r="AI34" s="3918"/>
      <c r="AJ34" s="3918"/>
      <c r="AK34" s="3919"/>
      <c r="AL34" s="47"/>
    </row>
    <row r="35" spans="1:38" ht="9" customHeight="1">
      <c r="A35" s="43"/>
      <c r="B35" s="59"/>
      <c r="C35" s="60"/>
      <c r="D35" s="73"/>
      <c r="E35" s="73"/>
      <c r="F35" s="65"/>
      <c r="G35" s="65"/>
      <c r="H35" s="65"/>
      <c r="I35" s="65"/>
      <c r="J35" s="3968" t="s">
        <v>107</v>
      </c>
      <c r="K35" s="3942"/>
      <c r="L35" s="3943"/>
      <c r="M35" s="3943"/>
      <c r="N35" s="3985"/>
      <c r="O35" s="3986"/>
      <c r="P35" s="3987"/>
      <c r="Q35" s="3987"/>
      <c r="R35" s="3988"/>
      <c r="S35" s="3992"/>
      <c r="T35" s="3993"/>
      <c r="U35" s="3993"/>
      <c r="V35" s="3994"/>
      <c r="W35" s="3986"/>
      <c r="X35" s="3987"/>
      <c r="Y35" s="3987"/>
      <c r="Z35" s="3988"/>
      <c r="AA35" s="3986"/>
      <c r="AB35" s="3987"/>
      <c r="AC35" s="3987"/>
      <c r="AD35" s="3988"/>
      <c r="AE35" s="3998"/>
      <c r="AF35" s="3999"/>
      <c r="AG35" s="3999"/>
      <c r="AH35" s="3999"/>
      <c r="AI35" s="3999"/>
      <c r="AJ35" s="3999"/>
      <c r="AK35" s="4000"/>
      <c r="AL35" s="47"/>
    </row>
    <row r="36" spans="1:38" ht="11.25" customHeight="1">
      <c r="A36" s="43"/>
      <c r="B36" s="59"/>
      <c r="C36" s="60"/>
      <c r="D36" s="74" t="s">
        <v>397</v>
      </c>
      <c r="E36" s="71" t="s">
        <v>398</v>
      </c>
      <c r="F36" s="65"/>
      <c r="G36" s="65"/>
      <c r="H36" s="65"/>
      <c r="I36" s="65"/>
      <c r="J36" s="3969"/>
      <c r="K36" s="3942"/>
      <c r="L36" s="3943"/>
      <c r="M36" s="3943"/>
      <c r="N36" s="3985"/>
      <c r="O36" s="3989"/>
      <c r="P36" s="3990"/>
      <c r="Q36" s="3990"/>
      <c r="R36" s="3991"/>
      <c r="S36" s="3995"/>
      <c r="T36" s="3996"/>
      <c r="U36" s="3996"/>
      <c r="V36" s="3997"/>
      <c r="W36" s="3989"/>
      <c r="X36" s="3990"/>
      <c r="Y36" s="3990"/>
      <c r="Z36" s="3991"/>
      <c r="AA36" s="3989"/>
      <c r="AB36" s="3990"/>
      <c r="AC36" s="3990"/>
      <c r="AD36" s="3991"/>
      <c r="AE36" s="4001"/>
      <c r="AF36" s="4002"/>
      <c r="AG36" s="4002"/>
      <c r="AH36" s="4002"/>
      <c r="AI36" s="4002"/>
      <c r="AJ36" s="4002"/>
      <c r="AK36" s="4003"/>
    </row>
    <row r="37" spans="1:38" ht="11.25" customHeight="1">
      <c r="A37" s="43"/>
      <c r="B37" s="59"/>
      <c r="C37" s="60"/>
      <c r="D37" s="68"/>
      <c r="E37" s="1550" t="s">
        <v>2366</v>
      </c>
      <c r="F37" s="1143"/>
      <c r="G37" s="1143"/>
      <c r="H37" s="1143"/>
      <c r="I37" s="1143"/>
      <c r="J37" s="3967"/>
      <c r="K37" s="3888"/>
      <c r="L37" s="3889"/>
      <c r="M37" s="3889"/>
      <c r="N37" s="3890"/>
      <c r="O37" s="3894"/>
      <c r="P37" s="3889"/>
      <c r="Q37" s="3889"/>
      <c r="R37" s="3890"/>
      <c r="S37" s="3882">
        <f>K37+O37</f>
        <v>0</v>
      </c>
      <c r="T37" s="3883"/>
      <c r="U37" s="3883"/>
      <c r="V37" s="3884"/>
      <c r="W37" s="3894"/>
      <c r="X37" s="3889"/>
      <c r="Y37" s="3889"/>
      <c r="Z37" s="3890"/>
      <c r="AA37" s="3894"/>
      <c r="AB37" s="3889"/>
      <c r="AC37" s="3889"/>
      <c r="AD37" s="3890"/>
      <c r="AE37" s="3914"/>
      <c r="AF37" s="3915"/>
      <c r="AG37" s="3915"/>
      <c r="AH37" s="3915"/>
      <c r="AI37" s="3915"/>
      <c r="AJ37" s="3915"/>
      <c r="AK37" s="3916"/>
      <c r="AL37" s="47"/>
    </row>
    <row r="38" spans="1:38" ht="9.75" customHeight="1">
      <c r="A38" s="43"/>
      <c r="B38" s="59"/>
      <c r="C38" s="60"/>
      <c r="D38" s="68"/>
      <c r="E38" s="3851"/>
      <c r="F38" s="3851"/>
      <c r="G38" s="3851"/>
      <c r="H38" s="3851"/>
      <c r="I38" s="3851"/>
      <c r="J38" s="3967"/>
      <c r="K38" s="3891"/>
      <c r="L38" s="3892"/>
      <c r="M38" s="3892"/>
      <c r="N38" s="3893"/>
      <c r="O38" s="3895"/>
      <c r="P38" s="3892"/>
      <c r="Q38" s="3892"/>
      <c r="R38" s="3893"/>
      <c r="S38" s="3885"/>
      <c r="T38" s="3886"/>
      <c r="U38" s="3886"/>
      <c r="V38" s="3887"/>
      <c r="W38" s="3895"/>
      <c r="X38" s="3892"/>
      <c r="Y38" s="3892"/>
      <c r="Z38" s="3893"/>
      <c r="AA38" s="3895"/>
      <c r="AB38" s="3892"/>
      <c r="AC38" s="3892"/>
      <c r="AD38" s="3893"/>
      <c r="AE38" s="3917"/>
      <c r="AF38" s="3918"/>
      <c r="AG38" s="3918"/>
      <c r="AH38" s="3918"/>
      <c r="AI38" s="3918"/>
      <c r="AJ38" s="3918"/>
      <c r="AK38" s="3919"/>
      <c r="AL38" s="47"/>
    </row>
    <row r="39" spans="1:38" ht="7.5" customHeight="1">
      <c r="A39" s="43"/>
      <c r="B39" s="59"/>
      <c r="C39" s="60"/>
      <c r="D39" s="73"/>
      <c r="E39" s="71"/>
      <c r="F39" s="75"/>
      <c r="G39" s="75"/>
      <c r="H39" s="75"/>
      <c r="I39" s="75"/>
      <c r="J39" s="3968" t="s">
        <v>111</v>
      </c>
      <c r="K39" s="3942"/>
      <c r="L39" s="3943"/>
      <c r="M39" s="3943"/>
      <c r="N39" s="3985"/>
      <c r="O39" s="3986"/>
      <c r="P39" s="3987"/>
      <c r="Q39" s="3987"/>
      <c r="R39" s="4047"/>
      <c r="S39" s="3992"/>
      <c r="T39" s="3993"/>
      <c r="U39" s="3993"/>
      <c r="V39" s="4049"/>
      <c r="W39" s="3986"/>
      <c r="X39" s="3987"/>
      <c r="Y39" s="3987"/>
      <c r="Z39" s="4047"/>
      <c r="AA39" s="3986"/>
      <c r="AB39" s="3987"/>
      <c r="AC39" s="3987"/>
      <c r="AD39" s="4047"/>
      <c r="AE39" s="4051"/>
      <c r="AF39" s="4051"/>
      <c r="AG39" s="4051"/>
      <c r="AH39" s="4051"/>
      <c r="AI39" s="4051"/>
      <c r="AJ39" s="4051"/>
      <c r="AK39" s="4052"/>
      <c r="AL39" s="47"/>
    </row>
    <row r="40" spans="1:38" ht="12" customHeight="1">
      <c r="A40" s="43"/>
      <c r="B40" s="59"/>
      <c r="C40" s="60"/>
      <c r="D40" s="54" t="s">
        <v>399</v>
      </c>
      <c r="E40" s="63" t="s">
        <v>400</v>
      </c>
      <c r="F40" s="71"/>
      <c r="G40" s="71"/>
      <c r="H40" s="71"/>
      <c r="I40" s="71"/>
      <c r="J40" s="3969"/>
      <c r="K40" s="3942"/>
      <c r="L40" s="3943"/>
      <c r="M40" s="3943"/>
      <c r="N40" s="3985"/>
      <c r="O40" s="3989"/>
      <c r="P40" s="3990"/>
      <c r="Q40" s="3990"/>
      <c r="R40" s="4048"/>
      <c r="S40" s="3995"/>
      <c r="T40" s="3996"/>
      <c r="U40" s="3996"/>
      <c r="V40" s="4050"/>
      <c r="W40" s="3989"/>
      <c r="X40" s="3990"/>
      <c r="Y40" s="3990"/>
      <c r="Z40" s="4048"/>
      <c r="AA40" s="3989"/>
      <c r="AB40" s="3990"/>
      <c r="AC40" s="3990"/>
      <c r="AD40" s="4048"/>
      <c r="AE40" s="4051"/>
      <c r="AF40" s="4051"/>
      <c r="AG40" s="4051"/>
      <c r="AH40" s="4051"/>
      <c r="AI40" s="4051"/>
      <c r="AJ40" s="4051"/>
      <c r="AK40" s="4052"/>
      <c r="AL40" s="47"/>
    </row>
    <row r="41" spans="1:38" ht="10.5" customHeight="1">
      <c r="A41" s="43"/>
      <c r="B41" s="59"/>
      <c r="C41" s="60"/>
      <c r="D41" s="69"/>
      <c r="E41" s="1553" t="s">
        <v>2358</v>
      </c>
      <c r="F41" s="76"/>
      <c r="G41" s="76"/>
      <c r="H41" s="76"/>
      <c r="I41" s="1149"/>
      <c r="J41" s="3967"/>
      <c r="K41" s="4053"/>
      <c r="L41" s="4054"/>
      <c r="M41" s="4054"/>
      <c r="N41" s="4055"/>
      <c r="O41" s="3894"/>
      <c r="P41" s="3889"/>
      <c r="Q41" s="3889"/>
      <c r="R41" s="3890"/>
      <c r="S41" s="3882">
        <f>K41+O41</f>
        <v>0</v>
      </c>
      <c r="T41" s="3883"/>
      <c r="U41" s="3883"/>
      <c r="V41" s="3884"/>
      <c r="W41" s="3894"/>
      <c r="X41" s="3889"/>
      <c r="Y41" s="3889"/>
      <c r="Z41" s="3890"/>
      <c r="AA41" s="4059"/>
      <c r="AB41" s="4054"/>
      <c r="AC41" s="4054"/>
      <c r="AD41" s="4055"/>
      <c r="AE41" s="3914"/>
      <c r="AF41" s="3915"/>
      <c r="AG41" s="3915"/>
      <c r="AH41" s="3915"/>
      <c r="AI41" s="3915"/>
      <c r="AJ41" s="3915"/>
      <c r="AK41" s="3916"/>
      <c r="AL41" s="47"/>
    </row>
    <row r="42" spans="1:38" ht="12" customHeight="1">
      <c r="A42" s="43"/>
      <c r="B42" s="59"/>
      <c r="C42" s="60"/>
      <c r="D42" s="69"/>
      <c r="E42" s="76"/>
      <c r="F42" s="76"/>
      <c r="G42" s="76"/>
      <c r="H42" s="76"/>
      <c r="I42" s="1149"/>
      <c r="J42" s="3967"/>
      <c r="K42" s="4056"/>
      <c r="L42" s="4057"/>
      <c r="M42" s="4057"/>
      <c r="N42" s="4058"/>
      <c r="O42" s="3895"/>
      <c r="P42" s="3892"/>
      <c r="Q42" s="3892"/>
      <c r="R42" s="3893"/>
      <c r="S42" s="3885"/>
      <c r="T42" s="3886"/>
      <c r="U42" s="3886"/>
      <c r="V42" s="3887"/>
      <c r="W42" s="3895"/>
      <c r="X42" s="3892"/>
      <c r="Y42" s="3892"/>
      <c r="Z42" s="3893"/>
      <c r="AA42" s="4060"/>
      <c r="AB42" s="4057"/>
      <c r="AC42" s="4057"/>
      <c r="AD42" s="4058"/>
      <c r="AE42" s="3917"/>
      <c r="AF42" s="3918"/>
      <c r="AG42" s="3918"/>
      <c r="AH42" s="3918"/>
      <c r="AI42" s="3918"/>
      <c r="AJ42" s="3918"/>
      <c r="AK42" s="3919"/>
      <c r="AL42" s="47"/>
    </row>
    <row r="43" spans="1:38" ht="9" customHeight="1">
      <c r="A43" s="43"/>
      <c r="B43" s="59"/>
      <c r="C43" s="60"/>
      <c r="D43" s="73"/>
      <c r="E43" s="3852"/>
      <c r="F43" s="3852"/>
      <c r="G43" s="3852"/>
      <c r="H43" s="3852"/>
      <c r="I43" s="3852"/>
      <c r="J43" s="3976" t="s">
        <v>115</v>
      </c>
      <c r="K43" s="4061"/>
      <c r="L43" s="4062"/>
      <c r="M43" s="4062"/>
      <c r="N43" s="4063"/>
      <c r="O43" s="4067"/>
      <c r="P43" s="4062"/>
      <c r="Q43" s="4062"/>
      <c r="R43" s="4063"/>
      <c r="S43" s="4069"/>
      <c r="T43" s="4070"/>
      <c r="U43" s="4070"/>
      <c r="V43" s="4071"/>
      <c r="W43" s="4067"/>
      <c r="X43" s="4062"/>
      <c r="Y43" s="4062"/>
      <c r="Z43" s="4063"/>
      <c r="AA43" s="3897"/>
      <c r="AB43" s="3898"/>
      <c r="AC43" s="3898"/>
      <c r="AD43" s="3899"/>
      <c r="AE43" s="3920"/>
      <c r="AF43" s="3921"/>
      <c r="AG43" s="3921"/>
      <c r="AH43" s="3921"/>
      <c r="AI43" s="3921"/>
      <c r="AJ43" s="3921"/>
      <c r="AK43" s="3922"/>
      <c r="AL43" s="47"/>
    </row>
    <row r="44" spans="1:38" ht="12.75" customHeight="1">
      <c r="A44" s="43"/>
      <c r="B44" s="59"/>
      <c r="C44" s="60"/>
      <c r="D44" s="54" t="s">
        <v>401</v>
      </c>
      <c r="E44" s="56" t="s">
        <v>402</v>
      </c>
      <c r="F44" s="78"/>
      <c r="G44" s="78"/>
      <c r="H44" s="78"/>
      <c r="I44" s="78"/>
      <c r="J44" s="3977"/>
      <c r="K44" s="4064"/>
      <c r="L44" s="4065"/>
      <c r="M44" s="4065"/>
      <c r="N44" s="4066"/>
      <c r="O44" s="4068"/>
      <c r="P44" s="4065"/>
      <c r="Q44" s="4065"/>
      <c r="R44" s="4066"/>
      <c r="S44" s="4069"/>
      <c r="T44" s="4070"/>
      <c r="U44" s="4070"/>
      <c r="V44" s="4071"/>
      <c r="W44" s="4068"/>
      <c r="X44" s="4065"/>
      <c r="Y44" s="4065"/>
      <c r="Z44" s="4066"/>
      <c r="AA44" s="3897"/>
      <c r="AB44" s="3898"/>
      <c r="AC44" s="3898"/>
      <c r="AD44" s="3899"/>
      <c r="AE44" s="3923"/>
      <c r="AF44" s="3924"/>
      <c r="AG44" s="3924"/>
      <c r="AH44" s="3924"/>
      <c r="AI44" s="3924"/>
      <c r="AJ44" s="3924"/>
      <c r="AK44" s="3925"/>
      <c r="AL44" s="47"/>
    </row>
    <row r="45" spans="1:38" ht="12" customHeight="1">
      <c r="A45" s="43"/>
      <c r="B45" s="59"/>
      <c r="C45" s="60"/>
      <c r="D45" s="69"/>
      <c r="E45" s="1553" t="s">
        <v>2359</v>
      </c>
      <c r="F45" s="62"/>
      <c r="G45" s="98"/>
      <c r="H45" s="98"/>
      <c r="I45" s="98"/>
      <c r="J45" s="3978"/>
      <c r="K45" s="4053"/>
      <c r="L45" s="4054"/>
      <c r="M45" s="4054"/>
      <c r="N45" s="4055"/>
      <c r="O45" s="3894"/>
      <c r="P45" s="3889"/>
      <c r="Q45" s="3889"/>
      <c r="R45" s="3890"/>
      <c r="S45" s="3882">
        <f>K45+O45</f>
        <v>0</v>
      </c>
      <c r="T45" s="3883"/>
      <c r="U45" s="3883"/>
      <c r="V45" s="3884"/>
      <c r="W45" s="3894"/>
      <c r="X45" s="3889"/>
      <c r="Y45" s="3889"/>
      <c r="Z45" s="3890"/>
      <c r="AA45" s="4059"/>
      <c r="AB45" s="4054"/>
      <c r="AC45" s="4054"/>
      <c r="AD45" s="4055"/>
      <c r="AE45" s="3914"/>
      <c r="AF45" s="3915"/>
      <c r="AG45" s="3915"/>
      <c r="AH45" s="3915"/>
      <c r="AI45" s="3915"/>
      <c r="AJ45" s="3915"/>
      <c r="AK45" s="3916"/>
      <c r="AL45" s="47"/>
    </row>
    <row r="46" spans="1:38" ht="10.5" customHeight="1">
      <c r="A46" s="43"/>
      <c r="B46" s="59"/>
      <c r="C46" s="60"/>
      <c r="D46" s="69"/>
      <c r="E46" s="3896"/>
      <c r="F46" s="3896"/>
      <c r="G46" s="98"/>
      <c r="H46" s="98"/>
      <c r="I46" s="98"/>
      <c r="J46" s="3978"/>
      <c r="K46" s="4056"/>
      <c r="L46" s="4057"/>
      <c r="M46" s="4057"/>
      <c r="N46" s="4058"/>
      <c r="O46" s="3895"/>
      <c r="P46" s="3892"/>
      <c r="Q46" s="3892"/>
      <c r="R46" s="3893"/>
      <c r="S46" s="3885"/>
      <c r="T46" s="3886"/>
      <c r="U46" s="3886"/>
      <c r="V46" s="3887"/>
      <c r="W46" s="3895"/>
      <c r="X46" s="3892"/>
      <c r="Y46" s="3892"/>
      <c r="Z46" s="3893"/>
      <c r="AA46" s="4060"/>
      <c r="AB46" s="4057"/>
      <c r="AC46" s="4057"/>
      <c r="AD46" s="4058"/>
      <c r="AE46" s="3917"/>
      <c r="AF46" s="3918"/>
      <c r="AG46" s="3918"/>
      <c r="AH46" s="3918"/>
      <c r="AI46" s="3918"/>
      <c r="AJ46" s="3918"/>
      <c r="AK46" s="3919"/>
      <c r="AL46" s="47"/>
    </row>
    <row r="47" spans="1:38" ht="11.25" customHeight="1">
      <c r="A47" s="43"/>
      <c r="B47" s="59"/>
      <c r="C47" s="60"/>
      <c r="D47" s="54" t="s">
        <v>403</v>
      </c>
      <c r="E47" s="57" t="s">
        <v>404</v>
      </c>
      <c r="F47" s="77"/>
      <c r="G47" s="77"/>
      <c r="H47" s="77"/>
      <c r="I47" s="1150"/>
      <c r="J47" s="3970" t="s">
        <v>119</v>
      </c>
      <c r="K47" s="3897"/>
      <c r="L47" s="3898"/>
      <c r="M47" s="3898"/>
      <c r="N47" s="3899"/>
      <c r="O47" s="4112"/>
      <c r="P47" s="4062"/>
      <c r="Q47" s="4062"/>
      <c r="R47" s="4113"/>
      <c r="S47" s="4116"/>
      <c r="T47" s="4117"/>
      <c r="U47" s="4117"/>
      <c r="V47" s="4118"/>
      <c r="W47" s="4112"/>
      <c r="X47" s="4062"/>
      <c r="Y47" s="4062"/>
      <c r="Z47" s="4113"/>
      <c r="AA47" s="4112"/>
      <c r="AB47" s="4062"/>
      <c r="AC47" s="4062"/>
      <c r="AD47" s="4113"/>
      <c r="AE47" s="3920"/>
      <c r="AF47" s="3921"/>
      <c r="AG47" s="3921"/>
      <c r="AH47" s="3921"/>
      <c r="AI47" s="3921"/>
      <c r="AJ47" s="3921"/>
      <c r="AK47" s="3922"/>
      <c r="AL47" s="47"/>
    </row>
    <row r="48" spans="1:38" ht="11.25" customHeight="1">
      <c r="A48" s="43"/>
      <c r="B48" s="59"/>
      <c r="C48" s="60"/>
      <c r="D48" s="54"/>
      <c r="E48" s="1549" t="s">
        <v>2348</v>
      </c>
      <c r="F48" s="79"/>
      <c r="G48" s="79"/>
      <c r="H48" s="79"/>
      <c r="I48" s="1151"/>
      <c r="J48" s="3971"/>
      <c r="K48" s="3897"/>
      <c r="L48" s="3898"/>
      <c r="M48" s="3898"/>
      <c r="N48" s="3899"/>
      <c r="O48" s="4114"/>
      <c r="P48" s="4065"/>
      <c r="Q48" s="4065"/>
      <c r="R48" s="4115"/>
      <c r="S48" s="4119"/>
      <c r="T48" s="4120"/>
      <c r="U48" s="4120"/>
      <c r="V48" s="4121"/>
      <c r="W48" s="4114"/>
      <c r="X48" s="4065"/>
      <c r="Y48" s="4065"/>
      <c r="Z48" s="4115"/>
      <c r="AA48" s="4114"/>
      <c r="AB48" s="4065"/>
      <c r="AC48" s="4065"/>
      <c r="AD48" s="4115"/>
      <c r="AE48" s="3923"/>
      <c r="AF48" s="3924"/>
      <c r="AG48" s="3924"/>
      <c r="AH48" s="3924"/>
      <c r="AI48" s="3924"/>
      <c r="AJ48" s="3924"/>
      <c r="AK48" s="3925"/>
      <c r="AL48" s="47"/>
    </row>
    <row r="49" spans="1:40" ht="11.25" customHeight="1">
      <c r="A49" s="43"/>
      <c r="B49" s="59"/>
      <c r="C49" s="60"/>
      <c r="D49" s="69"/>
      <c r="E49" s="1554" t="s">
        <v>2360</v>
      </c>
      <c r="F49" s="62"/>
      <c r="G49" s="62"/>
      <c r="H49" s="62"/>
      <c r="I49" s="1152"/>
      <c r="J49" s="3971"/>
      <c r="K49" s="4092"/>
      <c r="L49" s="4054"/>
      <c r="M49" s="4054"/>
      <c r="N49" s="4055"/>
      <c r="O49" s="3894"/>
      <c r="P49" s="3889"/>
      <c r="Q49" s="3889"/>
      <c r="R49" s="3890"/>
      <c r="S49" s="3882">
        <f>K49+O49</f>
        <v>0</v>
      </c>
      <c r="T49" s="3883"/>
      <c r="U49" s="3883"/>
      <c r="V49" s="3884"/>
      <c r="W49" s="3894"/>
      <c r="X49" s="3889"/>
      <c r="Y49" s="3889"/>
      <c r="Z49" s="3890"/>
      <c r="AA49" s="4059"/>
      <c r="AB49" s="4054"/>
      <c r="AC49" s="4054"/>
      <c r="AD49" s="4055"/>
      <c r="AE49" s="3914"/>
      <c r="AF49" s="3915"/>
      <c r="AG49" s="3915"/>
      <c r="AH49" s="3915"/>
      <c r="AI49" s="3915"/>
      <c r="AJ49" s="3915"/>
      <c r="AK49" s="3916"/>
      <c r="AL49" s="47"/>
    </row>
    <row r="50" spans="1:40" ht="10.5" customHeight="1">
      <c r="A50" s="43"/>
      <c r="B50" s="59"/>
      <c r="C50" s="60"/>
      <c r="D50" s="69"/>
      <c r="E50" s="62"/>
      <c r="F50" s="62"/>
      <c r="G50" s="62"/>
      <c r="H50" s="62"/>
      <c r="I50" s="1152"/>
      <c r="J50" s="3979"/>
      <c r="K50" s="4093"/>
      <c r="L50" s="4057"/>
      <c r="M50" s="4057"/>
      <c r="N50" s="4058"/>
      <c r="O50" s="3895"/>
      <c r="P50" s="3892"/>
      <c r="Q50" s="3892"/>
      <c r="R50" s="3893"/>
      <c r="S50" s="3885"/>
      <c r="T50" s="3886"/>
      <c r="U50" s="3886"/>
      <c r="V50" s="3887"/>
      <c r="W50" s="3895"/>
      <c r="X50" s="3892"/>
      <c r="Y50" s="3892"/>
      <c r="Z50" s="3893"/>
      <c r="AA50" s="4060"/>
      <c r="AB50" s="4057"/>
      <c r="AC50" s="4057"/>
      <c r="AD50" s="4058"/>
      <c r="AE50" s="3917"/>
      <c r="AF50" s="3918"/>
      <c r="AG50" s="3918"/>
      <c r="AH50" s="3918"/>
      <c r="AI50" s="3918"/>
      <c r="AJ50" s="3918"/>
      <c r="AK50" s="3919"/>
      <c r="AL50" s="47"/>
    </row>
    <row r="51" spans="1:40" ht="10.5" customHeight="1">
      <c r="A51" s="43"/>
      <c r="B51" s="59"/>
      <c r="C51" s="60"/>
      <c r="D51" s="57" t="s">
        <v>405</v>
      </c>
      <c r="E51" s="1555" t="s">
        <v>2099</v>
      </c>
      <c r="F51" s="62"/>
      <c r="G51" s="62"/>
      <c r="H51" s="62"/>
      <c r="I51" s="62"/>
      <c r="J51" s="3980">
        <v>10</v>
      </c>
      <c r="K51" s="3928"/>
      <c r="L51" s="3929"/>
      <c r="M51" s="3929"/>
      <c r="N51" s="3929"/>
      <c r="O51" s="3929"/>
      <c r="P51" s="3929"/>
      <c r="Q51" s="3929"/>
      <c r="R51" s="3929"/>
      <c r="S51" s="3930"/>
      <c r="T51" s="3930"/>
      <c r="U51" s="3930"/>
      <c r="V51" s="3930"/>
      <c r="W51" s="3929"/>
      <c r="X51" s="3929"/>
      <c r="Y51" s="3929"/>
      <c r="Z51" s="3929"/>
      <c r="AA51" s="3929"/>
      <c r="AB51" s="3929"/>
      <c r="AC51" s="3929"/>
      <c r="AD51" s="3929"/>
      <c r="AE51" s="3926"/>
      <c r="AF51" s="3926"/>
      <c r="AG51" s="3926"/>
      <c r="AH51" s="3926"/>
      <c r="AI51" s="3926"/>
      <c r="AJ51" s="3926"/>
      <c r="AK51" s="3927"/>
      <c r="AL51" s="47"/>
    </row>
    <row r="52" spans="1:40" ht="10.5" customHeight="1">
      <c r="A52" s="43"/>
      <c r="B52" s="59"/>
      <c r="C52" s="60"/>
      <c r="D52" s="69"/>
      <c r="E52" s="1167" t="s">
        <v>2361</v>
      </c>
      <c r="F52" s="62"/>
      <c r="G52" s="62"/>
      <c r="H52" s="62"/>
      <c r="I52" s="62"/>
      <c r="J52" s="3971"/>
      <c r="K52" s="3928"/>
      <c r="L52" s="3929"/>
      <c r="M52" s="3929"/>
      <c r="N52" s="3929"/>
      <c r="O52" s="3929"/>
      <c r="P52" s="3929"/>
      <c r="Q52" s="3929"/>
      <c r="R52" s="3929"/>
      <c r="S52" s="3930"/>
      <c r="T52" s="3930"/>
      <c r="U52" s="3930"/>
      <c r="V52" s="3930"/>
      <c r="W52" s="3929"/>
      <c r="X52" s="3929"/>
      <c r="Y52" s="3929"/>
      <c r="Z52" s="3929"/>
      <c r="AA52" s="3929"/>
      <c r="AB52" s="3929"/>
      <c r="AC52" s="3929"/>
      <c r="AD52" s="3929"/>
      <c r="AE52" s="3926"/>
      <c r="AF52" s="3926"/>
      <c r="AG52" s="3926"/>
      <c r="AH52" s="3926"/>
      <c r="AI52" s="3926"/>
      <c r="AJ52" s="3926"/>
      <c r="AK52" s="3927"/>
      <c r="AL52" s="47"/>
    </row>
    <row r="53" spans="1:40" ht="10.5" customHeight="1">
      <c r="A53" s="43"/>
      <c r="B53" s="59"/>
      <c r="C53" s="60"/>
      <c r="D53" s="69"/>
      <c r="E53" s="78" t="s">
        <v>406</v>
      </c>
      <c r="F53" s="78"/>
      <c r="G53" s="78"/>
      <c r="H53" s="62"/>
      <c r="I53" s="62"/>
      <c r="J53" s="3972"/>
      <c r="K53" s="3957"/>
      <c r="L53" s="3958"/>
      <c r="M53" s="3958"/>
      <c r="N53" s="3959"/>
      <c r="O53" s="4017"/>
      <c r="P53" s="3958"/>
      <c r="Q53" s="3958"/>
      <c r="R53" s="3959"/>
      <c r="S53" s="3882">
        <f>K53+O53</f>
        <v>0</v>
      </c>
      <c r="T53" s="3883"/>
      <c r="U53" s="3883"/>
      <c r="V53" s="3884"/>
      <c r="W53" s="4017"/>
      <c r="X53" s="3958"/>
      <c r="Y53" s="3958"/>
      <c r="Z53" s="3959"/>
      <c r="AA53" s="4017"/>
      <c r="AB53" s="3958"/>
      <c r="AC53" s="3958"/>
      <c r="AD53" s="3959"/>
      <c r="AE53" s="3914"/>
      <c r="AF53" s="3915"/>
      <c r="AG53" s="3915"/>
      <c r="AH53" s="3915"/>
      <c r="AI53" s="3915"/>
      <c r="AJ53" s="3915"/>
      <c r="AK53" s="3916"/>
      <c r="AL53" s="47"/>
    </row>
    <row r="54" spans="1:40" ht="12" customHeight="1">
      <c r="A54" s="43"/>
      <c r="B54" s="59"/>
      <c r="C54" s="60"/>
      <c r="D54" s="69"/>
      <c r="E54" s="1623" t="s">
        <v>407</v>
      </c>
      <c r="F54" s="62"/>
      <c r="G54" s="62"/>
      <c r="H54" s="62"/>
      <c r="I54" s="62"/>
      <c r="J54" s="3975"/>
      <c r="K54" s="3960"/>
      <c r="L54" s="3961"/>
      <c r="M54" s="3961"/>
      <c r="N54" s="3962"/>
      <c r="O54" s="4018"/>
      <c r="P54" s="3961"/>
      <c r="Q54" s="3961"/>
      <c r="R54" s="3962"/>
      <c r="S54" s="3885"/>
      <c r="T54" s="3886"/>
      <c r="U54" s="3886"/>
      <c r="V54" s="3887"/>
      <c r="W54" s="4018"/>
      <c r="X54" s="3961"/>
      <c r="Y54" s="3961"/>
      <c r="Z54" s="3962"/>
      <c r="AA54" s="4018"/>
      <c r="AB54" s="3961"/>
      <c r="AC54" s="3961"/>
      <c r="AD54" s="3962"/>
      <c r="AE54" s="3917"/>
      <c r="AF54" s="3918"/>
      <c r="AG54" s="3918"/>
      <c r="AH54" s="3918"/>
      <c r="AI54" s="3918"/>
      <c r="AJ54" s="3918"/>
      <c r="AK54" s="3919"/>
      <c r="AL54" s="47"/>
    </row>
    <row r="55" spans="1:40" ht="11.25" customHeight="1">
      <c r="A55" s="43"/>
      <c r="B55" s="59"/>
      <c r="C55" s="60"/>
      <c r="D55" s="69"/>
      <c r="E55" s="73"/>
      <c r="F55" s="62"/>
      <c r="G55" s="62"/>
      <c r="H55" s="62"/>
      <c r="I55" s="62"/>
      <c r="J55" s="3980">
        <v>11</v>
      </c>
      <c r="K55" s="3928"/>
      <c r="L55" s="3929"/>
      <c r="M55" s="3929"/>
      <c r="N55" s="3929"/>
      <c r="O55" s="4090"/>
      <c r="P55" s="4079"/>
      <c r="Q55" s="4079"/>
      <c r="R55" s="4079"/>
      <c r="S55" s="4084"/>
      <c r="T55" s="4085"/>
      <c r="U55" s="4085"/>
      <c r="V55" s="4086"/>
      <c r="W55" s="4090"/>
      <c r="X55" s="4079"/>
      <c r="Y55" s="4079"/>
      <c r="Z55" s="4079"/>
      <c r="AA55" s="4090"/>
      <c r="AB55" s="4079"/>
      <c r="AC55" s="4079"/>
      <c r="AD55" s="4080"/>
      <c r="AE55" s="3868"/>
      <c r="AF55" s="3869"/>
      <c r="AG55" s="3869"/>
      <c r="AH55" s="3869"/>
      <c r="AI55" s="3869"/>
      <c r="AJ55" s="3869"/>
      <c r="AK55" s="3870"/>
      <c r="AL55" s="47"/>
    </row>
    <row r="56" spans="1:40" ht="10.5" customHeight="1">
      <c r="A56" s="43"/>
      <c r="B56" s="59"/>
      <c r="C56" s="60"/>
      <c r="D56" s="69"/>
      <c r="E56" s="1144" t="s">
        <v>408</v>
      </c>
      <c r="F56" s="62"/>
      <c r="G56" s="62"/>
      <c r="H56" s="62"/>
      <c r="I56" s="62"/>
      <c r="J56" s="3971"/>
      <c r="K56" s="3928"/>
      <c r="L56" s="3929"/>
      <c r="M56" s="3929"/>
      <c r="N56" s="3929"/>
      <c r="O56" s="4091"/>
      <c r="P56" s="4082"/>
      <c r="Q56" s="4082"/>
      <c r="R56" s="4082"/>
      <c r="S56" s="4087"/>
      <c r="T56" s="4088"/>
      <c r="U56" s="4088"/>
      <c r="V56" s="4089"/>
      <c r="W56" s="4091"/>
      <c r="X56" s="4082"/>
      <c r="Y56" s="4082"/>
      <c r="Z56" s="4082"/>
      <c r="AA56" s="4091"/>
      <c r="AB56" s="4082"/>
      <c r="AC56" s="4082"/>
      <c r="AD56" s="4083"/>
      <c r="AE56" s="4072"/>
      <c r="AF56" s="3926"/>
      <c r="AG56" s="3926"/>
      <c r="AH56" s="3926"/>
      <c r="AI56" s="3926"/>
      <c r="AJ56" s="3926"/>
      <c r="AK56" s="3927"/>
      <c r="AL56" s="47"/>
    </row>
    <row r="57" spans="1:40" ht="10.5" customHeight="1">
      <c r="A57" s="43"/>
      <c r="B57" s="59"/>
      <c r="C57" s="60"/>
      <c r="D57" s="69"/>
      <c r="E57" s="1554" t="s">
        <v>2100</v>
      </c>
      <c r="F57" s="62"/>
      <c r="G57" s="62"/>
      <c r="H57" s="62"/>
      <c r="I57" s="62"/>
      <c r="J57" s="3972"/>
      <c r="K57" s="3957"/>
      <c r="L57" s="3958"/>
      <c r="M57" s="3958"/>
      <c r="N57" s="3959"/>
      <c r="O57" s="4017"/>
      <c r="P57" s="3958"/>
      <c r="Q57" s="3958"/>
      <c r="R57" s="3959"/>
      <c r="S57" s="3882">
        <f>K57+O57</f>
        <v>0</v>
      </c>
      <c r="T57" s="3883"/>
      <c r="U57" s="3883"/>
      <c r="V57" s="3884"/>
      <c r="W57" s="4017"/>
      <c r="X57" s="3958"/>
      <c r="Y57" s="3958"/>
      <c r="Z57" s="3959"/>
      <c r="AA57" s="4017"/>
      <c r="AB57" s="3958"/>
      <c r="AC57" s="3958"/>
      <c r="AD57" s="3959"/>
      <c r="AE57" s="4073"/>
      <c r="AF57" s="3938"/>
      <c r="AG57" s="3938"/>
      <c r="AH57" s="3938"/>
      <c r="AI57" s="3938"/>
      <c r="AJ57" s="3938"/>
      <c r="AK57" s="3939"/>
      <c r="AL57" s="47"/>
    </row>
    <row r="58" spans="1:40" ht="10.5" customHeight="1">
      <c r="A58" s="43"/>
      <c r="B58" s="59"/>
      <c r="C58" s="60"/>
      <c r="D58" s="69"/>
      <c r="E58" s="80"/>
      <c r="F58" s="62"/>
      <c r="G58" s="62"/>
      <c r="H58" s="62"/>
      <c r="I58" s="62"/>
      <c r="J58" s="3975"/>
      <c r="K58" s="3960"/>
      <c r="L58" s="3961"/>
      <c r="M58" s="3961"/>
      <c r="N58" s="3962"/>
      <c r="O58" s="4018"/>
      <c r="P58" s="3961"/>
      <c r="Q58" s="3961"/>
      <c r="R58" s="3962"/>
      <c r="S58" s="3885"/>
      <c r="T58" s="3886"/>
      <c r="U58" s="3886"/>
      <c r="V58" s="3887"/>
      <c r="W58" s="4018"/>
      <c r="X58" s="3961"/>
      <c r="Y58" s="3961"/>
      <c r="Z58" s="3962"/>
      <c r="AA58" s="4018"/>
      <c r="AB58" s="3961"/>
      <c r="AC58" s="3961"/>
      <c r="AD58" s="3962"/>
      <c r="AE58" s="4074"/>
      <c r="AF58" s="3926"/>
      <c r="AG58" s="3926"/>
      <c r="AH58" s="3926"/>
      <c r="AI58" s="3926"/>
      <c r="AJ58" s="3926"/>
      <c r="AK58" s="3927"/>
      <c r="AL58" s="47"/>
    </row>
    <row r="59" spans="1:40" ht="10.5" customHeight="1">
      <c r="A59" s="43"/>
      <c r="B59" s="59"/>
      <c r="C59" s="60"/>
      <c r="D59" s="73"/>
      <c r="E59" s="73"/>
      <c r="F59" s="62"/>
      <c r="G59" s="62"/>
      <c r="H59" s="62"/>
      <c r="I59" s="62"/>
      <c r="J59" s="3980">
        <v>12</v>
      </c>
      <c r="K59" s="4078"/>
      <c r="L59" s="4079"/>
      <c r="M59" s="4079"/>
      <c r="N59" s="4080"/>
      <c r="O59" s="3929"/>
      <c r="P59" s="3929"/>
      <c r="Q59" s="3929"/>
      <c r="R59" s="3929"/>
      <c r="S59" s="4084"/>
      <c r="T59" s="4085"/>
      <c r="U59" s="4085"/>
      <c r="V59" s="4086"/>
      <c r="W59" s="3929"/>
      <c r="X59" s="3929"/>
      <c r="Y59" s="3929"/>
      <c r="Z59" s="3929"/>
      <c r="AA59" s="4090"/>
      <c r="AB59" s="4079"/>
      <c r="AC59" s="4079"/>
      <c r="AD59" s="4080"/>
      <c r="AE59" s="3937"/>
      <c r="AF59" s="3938"/>
      <c r="AG59" s="3938"/>
      <c r="AH59" s="3938"/>
      <c r="AI59" s="3938"/>
      <c r="AJ59" s="3938"/>
      <c r="AK59" s="3939"/>
      <c r="AL59" s="47"/>
    </row>
    <row r="60" spans="1:40" ht="10.5" customHeight="1">
      <c r="A60" s="43"/>
      <c r="B60" s="59"/>
      <c r="C60" s="60"/>
      <c r="D60" s="57" t="s">
        <v>409</v>
      </c>
      <c r="E60" s="1145" t="s">
        <v>410</v>
      </c>
      <c r="F60" s="62"/>
      <c r="G60" s="62"/>
      <c r="H60" s="62"/>
      <c r="I60" s="62"/>
      <c r="J60" s="3971"/>
      <c r="K60" s="4081"/>
      <c r="L60" s="4082"/>
      <c r="M60" s="4082"/>
      <c r="N60" s="4083"/>
      <c r="O60" s="3929"/>
      <c r="P60" s="3929"/>
      <c r="Q60" s="3929"/>
      <c r="R60" s="3929"/>
      <c r="S60" s="4087"/>
      <c r="T60" s="4088"/>
      <c r="U60" s="4088"/>
      <c r="V60" s="4089"/>
      <c r="W60" s="3929"/>
      <c r="X60" s="3929"/>
      <c r="Y60" s="3929"/>
      <c r="Z60" s="3929"/>
      <c r="AA60" s="4091"/>
      <c r="AB60" s="4082"/>
      <c r="AC60" s="4082"/>
      <c r="AD60" s="4083"/>
      <c r="AE60" s="3871"/>
      <c r="AF60" s="3872"/>
      <c r="AG60" s="3872"/>
      <c r="AH60" s="3872"/>
      <c r="AI60" s="3872"/>
      <c r="AJ60" s="3872"/>
      <c r="AK60" s="3873"/>
      <c r="AL60" s="47"/>
    </row>
    <row r="61" spans="1:40" ht="10.5" customHeight="1">
      <c r="A61" s="43"/>
      <c r="B61" s="59"/>
      <c r="C61" s="60"/>
      <c r="D61" s="69"/>
      <c r="E61" s="1554" t="s">
        <v>2362</v>
      </c>
      <c r="F61" s="62"/>
      <c r="G61" s="62"/>
      <c r="H61" s="62"/>
      <c r="I61" s="62"/>
      <c r="J61" s="3972"/>
      <c r="K61" s="3957"/>
      <c r="L61" s="3958"/>
      <c r="M61" s="3958"/>
      <c r="N61" s="3959"/>
      <c r="O61" s="4017"/>
      <c r="P61" s="3958"/>
      <c r="Q61" s="3958"/>
      <c r="R61" s="3959"/>
      <c r="S61" s="3882">
        <f>K61+O61</f>
        <v>0</v>
      </c>
      <c r="T61" s="3883"/>
      <c r="U61" s="3883"/>
      <c r="V61" s="3884"/>
      <c r="W61" s="4017"/>
      <c r="X61" s="3958"/>
      <c r="Y61" s="3958"/>
      <c r="Z61" s="3959"/>
      <c r="AA61" s="4017"/>
      <c r="AB61" s="3958"/>
      <c r="AC61" s="3958"/>
      <c r="AD61" s="3959"/>
      <c r="AE61" s="3914"/>
      <c r="AF61" s="3915"/>
      <c r="AG61" s="3915"/>
      <c r="AH61" s="3915"/>
      <c r="AI61" s="3915"/>
      <c r="AJ61" s="3915"/>
      <c r="AK61" s="3916"/>
      <c r="AL61" s="47"/>
    </row>
    <row r="62" spans="1:40" ht="10.5" customHeight="1">
      <c r="A62" s="43"/>
      <c r="B62" s="59"/>
      <c r="C62" s="60"/>
      <c r="D62" s="69"/>
      <c r="E62" s="62"/>
      <c r="F62" s="62"/>
      <c r="G62" s="62"/>
      <c r="H62" s="62"/>
      <c r="I62" s="62"/>
      <c r="J62" s="3975"/>
      <c r="K62" s="3960"/>
      <c r="L62" s="3961"/>
      <c r="M62" s="3961"/>
      <c r="N62" s="3962"/>
      <c r="O62" s="4018"/>
      <c r="P62" s="3961"/>
      <c r="Q62" s="3961"/>
      <c r="R62" s="3962"/>
      <c r="S62" s="3885"/>
      <c r="T62" s="3886"/>
      <c r="U62" s="3886"/>
      <c r="V62" s="3887"/>
      <c r="W62" s="4018"/>
      <c r="X62" s="3961"/>
      <c r="Y62" s="3961"/>
      <c r="Z62" s="3962"/>
      <c r="AA62" s="4018"/>
      <c r="AB62" s="3961"/>
      <c r="AC62" s="3961"/>
      <c r="AD62" s="3962"/>
      <c r="AE62" s="3917"/>
      <c r="AF62" s="3918"/>
      <c r="AG62" s="3918"/>
      <c r="AH62" s="3918"/>
      <c r="AI62" s="3918"/>
      <c r="AJ62" s="3918"/>
      <c r="AK62" s="3919"/>
      <c r="AL62" s="47"/>
    </row>
    <row r="63" spans="1:40" s="27" customFormat="1" ht="20.25" customHeight="1">
      <c r="A63" s="111"/>
      <c r="B63" s="112"/>
      <c r="C63" s="113"/>
      <c r="D63" s="54" t="s">
        <v>411</v>
      </c>
      <c r="E63" s="54" t="s">
        <v>412</v>
      </c>
      <c r="F63" s="114"/>
      <c r="G63" s="114"/>
      <c r="H63" s="114"/>
      <c r="I63" s="114"/>
      <c r="J63" s="3981">
        <v>89</v>
      </c>
      <c r="K63" s="3897"/>
      <c r="L63" s="3898"/>
      <c r="M63" s="3898"/>
      <c r="N63" s="3899"/>
      <c r="O63" s="3900"/>
      <c r="P63" s="3901"/>
      <c r="Q63" s="3901"/>
      <c r="R63" s="3902"/>
      <c r="S63" s="3900"/>
      <c r="T63" s="3901"/>
      <c r="U63" s="3901"/>
      <c r="V63" s="3902"/>
      <c r="W63" s="3900"/>
      <c r="X63" s="3901"/>
      <c r="Y63" s="3901"/>
      <c r="Z63" s="3902"/>
      <c r="AA63" s="3900"/>
      <c r="AB63" s="3901"/>
      <c r="AC63" s="3901"/>
      <c r="AD63" s="3902"/>
      <c r="AE63" s="3903"/>
      <c r="AF63" s="3904"/>
      <c r="AG63" s="3904"/>
      <c r="AH63" s="3904"/>
      <c r="AI63" s="3904"/>
      <c r="AJ63" s="3904"/>
      <c r="AK63" s="3905"/>
      <c r="AL63" s="129"/>
      <c r="AM63" s="1189"/>
      <c r="AN63" s="1189"/>
    </row>
    <row r="64" spans="1:40" s="27" customFormat="1" ht="11.25" customHeight="1">
      <c r="A64" s="111"/>
      <c r="B64" s="112"/>
      <c r="C64" s="113"/>
      <c r="D64" s="54"/>
      <c r="E64" s="78" t="s">
        <v>413</v>
      </c>
      <c r="F64" s="114"/>
      <c r="G64" s="114"/>
      <c r="H64" s="114"/>
      <c r="I64" s="114"/>
      <c r="J64" s="3982"/>
      <c r="K64" s="4104">
        <f>K24+K29+K33+K37+K41+K45+K49+K53+K57+K61</f>
        <v>0</v>
      </c>
      <c r="L64" s="4105"/>
      <c r="M64" s="4105"/>
      <c r="N64" s="4106"/>
      <c r="O64" s="4110">
        <f>O24+O29+O33+O37+O41+O45+O49+O53+O57+O61</f>
        <v>0</v>
      </c>
      <c r="P64" s="4105"/>
      <c r="Q64" s="4105"/>
      <c r="R64" s="4106"/>
      <c r="S64" s="4110">
        <f>S24+S29+S33+S37+S41+S45+S49+S53+S57+S61</f>
        <v>0</v>
      </c>
      <c r="T64" s="4105"/>
      <c r="U64" s="4105"/>
      <c r="V64" s="4106"/>
      <c r="W64" s="4110">
        <f>W24+W29+W33+W37+W41+W45+W49+W53+W57+W61</f>
        <v>0</v>
      </c>
      <c r="X64" s="4105"/>
      <c r="Y64" s="4105"/>
      <c r="Z64" s="4106"/>
      <c r="AA64" s="4110">
        <f>AA24+AA29+AA33+AA37+AA41+AA45+AA49+AA53+AA57+AA61</f>
        <v>0</v>
      </c>
      <c r="AB64" s="4105"/>
      <c r="AC64" s="4105"/>
      <c r="AD64" s="4106"/>
      <c r="AE64" s="3931">
        <f>AE24+AE29+AE33+AE37+AE41+AE45+AE49+AE53+AE61</f>
        <v>0</v>
      </c>
      <c r="AF64" s="3932"/>
      <c r="AG64" s="3932"/>
      <c r="AH64" s="3932"/>
      <c r="AI64" s="3932"/>
      <c r="AJ64" s="3932"/>
      <c r="AK64" s="3933"/>
      <c r="AL64" s="129"/>
      <c r="AM64" s="1189"/>
      <c r="AN64" s="1189"/>
    </row>
    <row r="65" spans="1:40" ht="11.25" customHeight="1">
      <c r="A65" s="43"/>
      <c r="B65" s="59"/>
      <c r="C65" s="60"/>
      <c r="D65" s="68"/>
      <c r="E65" s="1167" t="s">
        <v>414</v>
      </c>
      <c r="F65" s="68"/>
      <c r="G65" s="68"/>
      <c r="H65" s="68"/>
      <c r="I65" s="67"/>
      <c r="J65" s="3982"/>
      <c r="K65" s="4107"/>
      <c r="L65" s="4108"/>
      <c r="M65" s="4108"/>
      <c r="N65" s="4109"/>
      <c r="O65" s="4111"/>
      <c r="P65" s="4108"/>
      <c r="Q65" s="4108"/>
      <c r="R65" s="4109"/>
      <c r="S65" s="4111"/>
      <c r="T65" s="4108"/>
      <c r="U65" s="4108"/>
      <c r="V65" s="4109"/>
      <c r="W65" s="4111"/>
      <c r="X65" s="4108"/>
      <c r="Y65" s="4108"/>
      <c r="Z65" s="4109"/>
      <c r="AA65" s="4111"/>
      <c r="AB65" s="4108"/>
      <c r="AC65" s="4108"/>
      <c r="AD65" s="4109"/>
      <c r="AE65" s="3934"/>
      <c r="AF65" s="3935"/>
      <c r="AG65" s="3935"/>
      <c r="AH65" s="3935"/>
      <c r="AI65" s="3935"/>
      <c r="AJ65" s="3935"/>
      <c r="AK65" s="3936"/>
      <c r="AL65" s="47"/>
    </row>
    <row r="66" spans="1:40" ht="19.5" customHeight="1">
      <c r="A66" s="43"/>
      <c r="B66" s="59"/>
      <c r="C66" s="73"/>
      <c r="D66" s="73"/>
      <c r="E66" s="67"/>
      <c r="F66" s="68"/>
      <c r="G66" s="68"/>
      <c r="H66" s="68"/>
      <c r="I66" s="68"/>
      <c r="J66" s="3977">
        <v>13</v>
      </c>
      <c r="K66" s="3897"/>
      <c r="L66" s="3898"/>
      <c r="M66" s="3898"/>
      <c r="N66" s="3899"/>
      <c r="O66" s="3906"/>
      <c r="P66" s="3907"/>
      <c r="Q66" s="3907"/>
      <c r="R66" s="3908"/>
      <c r="S66" s="3909"/>
      <c r="T66" s="3910"/>
      <c r="U66" s="3910"/>
      <c r="V66" s="3911"/>
      <c r="W66" s="3906"/>
      <c r="X66" s="3907"/>
      <c r="Y66" s="3907"/>
      <c r="Z66" s="3908"/>
      <c r="AA66" s="3909"/>
      <c r="AB66" s="3910"/>
      <c r="AC66" s="3910"/>
      <c r="AD66" s="3911"/>
      <c r="AE66" s="3912"/>
      <c r="AF66" s="3912"/>
      <c r="AG66" s="3912"/>
      <c r="AH66" s="3912"/>
      <c r="AI66" s="3912"/>
      <c r="AJ66" s="3912"/>
      <c r="AK66" s="3913"/>
      <c r="AL66" s="47"/>
    </row>
    <row r="67" spans="1:40" ht="10.5" customHeight="1">
      <c r="A67" s="43"/>
      <c r="B67" s="59"/>
      <c r="C67" s="1153">
        <v>5.4</v>
      </c>
      <c r="D67" s="54" t="s">
        <v>415</v>
      </c>
      <c r="E67" s="67"/>
      <c r="F67" s="68"/>
      <c r="G67" s="68"/>
      <c r="H67" s="68"/>
      <c r="I67" s="68"/>
      <c r="J67" s="3977"/>
      <c r="K67" s="3957"/>
      <c r="L67" s="3958"/>
      <c r="M67" s="3958"/>
      <c r="N67" s="3959"/>
      <c r="O67" s="3957"/>
      <c r="P67" s="3958"/>
      <c r="Q67" s="3958"/>
      <c r="R67" s="3959"/>
      <c r="S67" s="3957"/>
      <c r="T67" s="3958"/>
      <c r="U67" s="3958"/>
      <c r="V67" s="3959"/>
      <c r="W67" s="3957"/>
      <c r="X67" s="3958"/>
      <c r="Y67" s="3958"/>
      <c r="Z67" s="3959"/>
      <c r="AA67" s="3957"/>
      <c r="AB67" s="3958"/>
      <c r="AC67" s="3958"/>
      <c r="AD67" s="3959"/>
      <c r="AE67" s="3953"/>
      <c r="AF67" s="3954"/>
      <c r="AG67" s="3954"/>
      <c r="AH67" s="3954"/>
      <c r="AI67" s="3954"/>
      <c r="AJ67" s="3954"/>
      <c r="AK67" s="3955"/>
      <c r="AL67" s="47"/>
    </row>
    <row r="68" spans="1:40" ht="11.25" customHeight="1">
      <c r="A68" s="43"/>
      <c r="B68" s="59"/>
      <c r="C68" s="57"/>
      <c r="D68" s="3940" t="s">
        <v>2161</v>
      </c>
      <c r="E68" s="3941"/>
      <c r="F68" s="3941"/>
      <c r="G68" s="3941"/>
      <c r="H68" s="3941"/>
      <c r="I68" s="68"/>
      <c r="J68" s="3977"/>
      <c r="K68" s="3960"/>
      <c r="L68" s="3961"/>
      <c r="M68" s="3961"/>
      <c r="N68" s="3962"/>
      <c r="O68" s="3960"/>
      <c r="P68" s="3961"/>
      <c r="Q68" s="3961"/>
      <c r="R68" s="3962"/>
      <c r="S68" s="3960"/>
      <c r="T68" s="3961"/>
      <c r="U68" s="3961"/>
      <c r="V68" s="3962"/>
      <c r="W68" s="3960"/>
      <c r="X68" s="3961"/>
      <c r="Y68" s="3961"/>
      <c r="Z68" s="3962"/>
      <c r="AA68" s="3960"/>
      <c r="AB68" s="3961"/>
      <c r="AC68" s="3961"/>
      <c r="AD68" s="3962"/>
      <c r="AE68" s="3956"/>
      <c r="AF68" s="3912"/>
      <c r="AG68" s="3912"/>
      <c r="AH68" s="3912"/>
      <c r="AI68" s="3912"/>
      <c r="AJ68" s="3912"/>
      <c r="AK68" s="3913"/>
      <c r="AL68" s="47"/>
    </row>
    <row r="69" spans="1:40" ht="18.75" customHeight="1">
      <c r="A69" s="43"/>
      <c r="B69" s="59"/>
      <c r="C69" s="1153">
        <v>5.5</v>
      </c>
      <c r="D69" s="54" t="s">
        <v>416</v>
      </c>
      <c r="E69" s="114"/>
      <c r="F69" s="1154"/>
      <c r="G69" s="1154"/>
      <c r="H69" s="1154"/>
      <c r="I69" s="1154"/>
      <c r="J69" s="3983">
        <v>99</v>
      </c>
      <c r="K69" s="3942"/>
      <c r="L69" s="3943"/>
      <c r="M69" s="3943"/>
      <c r="N69" s="3899"/>
      <c r="O69" s="3906"/>
      <c r="P69" s="3907"/>
      <c r="Q69" s="3907"/>
      <c r="R69" s="3908"/>
      <c r="S69" s="3897"/>
      <c r="T69" s="3898"/>
      <c r="U69" s="3898"/>
      <c r="V69" s="3899"/>
      <c r="W69" s="3906"/>
      <c r="X69" s="3907"/>
      <c r="Y69" s="3907"/>
      <c r="Z69" s="3908"/>
      <c r="AA69" s="3897"/>
      <c r="AB69" s="3898"/>
      <c r="AC69" s="3898"/>
      <c r="AD69" s="3899"/>
      <c r="AE69" s="3944"/>
      <c r="AF69" s="3944"/>
      <c r="AG69" s="3944"/>
      <c r="AH69" s="3944"/>
      <c r="AI69" s="3944"/>
      <c r="AJ69" s="3944"/>
      <c r="AK69" s="3945"/>
      <c r="AL69" s="47"/>
      <c r="AM69" s="1192"/>
    </row>
    <row r="70" spans="1:40" ht="21.75" customHeight="1">
      <c r="A70" s="43"/>
      <c r="B70" s="1155"/>
      <c r="C70" s="1156"/>
      <c r="D70" s="1157" t="s">
        <v>417</v>
      </c>
      <c r="E70" s="1158"/>
      <c r="F70" s="1159"/>
      <c r="G70" s="1159"/>
      <c r="H70" s="1159"/>
      <c r="I70" s="1159"/>
      <c r="J70" s="3984"/>
      <c r="K70" s="3946">
        <f>K16+K20+K64+K67</f>
        <v>0</v>
      </c>
      <c r="L70" s="3947"/>
      <c r="M70" s="3947"/>
      <c r="N70" s="3948"/>
      <c r="O70" s="3949">
        <f>O16+O20+O64+O67</f>
        <v>0</v>
      </c>
      <c r="P70" s="3947"/>
      <c r="Q70" s="3947"/>
      <c r="R70" s="3948"/>
      <c r="S70" s="3949">
        <f>S16+S20+S64+S67</f>
        <v>0</v>
      </c>
      <c r="T70" s="3947"/>
      <c r="U70" s="3947"/>
      <c r="V70" s="3948"/>
      <c r="W70" s="3949">
        <f>W16+W20+W64+W67</f>
        <v>0</v>
      </c>
      <c r="X70" s="3947"/>
      <c r="Y70" s="3947"/>
      <c r="Z70" s="3948"/>
      <c r="AA70" s="3949">
        <f>AA16+AA20+AA64+AA67</f>
        <v>0</v>
      </c>
      <c r="AB70" s="3947"/>
      <c r="AC70" s="3947"/>
      <c r="AD70" s="3948"/>
      <c r="AE70" s="3950">
        <f>AE64</f>
        <v>0</v>
      </c>
      <c r="AF70" s="3951"/>
      <c r="AG70" s="3951"/>
      <c r="AH70" s="3951"/>
      <c r="AI70" s="3951"/>
      <c r="AJ70" s="3951"/>
      <c r="AK70" s="3952"/>
      <c r="AL70" s="47"/>
      <c r="AM70" s="1193"/>
      <c r="AN70" s="1194"/>
    </row>
    <row r="71" spans="1:40" ht="12" customHeight="1">
      <c r="A71" s="43"/>
      <c r="B71" s="3963" t="s">
        <v>283</v>
      </c>
      <c r="C71" s="3963"/>
      <c r="D71" s="3963"/>
      <c r="E71" s="3963"/>
      <c r="F71" s="3963"/>
      <c r="G71" s="3963"/>
      <c r="H71" s="3963"/>
      <c r="I71" s="3963"/>
      <c r="J71" s="1166"/>
      <c r="K71" s="1166"/>
      <c r="L71" s="1166"/>
      <c r="M71" s="1166"/>
      <c r="N71" s="1166"/>
      <c r="O71" s="1166"/>
      <c r="P71" s="1166"/>
      <c r="Q71" s="1166"/>
      <c r="R71" s="1166"/>
      <c r="S71" s="1166"/>
      <c r="T71" s="1166"/>
      <c r="U71" s="1166"/>
      <c r="V71" s="1166"/>
      <c r="W71" s="1166"/>
      <c r="X71" s="1166"/>
      <c r="Y71" s="1166"/>
      <c r="Z71" s="1166"/>
      <c r="AA71" s="1166"/>
      <c r="AB71" s="1166"/>
      <c r="AC71" s="1166"/>
      <c r="AD71" s="1166"/>
      <c r="AE71" s="1166"/>
      <c r="AF71" s="1166"/>
      <c r="AG71" s="1166"/>
      <c r="AH71" s="1166"/>
      <c r="AI71" s="1166"/>
      <c r="AJ71" s="1166"/>
      <c r="AK71" s="1166"/>
    </row>
    <row r="72" spans="1:40" ht="10.5" customHeight="1">
      <c r="A72" s="43"/>
      <c r="B72" s="1160" t="s">
        <v>285</v>
      </c>
      <c r="C72" s="1161"/>
      <c r="D72" s="1162"/>
      <c r="E72" s="1162"/>
      <c r="F72" s="1162"/>
      <c r="G72" s="1162"/>
      <c r="H72" s="1162"/>
      <c r="I72" s="1162"/>
      <c r="J72" s="1162"/>
      <c r="K72" s="1168"/>
      <c r="L72" s="1168"/>
      <c r="M72" s="1168"/>
      <c r="N72" s="1168"/>
      <c r="O72" s="1168"/>
      <c r="P72" s="1168"/>
      <c r="Q72" s="1168"/>
      <c r="R72" s="1169"/>
      <c r="S72" s="1169"/>
      <c r="T72" s="1169"/>
      <c r="U72" s="1168"/>
      <c r="V72" s="1168"/>
      <c r="W72" s="1168"/>
      <c r="X72" s="1168"/>
      <c r="Y72" s="1168"/>
      <c r="Z72" s="1169"/>
      <c r="AA72" s="1169"/>
      <c r="AB72" s="1169"/>
      <c r="AC72" s="1168"/>
      <c r="AD72" s="1168"/>
      <c r="AE72" s="1190"/>
      <c r="AF72" s="1190"/>
      <c r="AG72" s="1190"/>
      <c r="AH72" s="1190"/>
      <c r="AI72" s="1190"/>
      <c r="AJ72" s="1190"/>
      <c r="AK72" s="1190"/>
      <c r="AM72" s="31"/>
      <c r="AN72" s="31"/>
    </row>
    <row r="73" spans="1:40" ht="10.5" customHeight="1">
      <c r="A73" s="43"/>
      <c r="B73" s="120"/>
      <c r="C73" s="1163"/>
      <c r="D73" s="126"/>
      <c r="F73" s="1053"/>
      <c r="G73" s="1053"/>
      <c r="H73" s="1053"/>
      <c r="I73" s="1053"/>
      <c r="J73" s="1053"/>
      <c r="K73" s="1053"/>
      <c r="L73" s="1053"/>
      <c r="M73" s="1053"/>
      <c r="N73" s="1053"/>
      <c r="O73" s="1053"/>
      <c r="P73" s="1053"/>
      <c r="Q73" s="1053"/>
      <c r="R73" s="1053"/>
      <c r="S73" s="1053"/>
      <c r="T73" s="1053"/>
      <c r="U73" s="1053"/>
      <c r="V73" s="1053"/>
      <c r="W73" s="1053"/>
      <c r="X73" s="1053"/>
      <c r="Y73" s="1053"/>
      <c r="Z73" s="1053"/>
      <c r="AA73" s="1053"/>
      <c r="AB73" s="1053"/>
      <c r="AC73" s="1053"/>
      <c r="AD73" s="1053"/>
      <c r="AE73" s="1053"/>
      <c r="AF73" s="1053"/>
      <c r="AG73" s="1053"/>
      <c r="AH73" s="1053"/>
      <c r="AI73" s="1053"/>
      <c r="AJ73" s="1053"/>
      <c r="AK73" s="1053"/>
      <c r="AM73" s="31"/>
      <c r="AN73" s="31"/>
    </row>
    <row r="74" spans="1:40" ht="12" customHeight="1">
      <c r="A74" s="3964">
        <v>10</v>
      </c>
      <c r="B74" s="3964"/>
      <c r="C74" s="3964"/>
      <c r="D74" s="3964"/>
      <c r="E74" s="3964"/>
      <c r="F74" s="3964"/>
      <c r="G74" s="3964"/>
      <c r="H74" s="3964"/>
      <c r="I74" s="3964"/>
      <c r="J74" s="3964"/>
      <c r="K74" s="3964"/>
      <c r="L74" s="3964"/>
      <c r="M74" s="3964"/>
      <c r="N74" s="3964"/>
      <c r="O74" s="3964"/>
      <c r="P74" s="3964"/>
      <c r="Q74" s="3964"/>
      <c r="R74" s="3964"/>
      <c r="S74" s="3964"/>
      <c r="T74" s="3964"/>
      <c r="U74" s="3964"/>
      <c r="V74" s="3964"/>
      <c r="W74" s="3964"/>
      <c r="X74" s="3964"/>
      <c r="Y74" s="3964"/>
      <c r="Z74" s="3964"/>
      <c r="AA74" s="3964"/>
      <c r="AB74" s="3964"/>
      <c r="AC74" s="3964"/>
      <c r="AD74" s="3964"/>
      <c r="AE74" s="3964"/>
      <c r="AF74" s="3964"/>
      <c r="AG74" s="3964"/>
      <c r="AH74" s="3964"/>
      <c r="AI74" s="3964"/>
      <c r="AJ74" s="3964"/>
      <c r="AK74" s="3964"/>
    </row>
    <row r="75" spans="1:40" ht="10.5" customHeight="1">
      <c r="A75" s="43"/>
      <c r="B75" s="120"/>
      <c r="C75" s="120"/>
      <c r="D75" s="121"/>
      <c r="F75" s="122"/>
      <c r="G75" s="122"/>
      <c r="H75" s="126"/>
      <c r="I75" s="126"/>
      <c r="J75" s="126"/>
      <c r="K75" s="126"/>
      <c r="L75" s="126"/>
      <c r="M75" s="126"/>
      <c r="N75" s="126"/>
      <c r="O75" s="126"/>
      <c r="P75" s="126"/>
      <c r="Q75" s="126"/>
      <c r="R75" s="126"/>
      <c r="S75" s="126"/>
      <c r="T75" s="126"/>
      <c r="U75" s="126"/>
      <c r="V75" s="126"/>
      <c r="W75" s="126"/>
      <c r="X75" s="126"/>
      <c r="Y75" s="126"/>
      <c r="Z75" s="126"/>
      <c r="AA75" s="126"/>
      <c r="AB75" s="126"/>
      <c r="AC75" s="126"/>
      <c r="AD75" s="126"/>
      <c r="AE75" s="1191"/>
      <c r="AF75" s="1191"/>
      <c r="AG75" s="1191"/>
      <c r="AH75" s="1191"/>
      <c r="AI75" s="1191"/>
      <c r="AJ75" s="1191"/>
      <c r="AK75" s="1191"/>
    </row>
    <row r="76" spans="1:40" ht="16.5" customHeight="1">
      <c r="C76" s="47"/>
      <c r="D76" s="47"/>
      <c r="E76" s="47"/>
      <c r="F76" s="47"/>
      <c r="G76" s="47"/>
      <c r="H76" s="47"/>
      <c r="I76" s="47"/>
      <c r="J76" s="1130"/>
      <c r="K76" s="47"/>
      <c r="L76" s="47"/>
      <c r="M76" s="47"/>
      <c r="N76" s="47"/>
      <c r="O76" s="47"/>
      <c r="P76" s="47"/>
      <c r="Q76" s="47"/>
      <c r="R76" s="47"/>
      <c r="S76" s="47"/>
      <c r="T76" s="47"/>
      <c r="U76" s="47"/>
      <c r="W76" s="47"/>
      <c r="X76" s="47"/>
      <c r="Y76" s="47"/>
      <c r="Z76" s="47"/>
      <c r="AA76" s="47"/>
      <c r="AB76" s="47"/>
      <c r="AC76" s="47"/>
    </row>
  </sheetData>
  <sheetProtection selectLockedCells="1" selectUnlockedCells="1"/>
  <mergeCells count="221">
    <mergeCell ref="K45:N46"/>
    <mergeCell ref="O45:R46"/>
    <mergeCell ref="S45:V46"/>
    <mergeCell ref="W45:Z46"/>
    <mergeCell ref="AA45:AD46"/>
    <mergeCell ref="K47:N48"/>
    <mergeCell ref="O47:R48"/>
    <mergeCell ref="S47:V48"/>
    <mergeCell ref="W47:Z48"/>
    <mergeCell ref="AA47:AD48"/>
    <mergeCell ref="AA49:AD50"/>
    <mergeCell ref="K55:N56"/>
    <mergeCell ref="O55:R56"/>
    <mergeCell ref="S55:V56"/>
    <mergeCell ref="W55:Z56"/>
    <mergeCell ref="AA55:AD56"/>
    <mergeCell ref="K64:N65"/>
    <mergeCell ref="O64:R65"/>
    <mergeCell ref="S64:V65"/>
    <mergeCell ref="W64:Z65"/>
    <mergeCell ref="AA64:AD65"/>
    <mergeCell ref="K18:N19"/>
    <mergeCell ref="O18:R19"/>
    <mergeCell ref="S18:V19"/>
    <mergeCell ref="W18:Z19"/>
    <mergeCell ref="AA18:AD19"/>
    <mergeCell ref="K20:N21"/>
    <mergeCell ref="O20:R21"/>
    <mergeCell ref="S20:V21"/>
    <mergeCell ref="W20:Z21"/>
    <mergeCell ref="AA20:AD21"/>
    <mergeCell ref="K14:N15"/>
    <mergeCell ref="O14:R15"/>
    <mergeCell ref="S14:V15"/>
    <mergeCell ref="W14:Z15"/>
    <mergeCell ref="AA14:AD15"/>
    <mergeCell ref="K16:N17"/>
    <mergeCell ref="O16:R17"/>
    <mergeCell ref="S16:V17"/>
    <mergeCell ref="W16:Z17"/>
    <mergeCell ref="AA16:AD17"/>
    <mergeCell ref="K26:N28"/>
    <mergeCell ref="O26:R28"/>
    <mergeCell ref="S26:V28"/>
    <mergeCell ref="W26:Z28"/>
    <mergeCell ref="AA26:AD28"/>
    <mergeCell ref="K61:N62"/>
    <mergeCell ref="O61:R62"/>
    <mergeCell ref="S61:V62"/>
    <mergeCell ref="W61:Z62"/>
    <mergeCell ref="AA61:AD62"/>
    <mergeCell ref="K57:N58"/>
    <mergeCell ref="O57:R58"/>
    <mergeCell ref="S57:V58"/>
    <mergeCell ref="W57:Z58"/>
    <mergeCell ref="AA57:AD58"/>
    <mergeCell ref="K59:N60"/>
    <mergeCell ref="O59:R60"/>
    <mergeCell ref="S59:V60"/>
    <mergeCell ref="W59:Z60"/>
    <mergeCell ref="AA59:AD60"/>
    <mergeCell ref="K49:N50"/>
    <mergeCell ref="O49:R50"/>
    <mergeCell ref="S49:V50"/>
    <mergeCell ref="W49:Z50"/>
    <mergeCell ref="AE61:AK62"/>
    <mergeCell ref="K53:N54"/>
    <mergeCell ref="O53:R54"/>
    <mergeCell ref="S53:V54"/>
    <mergeCell ref="W53:Z54"/>
    <mergeCell ref="AA53:AD54"/>
    <mergeCell ref="AE53:AK54"/>
    <mergeCell ref="AE55:AK56"/>
    <mergeCell ref="AE57:AK58"/>
    <mergeCell ref="AA37:AD38"/>
    <mergeCell ref="AE37:AK38"/>
    <mergeCell ref="AE41:AK42"/>
    <mergeCell ref="AE43:AK44"/>
    <mergeCell ref="K39:N40"/>
    <mergeCell ref="O39:R40"/>
    <mergeCell ref="S39:V40"/>
    <mergeCell ref="W39:Z40"/>
    <mergeCell ref="AA39:AD40"/>
    <mergeCell ref="AE39:AK40"/>
    <mergeCell ref="K41:N42"/>
    <mergeCell ref="O41:R42"/>
    <mergeCell ref="S41:V42"/>
    <mergeCell ref="W41:Z42"/>
    <mergeCell ref="AA41:AD42"/>
    <mergeCell ref="K43:N44"/>
    <mergeCell ref="O43:R44"/>
    <mergeCell ref="S43:V44"/>
    <mergeCell ref="W43:Z44"/>
    <mergeCell ref="AA43:AD44"/>
    <mergeCell ref="AE4:AK8"/>
    <mergeCell ref="K8:N9"/>
    <mergeCell ref="O8:R10"/>
    <mergeCell ref="K10:N11"/>
    <mergeCell ref="AE9:AK12"/>
    <mergeCell ref="K29:N30"/>
    <mergeCell ref="O29:R30"/>
    <mergeCell ref="S29:V30"/>
    <mergeCell ref="W29:Z30"/>
    <mergeCell ref="AA29:AD30"/>
    <mergeCell ref="AE29:AK30"/>
    <mergeCell ref="AE14:AK23"/>
    <mergeCell ref="AE24:AK25"/>
    <mergeCell ref="AE26:AK28"/>
    <mergeCell ref="K22:N23"/>
    <mergeCell ref="O22:R23"/>
    <mergeCell ref="S22:V23"/>
    <mergeCell ref="W22:Z23"/>
    <mergeCell ref="AA22:AD23"/>
    <mergeCell ref="K24:N25"/>
    <mergeCell ref="O24:R25"/>
    <mergeCell ref="S24:V25"/>
    <mergeCell ref="W24:Z25"/>
    <mergeCell ref="AA24:AD25"/>
    <mergeCell ref="B71:I71"/>
    <mergeCell ref="A74:AK74"/>
    <mergeCell ref="J14:J17"/>
    <mergeCell ref="J18:J21"/>
    <mergeCell ref="J22:J25"/>
    <mergeCell ref="J26:J30"/>
    <mergeCell ref="J31:J34"/>
    <mergeCell ref="J35:J38"/>
    <mergeCell ref="J39:J42"/>
    <mergeCell ref="J43:J46"/>
    <mergeCell ref="J47:J50"/>
    <mergeCell ref="J51:J54"/>
    <mergeCell ref="J55:J58"/>
    <mergeCell ref="J59:J62"/>
    <mergeCell ref="J63:J65"/>
    <mergeCell ref="J66:J68"/>
    <mergeCell ref="J69:J70"/>
    <mergeCell ref="AE33:AK34"/>
    <mergeCell ref="K35:N36"/>
    <mergeCell ref="O35:R36"/>
    <mergeCell ref="S35:V36"/>
    <mergeCell ref="W35:Z36"/>
    <mergeCell ref="AA35:AD36"/>
    <mergeCell ref="AE35:AK36"/>
    <mergeCell ref="D68:H68"/>
    <mergeCell ref="K69:N69"/>
    <mergeCell ref="O69:R69"/>
    <mergeCell ref="S69:V69"/>
    <mergeCell ref="W69:Z69"/>
    <mergeCell ref="AA69:AD69"/>
    <mergeCell ref="AE69:AK69"/>
    <mergeCell ref="K70:N70"/>
    <mergeCell ref="O70:R70"/>
    <mergeCell ref="S70:V70"/>
    <mergeCell ref="W70:Z70"/>
    <mergeCell ref="AA70:AD70"/>
    <mergeCell ref="AE70:AK70"/>
    <mergeCell ref="AE67:AK68"/>
    <mergeCell ref="K67:N68"/>
    <mergeCell ref="O67:R68"/>
    <mergeCell ref="S67:V68"/>
    <mergeCell ref="W67:Z68"/>
    <mergeCell ref="AA67:AD68"/>
    <mergeCell ref="E46:F46"/>
    <mergeCell ref="K63:N63"/>
    <mergeCell ref="O63:R63"/>
    <mergeCell ref="S63:V63"/>
    <mergeCell ref="W63:Z63"/>
    <mergeCell ref="AA63:AD63"/>
    <mergeCell ref="AE63:AK63"/>
    <mergeCell ref="K66:N66"/>
    <mergeCell ref="O66:R66"/>
    <mergeCell ref="S66:V66"/>
    <mergeCell ref="W66:Z66"/>
    <mergeCell ref="AA66:AD66"/>
    <mergeCell ref="AE66:AK66"/>
    <mergeCell ref="AE45:AK46"/>
    <mergeCell ref="AE47:AK48"/>
    <mergeCell ref="AE51:AK52"/>
    <mergeCell ref="AE49:AK50"/>
    <mergeCell ref="K51:N52"/>
    <mergeCell ref="O51:R52"/>
    <mergeCell ref="S51:V52"/>
    <mergeCell ref="W51:Z52"/>
    <mergeCell ref="AA51:AD52"/>
    <mergeCell ref="AE64:AK65"/>
    <mergeCell ref="AE59:AK60"/>
    <mergeCell ref="K13:N13"/>
    <mergeCell ref="O13:R13"/>
    <mergeCell ref="S13:V13"/>
    <mergeCell ref="W13:Z13"/>
    <mergeCell ref="AA13:AD13"/>
    <mergeCell ref="AE13:AK13"/>
    <mergeCell ref="D17:I17"/>
    <mergeCell ref="E38:I38"/>
    <mergeCell ref="E43:I43"/>
    <mergeCell ref="K31:N32"/>
    <mergeCell ref="O31:R32"/>
    <mergeCell ref="S31:V32"/>
    <mergeCell ref="W31:Z32"/>
    <mergeCell ref="AA31:AD32"/>
    <mergeCell ref="AE31:AK32"/>
    <mergeCell ref="K33:N34"/>
    <mergeCell ref="O33:R34"/>
    <mergeCell ref="S33:V34"/>
    <mergeCell ref="W33:Z34"/>
    <mergeCell ref="AA33:AD34"/>
    <mergeCell ref="K37:N38"/>
    <mergeCell ref="O37:R38"/>
    <mergeCell ref="S37:V38"/>
    <mergeCell ref="W37:Z38"/>
    <mergeCell ref="D8:I8"/>
    <mergeCell ref="S10:V10"/>
    <mergeCell ref="W10:Z10"/>
    <mergeCell ref="AA10:AD10"/>
    <mergeCell ref="O11:R11"/>
    <mergeCell ref="S11:V11"/>
    <mergeCell ref="W4:AD6"/>
    <mergeCell ref="W7:AD9"/>
    <mergeCell ref="W11:Z12"/>
    <mergeCell ref="AA11:AD12"/>
    <mergeCell ref="K4:V5"/>
    <mergeCell ref="K6:V7"/>
  </mergeCells>
  <printOptions horizontalCentered="1" verticalCentered="1"/>
  <pageMargins left="0" right="0" top="0.05" bottom="0" header="0.51180555555555596" footer="0.51180555555555596"/>
  <pageSetup paperSize="9" scale="64" firstPageNumber="0" orientation="landscape" useFirstPageNumber="1" horizontalDpi="300" verticalDpi="300" r:id="rId1"/>
  <headerFooter alignWithMargins="0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N76"/>
  <sheetViews>
    <sheetView showGridLines="0" view="pageBreakPreview" zoomScaleNormal="100" workbookViewId="0"/>
  </sheetViews>
  <sheetFormatPr baseColWidth="10" defaultColWidth="9.1640625" defaultRowHeight="16.5" customHeight="1"/>
  <cols>
    <col min="1" max="1" width="1.1640625" style="30" customWidth="1"/>
    <col min="2" max="2" width="0.6640625" style="31" customWidth="1"/>
    <col min="3" max="4" width="4.33203125" style="31" customWidth="1"/>
    <col min="5" max="5" width="9.6640625" style="31" customWidth="1"/>
    <col min="6" max="6" width="6.33203125" style="31" customWidth="1"/>
    <col min="7" max="7" width="5" style="31" customWidth="1"/>
    <col min="8" max="8" width="5.6640625" style="31" customWidth="1"/>
    <col min="9" max="9" width="10.1640625" style="31" customWidth="1"/>
    <col min="10" max="10" width="4.5" style="1081" customWidth="1"/>
    <col min="11" max="11" width="5.6640625" style="31" customWidth="1"/>
    <col min="12" max="12" width="4.6640625" style="31" customWidth="1"/>
    <col min="13" max="13" width="5.6640625" style="31" customWidth="1"/>
    <col min="14" max="14" width="4.5" style="31" customWidth="1"/>
    <col min="15" max="16" width="5.6640625" style="31" customWidth="1"/>
    <col min="17" max="18" width="4.5" style="31" customWidth="1"/>
    <col min="19" max="21" width="5.6640625" style="31" customWidth="1"/>
    <col min="22" max="22" width="3.33203125" style="31" customWidth="1"/>
    <col min="23" max="24" width="5.6640625" style="31" customWidth="1"/>
    <col min="25" max="26" width="4.5" style="31" customWidth="1"/>
    <col min="27" max="29" width="5.6640625" style="31" customWidth="1"/>
    <col min="30" max="30" width="3.33203125" style="31" customWidth="1"/>
    <col min="31" max="31" width="1.6640625" style="31" customWidth="1"/>
    <col min="32" max="37" width="3.5" style="31" customWidth="1"/>
    <col min="38" max="38" width="1" style="31" customWidth="1"/>
    <col min="39" max="40" width="9.1640625" style="1170"/>
    <col min="41" max="16384" width="9.1640625" style="31"/>
  </cols>
  <sheetData>
    <row r="1" spans="1:38" ht="14.25" customHeight="1">
      <c r="A1" s="43"/>
      <c r="B1" s="1082"/>
      <c r="C1" s="1083"/>
      <c r="D1" s="1084"/>
      <c r="E1" s="1085"/>
      <c r="F1" s="1133"/>
      <c r="G1" s="1133"/>
      <c r="H1" s="1038"/>
      <c r="I1" s="1133"/>
      <c r="J1" s="1133"/>
      <c r="K1" s="1038"/>
      <c r="L1" s="1111"/>
      <c r="M1" s="1111"/>
      <c r="N1" s="1111"/>
      <c r="O1" s="1111"/>
      <c r="P1" s="1111"/>
      <c r="Q1" s="1111"/>
      <c r="R1" s="1111"/>
      <c r="S1" s="1111"/>
      <c r="T1" s="1111"/>
      <c r="U1" s="1111"/>
      <c r="V1" s="1111"/>
      <c r="W1" s="1111"/>
      <c r="X1" s="1111"/>
      <c r="Y1" s="1111"/>
      <c r="Z1" s="1111"/>
      <c r="AA1" s="1111"/>
      <c r="AB1" s="1111"/>
      <c r="AC1" s="1111"/>
      <c r="AD1" s="1111"/>
      <c r="AE1" s="1111"/>
      <c r="AF1" s="1111"/>
      <c r="AG1" s="1111"/>
      <c r="AH1" s="1111"/>
      <c r="AI1" s="1111"/>
      <c r="AJ1" s="1111"/>
      <c r="AK1" s="1185"/>
    </row>
    <row r="2" spans="1:38" ht="24" customHeight="1">
      <c r="A2" s="43"/>
      <c r="B2" s="1086"/>
      <c r="C2" s="1087"/>
      <c r="D2" s="1088"/>
      <c r="E2" s="1089"/>
      <c r="F2" s="1134" t="s">
        <v>418</v>
      </c>
      <c r="G2" s="1146"/>
      <c r="H2" s="1135"/>
      <c r="I2" s="1146"/>
      <c r="J2" s="1146"/>
      <c r="K2" s="47"/>
      <c r="L2" s="1105"/>
      <c r="M2" s="1105"/>
      <c r="N2" s="1105"/>
      <c r="O2" s="1105"/>
      <c r="P2" s="1105"/>
      <c r="Q2" s="1105"/>
      <c r="R2" s="1105"/>
      <c r="S2" s="1105"/>
      <c r="T2" s="1105"/>
      <c r="U2" s="1105"/>
      <c r="V2" s="1105"/>
      <c r="W2" s="1105"/>
      <c r="X2" s="1105"/>
      <c r="Y2" s="1105"/>
      <c r="Z2" s="1105"/>
      <c r="AA2" s="1105"/>
      <c r="AB2" s="1105"/>
      <c r="AC2" s="1105"/>
      <c r="AD2" s="1105"/>
      <c r="AE2" s="1105"/>
      <c r="AF2" s="1105"/>
      <c r="AG2" s="1105"/>
      <c r="AH2" s="1105"/>
      <c r="AI2" s="1105"/>
      <c r="AJ2" s="1105"/>
      <c r="AK2" s="1186"/>
    </row>
    <row r="3" spans="1:38" ht="14.25" customHeight="1">
      <c r="A3" s="1090"/>
      <c r="B3" s="1136"/>
      <c r="C3" s="1137"/>
      <c r="D3" s="1138"/>
      <c r="E3" s="1139"/>
      <c r="F3" s="1140"/>
      <c r="G3" s="1140"/>
      <c r="H3" s="1140"/>
      <c r="I3" s="1140"/>
      <c r="J3" s="1140"/>
      <c r="K3" s="1147"/>
      <c r="L3" s="1147"/>
      <c r="M3" s="1147"/>
      <c r="N3" s="1147"/>
      <c r="O3" s="1147"/>
      <c r="P3" s="1147"/>
      <c r="Q3" s="1147"/>
      <c r="R3" s="1147"/>
      <c r="S3" s="1147"/>
      <c r="T3" s="1147"/>
      <c r="U3" s="1147"/>
      <c r="V3" s="1147"/>
      <c r="W3" s="1147"/>
      <c r="X3" s="1147"/>
      <c r="Y3" s="1147"/>
      <c r="Z3" s="1147"/>
      <c r="AA3" s="1147"/>
      <c r="AB3" s="1147"/>
      <c r="AC3" s="1147"/>
      <c r="AD3" s="1147"/>
      <c r="AE3" s="1147"/>
      <c r="AF3" s="1147"/>
      <c r="AG3" s="1147"/>
      <c r="AH3" s="1147"/>
      <c r="AI3" s="1147"/>
      <c r="AJ3" s="1147"/>
      <c r="AK3" s="1187"/>
    </row>
    <row r="4" spans="1:38" ht="13.5" customHeight="1">
      <c r="A4" s="43"/>
      <c r="B4" s="1141"/>
      <c r="C4" s="1142"/>
      <c r="D4" s="984"/>
      <c r="E4" s="986"/>
      <c r="F4" s="93"/>
      <c r="G4" s="93"/>
      <c r="H4" s="93"/>
      <c r="I4" s="93"/>
      <c r="J4" s="1148"/>
      <c r="K4" s="3836" t="s">
        <v>2353</v>
      </c>
      <c r="L4" s="3837"/>
      <c r="M4" s="3837"/>
      <c r="N4" s="3837"/>
      <c r="O4" s="3837"/>
      <c r="P4" s="3837"/>
      <c r="Q4" s="3837"/>
      <c r="R4" s="3837"/>
      <c r="S4" s="3837"/>
      <c r="T4" s="3837"/>
      <c r="U4" s="3837"/>
      <c r="V4" s="3825"/>
      <c r="W4" s="3823" t="s">
        <v>2349</v>
      </c>
      <c r="X4" s="3824"/>
      <c r="Y4" s="3824"/>
      <c r="Z4" s="3824"/>
      <c r="AA4" s="3824"/>
      <c r="AB4" s="3824"/>
      <c r="AC4" s="3824"/>
      <c r="AD4" s="3825"/>
      <c r="AE4" s="3823" t="s">
        <v>2351</v>
      </c>
      <c r="AF4" s="4004"/>
      <c r="AG4" s="4004"/>
      <c r="AH4" s="4004"/>
      <c r="AI4" s="4004"/>
      <c r="AJ4" s="4004"/>
      <c r="AK4" s="4005"/>
    </row>
    <row r="5" spans="1:38" ht="13.5" customHeight="1">
      <c r="A5" s="43"/>
      <c r="B5" s="44"/>
      <c r="C5" s="45"/>
      <c r="D5" s="47"/>
      <c r="E5" s="5"/>
      <c r="F5" s="5"/>
      <c r="G5" s="1171"/>
      <c r="H5" s="1172"/>
      <c r="I5" s="1174"/>
      <c r="J5" s="1107"/>
      <c r="K5" s="3815"/>
      <c r="L5" s="3815"/>
      <c r="M5" s="3815"/>
      <c r="N5" s="3815"/>
      <c r="O5" s="3815"/>
      <c r="P5" s="3815"/>
      <c r="Q5" s="3815"/>
      <c r="R5" s="3815"/>
      <c r="S5" s="3815"/>
      <c r="T5" s="3815"/>
      <c r="U5" s="3815"/>
      <c r="V5" s="3816"/>
      <c r="W5" s="3814"/>
      <c r="X5" s="3815"/>
      <c r="Y5" s="3815"/>
      <c r="Z5" s="3815"/>
      <c r="AA5" s="3815"/>
      <c r="AB5" s="3815"/>
      <c r="AC5" s="3815"/>
      <c r="AD5" s="3816"/>
      <c r="AE5" s="4006"/>
      <c r="AF5" s="4007"/>
      <c r="AG5" s="4007"/>
      <c r="AH5" s="4007"/>
      <c r="AI5" s="4007"/>
      <c r="AJ5" s="4007"/>
      <c r="AK5" s="4008"/>
    </row>
    <row r="6" spans="1:38" ht="13.5" customHeight="1">
      <c r="A6" s="43"/>
      <c r="B6" s="44"/>
      <c r="C6" s="45"/>
      <c r="D6" s="47"/>
      <c r="E6" s="48"/>
      <c r="F6" s="48"/>
      <c r="G6" s="48"/>
      <c r="H6" s="48"/>
      <c r="I6" s="48"/>
      <c r="J6" s="1107"/>
      <c r="K6" s="3826" t="s">
        <v>2354</v>
      </c>
      <c r="L6" s="3827"/>
      <c r="M6" s="3827"/>
      <c r="N6" s="3827"/>
      <c r="O6" s="3827"/>
      <c r="P6" s="3827"/>
      <c r="Q6" s="3827"/>
      <c r="R6" s="3827"/>
      <c r="S6" s="3827"/>
      <c r="T6" s="3827"/>
      <c r="U6" s="3827"/>
      <c r="V6" s="3828"/>
      <c r="W6" s="3814"/>
      <c r="X6" s="3815"/>
      <c r="Y6" s="3815"/>
      <c r="Z6" s="3815"/>
      <c r="AA6" s="3815"/>
      <c r="AB6" s="3815"/>
      <c r="AC6" s="3815"/>
      <c r="AD6" s="3816"/>
      <c r="AE6" s="4006"/>
      <c r="AF6" s="4007"/>
      <c r="AG6" s="4007"/>
      <c r="AH6" s="4007"/>
      <c r="AI6" s="4007"/>
      <c r="AJ6" s="4007"/>
      <c r="AK6" s="4008"/>
    </row>
    <row r="7" spans="1:38" ht="13.5" customHeight="1">
      <c r="A7" s="43"/>
      <c r="B7" s="44"/>
      <c r="C7" s="1100"/>
      <c r="J7" s="1108"/>
      <c r="K7" s="3838"/>
      <c r="L7" s="3839"/>
      <c r="M7" s="3839"/>
      <c r="N7" s="3839"/>
      <c r="O7" s="3839"/>
      <c r="P7" s="3839"/>
      <c r="Q7" s="3839"/>
      <c r="R7" s="3839"/>
      <c r="S7" s="3839"/>
      <c r="T7" s="3839"/>
      <c r="U7" s="3839"/>
      <c r="V7" s="3840"/>
      <c r="W7" s="3826" t="s">
        <v>2350</v>
      </c>
      <c r="X7" s="3827"/>
      <c r="Y7" s="3827"/>
      <c r="Z7" s="3827"/>
      <c r="AA7" s="3827"/>
      <c r="AB7" s="3827"/>
      <c r="AC7" s="3827"/>
      <c r="AD7" s="3828"/>
      <c r="AE7" s="4006"/>
      <c r="AF7" s="4007"/>
      <c r="AG7" s="4007"/>
      <c r="AH7" s="4007"/>
      <c r="AI7" s="4007"/>
      <c r="AJ7" s="4007"/>
      <c r="AK7" s="4008"/>
    </row>
    <row r="8" spans="1:38" ht="13.5" customHeight="1">
      <c r="A8" s="43"/>
      <c r="B8" s="44"/>
      <c r="C8" s="1100"/>
      <c r="D8" s="3810" t="s">
        <v>419</v>
      </c>
      <c r="E8" s="3810"/>
      <c r="F8" s="3810"/>
      <c r="G8" s="3810"/>
      <c r="H8" s="3810"/>
      <c r="I8" s="3810"/>
      <c r="J8" s="1109"/>
      <c r="K8" s="4009" t="s">
        <v>376</v>
      </c>
      <c r="L8" s="4010"/>
      <c r="M8" s="4010"/>
      <c r="N8" s="4011"/>
      <c r="O8" s="4009" t="s">
        <v>377</v>
      </c>
      <c r="P8" s="4010"/>
      <c r="Q8" s="4010"/>
      <c r="R8" s="4011"/>
      <c r="S8" s="1638"/>
      <c r="T8" s="1638"/>
      <c r="U8" s="1638"/>
      <c r="V8" s="1639"/>
      <c r="W8" s="3829"/>
      <c r="X8" s="3827"/>
      <c r="Y8" s="3827"/>
      <c r="Z8" s="3827"/>
      <c r="AA8" s="3827"/>
      <c r="AB8" s="3827"/>
      <c r="AC8" s="3827"/>
      <c r="AD8" s="3828"/>
      <c r="AE8" s="4006"/>
      <c r="AF8" s="4007"/>
      <c r="AG8" s="4007"/>
      <c r="AH8" s="4007"/>
      <c r="AI8" s="4007"/>
      <c r="AJ8" s="4007"/>
      <c r="AK8" s="4008"/>
    </row>
    <row r="9" spans="1:38" ht="13.5" customHeight="1">
      <c r="A9" s="43"/>
      <c r="B9" s="44"/>
      <c r="C9" s="1100"/>
      <c r="D9" s="1050" t="s">
        <v>420</v>
      </c>
      <c r="E9" s="1050"/>
      <c r="F9" s="1050"/>
      <c r="G9" s="1050"/>
      <c r="H9" s="1050"/>
      <c r="I9" s="1050"/>
      <c r="J9" s="1109"/>
      <c r="K9" s="3814"/>
      <c r="L9" s="3815"/>
      <c r="M9" s="3815"/>
      <c r="N9" s="3816"/>
      <c r="O9" s="3814"/>
      <c r="P9" s="3815"/>
      <c r="Q9" s="3815"/>
      <c r="R9" s="3816"/>
      <c r="S9" s="1638"/>
      <c r="T9" s="1638"/>
      <c r="U9" s="1638"/>
      <c r="V9" s="1639"/>
      <c r="W9" s="3830"/>
      <c r="X9" s="3831"/>
      <c r="Y9" s="3831"/>
      <c r="Z9" s="3831"/>
      <c r="AA9" s="3831"/>
      <c r="AB9" s="3831"/>
      <c r="AC9" s="3831"/>
      <c r="AD9" s="3832"/>
      <c r="AE9" s="3826" t="s">
        <v>2352</v>
      </c>
      <c r="AF9" s="3827"/>
      <c r="AG9" s="3827"/>
      <c r="AH9" s="3827"/>
      <c r="AI9" s="3827"/>
      <c r="AJ9" s="3827"/>
      <c r="AK9" s="4013"/>
    </row>
    <row r="10" spans="1:38" ht="13.5" customHeight="1">
      <c r="A10" s="43"/>
      <c r="B10" s="44"/>
      <c r="C10" s="1101"/>
      <c r="J10" s="1110"/>
      <c r="K10" s="3817" t="s">
        <v>2101</v>
      </c>
      <c r="L10" s="3818"/>
      <c r="M10" s="3818"/>
      <c r="N10" s="3819"/>
      <c r="O10" s="3814"/>
      <c r="P10" s="3815"/>
      <c r="Q10" s="3815"/>
      <c r="R10" s="3816"/>
      <c r="S10" s="3811" t="s">
        <v>369</v>
      </c>
      <c r="T10" s="3812"/>
      <c r="U10" s="3812"/>
      <c r="V10" s="3813"/>
      <c r="W10" s="3814" t="s">
        <v>379</v>
      </c>
      <c r="X10" s="3815"/>
      <c r="Y10" s="3815"/>
      <c r="Z10" s="3816"/>
      <c r="AA10" s="3814" t="s">
        <v>380</v>
      </c>
      <c r="AB10" s="3815"/>
      <c r="AC10" s="3815"/>
      <c r="AD10" s="3816"/>
      <c r="AE10" s="3829"/>
      <c r="AF10" s="3827"/>
      <c r="AG10" s="3827"/>
      <c r="AH10" s="3827"/>
      <c r="AI10" s="3827"/>
      <c r="AJ10" s="3827"/>
      <c r="AK10" s="4013"/>
    </row>
    <row r="11" spans="1:38" ht="13.5" customHeight="1">
      <c r="A11" s="43"/>
      <c r="B11" s="44"/>
      <c r="C11" s="1103"/>
      <c r="D11" s="47"/>
      <c r="E11" s="48"/>
      <c r="F11" s="48"/>
      <c r="G11" s="48"/>
      <c r="H11" s="48"/>
      <c r="I11" s="48"/>
      <c r="J11" s="93"/>
      <c r="K11" s="4012"/>
      <c r="L11" s="3818"/>
      <c r="M11" s="3818"/>
      <c r="N11" s="3819"/>
      <c r="O11" s="3817" t="s">
        <v>2133</v>
      </c>
      <c r="P11" s="3818"/>
      <c r="Q11" s="3818"/>
      <c r="R11" s="3819"/>
      <c r="S11" s="3820" t="s">
        <v>373</v>
      </c>
      <c r="T11" s="3821"/>
      <c r="U11" s="3821"/>
      <c r="V11" s="3822"/>
      <c r="W11" s="3817" t="s">
        <v>381</v>
      </c>
      <c r="X11" s="3818"/>
      <c r="Y11" s="3818"/>
      <c r="Z11" s="3819"/>
      <c r="AA11" s="3817" t="s">
        <v>382</v>
      </c>
      <c r="AB11" s="3818"/>
      <c r="AC11" s="3818"/>
      <c r="AD11" s="3819"/>
      <c r="AE11" s="3829"/>
      <c r="AF11" s="3827"/>
      <c r="AG11" s="3827"/>
      <c r="AH11" s="3827"/>
      <c r="AI11" s="3827"/>
      <c r="AJ11" s="3827"/>
      <c r="AK11" s="4013"/>
    </row>
    <row r="12" spans="1:38" ht="13.5" customHeight="1">
      <c r="A12" s="43"/>
      <c r="B12" s="44"/>
      <c r="C12" s="47"/>
      <c r="D12" s="47"/>
      <c r="E12" s="1173"/>
      <c r="F12" s="1173"/>
      <c r="G12" s="1173"/>
      <c r="H12" s="1173"/>
      <c r="I12" s="1173"/>
      <c r="J12" s="93"/>
      <c r="K12" s="1176"/>
      <c r="L12" s="949"/>
      <c r="M12" s="949"/>
      <c r="N12" s="1177"/>
      <c r="O12" s="1178"/>
      <c r="P12" s="1179"/>
      <c r="Q12" s="1179"/>
      <c r="R12" s="1181"/>
      <c r="S12" s="1182"/>
      <c r="T12" s="1183"/>
      <c r="U12" s="1183"/>
      <c r="V12" s="1184"/>
      <c r="W12" s="3833"/>
      <c r="X12" s="3834"/>
      <c r="Y12" s="3834"/>
      <c r="Z12" s="3835"/>
      <c r="AA12" s="3833"/>
      <c r="AB12" s="3834"/>
      <c r="AC12" s="3834"/>
      <c r="AD12" s="3835"/>
      <c r="AE12" s="4014"/>
      <c r="AF12" s="4015"/>
      <c r="AG12" s="4015"/>
      <c r="AH12" s="4015"/>
      <c r="AI12" s="4015"/>
      <c r="AJ12" s="4015"/>
      <c r="AK12" s="4016"/>
    </row>
    <row r="13" spans="1:38" ht="13.5" customHeight="1">
      <c r="A13" s="43"/>
      <c r="B13" s="49"/>
      <c r="C13" s="50"/>
      <c r="D13" s="51"/>
      <c r="E13" s="50"/>
      <c r="F13" s="50"/>
      <c r="G13" s="50"/>
      <c r="H13" s="50"/>
      <c r="I13" s="50"/>
      <c r="J13" s="93"/>
      <c r="K13" s="3841" t="s">
        <v>2318</v>
      </c>
      <c r="L13" s="3842"/>
      <c r="M13" s="3842"/>
      <c r="N13" s="3842"/>
      <c r="O13" s="3843" t="s">
        <v>421</v>
      </c>
      <c r="P13" s="3842"/>
      <c r="Q13" s="3842"/>
      <c r="R13" s="3842"/>
      <c r="S13" s="3844" t="s">
        <v>422</v>
      </c>
      <c r="T13" s="3845"/>
      <c r="U13" s="3845"/>
      <c r="V13" s="3845"/>
      <c r="W13" s="3841" t="s">
        <v>2320</v>
      </c>
      <c r="X13" s="3842"/>
      <c r="Y13" s="3842"/>
      <c r="Z13" s="3842"/>
      <c r="AA13" s="3841" t="s">
        <v>2321</v>
      </c>
      <c r="AB13" s="3842"/>
      <c r="AC13" s="3842"/>
      <c r="AD13" s="3842"/>
      <c r="AE13" s="3846" t="s">
        <v>423</v>
      </c>
      <c r="AF13" s="3847"/>
      <c r="AG13" s="3847"/>
      <c r="AH13" s="3847"/>
      <c r="AI13" s="3847"/>
      <c r="AJ13" s="3847"/>
      <c r="AK13" s="3848"/>
    </row>
    <row r="14" spans="1:38" ht="13.5" customHeight="1">
      <c r="A14" s="43"/>
      <c r="B14" s="52"/>
      <c r="C14" s="53">
        <v>5.0999999999999996</v>
      </c>
      <c r="D14" s="1549" t="s">
        <v>2096</v>
      </c>
      <c r="E14" s="55"/>
      <c r="F14" s="55"/>
      <c r="G14" s="55"/>
      <c r="H14" s="55"/>
      <c r="I14" s="55"/>
      <c r="J14" s="3965" t="s">
        <v>246</v>
      </c>
      <c r="K14" s="4094"/>
      <c r="L14" s="4095"/>
      <c r="M14" s="4095"/>
      <c r="N14" s="4096"/>
      <c r="O14" s="4100"/>
      <c r="P14" s="4095"/>
      <c r="Q14" s="4095"/>
      <c r="R14" s="4096"/>
      <c r="S14" s="4100"/>
      <c r="T14" s="4095"/>
      <c r="U14" s="4095"/>
      <c r="V14" s="4096"/>
      <c r="W14" s="4100"/>
      <c r="X14" s="4095"/>
      <c r="Y14" s="4095"/>
      <c r="Z14" s="4096"/>
      <c r="AA14" s="4100"/>
      <c r="AB14" s="4095"/>
      <c r="AC14" s="4095"/>
      <c r="AD14" s="4096"/>
      <c r="AE14" s="4019"/>
      <c r="AF14" s="4020"/>
      <c r="AG14" s="4020"/>
      <c r="AH14" s="4020"/>
      <c r="AI14" s="4020"/>
      <c r="AJ14" s="4020"/>
      <c r="AK14" s="4021"/>
      <c r="AL14" s="47"/>
    </row>
    <row r="15" spans="1:38" s="26" customFormat="1" ht="9.75" customHeight="1">
      <c r="A15" s="43"/>
      <c r="B15" s="52"/>
      <c r="C15" s="56"/>
      <c r="D15" s="1547" t="s">
        <v>2097</v>
      </c>
      <c r="E15" s="58"/>
      <c r="F15" s="58"/>
      <c r="G15" s="58"/>
      <c r="H15" s="58"/>
      <c r="I15" s="58"/>
      <c r="J15" s="3966"/>
      <c r="K15" s="4097"/>
      <c r="L15" s="4098"/>
      <c r="M15" s="4098"/>
      <c r="N15" s="4099"/>
      <c r="O15" s="4101"/>
      <c r="P15" s="4098"/>
      <c r="Q15" s="4098"/>
      <c r="R15" s="4099"/>
      <c r="S15" s="4101"/>
      <c r="T15" s="4098"/>
      <c r="U15" s="4098"/>
      <c r="V15" s="4099"/>
      <c r="W15" s="4101"/>
      <c r="X15" s="4098"/>
      <c r="Y15" s="4098"/>
      <c r="Z15" s="4099"/>
      <c r="AA15" s="4101"/>
      <c r="AB15" s="4098"/>
      <c r="AC15" s="4098"/>
      <c r="AD15" s="4099"/>
      <c r="AE15" s="4022"/>
      <c r="AF15" s="3912"/>
      <c r="AG15" s="3912"/>
      <c r="AH15" s="3912"/>
      <c r="AI15" s="3912"/>
      <c r="AJ15" s="3912"/>
      <c r="AK15" s="3913"/>
      <c r="AL15" s="1188"/>
    </row>
    <row r="16" spans="1:38" ht="10.5" customHeight="1">
      <c r="A16" s="43"/>
      <c r="B16" s="59"/>
      <c r="C16" s="60"/>
      <c r="D16" s="1548" t="s">
        <v>2363</v>
      </c>
      <c r="E16" s="60"/>
      <c r="F16" s="60"/>
      <c r="G16" s="60"/>
      <c r="H16" s="60"/>
      <c r="I16" s="60"/>
      <c r="J16" s="3967"/>
      <c r="K16" s="4053"/>
      <c r="L16" s="4054"/>
      <c r="M16" s="4054"/>
      <c r="N16" s="4055"/>
      <c r="O16" s="4124"/>
      <c r="P16" s="4125"/>
      <c r="Q16" s="4125"/>
      <c r="R16" s="4126"/>
      <c r="S16" s="3882">
        <f>K16+O16</f>
        <v>0</v>
      </c>
      <c r="T16" s="3883"/>
      <c r="U16" s="3883"/>
      <c r="V16" s="3884"/>
      <c r="W16" s="4059"/>
      <c r="X16" s="4054"/>
      <c r="Y16" s="4054"/>
      <c r="Z16" s="4055"/>
      <c r="AA16" s="4059"/>
      <c r="AB16" s="4054"/>
      <c r="AC16" s="4054"/>
      <c r="AD16" s="4102"/>
      <c r="AE16" s="4022"/>
      <c r="AF16" s="3912"/>
      <c r="AG16" s="3912"/>
      <c r="AH16" s="3912"/>
      <c r="AI16" s="3912"/>
      <c r="AJ16" s="3912"/>
      <c r="AK16" s="3913"/>
      <c r="AL16" s="47"/>
    </row>
    <row r="17" spans="1:38" ht="9.75" customHeight="1">
      <c r="A17" s="43"/>
      <c r="B17" s="59"/>
      <c r="C17" s="60"/>
      <c r="D17" s="3849"/>
      <c r="E17" s="3850"/>
      <c r="F17" s="3850"/>
      <c r="G17" s="3850"/>
      <c r="H17" s="3850"/>
      <c r="I17" s="3850"/>
      <c r="J17" s="3967"/>
      <c r="K17" s="4056"/>
      <c r="L17" s="4057"/>
      <c r="M17" s="4057"/>
      <c r="N17" s="4058"/>
      <c r="O17" s="4127"/>
      <c r="P17" s="4128"/>
      <c r="Q17" s="4128"/>
      <c r="R17" s="4129"/>
      <c r="S17" s="3885"/>
      <c r="T17" s="3886"/>
      <c r="U17" s="3886"/>
      <c r="V17" s="3887"/>
      <c r="W17" s="4060"/>
      <c r="X17" s="4057"/>
      <c r="Y17" s="4057"/>
      <c r="Z17" s="4058"/>
      <c r="AA17" s="4060"/>
      <c r="AB17" s="4057"/>
      <c r="AC17" s="4057"/>
      <c r="AD17" s="4103"/>
      <c r="AE17" s="4022"/>
      <c r="AF17" s="3912"/>
      <c r="AG17" s="3912"/>
      <c r="AH17" s="3912"/>
      <c r="AI17" s="3912"/>
      <c r="AJ17" s="3912"/>
      <c r="AK17" s="3913"/>
      <c r="AL17" s="47"/>
    </row>
    <row r="18" spans="1:38" ht="13.5" customHeight="1">
      <c r="A18" s="43"/>
      <c r="B18" s="59"/>
      <c r="C18" s="53">
        <v>5.2</v>
      </c>
      <c r="D18" s="63" t="s">
        <v>386</v>
      </c>
      <c r="E18" s="64"/>
      <c r="F18" s="64"/>
      <c r="G18" s="64"/>
      <c r="H18" s="64"/>
      <c r="I18" s="64"/>
      <c r="J18" s="3968" t="s">
        <v>248</v>
      </c>
      <c r="K18" s="3942"/>
      <c r="L18" s="3943"/>
      <c r="M18" s="3943"/>
      <c r="N18" s="3985"/>
      <c r="O18" s="3986"/>
      <c r="P18" s="3987"/>
      <c r="Q18" s="3987"/>
      <c r="R18" s="3988"/>
      <c r="S18" s="3992"/>
      <c r="T18" s="3993"/>
      <c r="U18" s="3993"/>
      <c r="V18" s="3994"/>
      <c r="W18" s="3986"/>
      <c r="X18" s="3987"/>
      <c r="Y18" s="3987"/>
      <c r="Z18" s="3988"/>
      <c r="AA18" s="3986"/>
      <c r="AB18" s="3987"/>
      <c r="AC18" s="3987"/>
      <c r="AD18" s="3988"/>
      <c r="AE18" s="4022"/>
      <c r="AF18" s="3912"/>
      <c r="AG18" s="3912"/>
      <c r="AH18" s="3912"/>
      <c r="AI18" s="3912"/>
      <c r="AJ18" s="3912"/>
      <c r="AK18" s="3913"/>
      <c r="AL18" s="47"/>
    </row>
    <row r="19" spans="1:38" ht="9" customHeight="1">
      <c r="A19" s="43"/>
      <c r="B19" s="59"/>
      <c r="C19" s="56"/>
      <c r="D19" s="1642" t="s">
        <v>387</v>
      </c>
      <c r="E19" s="64"/>
      <c r="F19" s="64"/>
      <c r="G19" s="64"/>
      <c r="H19" s="64"/>
      <c r="I19" s="64"/>
      <c r="J19" s="3969"/>
      <c r="K19" s="3942"/>
      <c r="L19" s="3943"/>
      <c r="M19" s="3943"/>
      <c r="N19" s="3985"/>
      <c r="O19" s="3989"/>
      <c r="P19" s="3990"/>
      <c r="Q19" s="3990"/>
      <c r="R19" s="3991"/>
      <c r="S19" s="3995"/>
      <c r="T19" s="3996"/>
      <c r="U19" s="3996"/>
      <c r="V19" s="3997"/>
      <c r="W19" s="3989"/>
      <c r="X19" s="3990"/>
      <c r="Y19" s="3990"/>
      <c r="Z19" s="3991"/>
      <c r="AA19" s="3989"/>
      <c r="AB19" s="3990"/>
      <c r="AC19" s="3990"/>
      <c r="AD19" s="3991"/>
      <c r="AE19" s="4022"/>
      <c r="AF19" s="3912"/>
      <c r="AG19" s="3912"/>
      <c r="AH19" s="3912"/>
      <c r="AI19" s="3912"/>
      <c r="AJ19" s="3912"/>
      <c r="AK19" s="3913"/>
      <c r="AL19" s="47"/>
    </row>
    <row r="20" spans="1:38" ht="9" customHeight="1">
      <c r="A20" s="43"/>
      <c r="B20" s="59"/>
      <c r="C20" s="57"/>
      <c r="D20" s="1548" t="s">
        <v>2098</v>
      </c>
      <c r="E20" s="65"/>
      <c r="F20" s="65"/>
      <c r="G20" s="65"/>
      <c r="H20" s="65"/>
      <c r="I20" s="65"/>
      <c r="J20" s="3967"/>
      <c r="K20" s="4053"/>
      <c r="L20" s="4054"/>
      <c r="M20" s="4054"/>
      <c r="N20" s="4055"/>
      <c r="O20" s="3894"/>
      <c r="P20" s="3889"/>
      <c r="Q20" s="3889"/>
      <c r="R20" s="3890"/>
      <c r="S20" s="3882">
        <f>K20+O20</f>
        <v>0</v>
      </c>
      <c r="T20" s="3883"/>
      <c r="U20" s="3883"/>
      <c r="V20" s="3884"/>
      <c r="W20" s="3894"/>
      <c r="X20" s="3889"/>
      <c r="Y20" s="3889"/>
      <c r="Z20" s="3890"/>
      <c r="AA20" s="4059"/>
      <c r="AB20" s="4054"/>
      <c r="AC20" s="4054"/>
      <c r="AD20" s="4102"/>
      <c r="AE20" s="4022"/>
      <c r="AF20" s="3912"/>
      <c r="AG20" s="3912"/>
      <c r="AH20" s="3912"/>
      <c r="AI20" s="3912"/>
      <c r="AJ20" s="3912"/>
      <c r="AK20" s="3913"/>
      <c r="AL20" s="47"/>
    </row>
    <row r="21" spans="1:38" ht="15" customHeight="1">
      <c r="A21" s="43"/>
      <c r="B21" s="59"/>
      <c r="C21" s="57"/>
      <c r="D21" s="70" t="s">
        <v>388</v>
      </c>
      <c r="E21" s="65"/>
      <c r="F21" s="65"/>
      <c r="G21" s="65"/>
      <c r="H21" s="65"/>
      <c r="I21" s="65"/>
      <c r="J21" s="3967"/>
      <c r="K21" s="4056"/>
      <c r="L21" s="4057"/>
      <c r="M21" s="4057"/>
      <c r="N21" s="4058"/>
      <c r="O21" s="3895"/>
      <c r="P21" s="3892"/>
      <c r="Q21" s="3892"/>
      <c r="R21" s="3893"/>
      <c r="S21" s="3885"/>
      <c r="T21" s="3886"/>
      <c r="U21" s="3886"/>
      <c r="V21" s="3887"/>
      <c r="W21" s="3895"/>
      <c r="X21" s="3892"/>
      <c r="Y21" s="3892"/>
      <c r="Z21" s="3893"/>
      <c r="AA21" s="4060"/>
      <c r="AB21" s="4057"/>
      <c r="AC21" s="4057"/>
      <c r="AD21" s="4103"/>
      <c r="AE21" s="4022"/>
      <c r="AF21" s="3912"/>
      <c r="AG21" s="3912"/>
      <c r="AH21" s="3912"/>
      <c r="AI21" s="3912"/>
      <c r="AJ21" s="3912"/>
      <c r="AK21" s="3913"/>
      <c r="AL21" s="47"/>
    </row>
    <row r="22" spans="1:38" ht="10.5" customHeight="1">
      <c r="A22" s="43"/>
      <c r="B22" s="59"/>
      <c r="C22" s="66">
        <v>5.3</v>
      </c>
      <c r="D22" s="57" t="s">
        <v>389</v>
      </c>
      <c r="E22" s="67"/>
      <c r="F22" s="68"/>
      <c r="G22" s="68"/>
      <c r="H22" s="68"/>
      <c r="I22" s="68"/>
      <c r="J22" s="3968" t="s">
        <v>266</v>
      </c>
      <c r="K22" s="4035"/>
      <c r="L22" s="4033"/>
      <c r="M22" s="4033"/>
      <c r="N22" s="4033"/>
      <c r="O22" s="3998"/>
      <c r="P22" s="3999"/>
      <c r="Q22" s="3999"/>
      <c r="R22" s="4036"/>
      <c r="S22" s="4038"/>
      <c r="T22" s="4038"/>
      <c r="U22" s="4038"/>
      <c r="V22" s="4038"/>
      <c r="W22" s="3998"/>
      <c r="X22" s="3999"/>
      <c r="Y22" s="3999"/>
      <c r="Z22" s="4036"/>
      <c r="AA22" s="4033"/>
      <c r="AB22" s="4033"/>
      <c r="AC22" s="4033"/>
      <c r="AD22" s="4033"/>
      <c r="AE22" s="4022"/>
      <c r="AF22" s="3912"/>
      <c r="AG22" s="3912"/>
      <c r="AH22" s="3912"/>
      <c r="AI22" s="3912"/>
      <c r="AJ22" s="3912"/>
      <c r="AK22" s="3913"/>
      <c r="AL22" s="47"/>
    </row>
    <row r="23" spans="1:38" ht="10.5" customHeight="1">
      <c r="A23" s="43"/>
      <c r="B23" s="59"/>
      <c r="C23" s="57"/>
      <c r="D23" s="1548" t="s">
        <v>390</v>
      </c>
      <c r="E23" s="67"/>
      <c r="F23" s="68"/>
      <c r="G23" s="68"/>
      <c r="H23" s="68"/>
      <c r="I23" s="68"/>
      <c r="J23" s="3969"/>
      <c r="K23" s="4035"/>
      <c r="L23" s="4033"/>
      <c r="M23" s="4033"/>
      <c r="N23" s="4033"/>
      <c r="O23" s="4001"/>
      <c r="P23" s="4002"/>
      <c r="Q23" s="4002"/>
      <c r="R23" s="4037"/>
      <c r="S23" s="4038"/>
      <c r="T23" s="4038"/>
      <c r="U23" s="4038"/>
      <c r="V23" s="4038"/>
      <c r="W23" s="4001"/>
      <c r="X23" s="4002"/>
      <c r="Y23" s="4002"/>
      <c r="Z23" s="4037"/>
      <c r="AA23" s="4033"/>
      <c r="AB23" s="4033"/>
      <c r="AC23" s="4033"/>
      <c r="AD23" s="4033"/>
      <c r="AE23" s="4023"/>
      <c r="AF23" s="4024"/>
      <c r="AG23" s="4024"/>
      <c r="AH23" s="4024"/>
      <c r="AI23" s="4024"/>
      <c r="AJ23" s="4024"/>
      <c r="AK23" s="4025"/>
      <c r="AL23" s="47"/>
    </row>
    <row r="24" spans="1:38" s="26" customFormat="1" ht="10.5" customHeight="1">
      <c r="A24" s="43"/>
      <c r="B24" s="59"/>
      <c r="C24" s="60"/>
      <c r="D24" s="57" t="s">
        <v>391</v>
      </c>
      <c r="E24" s="57" t="s">
        <v>392</v>
      </c>
      <c r="F24" s="69"/>
      <c r="G24" s="69"/>
      <c r="H24" s="69"/>
      <c r="I24" s="69"/>
      <c r="J24" s="3967"/>
      <c r="K24" s="4039"/>
      <c r="L24" s="4040"/>
      <c r="M24" s="4040"/>
      <c r="N24" s="4041"/>
      <c r="O24" s="4045"/>
      <c r="P24" s="4040"/>
      <c r="Q24" s="4040"/>
      <c r="R24" s="4041"/>
      <c r="S24" s="3882">
        <f>K24+O24</f>
        <v>0</v>
      </c>
      <c r="T24" s="3883"/>
      <c r="U24" s="3883"/>
      <c r="V24" s="3884"/>
      <c r="W24" s="4045"/>
      <c r="X24" s="4040"/>
      <c r="Y24" s="4040"/>
      <c r="Z24" s="4041"/>
      <c r="AA24" s="4026"/>
      <c r="AB24" s="4027"/>
      <c r="AC24" s="4027"/>
      <c r="AD24" s="4028"/>
      <c r="AE24" s="4026"/>
      <c r="AF24" s="4027"/>
      <c r="AG24" s="4027"/>
      <c r="AH24" s="4027"/>
      <c r="AI24" s="4027"/>
      <c r="AJ24" s="4027"/>
      <c r="AK24" s="4028"/>
      <c r="AL24" s="1188"/>
    </row>
    <row r="25" spans="1:38" ht="12" customHeight="1">
      <c r="A25" s="43"/>
      <c r="B25" s="59"/>
      <c r="C25" s="60"/>
      <c r="D25" s="57"/>
      <c r="E25" s="1167" t="s">
        <v>2364</v>
      </c>
      <c r="F25" s="69"/>
      <c r="G25" s="69"/>
      <c r="H25" s="69"/>
      <c r="I25" s="136"/>
      <c r="J25" s="3967"/>
      <c r="K25" s="4042"/>
      <c r="L25" s="4043"/>
      <c r="M25" s="4043"/>
      <c r="N25" s="4044"/>
      <c r="O25" s="4046"/>
      <c r="P25" s="4043"/>
      <c r="Q25" s="4043"/>
      <c r="R25" s="4044"/>
      <c r="S25" s="3885"/>
      <c r="T25" s="3886"/>
      <c r="U25" s="3886"/>
      <c r="V25" s="3887"/>
      <c r="W25" s="4046"/>
      <c r="X25" s="4043"/>
      <c r="Y25" s="4043"/>
      <c r="Z25" s="4044"/>
      <c r="AA25" s="4029"/>
      <c r="AB25" s="4030"/>
      <c r="AC25" s="4030"/>
      <c r="AD25" s="4031"/>
      <c r="AE25" s="4029"/>
      <c r="AF25" s="4030"/>
      <c r="AG25" s="4030"/>
      <c r="AH25" s="4030"/>
      <c r="AI25" s="4030"/>
      <c r="AJ25" s="4030"/>
      <c r="AK25" s="4031"/>
      <c r="AL25" s="47"/>
    </row>
    <row r="26" spans="1:38" ht="9.75" customHeight="1">
      <c r="A26" s="43"/>
      <c r="B26" s="59"/>
      <c r="C26" s="60"/>
      <c r="D26" s="54" t="s">
        <v>393</v>
      </c>
      <c r="E26" s="71" t="s">
        <v>394</v>
      </c>
      <c r="F26" s="65"/>
      <c r="G26" s="65"/>
      <c r="H26" s="65"/>
      <c r="I26" s="65"/>
      <c r="J26" s="3970" t="s">
        <v>268</v>
      </c>
      <c r="K26" s="4075"/>
      <c r="L26" s="3999"/>
      <c r="M26" s="3999"/>
      <c r="N26" s="4036"/>
      <c r="O26" s="3998"/>
      <c r="P26" s="3999"/>
      <c r="Q26" s="3999"/>
      <c r="R26" s="4036"/>
      <c r="S26" s="4038"/>
      <c r="T26" s="4038"/>
      <c r="U26" s="4038"/>
      <c r="V26" s="4038"/>
      <c r="W26" s="3998"/>
      <c r="X26" s="3999"/>
      <c r="Y26" s="3999"/>
      <c r="Z26" s="4036"/>
      <c r="AA26" s="4033"/>
      <c r="AB26" s="4033"/>
      <c r="AC26" s="4033"/>
      <c r="AD26" s="4033"/>
      <c r="AE26" s="3998"/>
      <c r="AF26" s="3999"/>
      <c r="AG26" s="3999"/>
      <c r="AH26" s="3999"/>
      <c r="AI26" s="3999"/>
      <c r="AJ26" s="3999"/>
      <c r="AK26" s="4000"/>
      <c r="AL26" s="47"/>
    </row>
    <row r="27" spans="1:38" ht="9.75" customHeight="1">
      <c r="A27" s="43"/>
      <c r="B27" s="59"/>
      <c r="C27" s="60"/>
      <c r="D27" s="57"/>
      <c r="E27" s="1550" t="s">
        <v>2365</v>
      </c>
      <c r="F27" s="65"/>
      <c r="G27" s="65"/>
      <c r="H27" s="65"/>
      <c r="I27" s="65"/>
      <c r="J27" s="3971"/>
      <c r="K27" s="4035"/>
      <c r="L27" s="4033"/>
      <c r="M27" s="4033"/>
      <c r="N27" s="4076"/>
      <c r="O27" s="4032"/>
      <c r="P27" s="4033"/>
      <c r="Q27" s="4033"/>
      <c r="R27" s="4076"/>
      <c r="S27" s="4038"/>
      <c r="T27" s="4038"/>
      <c r="U27" s="4038"/>
      <c r="V27" s="4038"/>
      <c r="W27" s="4032"/>
      <c r="X27" s="4033"/>
      <c r="Y27" s="4033"/>
      <c r="Z27" s="4076"/>
      <c r="AA27" s="4033"/>
      <c r="AB27" s="4033"/>
      <c r="AC27" s="4033"/>
      <c r="AD27" s="4033"/>
      <c r="AE27" s="4032"/>
      <c r="AF27" s="4033"/>
      <c r="AG27" s="4033"/>
      <c r="AH27" s="4033"/>
      <c r="AI27" s="4033"/>
      <c r="AJ27" s="4033"/>
      <c r="AK27" s="4034"/>
      <c r="AL27" s="47"/>
    </row>
    <row r="28" spans="1:38" ht="4.5" customHeight="1">
      <c r="A28" s="43"/>
      <c r="B28" s="59"/>
      <c r="C28" s="60"/>
      <c r="D28" s="57"/>
      <c r="E28" s="72"/>
      <c r="F28" s="65"/>
      <c r="G28" s="65"/>
      <c r="H28" s="65"/>
      <c r="I28" s="65"/>
      <c r="J28" s="3971"/>
      <c r="K28" s="4077"/>
      <c r="L28" s="4002"/>
      <c r="M28" s="4002"/>
      <c r="N28" s="4037"/>
      <c r="O28" s="4001"/>
      <c r="P28" s="4002"/>
      <c r="Q28" s="4002"/>
      <c r="R28" s="4037"/>
      <c r="S28" s="4038"/>
      <c r="T28" s="4038"/>
      <c r="U28" s="4038"/>
      <c r="V28" s="4038"/>
      <c r="W28" s="4001"/>
      <c r="X28" s="4002"/>
      <c r="Y28" s="4002"/>
      <c r="Z28" s="4037"/>
      <c r="AA28" s="4033"/>
      <c r="AB28" s="4033"/>
      <c r="AC28" s="4033"/>
      <c r="AD28" s="4033"/>
      <c r="AE28" s="4001"/>
      <c r="AF28" s="4002"/>
      <c r="AG28" s="4002"/>
      <c r="AH28" s="4002"/>
      <c r="AI28" s="4002"/>
      <c r="AJ28" s="4002"/>
      <c r="AK28" s="4003"/>
      <c r="AL28" s="47"/>
    </row>
    <row r="29" spans="1:38" ht="9.75" customHeight="1">
      <c r="A29" s="43"/>
      <c r="B29" s="59"/>
      <c r="C29" s="60"/>
      <c r="D29" s="57"/>
      <c r="E29" s="1165" t="s">
        <v>2346</v>
      </c>
      <c r="F29" s="65"/>
      <c r="G29" s="65"/>
      <c r="H29" s="65"/>
      <c r="I29" s="65"/>
      <c r="J29" s="3972"/>
      <c r="K29" s="3957"/>
      <c r="L29" s="3958"/>
      <c r="M29" s="3958"/>
      <c r="N29" s="3959"/>
      <c r="O29" s="4017"/>
      <c r="P29" s="3958"/>
      <c r="Q29" s="3958"/>
      <c r="R29" s="3959"/>
      <c r="S29" s="3882">
        <f>K29+O29</f>
        <v>0</v>
      </c>
      <c r="T29" s="3883"/>
      <c r="U29" s="3883"/>
      <c r="V29" s="3884"/>
      <c r="W29" s="4017"/>
      <c r="X29" s="3958"/>
      <c r="Y29" s="3958"/>
      <c r="Z29" s="3959"/>
      <c r="AA29" s="4017"/>
      <c r="AB29" s="3958"/>
      <c r="AC29" s="3958"/>
      <c r="AD29" s="3959"/>
      <c r="AE29" s="3914"/>
      <c r="AF29" s="3915"/>
      <c r="AG29" s="3915"/>
      <c r="AH29" s="3915"/>
      <c r="AI29" s="3915"/>
      <c r="AJ29" s="3915"/>
      <c r="AK29" s="3916"/>
      <c r="AL29" s="47"/>
    </row>
    <row r="30" spans="1:38" ht="9.75" customHeight="1">
      <c r="A30" s="43"/>
      <c r="B30" s="59"/>
      <c r="C30" s="60"/>
      <c r="D30" s="57"/>
      <c r="E30" s="1551" t="s">
        <v>2347</v>
      </c>
      <c r="F30" s="71"/>
      <c r="G30" s="71"/>
      <c r="H30" s="71"/>
      <c r="I30" s="71"/>
      <c r="J30" s="3973"/>
      <c r="K30" s="3960"/>
      <c r="L30" s="3961"/>
      <c r="M30" s="3961"/>
      <c r="N30" s="3962"/>
      <c r="O30" s="4018"/>
      <c r="P30" s="3961"/>
      <c r="Q30" s="3961"/>
      <c r="R30" s="3962"/>
      <c r="S30" s="3885"/>
      <c r="T30" s="3886"/>
      <c r="U30" s="3886"/>
      <c r="V30" s="3887"/>
      <c r="W30" s="4018"/>
      <c r="X30" s="3961"/>
      <c r="Y30" s="3961"/>
      <c r="Z30" s="3962"/>
      <c r="AA30" s="4018"/>
      <c r="AB30" s="3961"/>
      <c r="AC30" s="3961"/>
      <c r="AD30" s="3962"/>
      <c r="AE30" s="3917"/>
      <c r="AF30" s="3918"/>
      <c r="AG30" s="3918"/>
      <c r="AH30" s="3918"/>
      <c r="AI30" s="3918"/>
      <c r="AJ30" s="3918"/>
      <c r="AK30" s="3919"/>
      <c r="AL30" s="47"/>
    </row>
    <row r="31" spans="1:38" ht="9.75" customHeight="1">
      <c r="A31" s="43"/>
      <c r="B31" s="59"/>
      <c r="C31" s="60"/>
      <c r="D31" s="57"/>
      <c r="E31" s="73"/>
      <c r="F31" s="71"/>
      <c r="G31" s="71"/>
      <c r="H31" s="71"/>
      <c r="I31" s="71"/>
      <c r="J31" s="3974" t="s">
        <v>270</v>
      </c>
      <c r="K31" s="3853"/>
      <c r="L31" s="3854"/>
      <c r="M31" s="3854"/>
      <c r="N31" s="3855"/>
      <c r="O31" s="3856"/>
      <c r="P31" s="3857"/>
      <c r="Q31" s="3857"/>
      <c r="R31" s="3858"/>
      <c r="S31" s="3862"/>
      <c r="T31" s="3863"/>
      <c r="U31" s="3863"/>
      <c r="V31" s="3864"/>
      <c r="W31" s="3856"/>
      <c r="X31" s="3857"/>
      <c r="Y31" s="3857"/>
      <c r="Z31" s="3858"/>
      <c r="AA31" s="3856"/>
      <c r="AB31" s="3857"/>
      <c r="AC31" s="3857"/>
      <c r="AD31" s="3858"/>
      <c r="AE31" s="3868"/>
      <c r="AF31" s="3869"/>
      <c r="AG31" s="3869"/>
      <c r="AH31" s="3869"/>
      <c r="AI31" s="3869"/>
      <c r="AJ31" s="3869"/>
      <c r="AK31" s="3870"/>
      <c r="AL31" s="47"/>
    </row>
    <row r="32" spans="1:38" ht="11.25" customHeight="1">
      <c r="A32" s="43"/>
      <c r="B32" s="59"/>
      <c r="C32" s="60"/>
      <c r="D32" s="57"/>
      <c r="E32" s="1642" t="s">
        <v>395</v>
      </c>
      <c r="F32" s="71"/>
      <c r="G32" s="71"/>
      <c r="H32" s="71"/>
      <c r="I32" s="71"/>
      <c r="J32" s="3971"/>
      <c r="K32" s="3853"/>
      <c r="L32" s="3854"/>
      <c r="M32" s="3854"/>
      <c r="N32" s="3855"/>
      <c r="O32" s="3859"/>
      <c r="P32" s="3860"/>
      <c r="Q32" s="3860"/>
      <c r="R32" s="3861"/>
      <c r="S32" s="3865"/>
      <c r="T32" s="3866"/>
      <c r="U32" s="3866"/>
      <c r="V32" s="3867"/>
      <c r="W32" s="3859"/>
      <c r="X32" s="3860"/>
      <c r="Y32" s="3860"/>
      <c r="Z32" s="3861"/>
      <c r="AA32" s="3859"/>
      <c r="AB32" s="3860"/>
      <c r="AC32" s="3860"/>
      <c r="AD32" s="3861"/>
      <c r="AE32" s="3871"/>
      <c r="AF32" s="3872"/>
      <c r="AG32" s="3872"/>
      <c r="AH32" s="3872"/>
      <c r="AI32" s="3872"/>
      <c r="AJ32" s="3872"/>
      <c r="AK32" s="3873"/>
      <c r="AL32" s="47"/>
    </row>
    <row r="33" spans="1:38" ht="12" customHeight="1">
      <c r="A33" s="43"/>
      <c r="B33" s="59"/>
      <c r="C33" s="60"/>
      <c r="D33" s="57"/>
      <c r="E33" s="1552" t="s">
        <v>396</v>
      </c>
      <c r="F33" s="71"/>
      <c r="G33" s="71"/>
      <c r="H33" s="71"/>
      <c r="I33" s="71"/>
      <c r="J33" s="3972"/>
      <c r="K33" s="3874"/>
      <c r="L33" s="3875"/>
      <c r="M33" s="3875"/>
      <c r="N33" s="3876"/>
      <c r="O33" s="3880"/>
      <c r="P33" s="3875"/>
      <c r="Q33" s="3875"/>
      <c r="R33" s="3876"/>
      <c r="S33" s="3882">
        <f>K33+O33</f>
        <v>0</v>
      </c>
      <c r="T33" s="3883"/>
      <c r="U33" s="3883"/>
      <c r="V33" s="3884"/>
      <c r="W33" s="3880"/>
      <c r="X33" s="3875"/>
      <c r="Y33" s="3875"/>
      <c r="Z33" s="3876"/>
      <c r="AA33" s="3880"/>
      <c r="AB33" s="3875"/>
      <c r="AC33" s="3875"/>
      <c r="AD33" s="3876"/>
      <c r="AE33" s="3914"/>
      <c r="AF33" s="3915"/>
      <c r="AG33" s="3915"/>
      <c r="AH33" s="3915"/>
      <c r="AI33" s="3915"/>
      <c r="AJ33" s="3915"/>
      <c r="AK33" s="3916"/>
      <c r="AL33" s="47"/>
    </row>
    <row r="34" spans="1:38" ht="8.25" customHeight="1">
      <c r="A34" s="43"/>
      <c r="B34" s="59"/>
      <c r="C34" s="60"/>
      <c r="D34" s="57"/>
      <c r="E34" s="70"/>
      <c r="F34" s="71"/>
      <c r="G34" s="71"/>
      <c r="H34" s="71"/>
      <c r="I34" s="71"/>
      <c r="J34" s="3975"/>
      <c r="K34" s="3877"/>
      <c r="L34" s="3878"/>
      <c r="M34" s="3878"/>
      <c r="N34" s="3879"/>
      <c r="O34" s="3881"/>
      <c r="P34" s="3878"/>
      <c r="Q34" s="3878"/>
      <c r="R34" s="3879"/>
      <c r="S34" s="3885"/>
      <c r="T34" s="3886"/>
      <c r="U34" s="3886"/>
      <c r="V34" s="3887"/>
      <c r="W34" s="3881"/>
      <c r="X34" s="3878"/>
      <c r="Y34" s="3878"/>
      <c r="Z34" s="3879"/>
      <c r="AA34" s="3881"/>
      <c r="AB34" s="3878"/>
      <c r="AC34" s="3878"/>
      <c r="AD34" s="3879"/>
      <c r="AE34" s="3917"/>
      <c r="AF34" s="3918"/>
      <c r="AG34" s="3918"/>
      <c r="AH34" s="3918"/>
      <c r="AI34" s="3918"/>
      <c r="AJ34" s="3918"/>
      <c r="AK34" s="3919"/>
      <c r="AL34" s="47"/>
    </row>
    <row r="35" spans="1:38" ht="9" customHeight="1">
      <c r="A35" s="43"/>
      <c r="B35" s="59"/>
      <c r="C35" s="60"/>
      <c r="D35" s="73"/>
      <c r="E35" s="73"/>
      <c r="F35" s="65"/>
      <c r="G35" s="65"/>
      <c r="H35" s="65"/>
      <c r="I35" s="65"/>
      <c r="J35" s="4122" t="s">
        <v>107</v>
      </c>
      <c r="K35" s="3942"/>
      <c r="L35" s="3943"/>
      <c r="M35" s="3943"/>
      <c r="N35" s="3985"/>
      <c r="O35" s="3986"/>
      <c r="P35" s="3987"/>
      <c r="Q35" s="3987"/>
      <c r="R35" s="3988"/>
      <c r="S35" s="3992"/>
      <c r="T35" s="3993"/>
      <c r="U35" s="3993"/>
      <c r="V35" s="3994"/>
      <c r="W35" s="3986"/>
      <c r="X35" s="3987"/>
      <c r="Y35" s="3987"/>
      <c r="Z35" s="3988"/>
      <c r="AA35" s="3986"/>
      <c r="AB35" s="3987"/>
      <c r="AC35" s="3987"/>
      <c r="AD35" s="3988"/>
      <c r="AE35" s="3998"/>
      <c r="AF35" s="3999"/>
      <c r="AG35" s="3999"/>
      <c r="AH35" s="3999"/>
      <c r="AI35" s="3999"/>
      <c r="AJ35" s="3999"/>
      <c r="AK35" s="4000"/>
      <c r="AL35" s="47"/>
    </row>
    <row r="36" spans="1:38" ht="11.25" customHeight="1">
      <c r="A36" s="43"/>
      <c r="B36" s="59"/>
      <c r="C36" s="60"/>
      <c r="D36" s="74" t="s">
        <v>397</v>
      </c>
      <c r="E36" s="71" t="s">
        <v>398</v>
      </c>
      <c r="F36" s="65"/>
      <c r="G36" s="65"/>
      <c r="H36" s="65"/>
      <c r="I36" s="65"/>
      <c r="J36" s="4123"/>
      <c r="K36" s="3942"/>
      <c r="L36" s="3943"/>
      <c r="M36" s="3943"/>
      <c r="N36" s="3985"/>
      <c r="O36" s="3989"/>
      <c r="P36" s="3990"/>
      <c r="Q36" s="3990"/>
      <c r="R36" s="3991"/>
      <c r="S36" s="3995"/>
      <c r="T36" s="3996"/>
      <c r="U36" s="3996"/>
      <c r="V36" s="3997"/>
      <c r="W36" s="3989"/>
      <c r="X36" s="3990"/>
      <c r="Y36" s="3990"/>
      <c r="Z36" s="3991"/>
      <c r="AA36" s="3989"/>
      <c r="AB36" s="3990"/>
      <c r="AC36" s="3990"/>
      <c r="AD36" s="3991"/>
      <c r="AE36" s="4001"/>
      <c r="AF36" s="4002"/>
      <c r="AG36" s="4002"/>
      <c r="AH36" s="4002"/>
      <c r="AI36" s="4002"/>
      <c r="AJ36" s="4002"/>
      <c r="AK36" s="4003"/>
    </row>
    <row r="37" spans="1:38" ht="11.25" customHeight="1">
      <c r="A37" s="43"/>
      <c r="B37" s="59"/>
      <c r="C37" s="60"/>
      <c r="D37" s="68"/>
      <c r="E37" s="1550" t="s">
        <v>2366</v>
      </c>
      <c r="F37" s="1143"/>
      <c r="G37" s="1143"/>
      <c r="H37" s="1143"/>
      <c r="I37" s="1143"/>
      <c r="J37" s="4123"/>
      <c r="K37" s="3888"/>
      <c r="L37" s="3889"/>
      <c r="M37" s="3889"/>
      <c r="N37" s="3890"/>
      <c r="O37" s="3894"/>
      <c r="P37" s="3889"/>
      <c r="Q37" s="3889"/>
      <c r="R37" s="3890"/>
      <c r="S37" s="3882">
        <f>K37+O37</f>
        <v>0</v>
      </c>
      <c r="T37" s="3883"/>
      <c r="U37" s="3883"/>
      <c r="V37" s="3884"/>
      <c r="W37" s="3894"/>
      <c r="X37" s="3889"/>
      <c r="Y37" s="3889"/>
      <c r="Z37" s="3890"/>
      <c r="AA37" s="3894"/>
      <c r="AB37" s="3889"/>
      <c r="AC37" s="3889"/>
      <c r="AD37" s="3890"/>
      <c r="AE37" s="3914"/>
      <c r="AF37" s="3915"/>
      <c r="AG37" s="3915"/>
      <c r="AH37" s="3915"/>
      <c r="AI37" s="3915"/>
      <c r="AJ37" s="3915"/>
      <c r="AK37" s="3916"/>
      <c r="AL37" s="47"/>
    </row>
    <row r="38" spans="1:38" ht="9.75" customHeight="1">
      <c r="A38" s="43"/>
      <c r="B38" s="59"/>
      <c r="C38" s="60"/>
      <c r="D38" s="68"/>
      <c r="E38" s="3851"/>
      <c r="F38" s="3851"/>
      <c r="G38" s="3851"/>
      <c r="H38" s="3851"/>
      <c r="I38" s="3851"/>
      <c r="J38" s="4123"/>
      <c r="K38" s="3891"/>
      <c r="L38" s="3892"/>
      <c r="M38" s="3892"/>
      <c r="N38" s="3893"/>
      <c r="O38" s="3895"/>
      <c r="P38" s="3892"/>
      <c r="Q38" s="3892"/>
      <c r="R38" s="3893"/>
      <c r="S38" s="3885"/>
      <c r="T38" s="3886"/>
      <c r="U38" s="3886"/>
      <c r="V38" s="3887"/>
      <c r="W38" s="3895"/>
      <c r="X38" s="3892"/>
      <c r="Y38" s="3892"/>
      <c r="Z38" s="3893"/>
      <c r="AA38" s="3895"/>
      <c r="AB38" s="3892"/>
      <c r="AC38" s="3892"/>
      <c r="AD38" s="3893"/>
      <c r="AE38" s="3917"/>
      <c r="AF38" s="3918"/>
      <c r="AG38" s="3918"/>
      <c r="AH38" s="3918"/>
      <c r="AI38" s="3918"/>
      <c r="AJ38" s="3918"/>
      <c r="AK38" s="3919"/>
      <c r="AL38" s="47"/>
    </row>
    <row r="39" spans="1:38" ht="7.5" customHeight="1">
      <c r="A39" s="43"/>
      <c r="B39" s="59"/>
      <c r="C39" s="60"/>
      <c r="D39" s="73"/>
      <c r="E39" s="71"/>
      <c r="F39" s="75"/>
      <c r="G39" s="75"/>
      <c r="H39" s="75"/>
      <c r="I39" s="75"/>
      <c r="J39" s="3968" t="s">
        <v>111</v>
      </c>
      <c r="K39" s="3942"/>
      <c r="L39" s="3943"/>
      <c r="M39" s="3943"/>
      <c r="N39" s="3985"/>
      <c r="O39" s="3986"/>
      <c r="P39" s="3987"/>
      <c r="Q39" s="3987"/>
      <c r="R39" s="4047"/>
      <c r="S39" s="3992"/>
      <c r="T39" s="3993"/>
      <c r="U39" s="3993"/>
      <c r="V39" s="4049"/>
      <c r="W39" s="3986"/>
      <c r="X39" s="3987"/>
      <c r="Y39" s="3987"/>
      <c r="Z39" s="4047"/>
      <c r="AA39" s="3986"/>
      <c r="AB39" s="3987"/>
      <c r="AC39" s="3987"/>
      <c r="AD39" s="4047"/>
      <c r="AE39" s="4051"/>
      <c r="AF39" s="4051"/>
      <c r="AG39" s="4051"/>
      <c r="AH39" s="4051"/>
      <c r="AI39" s="4051"/>
      <c r="AJ39" s="4051"/>
      <c r="AK39" s="4052"/>
      <c r="AL39" s="47"/>
    </row>
    <row r="40" spans="1:38" ht="12" customHeight="1">
      <c r="A40" s="43"/>
      <c r="B40" s="59"/>
      <c r="C40" s="60"/>
      <c r="D40" s="54" t="s">
        <v>399</v>
      </c>
      <c r="E40" s="63" t="s">
        <v>400</v>
      </c>
      <c r="F40" s="71"/>
      <c r="G40" s="71"/>
      <c r="H40" s="71"/>
      <c r="I40" s="71"/>
      <c r="J40" s="3969"/>
      <c r="K40" s="3942"/>
      <c r="L40" s="3943"/>
      <c r="M40" s="3943"/>
      <c r="N40" s="3985"/>
      <c r="O40" s="3989"/>
      <c r="P40" s="3990"/>
      <c r="Q40" s="3990"/>
      <c r="R40" s="4048"/>
      <c r="S40" s="3995"/>
      <c r="T40" s="3996"/>
      <c r="U40" s="3996"/>
      <c r="V40" s="4050"/>
      <c r="W40" s="3989"/>
      <c r="X40" s="3990"/>
      <c r="Y40" s="3990"/>
      <c r="Z40" s="4048"/>
      <c r="AA40" s="3989"/>
      <c r="AB40" s="3990"/>
      <c r="AC40" s="3990"/>
      <c r="AD40" s="4048"/>
      <c r="AE40" s="4051"/>
      <c r="AF40" s="4051"/>
      <c r="AG40" s="4051"/>
      <c r="AH40" s="4051"/>
      <c r="AI40" s="4051"/>
      <c r="AJ40" s="4051"/>
      <c r="AK40" s="4052"/>
      <c r="AL40" s="47"/>
    </row>
    <row r="41" spans="1:38" ht="10.5" customHeight="1">
      <c r="A41" s="43"/>
      <c r="B41" s="59"/>
      <c r="C41" s="60"/>
      <c r="D41" s="69"/>
      <c r="E41" s="1641" t="s">
        <v>2358</v>
      </c>
      <c r="F41" s="76"/>
      <c r="G41" s="76"/>
      <c r="H41" s="76"/>
      <c r="I41" s="1149"/>
      <c r="J41" s="3967"/>
      <c r="K41" s="4053"/>
      <c r="L41" s="4054"/>
      <c r="M41" s="4054"/>
      <c r="N41" s="4055"/>
      <c r="O41" s="3894"/>
      <c r="P41" s="3889"/>
      <c r="Q41" s="3889"/>
      <c r="R41" s="3890"/>
      <c r="S41" s="3882">
        <f>K41+O41</f>
        <v>0</v>
      </c>
      <c r="T41" s="3883"/>
      <c r="U41" s="3883"/>
      <c r="V41" s="3884"/>
      <c r="W41" s="3894"/>
      <c r="X41" s="3889"/>
      <c r="Y41" s="3889"/>
      <c r="Z41" s="3890"/>
      <c r="AA41" s="4059"/>
      <c r="AB41" s="4054"/>
      <c r="AC41" s="4054"/>
      <c r="AD41" s="4055"/>
      <c r="AE41" s="3914"/>
      <c r="AF41" s="3915"/>
      <c r="AG41" s="3915"/>
      <c r="AH41" s="3915"/>
      <c r="AI41" s="3915"/>
      <c r="AJ41" s="3915"/>
      <c r="AK41" s="3916"/>
      <c r="AL41" s="47"/>
    </row>
    <row r="42" spans="1:38" ht="12" customHeight="1">
      <c r="A42" s="43"/>
      <c r="B42" s="59"/>
      <c r="C42" s="60"/>
      <c r="D42" s="69"/>
      <c r="E42" s="76"/>
      <c r="F42" s="76"/>
      <c r="G42" s="76"/>
      <c r="H42" s="76"/>
      <c r="I42" s="1149"/>
      <c r="J42" s="3967"/>
      <c r="K42" s="4056"/>
      <c r="L42" s="4057"/>
      <c r="M42" s="4057"/>
      <c r="N42" s="4058"/>
      <c r="O42" s="3895"/>
      <c r="P42" s="3892"/>
      <c r="Q42" s="3892"/>
      <c r="R42" s="3893"/>
      <c r="S42" s="3885"/>
      <c r="T42" s="3886"/>
      <c r="U42" s="3886"/>
      <c r="V42" s="3887"/>
      <c r="W42" s="3895"/>
      <c r="X42" s="3892"/>
      <c r="Y42" s="3892"/>
      <c r="Z42" s="3893"/>
      <c r="AA42" s="4060"/>
      <c r="AB42" s="4057"/>
      <c r="AC42" s="4057"/>
      <c r="AD42" s="4058"/>
      <c r="AE42" s="3917"/>
      <c r="AF42" s="3918"/>
      <c r="AG42" s="3918"/>
      <c r="AH42" s="3918"/>
      <c r="AI42" s="3918"/>
      <c r="AJ42" s="3918"/>
      <c r="AK42" s="3919"/>
      <c r="AL42" s="47"/>
    </row>
    <row r="43" spans="1:38" ht="9" customHeight="1">
      <c r="A43" s="43"/>
      <c r="B43" s="59"/>
      <c r="C43" s="60"/>
      <c r="D43" s="73"/>
      <c r="E43" s="3852"/>
      <c r="F43" s="3852"/>
      <c r="G43" s="3852"/>
      <c r="H43" s="3852"/>
      <c r="I43" s="3852"/>
      <c r="J43" s="3976" t="s">
        <v>115</v>
      </c>
      <c r="K43" s="4061"/>
      <c r="L43" s="4062"/>
      <c r="M43" s="4062"/>
      <c r="N43" s="4063"/>
      <c r="O43" s="4067"/>
      <c r="P43" s="4062"/>
      <c r="Q43" s="4062"/>
      <c r="R43" s="4063"/>
      <c r="S43" s="4069"/>
      <c r="T43" s="4070"/>
      <c r="U43" s="4070"/>
      <c r="V43" s="4071"/>
      <c r="W43" s="4067"/>
      <c r="X43" s="4062"/>
      <c r="Y43" s="4062"/>
      <c r="Z43" s="4063"/>
      <c r="AA43" s="3897"/>
      <c r="AB43" s="3898"/>
      <c r="AC43" s="3898"/>
      <c r="AD43" s="3899"/>
      <c r="AE43" s="3920"/>
      <c r="AF43" s="3921"/>
      <c r="AG43" s="3921"/>
      <c r="AH43" s="3921"/>
      <c r="AI43" s="3921"/>
      <c r="AJ43" s="3921"/>
      <c r="AK43" s="3922"/>
      <c r="AL43" s="47"/>
    </row>
    <row r="44" spans="1:38" ht="12.75" customHeight="1">
      <c r="A44" s="43"/>
      <c r="B44" s="59"/>
      <c r="C44" s="60"/>
      <c r="D44" s="54" t="s">
        <v>401</v>
      </c>
      <c r="E44" s="1642" t="s">
        <v>402</v>
      </c>
      <c r="F44" s="78"/>
      <c r="G44" s="78"/>
      <c r="H44" s="78"/>
      <c r="I44" s="78"/>
      <c r="J44" s="3977"/>
      <c r="K44" s="4064"/>
      <c r="L44" s="4065"/>
      <c r="M44" s="4065"/>
      <c r="N44" s="4066"/>
      <c r="O44" s="4068"/>
      <c r="P44" s="4065"/>
      <c r="Q44" s="4065"/>
      <c r="R44" s="4066"/>
      <c r="S44" s="4069"/>
      <c r="T44" s="4070"/>
      <c r="U44" s="4070"/>
      <c r="V44" s="4071"/>
      <c r="W44" s="4068"/>
      <c r="X44" s="4065"/>
      <c r="Y44" s="4065"/>
      <c r="Z44" s="4066"/>
      <c r="AA44" s="3897"/>
      <c r="AB44" s="3898"/>
      <c r="AC44" s="3898"/>
      <c r="AD44" s="3899"/>
      <c r="AE44" s="3923"/>
      <c r="AF44" s="3924"/>
      <c r="AG44" s="3924"/>
      <c r="AH44" s="3924"/>
      <c r="AI44" s="3924"/>
      <c r="AJ44" s="3924"/>
      <c r="AK44" s="3925"/>
      <c r="AL44" s="47"/>
    </row>
    <row r="45" spans="1:38" ht="12" customHeight="1">
      <c r="A45" s="43"/>
      <c r="B45" s="59"/>
      <c r="C45" s="60"/>
      <c r="D45" s="69"/>
      <c r="E45" s="1641" t="s">
        <v>2359</v>
      </c>
      <c r="F45" s="62"/>
      <c r="G45" s="1640"/>
      <c r="H45" s="1640"/>
      <c r="I45" s="1640"/>
      <c r="J45" s="3978"/>
      <c r="K45" s="4053"/>
      <c r="L45" s="4054"/>
      <c r="M45" s="4054"/>
      <c r="N45" s="4055"/>
      <c r="O45" s="3894"/>
      <c r="P45" s="3889"/>
      <c r="Q45" s="3889"/>
      <c r="R45" s="3890"/>
      <c r="S45" s="3882">
        <f>K45+O45</f>
        <v>0</v>
      </c>
      <c r="T45" s="3883"/>
      <c r="U45" s="3883"/>
      <c r="V45" s="3884"/>
      <c r="W45" s="3894"/>
      <c r="X45" s="3889"/>
      <c r="Y45" s="3889"/>
      <c r="Z45" s="3890"/>
      <c r="AA45" s="4059"/>
      <c r="AB45" s="4054"/>
      <c r="AC45" s="4054"/>
      <c r="AD45" s="4055"/>
      <c r="AE45" s="3914"/>
      <c r="AF45" s="3915"/>
      <c r="AG45" s="3915"/>
      <c r="AH45" s="3915"/>
      <c r="AI45" s="3915"/>
      <c r="AJ45" s="3915"/>
      <c r="AK45" s="3916"/>
      <c r="AL45" s="47"/>
    </row>
    <row r="46" spans="1:38" ht="10.5" customHeight="1">
      <c r="A46" s="43"/>
      <c r="B46" s="59"/>
      <c r="C46" s="60"/>
      <c r="D46" s="69"/>
      <c r="E46" s="3896"/>
      <c r="F46" s="3896"/>
      <c r="G46" s="1640"/>
      <c r="H46" s="1640"/>
      <c r="I46" s="1640"/>
      <c r="J46" s="3978"/>
      <c r="K46" s="4056"/>
      <c r="L46" s="4057"/>
      <c r="M46" s="4057"/>
      <c r="N46" s="4058"/>
      <c r="O46" s="3895"/>
      <c r="P46" s="3892"/>
      <c r="Q46" s="3892"/>
      <c r="R46" s="3893"/>
      <c r="S46" s="3885"/>
      <c r="T46" s="3886"/>
      <c r="U46" s="3886"/>
      <c r="V46" s="3887"/>
      <c r="W46" s="3895"/>
      <c r="X46" s="3892"/>
      <c r="Y46" s="3892"/>
      <c r="Z46" s="3893"/>
      <c r="AA46" s="4060"/>
      <c r="AB46" s="4057"/>
      <c r="AC46" s="4057"/>
      <c r="AD46" s="4058"/>
      <c r="AE46" s="3917"/>
      <c r="AF46" s="3918"/>
      <c r="AG46" s="3918"/>
      <c r="AH46" s="3918"/>
      <c r="AI46" s="3918"/>
      <c r="AJ46" s="3918"/>
      <c r="AK46" s="3919"/>
      <c r="AL46" s="47"/>
    </row>
    <row r="47" spans="1:38" ht="11.25" customHeight="1">
      <c r="A47" s="43"/>
      <c r="B47" s="59"/>
      <c r="C47" s="60"/>
      <c r="D47" s="54" t="s">
        <v>403</v>
      </c>
      <c r="E47" s="57" t="s">
        <v>404</v>
      </c>
      <c r="F47" s="77"/>
      <c r="G47" s="77"/>
      <c r="H47" s="77"/>
      <c r="I47" s="1150"/>
      <c r="J47" s="3970" t="s">
        <v>119</v>
      </c>
      <c r="K47" s="3897"/>
      <c r="L47" s="3898"/>
      <c r="M47" s="3898"/>
      <c r="N47" s="3899"/>
      <c r="O47" s="4112"/>
      <c r="P47" s="4062"/>
      <c r="Q47" s="4062"/>
      <c r="R47" s="4113"/>
      <c r="S47" s="4116"/>
      <c r="T47" s="4117"/>
      <c r="U47" s="4117"/>
      <c r="V47" s="4118"/>
      <c r="W47" s="4112"/>
      <c r="X47" s="4062"/>
      <c r="Y47" s="4062"/>
      <c r="Z47" s="4113"/>
      <c r="AA47" s="4112"/>
      <c r="AB47" s="4062"/>
      <c r="AC47" s="4062"/>
      <c r="AD47" s="4113"/>
      <c r="AE47" s="3920"/>
      <c r="AF47" s="3921"/>
      <c r="AG47" s="3921"/>
      <c r="AH47" s="3921"/>
      <c r="AI47" s="3921"/>
      <c r="AJ47" s="3921"/>
      <c r="AK47" s="3922"/>
      <c r="AL47" s="47"/>
    </row>
    <row r="48" spans="1:38" ht="11.25" customHeight="1">
      <c r="A48" s="43"/>
      <c r="B48" s="59"/>
      <c r="C48" s="60"/>
      <c r="D48" s="54"/>
      <c r="E48" s="1549" t="s">
        <v>2348</v>
      </c>
      <c r="F48" s="79"/>
      <c r="G48" s="79"/>
      <c r="H48" s="79"/>
      <c r="I48" s="1151"/>
      <c r="J48" s="3971"/>
      <c r="K48" s="3897"/>
      <c r="L48" s="3898"/>
      <c r="M48" s="3898"/>
      <c r="N48" s="3899"/>
      <c r="O48" s="4114"/>
      <c r="P48" s="4065"/>
      <c r="Q48" s="4065"/>
      <c r="R48" s="4115"/>
      <c r="S48" s="4119"/>
      <c r="T48" s="4120"/>
      <c r="U48" s="4120"/>
      <c r="V48" s="4121"/>
      <c r="W48" s="4114"/>
      <c r="X48" s="4065"/>
      <c r="Y48" s="4065"/>
      <c r="Z48" s="4115"/>
      <c r="AA48" s="4114"/>
      <c r="AB48" s="4065"/>
      <c r="AC48" s="4065"/>
      <c r="AD48" s="4115"/>
      <c r="AE48" s="3923"/>
      <c r="AF48" s="3924"/>
      <c r="AG48" s="3924"/>
      <c r="AH48" s="3924"/>
      <c r="AI48" s="3924"/>
      <c r="AJ48" s="3924"/>
      <c r="AK48" s="3925"/>
      <c r="AL48" s="47"/>
    </row>
    <row r="49" spans="1:40" ht="11.25" customHeight="1">
      <c r="A49" s="43"/>
      <c r="B49" s="59"/>
      <c r="C49" s="60"/>
      <c r="D49" s="69"/>
      <c r="E49" s="1554" t="s">
        <v>2360</v>
      </c>
      <c r="F49" s="62"/>
      <c r="G49" s="62"/>
      <c r="H49" s="62"/>
      <c r="I49" s="1152"/>
      <c r="J49" s="3971"/>
      <c r="K49" s="4092"/>
      <c r="L49" s="4054"/>
      <c r="M49" s="4054"/>
      <c r="N49" s="4055"/>
      <c r="O49" s="3894"/>
      <c r="P49" s="3889"/>
      <c r="Q49" s="3889"/>
      <c r="R49" s="3890"/>
      <c r="S49" s="3882">
        <f>K49+O49</f>
        <v>0</v>
      </c>
      <c r="T49" s="3883"/>
      <c r="U49" s="3883"/>
      <c r="V49" s="3884"/>
      <c r="W49" s="3894"/>
      <c r="X49" s="3889"/>
      <c r="Y49" s="3889"/>
      <c r="Z49" s="3890"/>
      <c r="AA49" s="4059"/>
      <c r="AB49" s="4054"/>
      <c r="AC49" s="4054"/>
      <c r="AD49" s="4055"/>
      <c r="AE49" s="3914"/>
      <c r="AF49" s="3915"/>
      <c r="AG49" s="3915"/>
      <c r="AH49" s="3915"/>
      <c r="AI49" s="3915"/>
      <c r="AJ49" s="3915"/>
      <c r="AK49" s="3916"/>
      <c r="AL49" s="47"/>
    </row>
    <row r="50" spans="1:40" ht="10.5" customHeight="1">
      <c r="A50" s="43"/>
      <c r="B50" s="59"/>
      <c r="C50" s="60"/>
      <c r="D50" s="69"/>
      <c r="E50" s="62"/>
      <c r="F50" s="62"/>
      <c r="G50" s="62"/>
      <c r="H50" s="62"/>
      <c r="I50" s="1152"/>
      <c r="J50" s="3979"/>
      <c r="K50" s="4093"/>
      <c r="L50" s="4057"/>
      <c r="M50" s="4057"/>
      <c r="N50" s="4058"/>
      <c r="O50" s="3895"/>
      <c r="P50" s="3892"/>
      <c r="Q50" s="3892"/>
      <c r="R50" s="3893"/>
      <c r="S50" s="3885"/>
      <c r="T50" s="3886"/>
      <c r="U50" s="3886"/>
      <c r="V50" s="3887"/>
      <c r="W50" s="3895"/>
      <c r="X50" s="3892"/>
      <c r="Y50" s="3892"/>
      <c r="Z50" s="3893"/>
      <c r="AA50" s="4060"/>
      <c r="AB50" s="4057"/>
      <c r="AC50" s="4057"/>
      <c r="AD50" s="4058"/>
      <c r="AE50" s="3917"/>
      <c r="AF50" s="3918"/>
      <c r="AG50" s="3918"/>
      <c r="AH50" s="3918"/>
      <c r="AI50" s="3918"/>
      <c r="AJ50" s="3918"/>
      <c r="AK50" s="3919"/>
      <c r="AL50" s="47"/>
    </row>
    <row r="51" spans="1:40" ht="10.5" customHeight="1">
      <c r="A51" s="43"/>
      <c r="B51" s="59"/>
      <c r="C51" s="60"/>
      <c r="D51" s="57" t="s">
        <v>405</v>
      </c>
      <c r="E51" s="1555" t="s">
        <v>2099</v>
      </c>
      <c r="F51" s="62"/>
      <c r="G51" s="62"/>
      <c r="H51" s="62"/>
      <c r="I51" s="62"/>
      <c r="J51" s="3980">
        <v>10</v>
      </c>
      <c r="K51" s="3928"/>
      <c r="L51" s="3929"/>
      <c r="M51" s="3929"/>
      <c r="N51" s="3929"/>
      <c r="O51" s="3929"/>
      <c r="P51" s="3929"/>
      <c r="Q51" s="3929"/>
      <c r="R51" s="3929"/>
      <c r="S51" s="3930"/>
      <c r="T51" s="3930"/>
      <c r="U51" s="3930"/>
      <c r="V51" s="3930"/>
      <c r="W51" s="3929"/>
      <c r="X51" s="3929"/>
      <c r="Y51" s="3929"/>
      <c r="Z51" s="3929"/>
      <c r="AA51" s="3929"/>
      <c r="AB51" s="3929"/>
      <c r="AC51" s="3929"/>
      <c r="AD51" s="3929"/>
      <c r="AE51" s="3926"/>
      <c r="AF51" s="3926"/>
      <c r="AG51" s="3926"/>
      <c r="AH51" s="3926"/>
      <c r="AI51" s="3926"/>
      <c r="AJ51" s="3926"/>
      <c r="AK51" s="3927"/>
      <c r="AL51" s="47"/>
    </row>
    <row r="52" spans="1:40" ht="10.5" customHeight="1">
      <c r="A52" s="43"/>
      <c r="B52" s="59"/>
      <c r="C52" s="60"/>
      <c r="D52" s="69"/>
      <c r="E52" s="1167" t="s">
        <v>2361</v>
      </c>
      <c r="F52" s="62"/>
      <c r="G52" s="62"/>
      <c r="H52" s="62"/>
      <c r="I52" s="62"/>
      <c r="J52" s="3971"/>
      <c r="K52" s="3928"/>
      <c r="L52" s="3929"/>
      <c r="M52" s="3929"/>
      <c r="N52" s="3929"/>
      <c r="O52" s="3929"/>
      <c r="P52" s="3929"/>
      <c r="Q52" s="3929"/>
      <c r="R52" s="3929"/>
      <c r="S52" s="3930"/>
      <c r="T52" s="3930"/>
      <c r="U52" s="3930"/>
      <c r="V52" s="3930"/>
      <c r="W52" s="3929"/>
      <c r="X52" s="3929"/>
      <c r="Y52" s="3929"/>
      <c r="Z52" s="3929"/>
      <c r="AA52" s="3929"/>
      <c r="AB52" s="3929"/>
      <c r="AC52" s="3929"/>
      <c r="AD52" s="3929"/>
      <c r="AE52" s="3926"/>
      <c r="AF52" s="3926"/>
      <c r="AG52" s="3926"/>
      <c r="AH52" s="3926"/>
      <c r="AI52" s="3926"/>
      <c r="AJ52" s="3926"/>
      <c r="AK52" s="3927"/>
      <c r="AL52" s="47"/>
    </row>
    <row r="53" spans="1:40" ht="10.5" customHeight="1">
      <c r="A53" s="43"/>
      <c r="B53" s="59"/>
      <c r="C53" s="60"/>
      <c r="D53" s="69"/>
      <c r="E53" s="78" t="s">
        <v>406</v>
      </c>
      <c r="F53" s="78"/>
      <c r="G53" s="78"/>
      <c r="H53" s="62"/>
      <c r="I53" s="62"/>
      <c r="J53" s="3972"/>
      <c r="K53" s="3957"/>
      <c r="L53" s="3958"/>
      <c r="M53" s="3958"/>
      <c r="N53" s="3959"/>
      <c r="O53" s="4017"/>
      <c r="P53" s="3958"/>
      <c r="Q53" s="3958"/>
      <c r="R53" s="3959"/>
      <c r="S53" s="3882">
        <f>K53+O53</f>
        <v>0</v>
      </c>
      <c r="T53" s="3883"/>
      <c r="U53" s="3883"/>
      <c r="V53" s="3884"/>
      <c r="W53" s="4017"/>
      <c r="X53" s="3958"/>
      <c r="Y53" s="3958"/>
      <c r="Z53" s="3959"/>
      <c r="AA53" s="4017"/>
      <c r="AB53" s="3958"/>
      <c r="AC53" s="3958"/>
      <c r="AD53" s="3959"/>
      <c r="AE53" s="3914"/>
      <c r="AF53" s="3915"/>
      <c r="AG53" s="3915"/>
      <c r="AH53" s="3915"/>
      <c r="AI53" s="3915"/>
      <c r="AJ53" s="3915"/>
      <c r="AK53" s="3916"/>
      <c r="AL53" s="47"/>
    </row>
    <row r="54" spans="1:40" ht="12" customHeight="1">
      <c r="A54" s="43"/>
      <c r="B54" s="59"/>
      <c r="C54" s="60"/>
      <c r="D54" s="69"/>
      <c r="E54" s="1641" t="s">
        <v>407</v>
      </c>
      <c r="F54" s="62"/>
      <c r="G54" s="62"/>
      <c r="H54" s="62"/>
      <c r="I54" s="62"/>
      <c r="J54" s="3975"/>
      <c r="K54" s="3960"/>
      <c r="L54" s="3961"/>
      <c r="M54" s="3961"/>
      <c r="N54" s="3962"/>
      <c r="O54" s="4018"/>
      <c r="P54" s="3961"/>
      <c r="Q54" s="3961"/>
      <c r="R54" s="3962"/>
      <c r="S54" s="3885"/>
      <c r="T54" s="3886"/>
      <c r="U54" s="3886"/>
      <c r="V54" s="3887"/>
      <c r="W54" s="4018"/>
      <c r="X54" s="3961"/>
      <c r="Y54" s="3961"/>
      <c r="Z54" s="3962"/>
      <c r="AA54" s="4018"/>
      <c r="AB54" s="3961"/>
      <c r="AC54" s="3961"/>
      <c r="AD54" s="3962"/>
      <c r="AE54" s="3917"/>
      <c r="AF54" s="3918"/>
      <c r="AG54" s="3918"/>
      <c r="AH54" s="3918"/>
      <c r="AI54" s="3918"/>
      <c r="AJ54" s="3918"/>
      <c r="AK54" s="3919"/>
      <c r="AL54" s="47"/>
    </row>
    <row r="55" spans="1:40" ht="11.25" customHeight="1">
      <c r="A55" s="43"/>
      <c r="B55" s="59"/>
      <c r="C55" s="60"/>
      <c r="D55" s="69"/>
      <c r="E55" s="73"/>
      <c r="F55" s="62"/>
      <c r="G55" s="62"/>
      <c r="H55" s="62"/>
      <c r="I55" s="62"/>
      <c r="J55" s="3980">
        <v>11</v>
      </c>
      <c r="K55" s="3928"/>
      <c r="L55" s="3929"/>
      <c r="M55" s="3929"/>
      <c r="N55" s="3929"/>
      <c r="O55" s="4090"/>
      <c r="P55" s="4079"/>
      <c r="Q55" s="4079"/>
      <c r="R55" s="4079"/>
      <c r="S55" s="4084"/>
      <c r="T55" s="4085"/>
      <c r="U55" s="4085"/>
      <c r="V55" s="4086"/>
      <c r="W55" s="4090"/>
      <c r="X55" s="4079"/>
      <c r="Y55" s="4079"/>
      <c r="Z55" s="4079"/>
      <c r="AA55" s="4090"/>
      <c r="AB55" s="4079"/>
      <c r="AC55" s="4079"/>
      <c r="AD55" s="4080"/>
      <c r="AE55" s="3868"/>
      <c r="AF55" s="3869"/>
      <c r="AG55" s="3869"/>
      <c r="AH55" s="3869"/>
      <c r="AI55" s="3869"/>
      <c r="AJ55" s="3869"/>
      <c r="AK55" s="3870"/>
      <c r="AL55" s="47"/>
    </row>
    <row r="56" spans="1:40" ht="10.5" customHeight="1">
      <c r="A56" s="43"/>
      <c r="B56" s="59"/>
      <c r="C56" s="60"/>
      <c r="D56" s="69"/>
      <c r="E56" s="1144" t="s">
        <v>408</v>
      </c>
      <c r="F56" s="62"/>
      <c r="G56" s="62"/>
      <c r="H56" s="62"/>
      <c r="I56" s="62"/>
      <c r="J56" s="3971"/>
      <c r="K56" s="3928"/>
      <c r="L56" s="3929"/>
      <c r="M56" s="3929"/>
      <c r="N56" s="3929"/>
      <c r="O56" s="4091"/>
      <c r="P56" s="4082"/>
      <c r="Q56" s="4082"/>
      <c r="R56" s="4082"/>
      <c r="S56" s="4087"/>
      <c r="T56" s="4088"/>
      <c r="U56" s="4088"/>
      <c r="V56" s="4089"/>
      <c r="W56" s="4091"/>
      <c r="X56" s="4082"/>
      <c r="Y56" s="4082"/>
      <c r="Z56" s="4082"/>
      <c r="AA56" s="4091"/>
      <c r="AB56" s="4082"/>
      <c r="AC56" s="4082"/>
      <c r="AD56" s="4083"/>
      <c r="AE56" s="4072"/>
      <c r="AF56" s="3926"/>
      <c r="AG56" s="3926"/>
      <c r="AH56" s="3926"/>
      <c r="AI56" s="3926"/>
      <c r="AJ56" s="3926"/>
      <c r="AK56" s="3927"/>
      <c r="AL56" s="47"/>
    </row>
    <row r="57" spans="1:40" ht="10.5" customHeight="1">
      <c r="A57" s="43"/>
      <c r="B57" s="59"/>
      <c r="C57" s="60"/>
      <c r="D57" s="69"/>
      <c r="E57" s="1554" t="s">
        <v>2100</v>
      </c>
      <c r="F57" s="62"/>
      <c r="G57" s="62"/>
      <c r="H57" s="62"/>
      <c r="I57" s="62"/>
      <c r="J57" s="3972"/>
      <c r="K57" s="3957"/>
      <c r="L57" s="3958"/>
      <c r="M57" s="3958"/>
      <c r="N57" s="3959"/>
      <c r="O57" s="4017"/>
      <c r="P57" s="3958"/>
      <c r="Q57" s="3958"/>
      <c r="R57" s="3959"/>
      <c r="S57" s="3882">
        <f>K57+O57</f>
        <v>0</v>
      </c>
      <c r="T57" s="3883"/>
      <c r="U57" s="3883"/>
      <c r="V57" s="3884"/>
      <c r="W57" s="4017"/>
      <c r="X57" s="3958"/>
      <c r="Y57" s="3958"/>
      <c r="Z57" s="3959"/>
      <c r="AA57" s="4017"/>
      <c r="AB57" s="3958"/>
      <c r="AC57" s="3958"/>
      <c r="AD57" s="3959"/>
      <c r="AE57" s="4073"/>
      <c r="AF57" s="3938"/>
      <c r="AG57" s="3938"/>
      <c r="AH57" s="3938"/>
      <c r="AI57" s="3938"/>
      <c r="AJ57" s="3938"/>
      <c r="AK57" s="3939"/>
      <c r="AL57" s="47"/>
    </row>
    <row r="58" spans="1:40" ht="10.5" customHeight="1">
      <c r="A58" s="43"/>
      <c r="B58" s="59"/>
      <c r="C58" s="60"/>
      <c r="D58" s="69"/>
      <c r="E58" s="80"/>
      <c r="F58" s="62"/>
      <c r="G58" s="62"/>
      <c r="H58" s="62"/>
      <c r="I58" s="62"/>
      <c r="J58" s="3975"/>
      <c r="K58" s="3960"/>
      <c r="L58" s="3961"/>
      <c r="M58" s="3961"/>
      <c r="N58" s="3962"/>
      <c r="O58" s="4018"/>
      <c r="P58" s="3961"/>
      <c r="Q58" s="3961"/>
      <c r="R58" s="3962"/>
      <c r="S58" s="3885"/>
      <c r="T58" s="3886"/>
      <c r="U58" s="3886"/>
      <c r="V58" s="3887"/>
      <c r="W58" s="4018"/>
      <c r="X58" s="3961"/>
      <c r="Y58" s="3961"/>
      <c r="Z58" s="3962"/>
      <c r="AA58" s="4018"/>
      <c r="AB58" s="3961"/>
      <c r="AC58" s="3961"/>
      <c r="AD58" s="3962"/>
      <c r="AE58" s="4074"/>
      <c r="AF58" s="3926"/>
      <c r="AG58" s="3926"/>
      <c r="AH58" s="3926"/>
      <c r="AI58" s="3926"/>
      <c r="AJ58" s="3926"/>
      <c r="AK58" s="3927"/>
      <c r="AL58" s="47"/>
    </row>
    <row r="59" spans="1:40" ht="10.5" customHeight="1">
      <c r="A59" s="43"/>
      <c r="B59" s="59"/>
      <c r="C59" s="60"/>
      <c r="D59" s="73"/>
      <c r="E59" s="73"/>
      <c r="F59" s="62"/>
      <c r="G59" s="62"/>
      <c r="H59" s="62"/>
      <c r="I59" s="62"/>
      <c r="J59" s="3980">
        <v>12</v>
      </c>
      <c r="K59" s="4078"/>
      <c r="L59" s="4079"/>
      <c r="M59" s="4079"/>
      <c r="N59" s="4080"/>
      <c r="O59" s="3929"/>
      <c r="P59" s="3929"/>
      <c r="Q59" s="3929"/>
      <c r="R59" s="3929"/>
      <c r="S59" s="4084"/>
      <c r="T59" s="4085"/>
      <c r="U59" s="4085"/>
      <c r="V59" s="4086"/>
      <c r="W59" s="3929"/>
      <c r="X59" s="3929"/>
      <c r="Y59" s="3929"/>
      <c r="Z59" s="3929"/>
      <c r="AA59" s="4090"/>
      <c r="AB59" s="4079"/>
      <c r="AC59" s="4079"/>
      <c r="AD59" s="4080"/>
      <c r="AE59" s="3937"/>
      <c r="AF59" s="3938"/>
      <c r="AG59" s="3938"/>
      <c r="AH59" s="3938"/>
      <c r="AI59" s="3938"/>
      <c r="AJ59" s="3938"/>
      <c r="AK59" s="3939"/>
      <c r="AL59" s="47"/>
    </row>
    <row r="60" spans="1:40" ht="10.5" customHeight="1">
      <c r="A60" s="43"/>
      <c r="B60" s="59"/>
      <c r="C60" s="60"/>
      <c r="D60" s="57" t="s">
        <v>409</v>
      </c>
      <c r="E60" s="1145" t="s">
        <v>410</v>
      </c>
      <c r="F60" s="62"/>
      <c r="G60" s="62"/>
      <c r="H60" s="62"/>
      <c r="I60" s="62"/>
      <c r="J60" s="3971"/>
      <c r="K60" s="4081"/>
      <c r="L60" s="4082"/>
      <c r="M60" s="4082"/>
      <c r="N60" s="4083"/>
      <c r="O60" s="3929"/>
      <c r="P60" s="3929"/>
      <c r="Q60" s="3929"/>
      <c r="R60" s="3929"/>
      <c r="S60" s="4087"/>
      <c r="T60" s="4088"/>
      <c r="U60" s="4088"/>
      <c r="V60" s="4089"/>
      <c r="W60" s="3929"/>
      <c r="X60" s="3929"/>
      <c r="Y60" s="3929"/>
      <c r="Z60" s="3929"/>
      <c r="AA60" s="4091"/>
      <c r="AB60" s="4082"/>
      <c r="AC60" s="4082"/>
      <c r="AD60" s="4083"/>
      <c r="AE60" s="3871"/>
      <c r="AF60" s="3872"/>
      <c r="AG60" s="3872"/>
      <c r="AH60" s="3872"/>
      <c r="AI60" s="3872"/>
      <c r="AJ60" s="3872"/>
      <c r="AK60" s="3873"/>
      <c r="AL60" s="47"/>
    </row>
    <row r="61" spans="1:40" ht="10.5" customHeight="1">
      <c r="A61" s="43"/>
      <c r="B61" s="59"/>
      <c r="C61" s="60"/>
      <c r="D61" s="69"/>
      <c r="E61" s="1554" t="s">
        <v>2362</v>
      </c>
      <c r="F61" s="62"/>
      <c r="G61" s="62"/>
      <c r="H61" s="62"/>
      <c r="I61" s="62"/>
      <c r="J61" s="3972"/>
      <c r="K61" s="3957"/>
      <c r="L61" s="3958"/>
      <c r="M61" s="3958"/>
      <c r="N61" s="3959"/>
      <c r="O61" s="4017"/>
      <c r="P61" s="3958"/>
      <c r="Q61" s="3958"/>
      <c r="R61" s="3959"/>
      <c r="S61" s="3882">
        <f>K61+O61</f>
        <v>0</v>
      </c>
      <c r="T61" s="3883"/>
      <c r="U61" s="3883"/>
      <c r="V61" s="3884"/>
      <c r="W61" s="4017"/>
      <c r="X61" s="3958"/>
      <c r="Y61" s="3958"/>
      <c r="Z61" s="3959"/>
      <c r="AA61" s="4017"/>
      <c r="AB61" s="3958"/>
      <c r="AC61" s="3958"/>
      <c r="AD61" s="3959"/>
      <c r="AE61" s="3914"/>
      <c r="AF61" s="3915"/>
      <c r="AG61" s="3915"/>
      <c r="AH61" s="3915"/>
      <c r="AI61" s="3915"/>
      <c r="AJ61" s="3915"/>
      <c r="AK61" s="3916"/>
      <c r="AL61" s="47"/>
    </row>
    <row r="62" spans="1:40" ht="10.5" customHeight="1">
      <c r="A62" s="43"/>
      <c r="B62" s="59"/>
      <c r="C62" s="60"/>
      <c r="D62" s="69"/>
      <c r="E62" s="62"/>
      <c r="F62" s="62"/>
      <c r="G62" s="62"/>
      <c r="H62" s="62"/>
      <c r="I62" s="62"/>
      <c r="J62" s="3975"/>
      <c r="K62" s="3960"/>
      <c r="L62" s="3961"/>
      <c r="M62" s="3961"/>
      <c r="N62" s="3962"/>
      <c r="O62" s="4018"/>
      <c r="P62" s="3961"/>
      <c r="Q62" s="3961"/>
      <c r="R62" s="3962"/>
      <c r="S62" s="3885"/>
      <c r="T62" s="3886"/>
      <c r="U62" s="3886"/>
      <c r="V62" s="3887"/>
      <c r="W62" s="4018"/>
      <c r="X62" s="3961"/>
      <c r="Y62" s="3961"/>
      <c r="Z62" s="3962"/>
      <c r="AA62" s="4018"/>
      <c r="AB62" s="3961"/>
      <c r="AC62" s="3961"/>
      <c r="AD62" s="3962"/>
      <c r="AE62" s="3917"/>
      <c r="AF62" s="3918"/>
      <c r="AG62" s="3918"/>
      <c r="AH62" s="3918"/>
      <c r="AI62" s="3918"/>
      <c r="AJ62" s="3918"/>
      <c r="AK62" s="3919"/>
      <c r="AL62" s="47"/>
    </row>
    <row r="63" spans="1:40" s="27" customFormat="1" ht="20.25" customHeight="1">
      <c r="A63" s="111"/>
      <c r="B63" s="112"/>
      <c r="C63" s="113"/>
      <c r="D63" s="54" t="s">
        <v>411</v>
      </c>
      <c r="E63" s="54" t="s">
        <v>412</v>
      </c>
      <c r="F63" s="114"/>
      <c r="G63" s="114"/>
      <c r="H63" s="114"/>
      <c r="I63" s="114"/>
      <c r="J63" s="3981">
        <v>89</v>
      </c>
      <c r="K63" s="3897"/>
      <c r="L63" s="3898"/>
      <c r="M63" s="3898"/>
      <c r="N63" s="3899"/>
      <c r="O63" s="3900"/>
      <c r="P63" s="3901"/>
      <c r="Q63" s="3901"/>
      <c r="R63" s="3902"/>
      <c r="S63" s="3900"/>
      <c r="T63" s="3901"/>
      <c r="U63" s="3901"/>
      <c r="V63" s="3902"/>
      <c r="W63" s="3900"/>
      <c r="X63" s="3901"/>
      <c r="Y63" s="3901"/>
      <c r="Z63" s="3902"/>
      <c r="AA63" s="3900"/>
      <c r="AB63" s="3901"/>
      <c r="AC63" s="3901"/>
      <c r="AD63" s="3902"/>
      <c r="AE63" s="3903"/>
      <c r="AF63" s="3904"/>
      <c r="AG63" s="3904"/>
      <c r="AH63" s="3904"/>
      <c r="AI63" s="3904"/>
      <c r="AJ63" s="3904"/>
      <c r="AK63" s="3905"/>
      <c r="AL63" s="129"/>
      <c r="AM63" s="1189"/>
      <c r="AN63" s="1189"/>
    </row>
    <row r="64" spans="1:40" s="27" customFormat="1" ht="11.25" customHeight="1">
      <c r="A64" s="111"/>
      <c r="B64" s="112"/>
      <c r="C64" s="113"/>
      <c r="D64" s="54"/>
      <c r="E64" s="78" t="s">
        <v>413</v>
      </c>
      <c r="F64" s="114"/>
      <c r="G64" s="114"/>
      <c r="H64" s="114"/>
      <c r="I64" s="114"/>
      <c r="J64" s="3982"/>
      <c r="K64" s="4104">
        <f>K24+K29+K33+K37+K41+K45+K49+K53+K57+K61</f>
        <v>0</v>
      </c>
      <c r="L64" s="4105"/>
      <c r="M64" s="4105"/>
      <c r="N64" s="4106"/>
      <c r="O64" s="4110">
        <f>O24+O29+O33+O37+O41+O45+O49+O53+O57+O61</f>
        <v>0</v>
      </c>
      <c r="P64" s="4105"/>
      <c r="Q64" s="4105"/>
      <c r="R64" s="4106"/>
      <c r="S64" s="4110">
        <f>S24+S29+S33+S37+S41+S45+S49+S53+S57+S61</f>
        <v>0</v>
      </c>
      <c r="T64" s="4105"/>
      <c r="U64" s="4105"/>
      <c r="V64" s="4106"/>
      <c r="W64" s="4110">
        <f>W24+W29+W33+W37+W41+W45+W49+W53+W57+W61</f>
        <v>0</v>
      </c>
      <c r="X64" s="4105"/>
      <c r="Y64" s="4105"/>
      <c r="Z64" s="4106"/>
      <c r="AA64" s="4110">
        <f>AA24+AA29+AA33+AA37+AA41+AA45+AA49+AA53+AA57+AA61</f>
        <v>0</v>
      </c>
      <c r="AB64" s="4105"/>
      <c r="AC64" s="4105"/>
      <c r="AD64" s="4106"/>
      <c r="AE64" s="3931">
        <f>AE24+AE29+AE33+AE37+AE41+AE45+AE49+AE53+AE61</f>
        <v>0</v>
      </c>
      <c r="AF64" s="3932"/>
      <c r="AG64" s="3932"/>
      <c r="AH64" s="3932"/>
      <c r="AI64" s="3932"/>
      <c r="AJ64" s="3932"/>
      <c r="AK64" s="3933"/>
      <c r="AL64" s="129"/>
      <c r="AM64" s="1189"/>
      <c r="AN64" s="1189"/>
    </row>
    <row r="65" spans="1:40" ht="11.25" customHeight="1">
      <c r="A65" s="43"/>
      <c r="B65" s="59"/>
      <c r="C65" s="60"/>
      <c r="D65" s="68"/>
      <c r="E65" s="70" t="s">
        <v>414</v>
      </c>
      <c r="F65" s="68"/>
      <c r="G65" s="68"/>
      <c r="H65" s="68"/>
      <c r="I65" s="67"/>
      <c r="J65" s="3982"/>
      <c r="K65" s="4107"/>
      <c r="L65" s="4108"/>
      <c r="M65" s="4108"/>
      <c r="N65" s="4109"/>
      <c r="O65" s="4111"/>
      <c r="P65" s="4108"/>
      <c r="Q65" s="4108"/>
      <c r="R65" s="4109"/>
      <c r="S65" s="4111"/>
      <c r="T65" s="4108"/>
      <c r="U65" s="4108"/>
      <c r="V65" s="4109"/>
      <c r="W65" s="4111"/>
      <c r="X65" s="4108"/>
      <c r="Y65" s="4108"/>
      <c r="Z65" s="4109"/>
      <c r="AA65" s="4111"/>
      <c r="AB65" s="4108"/>
      <c r="AC65" s="4108"/>
      <c r="AD65" s="4109"/>
      <c r="AE65" s="3934"/>
      <c r="AF65" s="3935"/>
      <c r="AG65" s="3935"/>
      <c r="AH65" s="3935"/>
      <c r="AI65" s="3935"/>
      <c r="AJ65" s="3935"/>
      <c r="AK65" s="3936"/>
      <c r="AL65" s="47"/>
    </row>
    <row r="66" spans="1:40" ht="19.5" customHeight="1">
      <c r="A66" s="43"/>
      <c r="B66" s="59"/>
      <c r="C66" s="73"/>
      <c r="D66" s="73"/>
      <c r="E66" s="67"/>
      <c r="F66" s="68"/>
      <c r="G66" s="68"/>
      <c r="H66" s="68"/>
      <c r="I66" s="68"/>
      <c r="J66" s="3977">
        <v>13</v>
      </c>
      <c r="K66" s="3897"/>
      <c r="L66" s="3898"/>
      <c r="M66" s="3898"/>
      <c r="N66" s="3899"/>
      <c r="O66" s="3906"/>
      <c r="P66" s="3907"/>
      <c r="Q66" s="3907"/>
      <c r="R66" s="3908"/>
      <c r="S66" s="3909"/>
      <c r="T66" s="3910"/>
      <c r="U66" s="3910"/>
      <c r="V66" s="3911"/>
      <c r="W66" s="3906"/>
      <c r="X66" s="3907"/>
      <c r="Y66" s="3907"/>
      <c r="Z66" s="3908"/>
      <c r="AA66" s="3909"/>
      <c r="AB66" s="3910"/>
      <c r="AC66" s="3910"/>
      <c r="AD66" s="3911"/>
      <c r="AE66" s="3912"/>
      <c r="AF66" s="3912"/>
      <c r="AG66" s="3912"/>
      <c r="AH66" s="3912"/>
      <c r="AI66" s="3912"/>
      <c r="AJ66" s="3912"/>
      <c r="AK66" s="3913"/>
      <c r="AL66" s="47"/>
    </row>
    <row r="67" spans="1:40" ht="10.5" customHeight="1">
      <c r="A67" s="43"/>
      <c r="B67" s="59"/>
      <c r="C67" s="1153">
        <v>5.4</v>
      </c>
      <c r="D67" s="54" t="s">
        <v>415</v>
      </c>
      <c r="E67" s="67"/>
      <c r="F67" s="68"/>
      <c r="G67" s="68"/>
      <c r="H67" s="68"/>
      <c r="I67" s="68"/>
      <c r="J67" s="3977"/>
      <c r="K67" s="3957"/>
      <c r="L67" s="3958"/>
      <c r="M67" s="3958"/>
      <c r="N67" s="3959"/>
      <c r="O67" s="3957"/>
      <c r="P67" s="3958"/>
      <c r="Q67" s="3958"/>
      <c r="R67" s="3959"/>
      <c r="S67" s="3957"/>
      <c r="T67" s="3958"/>
      <c r="U67" s="3958"/>
      <c r="V67" s="3959"/>
      <c r="W67" s="3957"/>
      <c r="X67" s="3958"/>
      <c r="Y67" s="3958"/>
      <c r="Z67" s="3959"/>
      <c r="AA67" s="3957"/>
      <c r="AB67" s="3958"/>
      <c r="AC67" s="3958"/>
      <c r="AD67" s="3959"/>
      <c r="AE67" s="3953"/>
      <c r="AF67" s="3954"/>
      <c r="AG67" s="3954"/>
      <c r="AH67" s="3954"/>
      <c r="AI67" s="3954"/>
      <c r="AJ67" s="3954"/>
      <c r="AK67" s="3955"/>
      <c r="AL67" s="47"/>
    </row>
    <row r="68" spans="1:40" ht="11.25" customHeight="1">
      <c r="A68" s="43"/>
      <c r="B68" s="59"/>
      <c r="C68" s="57"/>
      <c r="D68" s="3940" t="s">
        <v>2161</v>
      </c>
      <c r="E68" s="3941"/>
      <c r="F68" s="3941"/>
      <c r="G68" s="3941"/>
      <c r="H68" s="3941"/>
      <c r="I68" s="68"/>
      <c r="J68" s="3977"/>
      <c r="K68" s="3960"/>
      <c r="L68" s="3961"/>
      <c r="M68" s="3961"/>
      <c r="N68" s="3962"/>
      <c r="O68" s="3960"/>
      <c r="P68" s="3961"/>
      <c r="Q68" s="3961"/>
      <c r="R68" s="3962"/>
      <c r="S68" s="3960"/>
      <c r="T68" s="3961"/>
      <c r="U68" s="3961"/>
      <c r="V68" s="3962"/>
      <c r="W68" s="3960"/>
      <c r="X68" s="3961"/>
      <c r="Y68" s="3961"/>
      <c r="Z68" s="3962"/>
      <c r="AA68" s="3960"/>
      <c r="AB68" s="3961"/>
      <c r="AC68" s="3961"/>
      <c r="AD68" s="3962"/>
      <c r="AE68" s="3956"/>
      <c r="AF68" s="3912"/>
      <c r="AG68" s="3912"/>
      <c r="AH68" s="3912"/>
      <c r="AI68" s="3912"/>
      <c r="AJ68" s="3912"/>
      <c r="AK68" s="3913"/>
      <c r="AL68" s="47"/>
    </row>
    <row r="69" spans="1:40" ht="18.75" customHeight="1">
      <c r="A69" s="43"/>
      <c r="B69" s="59"/>
      <c r="C69" s="1153">
        <v>5.5</v>
      </c>
      <c r="D69" s="54" t="s">
        <v>416</v>
      </c>
      <c r="E69" s="114"/>
      <c r="F69" s="1154"/>
      <c r="G69" s="1154"/>
      <c r="H69" s="1154"/>
      <c r="I69" s="1154"/>
      <c r="J69" s="3983">
        <v>99</v>
      </c>
      <c r="K69" s="3942"/>
      <c r="L69" s="3943"/>
      <c r="M69" s="3943"/>
      <c r="N69" s="3899"/>
      <c r="O69" s="3906"/>
      <c r="P69" s="3907"/>
      <c r="Q69" s="3907"/>
      <c r="R69" s="3908"/>
      <c r="S69" s="3897"/>
      <c r="T69" s="3898"/>
      <c r="U69" s="3898"/>
      <c r="V69" s="3899"/>
      <c r="W69" s="3906"/>
      <c r="X69" s="3907"/>
      <c r="Y69" s="3907"/>
      <c r="Z69" s="3908"/>
      <c r="AA69" s="3897"/>
      <c r="AB69" s="3898"/>
      <c r="AC69" s="3898"/>
      <c r="AD69" s="3899"/>
      <c r="AE69" s="3944"/>
      <c r="AF69" s="3944"/>
      <c r="AG69" s="3944"/>
      <c r="AH69" s="3944"/>
      <c r="AI69" s="3944"/>
      <c r="AJ69" s="3944"/>
      <c r="AK69" s="3945"/>
      <c r="AL69" s="47"/>
      <c r="AM69" s="1192"/>
    </row>
    <row r="70" spans="1:40" ht="21.75" customHeight="1">
      <c r="A70" s="43"/>
      <c r="B70" s="1155"/>
      <c r="C70" s="1156"/>
      <c r="D70" s="1157" t="s">
        <v>417</v>
      </c>
      <c r="E70" s="1158"/>
      <c r="F70" s="1159"/>
      <c r="G70" s="1159"/>
      <c r="H70" s="1159"/>
      <c r="I70" s="1159"/>
      <c r="J70" s="3984"/>
      <c r="K70" s="3946">
        <f>K16+K20+K64+K67</f>
        <v>0</v>
      </c>
      <c r="L70" s="3947"/>
      <c r="M70" s="3947"/>
      <c r="N70" s="3948"/>
      <c r="O70" s="3949">
        <f>O16+O20+O64+O67</f>
        <v>0</v>
      </c>
      <c r="P70" s="3947"/>
      <c r="Q70" s="3947"/>
      <c r="R70" s="3948"/>
      <c r="S70" s="3949">
        <f>S16+S20+S64+S67</f>
        <v>0</v>
      </c>
      <c r="T70" s="3947"/>
      <c r="U70" s="3947"/>
      <c r="V70" s="3948"/>
      <c r="W70" s="3949">
        <f>W16+W20+W64+W67</f>
        <v>0</v>
      </c>
      <c r="X70" s="3947"/>
      <c r="Y70" s="3947"/>
      <c r="Z70" s="3948"/>
      <c r="AA70" s="3949">
        <f>AA16+AA20+AA64+AA67</f>
        <v>0</v>
      </c>
      <c r="AB70" s="3947"/>
      <c r="AC70" s="3947"/>
      <c r="AD70" s="3948"/>
      <c r="AE70" s="3950">
        <f>AE64</f>
        <v>0</v>
      </c>
      <c r="AF70" s="3951"/>
      <c r="AG70" s="3951"/>
      <c r="AH70" s="3951"/>
      <c r="AI70" s="3951"/>
      <c r="AJ70" s="3951"/>
      <c r="AK70" s="3952"/>
      <c r="AL70" s="47"/>
      <c r="AM70" s="1193"/>
      <c r="AN70" s="1194"/>
    </row>
    <row r="71" spans="1:40" ht="12" customHeight="1">
      <c r="A71" s="43"/>
      <c r="B71" s="3963" t="s">
        <v>283</v>
      </c>
      <c r="C71" s="3963"/>
      <c r="D71" s="3963"/>
      <c r="E71" s="3963"/>
      <c r="F71" s="3963"/>
      <c r="G71" s="3963"/>
      <c r="H71" s="3963"/>
      <c r="I71" s="3963"/>
      <c r="J71" s="1166"/>
      <c r="K71" s="1166"/>
      <c r="L71" s="1166"/>
      <c r="M71" s="1166"/>
      <c r="N71" s="1166"/>
      <c r="O71" s="1166"/>
      <c r="P71" s="1166"/>
      <c r="Q71" s="1166"/>
      <c r="R71" s="1166"/>
      <c r="S71" s="1166"/>
      <c r="T71" s="1166"/>
      <c r="U71" s="1166"/>
      <c r="V71" s="1166"/>
      <c r="W71" s="1166"/>
      <c r="X71" s="1166"/>
      <c r="Y71" s="1166"/>
      <c r="Z71" s="1166"/>
      <c r="AA71" s="1166"/>
      <c r="AB71" s="1166"/>
      <c r="AC71" s="1166"/>
      <c r="AD71" s="1166"/>
      <c r="AE71" s="1166"/>
      <c r="AF71" s="1166"/>
      <c r="AG71" s="1166"/>
      <c r="AH71" s="1166"/>
      <c r="AI71" s="1166"/>
      <c r="AJ71" s="1166"/>
      <c r="AK71" s="1166"/>
    </row>
    <row r="72" spans="1:40" ht="10.5" customHeight="1">
      <c r="A72" s="43"/>
      <c r="B72" s="1160" t="s">
        <v>285</v>
      </c>
      <c r="C72" s="1161"/>
      <c r="D72" s="1162"/>
      <c r="E72" s="1162"/>
      <c r="F72" s="1162"/>
      <c r="G72" s="1162"/>
      <c r="H72" s="1162"/>
      <c r="I72" s="1162"/>
      <c r="J72" s="1162"/>
      <c r="K72" s="1168"/>
      <c r="L72" s="1168"/>
      <c r="M72" s="1168"/>
      <c r="N72" s="1168"/>
      <c r="O72" s="1168"/>
      <c r="P72" s="1168"/>
      <c r="Q72" s="1168"/>
      <c r="R72" s="1169"/>
      <c r="S72" s="1169"/>
      <c r="T72" s="1169"/>
      <c r="U72" s="1168"/>
      <c r="V72" s="1168"/>
      <c r="W72" s="1168"/>
      <c r="X72" s="1168"/>
      <c r="Y72" s="1168"/>
      <c r="Z72" s="1169"/>
      <c r="AA72" s="1169"/>
      <c r="AB72" s="1169"/>
      <c r="AC72" s="1168"/>
      <c r="AD72" s="1168"/>
      <c r="AE72" s="1190"/>
      <c r="AF72" s="1190"/>
      <c r="AG72" s="1190"/>
      <c r="AH72" s="1190"/>
      <c r="AI72" s="1190"/>
      <c r="AJ72" s="1190"/>
      <c r="AK72" s="1190"/>
      <c r="AM72" s="31"/>
      <c r="AN72" s="31"/>
    </row>
    <row r="73" spans="1:40" ht="10.5" customHeight="1">
      <c r="A73" s="43"/>
      <c r="B73" s="120"/>
      <c r="C73" s="1163"/>
      <c r="D73" s="126"/>
      <c r="F73" s="1053"/>
      <c r="G73" s="1053"/>
      <c r="H73" s="1053"/>
      <c r="I73" s="1053"/>
      <c r="J73" s="1053"/>
      <c r="K73" s="1053"/>
      <c r="L73" s="1053"/>
      <c r="M73" s="1053"/>
      <c r="N73" s="1053"/>
      <c r="O73" s="1053"/>
      <c r="P73" s="1053"/>
      <c r="Q73" s="1053"/>
      <c r="R73" s="1053"/>
      <c r="S73" s="1053"/>
      <c r="T73" s="1053"/>
      <c r="U73" s="1053"/>
      <c r="V73" s="1053"/>
      <c r="W73" s="1053"/>
      <c r="X73" s="1053"/>
      <c r="Y73" s="1053"/>
      <c r="Z73" s="1053"/>
      <c r="AA73" s="1053"/>
      <c r="AB73" s="1053"/>
      <c r="AC73" s="1053"/>
      <c r="AD73" s="1053"/>
      <c r="AE73" s="1053"/>
      <c r="AF73" s="1053"/>
      <c r="AG73" s="1053"/>
      <c r="AH73" s="1053"/>
      <c r="AI73" s="1053"/>
      <c r="AJ73" s="1053"/>
      <c r="AK73" s="1053"/>
      <c r="AM73" s="31"/>
      <c r="AN73" s="31"/>
    </row>
    <row r="74" spans="1:40" ht="12" customHeight="1">
      <c r="A74" s="3964">
        <v>11</v>
      </c>
      <c r="B74" s="3964"/>
      <c r="C74" s="3964"/>
      <c r="D74" s="3964"/>
      <c r="E74" s="3964"/>
      <c r="F74" s="3964"/>
      <c r="G74" s="3964"/>
      <c r="H74" s="3964"/>
      <c r="I74" s="3964"/>
      <c r="J74" s="3964"/>
      <c r="K74" s="3964"/>
      <c r="L74" s="3964"/>
      <c r="M74" s="3964"/>
      <c r="N74" s="3964"/>
      <c r="O74" s="3964"/>
      <c r="P74" s="3964"/>
      <c r="Q74" s="3964"/>
      <c r="R74" s="3964"/>
      <c r="S74" s="3964"/>
      <c r="T74" s="3964"/>
      <c r="U74" s="3964"/>
      <c r="V74" s="3964"/>
      <c r="W74" s="3964"/>
      <c r="X74" s="3964"/>
      <c r="Y74" s="3964"/>
      <c r="Z74" s="3964"/>
      <c r="AA74" s="3964"/>
      <c r="AB74" s="3964"/>
      <c r="AC74" s="3964"/>
      <c r="AD74" s="3964"/>
      <c r="AE74" s="3964"/>
      <c r="AF74" s="3964"/>
      <c r="AG74" s="3964"/>
      <c r="AH74" s="3964"/>
      <c r="AI74" s="3964"/>
      <c r="AJ74" s="3964"/>
      <c r="AK74" s="3964"/>
    </row>
    <row r="75" spans="1:40" ht="10.5" customHeight="1">
      <c r="A75" s="43"/>
      <c r="B75" s="120"/>
      <c r="C75" s="120"/>
      <c r="D75" s="121"/>
      <c r="F75" s="122"/>
      <c r="G75" s="122"/>
      <c r="H75" s="126"/>
      <c r="I75" s="126"/>
      <c r="J75" s="126"/>
      <c r="K75" s="126"/>
      <c r="L75" s="126"/>
      <c r="M75" s="126"/>
      <c r="N75" s="126"/>
      <c r="O75" s="126"/>
      <c r="P75" s="126"/>
      <c r="Q75" s="126"/>
      <c r="R75" s="126"/>
      <c r="S75" s="126"/>
      <c r="T75" s="126"/>
      <c r="U75" s="126"/>
      <c r="V75" s="126"/>
      <c r="W75" s="126"/>
      <c r="X75" s="126"/>
      <c r="Y75" s="126"/>
      <c r="Z75" s="126"/>
      <c r="AA75" s="126"/>
      <c r="AB75" s="126"/>
      <c r="AC75" s="126"/>
      <c r="AD75" s="126"/>
      <c r="AE75" s="1191"/>
      <c r="AF75" s="1191"/>
      <c r="AG75" s="1191"/>
      <c r="AH75" s="1191"/>
      <c r="AI75" s="1191"/>
      <c r="AJ75" s="1191"/>
      <c r="AK75" s="1191"/>
    </row>
    <row r="76" spans="1:40" ht="16.5" customHeight="1">
      <c r="C76" s="47"/>
      <c r="D76" s="47"/>
      <c r="E76" s="47"/>
      <c r="F76" s="47"/>
      <c r="G76" s="47"/>
      <c r="H76" s="47"/>
      <c r="I76" s="47"/>
      <c r="J76" s="1130"/>
      <c r="K76" s="47"/>
      <c r="L76" s="47"/>
      <c r="M76" s="47"/>
      <c r="N76" s="47"/>
      <c r="O76" s="47"/>
      <c r="P76" s="47"/>
      <c r="Q76" s="47"/>
      <c r="R76" s="47"/>
      <c r="S76" s="47"/>
      <c r="T76" s="47"/>
      <c r="U76" s="47"/>
      <c r="W76" s="47"/>
      <c r="X76" s="47"/>
      <c r="Y76" s="47"/>
      <c r="Z76" s="47"/>
      <c r="AA76" s="47"/>
      <c r="AB76" s="47"/>
      <c r="AC76" s="47"/>
    </row>
  </sheetData>
  <sheetProtection selectLockedCells="1" selectUnlockedCells="1"/>
  <mergeCells count="221">
    <mergeCell ref="K43:N44"/>
    <mergeCell ref="O43:R44"/>
    <mergeCell ref="S43:V44"/>
    <mergeCell ref="W43:Z44"/>
    <mergeCell ref="AA43:AD44"/>
    <mergeCell ref="AE43:AK44"/>
    <mergeCell ref="AE35:AK36"/>
    <mergeCell ref="K37:N38"/>
    <mergeCell ref="O37:R38"/>
    <mergeCell ref="S37:V38"/>
    <mergeCell ref="W37:Z38"/>
    <mergeCell ref="AA37:AD38"/>
    <mergeCell ref="AE37:AK38"/>
    <mergeCell ref="K39:N40"/>
    <mergeCell ref="O39:R40"/>
    <mergeCell ref="S39:V40"/>
    <mergeCell ref="W39:Z40"/>
    <mergeCell ref="AA39:AD40"/>
    <mergeCell ref="AE39:AK40"/>
    <mergeCell ref="K41:N42"/>
    <mergeCell ref="O41:R42"/>
    <mergeCell ref="S41:V42"/>
    <mergeCell ref="W41:Z42"/>
    <mergeCell ref="AA41:AD42"/>
    <mergeCell ref="K64:N65"/>
    <mergeCell ref="O64:R65"/>
    <mergeCell ref="S64:V65"/>
    <mergeCell ref="W64:Z65"/>
    <mergeCell ref="AA64:AD65"/>
    <mergeCell ref="AE64:AK65"/>
    <mergeCell ref="AE59:AK60"/>
    <mergeCell ref="K61:N62"/>
    <mergeCell ref="O61:R62"/>
    <mergeCell ref="S61:V62"/>
    <mergeCell ref="W61:Z62"/>
    <mergeCell ref="AA61:AD62"/>
    <mergeCell ref="AE61:AK62"/>
    <mergeCell ref="K59:N60"/>
    <mergeCell ref="O59:R60"/>
    <mergeCell ref="S59:V60"/>
    <mergeCell ref="W59:Z60"/>
    <mergeCell ref="AA59:AD60"/>
    <mergeCell ref="AE55:AK56"/>
    <mergeCell ref="K57:N58"/>
    <mergeCell ref="O57:R58"/>
    <mergeCell ref="S57:V58"/>
    <mergeCell ref="W57:Z58"/>
    <mergeCell ref="AA57:AD58"/>
    <mergeCell ref="AE57:AK58"/>
    <mergeCell ref="K55:N56"/>
    <mergeCell ref="O55:R56"/>
    <mergeCell ref="S55:V56"/>
    <mergeCell ref="W55:Z56"/>
    <mergeCell ref="AA55:AD56"/>
    <mergeCell ref="AA49:AD50"/>
    <mergeCell ref="AE49:AK50"/>
    <mergeCell ref="K47:N48"/>
    <mergeCell ref="O47:R48"/>
    <mergeCell ref="S47:V48"/>
    <mergeCell ref="W47:Z48"/>
    <mergeCell ref="AA47:AD48"/>
    <mergeCell ref="AE51:AK52"/>
    <mergeCell ref="K53:N54"/>
    <mergeCell ref="O53:R54"/>
    <mergeCell ref="S53:V54"/>
    <mergeCell ref="W53:Z54"/>
    <mergeCell ref="AA53:AD54"/>
    <mergeCell ref="AE53:AK54"/>
    <mergeCell ref="K51:N52"/>
    <mergeCell ref="O51:R52"/>
    <mergeCell ref="S51:V52"/>
    <mergeCell ref="W51:Z52"/>
    <mergeCell ref="AA51:AD52"/>
    <mergeCell ref="AE41:AK42"/>
    <mergeCell ref="S26:V28"/>
    <mergeCell ref="W26:Z28"/>
    <mergeCell ref="AA26:AD28"/>
    <mergeCell ref="AE26:AK28"/>
    <mergeCell ref="K35:N36"/>
    <mergeCell ref="O35:R36"/>
    <mergeCell ref="S35:V36"/>
    <mergeCell ref="W35:Z36"/>
    <mergeCell ref="AA35:AD36"/>
    <mergeCell ref="K31:N32"/>
    <mergeCell ref="O31:R32"/>
    <mergeCell ref="S31:V32"/>
    <mergeCell ref="W31:Z32"/>
    <mergeCell ref="AA31:AD32"/>
    <mergeCell ref="AE31:AK32"/>
    <mergeCell ref="K33:N34"/>
    <mergeCell ref="O33:R34"/>
    <mergeCell ref="S33:V34"/>
    <mergeCell ref="W33:Z34"/>
    <mergeCell ref="AA33:AD34"/>
    <mergeCell ref="AE33:AK34"/>
    <mergeCell ref="AE4:AK8"/>
    <mergeCell ref="W7:AD9"/>
    <mergeCell ref="K8:N9"/>
    <mergeCell ref="O8:R10"/>
    <mergeCell ref="AE9:AK12"/>
    <mergeCell ref="K10:N11"/>
    <mergeCell ref="AE14:AK23"/>
    <mergeCell ref="K16:N17"/>
    <mergeCell ref="O16:R17"/>
    <mergeCell ref="S16:V17"/>
    <mergeCell ref="W16:Z17"/>
    <mergeCell ref="AA16:AD17"/>
    <mergeCell ref="K14:N15"/>
    <mergeCell ref="O14:R15"/>
    <mergeCell ref="S14:V15"/>
    <mergeCell ref="W14:Z15"/>
    <mergeCell ref="AA14:AD15"/>
    <mergeCell ref="K22:N23"/>
    <mergeCell ref="O22:R23"/>
    <mergeCell ref="S22:V23"/>
    <mergeCell ref="W22:Z23"/>
    <mergeCell ref="AA22:AD23"/>
    <mergeCell ref="K18:N19"/>
    <mergeCell ref="O18:R19"/>
    <mergeCell ref="B71:I71"/>
    <mergeCell ref="A74:AK74"/>
    <mergeCell ref="J14:J17"/>
    <mergeCell ref="J18:J21"/>
    <mergeCell ref="J22:J25"/>
    <mergeCell ref="J26:J30"/>
    <mergeCell ref="J31:J34"/>
    <mergeCell ref="J35:J38"/>
    <mergeCell ref="J39:J42"/>
    <mergeCell ref="J43:J46"/>
    <mergeCell ref="J47:J50"/>
    <mergeCell ref="J51:J54"/>
    <mergeCell ref="J55:J58"/>
    <mergeCell ref="J59:J62"/>
    <mergeCell ref="J63:J65"/>
    <mergeCell ref="J66:J68"/>
    <mergeCell ref="J69:J70"/>
    <mergeCell ref="S18:V19"/>
    <mergeCell ref="W18:Z19"/>
    <mergeCell ref="AA18:AD19"/>
    <mergeCell ref="K20:N21"/>
    <mergeCell ref="O20:R21"/>
    <mergeCell ref="S20:V21"/>
    <mergeCell ref="W20:Z21"/>
    <mergeCell ref="D68:H68"/>
    <mergeCell ref="K69:N69"/>
    <mergeCell ref="O69:R69"/>
    <mergeCell ref="S69:V69"/>
    <mergeCell ref="W69:Z69"/>
    <mergeCell ref="AA69:AD69"/>
    <mergeCell ref="AE69:AK69"/>
    <mergeCell ref="K70:N70"/>
    <mergeCell ref="O70:R70"/>
    <mergeCell ref="S70:V70"/>
    <mergeCell ref="W70:Z70"/>
    <mergeCell ref="AA70:AD70"/>
    <mergeCell ref="AE70:AK70"/>
    <mergeCell ref="K67:N68"/>
    <mergeCell ref="O67:R68"/>
    <mergeCell ref="S67:V68"/>
    <mergeCell ref="W67:Z68"/>
    <mergeCell ref="AA67:AD68"/>
    <mergeCell ref="AE67:AK68"/>
    <mergeCell ref="E46:F46"/>
    <mergeCell ref="K63:N63"/>
    <mergeCell ref="O63:R63"/>
    <mergeCell ref="S63:V63"/>
    <mergeCell ref="W63:Z63"/>
    <mergeCell ref="AA63:AD63"/>
    <mergeCell ref="AE63:AK63"/>
    <mergeCell ref="K66:N66"/>
    <mergeCell ref="O66:R66"/>
    <mergeCell ref="S66:V66"/>
    <mergeCell ref="W66:Z66"/>
    <mergeCell ref="AA66:AD66"/>
    <mergeCell ref="AE66:AK66"/>
    <mergeCell ref="K45:N46"/>
    <mergeCell ref="O45:R46"/>
    <mergeCell ref="S45:V46"/>
    <mergeCell ref="W45:Z46"/>
    <mergeCell ref="AA45:AD46"/>
    <mergeCell ref="AE45:AK46"/>
    <mergeCell ref="AE47:AK48"/>
    <mergeCell ref="K49:N50"/>
    <mergeCell ref="O49:R50"/>
    <mergeCell ref="S49:V50"/>
    <mergeCell ref="W49:Z50"/>
    <mergeCell ref="K13:N13"/>
    <mergeCell ref="O13:R13"/>
    <mergeCell ref="S13:V13"/>
    <mergeCell ref="W13:Z13"/>
    <mergeCell ref="AA13:AD13"/>
    <mergeCell ref="AE13:AK13"/>
    <mergeCell ref="D17:I17"/>
    <mergeCell ref="E38:I38"/>
    <mergeCell ref="E43:I43"/>
    <mergeCell ref="AA20:AD21"/>
    <mergeCell ref="K29:N30"/>
    <mergeCell ref="O29:R30"/>
    <mergeCell ref="S29:V30"/>
    <mergeCell ref="W29:Z30"/>
    <mergeCell ref="AA29:AD30"/>
    <mergeCell ref="AE29:AK30"/>
    <mergeCell ref="K24:N25"/>
    <mergeCell ref="O24:R25"/>
    <mergeCell ref="S24:V25"/>
    <mergeCell ref="W24:Z25"/>
    <mergeCell ref="AA24:AD25"/>
    <mergeCell ref="AE24:AK25"/>
    <mergeCell ref="K26:N28"/>
    <mergeCell ref="O26:R28"/>
    <mergeCell ref="D8:I8"/>
    <mergeCell ref="S10:V10"/>
    <mergeCell ref="W10:Z10"/>
    <mergeCell ref="AA10:AD10"/>
    <mergeCell ref="O11:R11"/>
    <mergeCell ref="S11:V11"/>
    <mergeCell ref="W11:Z12"/>
    <mergeCell ref="AA11:AD12"/>
    <mergeCell ref="W4:AD6"/>
    <mergeCell ref="K4:V5"/>
    <mergeCell ref="K6:V7"/>
  </mergeCells>
  <printOptions horizontalCentered="1" verticalCentered="1"/>
  <pageMargins left="0" right="0" top="0.05" bottom="0" header="0.51180555555555596" footer="0.51180555555555596"/>
  <pageSetup paperSize="9" scale="64" firstPageNumber="0" orientation="landscape" useFirstPageNumber="1" horizontalDpi="300" verticalDpi="300" r:id="rId1"/>
  <headerFooter alignWithMargins="0"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V78"/>
  <sheetViews>
    <sheetView showGridLines="0" view="pageBreakPreview" zoomScale="110" zoomScaleNormal="100" zoomScaleSheetLayoutView="110" workbookViewId="0">
      <pane xSplit="10" ySplit="11" topLeftCell="K12" activePane="bottomRight" state="frozen"/>
      <selection pane="topRight" activeCell="K1" sqref="K1"/>
      <selection pane="bottomLeft" activeCell="A12" sqref="A12"/>
      <selection pane="bottomRight" activeCell="K12" sqref="K12:N15"/>
    </sheetView>
  </sheetViews>
  <sheetFormatPr baseColWidth="10" defaultColWidth="9.1640625" defaultRowHeight="16.5" customHeight="1"/>
  <cols>
    <col min="1" max="1" width="1.1640625" style="30" customWidth="1"/>
    <col min="2" max="2" width="0.6640625" style="31" customWidth="1"/>
    <col min="3" max="4" width="4.33203125" style="31" customWidth="1"/>
    <col min="5" max="5" width="9.6640625" style="31" customWidth="1"/>
    <col min="6" max="6" width="6.33203125" style="31" customWidth="1"/>
    <col min="7" max="7" width="5" style="31" customWidth="1"/>
    <col min="8" max="8" width="5.6640625" style="31" customWidth="1"/>
    <col min="9" max="9" width="10.1640625" style="31" customWidth="1"/>
    <col min="10" max="10" width="4.5" style="1081" customWidth="1"/>
    <col min="11" max="22" width="6.83203125" style="31" customWidth="1"/>
    <col min="23" max="16384" width="9.1640625" style="31"/>
  </cols>
  <sheetData>
    <row r="1" spans="1:22" ht="21" customHeight="1">
      <c r="A1" s="43"/>
      <c r="B1" s="1082"/>
      <c r="C1" s="1083"/>
      <c r="D1" s="1084"/>
      <c r="E1" s="1085"/>
      <c r="F1" s="1133"/>
      <c r="G1" s="1133"/>
      <c r="H1" s="1038"/>
      <c r="I1" s="1133"/>
      <c r="J1" s="1133"/>
      <c r="K1" s="1038"/>
      <c r="L1" s="1111"/>
      <c r="M1" s="1111"/>
      <c r="N1" s="1111"/>
      <c r="O1" s="1111"/>
      <c r="P1" s="1111"/>
      <c r="Q1" s="1111"/>
      <c r="R1" s="1111"/>
      <c r="S1" s="1111"/>
      <c r="T1" s="1111"/>
      <c r="U1" s="1111"/>
      <c r="V1" s="1111"/>
    </row>
    <row r="2" spans="1:22" ht="21" customHeight="1">
      <c r="A2" s="43"/>
      <c r="B2" s="1086"/>
      <c r="C2" s="1087"/>
      <c r="D2" s="1088"/>
      <c r="E2" s="1089"/>
      <c r="F2" s="1134" t="s">
        <v>424</v>
      </c>
      <c r="G2" s="47"/>
      <c r="H2" s="1135"/>
      <c r="I2" s="1146"/>
      <c r="J2" s="1146"/>
      <c r="K2" s="47"/>
      <c r="L2" s="1105"/>
      <c r="M2" s="1105"/>
      <c r="N2" s="1105"/>
      <c r="O2" s="1105"/>
      <c r="P2" s="1105"/>
      <c r="Q2" s="1105"/>
      <c r="R2" s="1105"/>
      <c r="S2" s="1105"/>
      <c r="T2" s="1105"/>
      <c r="U2" s="1105"/>
      <c r="V2" s="1105"/>
    </row>
    <row r="3" spans="1:22" ht="14.25" customHeight="1">
      <c r="A3" s="1090"/>
      <c r="B3" s="1136"/>
      <c r="C3" s="1137"/>
      <c r="D3" s="1138"/>
      <c r="E3" s="1139"/>
      <c r="F3" s="1140"/>
      <c r="G3" s="1140"/>
      <c r="H3" s="1140"/>
      <c r="I3" s="1140"/>
      <c r="J3" s="1140"/>
      <c r="K3" s="1147"/>
      <c r="L3" s="1147"/>
      <c r="M3" s="1147"/>
      <c r="N3" s="1147"/>
      <c r="O3" s="1147"/>
      <c r="P3" s="1147"/>
      <c r="Q3" s="1147"/>
      <c r="R3" s="1147"/>
      <c r="S3" s="1147"/>
      <c r="T3" s="1147"/>
      <c r="U3" s="1147"/>
      <c r="V3" s="1147"/>
    </row>
    <row r="4" spans="1:22" ht="15">
      <c r="A4" s="43"/>
      <c r="B4" s="1141"/>
      <c r="C4" s="1142"/>
      <c r="D4" s="984"/>
      <c r="E4" s="986"/>
      <c r="F4" s="93"/>
      <c r="G4" s="93"/>
      <c r="H4" s="93"/>
      <c r="I4" s="93"/>
      <c r="J4" s="1148"/>
      <c r="K4" s="4130" t="s">
        <v>425</v>
      </c>
      <c r="L4" s="4131"/>
      <c r="M4" s="4131"/>
      <c r="N4" s="4131"/>
      <c r="O4" s="4131"/>
      <c r="P4" s="4131"/>
      <c r="Q4" s="4131"/>
      <c r="R4" s="4131"/>
      <c r="S4" s="4131"/>
      <c r="T4" s="4131"/>
      <c r="U4" s="4131"/>
      <c r="V4" s="4131"/>
    </row>
    <row r="5" spans="1:22" ht="10.5" customHeight="1">
      <c r="A5" s="43"/>
      <c r="B5" s="44"/>
      <c r="C5" s="45"/>
      <c r="D5" s="47"/>
      <c r="E5" s="48"/>
      <c r="F5" s="48"/>
      <c r="G5" s="48"/>
      <c r="H5" s="48"/>
      <c r="I5" s="48"/>
      <c r="J5" s="1107"/>
      <c r="K5" s="4132" t="s">
        <v>426</v>
      </c>
      <c r="L5" s="4133"/>
      <c r="M5" s="4133"/>
      <c r="N5" s="4133"/>
      <c r="O5" s="4133"/>
      <c r="P5" s="4133"/>
      <c r="Q5" s="4133"/>
      <c r="R5" s="4133"/>
      <c r="S5" s="4133"/>
      <c r="T5" s="4133"/>
      <c r="U5" s="4133"/>
      <c r="V5" s="4133"/>
    </row>
    <row r="6" spans="1:22" ht="15" customHeight="1">
      <c r="A6" s="43"/>
      <c r="B6" s="44"/>
      <c r="C6" s="1100"/>
      <c r="D6" s="3810" t="s">
        <v>375</v>
      </c>
      <c r="E6" s="3810"/>
      <c r="F6" s="3810"/>
      <c r="G6" s="3810"/>
      <c r="H6" s="3810"/>
      <c r="I6" s="3810"/>
      <c r="J6" s="1108"/>
      <c r="K6" s="4134" t="s">
        <v>427</v>
      </c>
      <c r="L6" s="4135"/>
      <c r="M6" s="4135"/>
      <c r="N6" s="4135"/>
      <c r="O6" s="4135"/>
      <c r="P6" s="4135"/>
      <c r="Q6" s="4135"/>
      <c r="R6" s="4135"/>
      <c r="S6" s="4135"/>
      <c r="T6" s="4135"/>
      <c r="U6" s="4135"/>
      <c r="V6" s="4135"/>
    </row>
    <row r="7" spans="1:22" ht="18.75" customHeight="1">
      <c r="A7" s="43"/>
      <c r="B7" s="44"/>
      <c r="C7" s="1100"/>
      <c r="D7" s="4136" t="s">
        <v>378</v>
      </c>
      <c r="E7" s="4136"/>
      <c r="F7" s="4136"/>
      <c r="G7" s="4136"/>
      <c r="H7" s="4136"/>
      <c r="I7" s="4136"/>
      <c r="J7" s="1108"/>
      <c r="K7" s="4140" t="s">
        <v>2356</v>
      </c>
      <c r="L7" s="4010"/>
      <c r="M7" s="4010"/>
      <c r="N7" s="4010"/>
      <c r="O7" s="4141" t="s">
        <v>2357</v>
      </c>
      <c r="P7" s="4142"/>
      <c r="Q7" s="4142"/>
      <c r="R7" s="4143"/>
      <c r="S7" s="4009" t="s">
        <v>369</v>
      </c>
      <c r="T7" s="4010"/>
      <c r="U7" s="4010"/>
      <c r="V7" s="4011"/>
    </row>
    <row r="8" spans="1:22" ht="15">
      <c r="A8" s="43"/>
      <c r="B8" s="44"/>
      <c r="C8" s="1100"/>
      <c r="D8" s="1089"/>
      <c r="E8" s="1089"/>
      <c r="F8" s="1089"/>
      <c r="G8" s="1089"/>
      <c r="H8" s="1089"/>
      <c r="I8" s="1089"/>
      <c r="J8" s="1109"/>
      <c r="K8" s="3814"/>
      <c r="L8" s="3815"/>
      <c r="M8" s="3815"/>
      <c r="N8" s="3815"/>
      <c r="O8" s="4144"/>
      <c r="P8" s="4145"/>
      <c r="Q8" s="4145"/>
      <c r="R8" s="4146"/>
      <c r="S8" s="3814"/>
      <c r="T8" s="3815"/>
      <c r="U8" s="3815"/>
      <c r="V8" s="3816"/>
    </row>
    <row r="9" spans="1:22" ht="15">
      <c r="A9" s="43"/>
      <c r="B9" s="44"/>
      <c r="C9" s="1101"/>
      <c r="E9" s="1050"/>
      <c r="F9" s="1050"/>
      <c r="G9" s="1050"/>
      <c r="H9" s="1050"/>
      <c r="I9" s="1050"/>
      <c r="J9" s="1110"/>
      <c r="K9" s="4132" t="s">
        <v>2102</v>
      </c>
      <c r="L9" s="4133"/>
      <c r="M9" s="4133"/>
      <c r="N9" s="4147"/>
      <c r="O9" s="3826" t="s">
        <v>2355</v>
      </c>
      <c r="P9" s="4151"/>
      <c r="Q9" s="4151"/>
      <c r="R9" s="4152"/>
      <c r="S9" s="4132" t="s">
        <v>373</v>
      </c>
      <c r="T9" s="4133"/>
      <c r="U9" s="4133"/>
      <c r="V9" s="4147"/>
    </row>
    <row r="10" spans="1:22" ht="15">
      <c r="A10" s="43"/>
      <c r="B10" s="44"/>
      <c r="C10" s="1103"/>
      <c r="D10" s="47"/>
      <c r="E10" s="48"/>
      <c r="F10" s="48"/>
      <c r="G10" s="48"/>
      <c r="H10" s="48"/>
      <c r="I10" s="48"/>
      <c r="J10" s="93"/>
      <c r="K10" s="4148"/>
      <c r="L10" s="4149"/>
      <c r="M10" s="4149"/>
      <c r="N10" s="4150"/>
      <c r="O10" s="4153"/>
      <c r="P10" s="4154"/>
      <c r="Q10" s="4154"/>
      <c r="R10" s="4155"/>
      <c r="S10" s="4148"/>
      <c r="T10" s="4149"/>
      <c r="U10" s="4149"/>
      <c r="V10" s="4150"/>
    </row>
    <row r="11" spans="1:22" ht="15" customHeight="1">
      <c r="A11" s="43"/>
      <c r="B11" s="49"/>
      <c r="C11" s="50"/>
      <c r="D11" s="51"/>
      <c r="E11" s="50"/>
      <c r="F11" s="50"/>
      <c r="G11" s="50"/>
      <c r="H11" s="50"/>
      <c r="I11" s="50"/>
      <c r="J11" s="93"/>
      <c r="K11" s="4137" t="s">
        <v>2290</v>
      </c>
      <c r="L11" s="4138"/>
      <c r="M11" s="4138"/>
      <c r="N11" s="4138"/>
      <c r="O11" s="4139" t="s">
        <v>2291</v>
      </c>
      <c r="P11" s="3845"/>
      <c r="Q11" s="3845"/>
      <c r="R11" s="3845"/>
      <c r="S11" s="4139" t="s">
        <v>2162</v>
      </c>
      <c r="T11" s="3845"/>
      <c r="U11" s="3845"/>
      <c r="V11" s="3845"/>
    </row>
    <row r="12" spans="1:22" ht="13.5" customHeight="1">
      <c r="A12" s="43"/>
      <c r="B12" s="52"/>
      <c r="C12" s="53">
        <v>5.0999999999999996</v>
      </c>
      <c r="D12" s="1549" t="s">
        <v>2096</v>
      </c>
      <c r="E12" s="55"/>
      <c r="F12" s="55"/>
      <c r="G12" s="55"/>
      <c r="H12" s="55"/>
      <c r="I12" s="55"/>
      <c r="J12" s="3966"/>
      <c r="K12" s="4156"/>
      <c r="L12" s="4157"/>
      <c r="M12" s="4157"/>
      <c r="N12" s="4157"/>
      <c r="O12" s="4156"/>
      <c r="P12" s="4157"/>
      <c r="Q12" s="4157"/>
      <c r="R12" s="4157"/>
      <c r="S12" s="4156"/>
      <c r="T12" s="4157"/>
      <c r="U12" s="4157"/>
      <c r="V12" s="4157"/>
    </row>
    <row r="13" spans="1:22" s="26" customFormat="1" ht="9.75" customHeight="1">
      <c r="A13" s="43"/>
      <c r="B13" s="52"/>
      <c r="C13" s="56"/>
      <c r="D13" s="1547" t="s">
        <v>2097</v>
      </c>
      <c r="E13" s="58"/>
      <c r="F13" s="58"/>
      <c r="G13" s="58"/>
      <c r="H13" s="58"/>
      <c r="I13" s="58"/>
      <c r="J13" s="3966"/>
      <c r="K13" s="4158"/>
      <c r="L13" s="4033"/>
      <c r="M13" s="4033"/>
      <c r="N13" s="4033"/>
      <c r="O13" s="4158"/>
      <c r="P13" s="4033"/>
      <c r="Q13" s="4033"/>
      <c r="R13" s="4033"/>
      <c r="S13" s="4158"/>
      <c r="T13" s="4033"/>
      <c r="U13" s="4033"/>
      <c r="V13" s="4033"/>
    </row>
    <row r="14" spans="1:22" ht="10.5" customHeight="1">
      <c r="A14" s="43"/>
      <c r="B14" s="59"/>
      <c r="C14" s="60"/>
      <c r="D14" s="1548" t="s">
        <v>2363</v>
      </c>
      <c r="E14" s="60"/>
      <c r="F14" s="60"/>
      <c r="G14" s="60"/>
      <c r="H14" s="60"/>
      <c r="I14" s="60"/>
      <c r="J14" s="3967"/>
      <c r="K14" s="4158"/>
      <c r="L14" s="4033"/>
      <c r="M14" s="4033"/>
      <c r="N14" s="4033"/>
      <c r="O14" s="4158"/>
      <c r="P14" s="4033"/>
      <c r="Q14" s="4033"/>
      <c r="R14" s="4033"/>
      <c r="S14" s="4158"/>
      <c r="T14" s="4033"/>
      <c r="U14" s="4033"/>
      <c r="V14" s="4033"/>
    </row>
    <row r="15" spans="1:22" ht="9.75" customHeight="1">
      <c r="A15" s="43"/>
      <c r="B15" s="59"/>
      <c r="C15" s="60"/>
      <c r="D15" s="3849"/>
      <c r="E15" s="3850"/>
      <c r="F15" s="3850"/>
      <c r="G15" s="3850"/>
      <c r="H15" s="3850"/>
      <c r="I15" s="3850"/>
      <c r="J15" s="3967"/>
      <c r="K15" s="4159"/>
      <c r="L15" s="4002"/>
      <c r="M15" s="4002"/>
      <c r="N15" s="4002"/>
      <c r="O15" s="4159"/>
      <c r="P15" s="4002"/>
      <c r="Q15" s="4002"/>
      <c r="R15" s="4002"/>
      <c r="S15" s="4159"/>
      <c r="T15" s="4002"/>
      <c r="U15" s="4002"/>
      <c r="V15" s="4002"/>
    </row>
    <row r="16" spans="1:22" ht="13.5" customHeight="1">
      <c r="A16" s="43"/>
      <c r="B16" s="59"/>
      <c r="C16" s="53">
        <v>5.2</v>
      </c>
      <c r="D16" s="63" t="s">
        <v>386</v>
      </c>
      <c r="E16" s="64"/>
      <c r="F16" s="64"/>
      <c r="G16" s="64"/>
      <c r="H16" s="64"/>
      <c r="I16" s="64"/>
      <c r="J16" s="3969"/>
      <c r="K16" s="4156"/>
      <c r="L16" s="4157"/>
      <c r="M16" s="4157"/>
      <c r="N16" s="4157"/>
      <c r="O16" s="4156"/>
      <c r="P16" s="4157"/>
      <c r="Q16" s="4157"/>
      <c r="R16" s="4157"/>
      <c r="S16" s="4156"/>
      <c r="T16" s="4157"/>
      <c r="U16" s="4157"/>
      <c r="V16" s="4157"/>
    </row>
    <row r="17" spans="1:22" ht="9" customHeight="1">
      <c r="A17" s="43"/>
      <c r="B17" s="59"/>
      <c r="C17" s="56"/>
      <c r="D17" s="1642" t="s">
        <v>387</v>
      </c>
      <c r="E17" s="64"/>
      <c r="F17" s="64"/>
      <c r="G17" s="64"/>
      <c r="H17" s="64"/>
      <c r="I17" s="64"/>
      <c r="J17" s="3969"/>
      <c r="K17" s="4158"/>
      <c r="L17" s="4033"/>
      <c r="M17" s="4033"/>
      <c r="N17" s="4033"/>
      <c r="O17" s="4158"/>
      <c r="P17" s="4033"/>
      <c r="Q17" s="4033"/>
      <c r="R17" s="4033"/>
      <c r="S17" s="4158"/>
      <c r="T17" s="4033"/>
      <c r="U17" s="4033"/>
      <c r="V17" s="4033"/>
    </row>
    <row r="18" spans="1:22" ht="9" customHeight="1">
      <c r="A18" s="43"/>
      <c r="B18" s="59"/>
      <c r="C18" s="57"/>
      <c r="D18" s="1548" t="s">
        <v>2098</v>
      </c>
      <c r="E18" s="65"/>
      <c r="F18" s="65"/>
      <c r="G18" s="65"/>
      <c r="H18" s="65"/>
      <c r="I18" s="65"/>
      <c r="J18" s="3967"/>
      <c r="K18" s="4158"/>
      <c r="L18" s="4033"/>
      <c r="M18" s="4033"/>
      <c r="N18" s="4033"/>
      <c r="O18" s="4158"/>
      <c r="P18" s="4033"/>
      <c r="Q18" s="4033"/>
      <c r="R18" s="4033"/>
      <c r="S18" s="4158"/>
      <c r="T18" s="4033"/>
      <c r="U18" s="4033"/>
      <c r="V18" s="4033"/>
    </row>
    <row r="19" spans="1:22" ht="15" customHeight="1">
      <c r="A19" s="43"/>
      <c r="B19" s="59"/>
      <c r="C19" s="57"/>
      <c r="D19" s="70" t="s">
        <v>388</v>
      </c>
      <c r="E19" s="65"/>
      <c r="F19" s="65"/>
      <c r="G19" s="65"/>
      <c r="H19" s="65"/>
      <c r="I19" s="65"/>
      <c r="J19" s="3967"/>
      <c r="K19" s="4159"/>
      <c r="L19" s="4002"/>
      <c r="M19" s="4002"/>
      <c r="N19" s="4002"/>
      <c r="O19" s="4159"/>
      <c r="P19" s="4002"/>
      <c r="Q19" s="4002"/>
      <c r="R19" s="4002"/>
      <c r="S19" s="4159"/>
      <c r="T19" s="4002"/>
      <c r="U19" s="4002"/>
      <c r="V19" s="4002"/>
    </row>
    <row r="20" spans="1:22" ht="10.5" customHeight="1">
      <c r="A20" s="43"/>
      <c r="B20" s="59"/>
      <c r="C20" s="66">
        <v>5.3</v>
      </c>
      <c r="D20" s="57" t="s">
        <v>389</v>
      </c>
      <c r="E20" s="67"/>
      <c r="F20" s="68"/>
      <c r="G20" s="68"/>
      <c r="H20" s="68"/>
      <c r="I20" s="68"/>
      <c r="J20" s="4171" t="s">
        <v>266</v>
      </c>
      <c r="K20" s="4075"/>
      <c r="L20" s="3999"/>
      <c r="M20" s="3999"/>
      <c r="N20" s="4036"/>
      <c r="O20" s="3998"/>
      <c r="P20" s="3999"/>
      <c r="Q20" s="3999"/>
      <c r="R20" s="4036"/>
      <c r="S20" s="3998"/>
      <c r="T20" s="3999"/>
      <c r="U20" s="3999"/>
      <c r="V20" s="4036"/>
    </row>
    <row r="21" spans="1:22" ht="10.5" customHeight="1">
      <c r="A21" s="43"/>
      <c r="B21" s="59"/>
      <c r="C21" s="57"/>
      <c r="D21" s="1548" t="s">
        <v>390</v>
      </c>
      <c r="E21" s="67"/>
      <c r="F21" s="68"/>
      <c r="G21" s="68"/>
      <c r="H21" s="68"/>
      <c r="I21" s="68"/>
      <c r="J21" s="3969"/>
      <c r="K21" s="4077"/>
      <c r="L21" s="4002"/>
      <c r="M21" s="4002"/>
      <c r="N21" s="4037"/>
      <c r="O21" s="4001"/>
      <c r="P21" s="4002"/>
      <c r="Q21" s="4002"/>
      <c r="R21" s="4037"/>
      <c r="S21" s="4001"/>
      <c r="T21" s="4002"/>
      <c r="U21" s="4002"/>
      <c r="V21" s="4037"/>
    </row>
    <row r="22" spans="1:22" s="26" customFormat="1" ht="10.5" customHeight="1">
      <c r="A22" s="43"/>
      <c r="B22" s="59"/>
      <c r="C22" s="60"/>
      <c r="D22" s="57" t="s">
        <v>391</v>
      </c>
      <c r="E22" s="57" t="s">
        <v>392</v>
      </c>
      <c r="F22" s="69"/>
      <c r="G22" s="69"/>
      <c r="H22" s="69"/>
      <c r="I22" s="69"/>
      <c r="J22" s="3967"/>
      <c r="K22" s="3894"/>
      <c r="L22" s="3889"/>
      <c r="M22" s="3889"/>
      <c r="N22" s="3890"/>
      <c r="O22" s="3894"/>
      <c r="P22" s="3889"/>
      <c r="Q22" s="3889"/>
      <c r="R22" s="3890"/>
      <c r="S22" s="4161">
        <f>K22+O22</f>
        <v>0</v>
      </c>
      <c r="T22" s="4162"/>
      <c r="U22" s="4162"/>
      <c r="V22" s="4163"/>
    </row>
    <row r="23" spans="1:22" ht="12" customHeight="1">
      <c r="A23" s="43"/>
      <c r="B23" s="59"/>
      <c r="C23" s="60"/>
      <c r="D23" s="57"/>
      <c r="E23" s="1167" t="s">
        <v>2364</v>
      </c>
      <c r="F23" s="69"/>
      <c r="G23" s="69"/>
      <c r="H23" s="69"/>
      <c r="I23" s="136"/>
      <c r="J23" s="3967"/>
      <c r="K23" s="3895"/>
      <c r="L23" s="3892"/>
      <c r="M23" s="3892"/>
      <c r="N23" s="3893"/>
      <c r="O23" s="3895"/>
      <c r="P23" s="3892"/>
      <c r="Q23" s="3892"/>
      <c r="R23" s="3893"/>
      <c r="S23" s="4164"/>
      <c r="T23" s="4165"/>
      <c r="U23" s="4165"/>
      <c r="V23" s="4166"/>
    </row>
    <row r="24" spans="1:22" ht="9.75" customHeight="1">
      <c r="A24" s="43"/>
      <c r="B24" s="59"/>
      <c r="C24" s="60"/>
      <c r="D24" s="54" t="s">
        <v>393</v>
      </c>
      <c r="E24" s="71" t="s">
        <v>394</v>
      </c>
      <c r="F24" s="65"/>
      <c r="G24" s="65"/>
      <c r="H24" s="65"/>
      <c r="I24" s="65"/>
      <c r="J24" s="4172" t="s">
        <v>268</v>
      </c>
      <c r="K24" s="4075"/>
      <c r="L24" s="3999"/>
      <c r="M24" s="3999"/>
      <c r="N24" s="4036"/>
      <c r="O24" s="3998"/>
      <c r="P24" s="3999"/>
      <c r="Q24" s="3999"/>
      <c r="R24" s="4036"/>
      <c r="S24" s="4184"/>
      <c r="T24" s="4185"/>
      <c r="U24" s="4185"/>
      <c r="V24" s="4186"/>
    </row>
    <row r="25" spans="1:22" ht="9.75" customHeight="1">
      <c r="A25" s="43"/>
      <c r="B25" s="59"/>
      <c r="C25" s="60"/>
      <c r="D25" s="57"/>
      <c r="E25" s="1550" t="s">
        <v>2365</v>
      </c>
      <c r="F25" s="65"/>
      <c r="G25" s="65"/>
      <c r="H25" s="65"/>
      <c r="I25" s="65"/>
      <c r="J25" s="3971"/>
      <c r="K25" s="4035"/>
      <c r="L25" s="4033"/>
      <c r="M25" s="4033"/>
      <c r="N25" s="4076"/>
      <c r="O25" s="4032"/>
      <c r="P25" s="4033"/>
      <c r="Q25" s="4033"/>
      <c r="R25" s="4076"/>
      <c r="S25" s="4187"/>
      <c r="T25" s="4188"/>
      <c r="U25" s="4188"/>
      <c r="V25" s="4189"/>
    </row>
    <row r="26" spans="1:22" ht="4.5" customHeight="1">
      <c r="A26" s="43"/>
      <c r="B26" s="59"/>
      <c r="C26" s="60"/>
      <c r="D26" s="57"/>
      <c r="E26" s="72"/>
      <c r="F26" s="65"/>
      <c r="G26" s="65"/>
      <c r="H26" s="65"/>
      <c r="I26" s="65"/>
      <c r="J26" s="3971"/>
      <c r="K26" s="4077"/>
      <c r="L26" s="4002"/>
      <c r="M26" s="4002"/>
      <c r="N26" s="4037"/>
      <c r="O26" s="4001"/>
      <c r="P26" s="4002"/>
      <c r="Q26" s="4002"/>
      <c r="R26" s="4037"/>
      <c r="S26" s="4190"/>
      <c r="T26" s="4191"/>
      <c r="U26" s="4191"/>
      <c r="V26" s="4192"/>
    </row>
    <row r="27" spans="1:22" ht="9.75" customHeight="1">
      <c r="A27" s="43"/>
      <c r="B27" s="59"/>
      <c r="C27" s="60"/>
      <c r="D27" s="57"/>
      <c r="E27" s="1165" t="s">
        <v>2346</v>
      </c>
      <c r="F27" s="65"/>
      <c r="G27" s="65"/>
      <c r="H27" s="65"/>
      <c r="I27" s="65"/>
      <c r="J27" s="3972"/>
      <c r="K27" s="3894"/>
      <c r="L27" s="3889"/>
      <c r="M27" s="3889"/>
      <c r="N27" s="3890"/>
      <c r="O27" s="3894"/>
      <c r="P27" s="3889"/>
      <c r="Q27" s="3889"/>
      <c r="R27" s="3890"/>
      <c r="S27" s="4161">
        <f>K27+O27</f>
        <v>0</v>
      </c>
      <c r="T27" s="4162"/>
      <c r="U27" s="4162"/>
      <c r="V27" s="4163"/>
    </row>
    <row r="28" spans="1:22" ht="9.75" customHeight="1">
      <c r="A28" s="43"/>
      <c r="B28" s="59"/>
      <c r="C28" s="60"/>
      <c r="D28" s="57"/>
      <c r="E28" s="1551" t="s">
        <v>2347</v>
      </c>
      <c r="F28" s="71"/>
      <c r="G28" s="71"/>
      <c r="H28" s="71"/>
      <c r="I28" s="71"/>
      <c r="J28" s="3973"/>
      <c r="K28" s="3895"/>
      <c r="L28" s="3892"/>
      <c r="M28" s="3892"/>
      <c r="N28" s="3893"/>
      <c r="O28" s="3895"/>
      <c r="P28" s="3892"/>
      <c r="Q28" s="3892"/>
      <c r="R28" s="3893"/>
      <c r="S28" s="4164"/>
      <c r="T28" s="4165"/>
      <c r="U28" s="4165"/>
      <c r="V28" s="4166"/>
    </row>
    <row r="29" spans="1:22" ht="9.75" customHeight="1">
      <c r="A29" s="43"/>
      <c r="B29" s="59"/>
      <c r="C29" s="60"/>
      <c r="D29" s="57"/>
      <c r="E29" s="73"/>
      <c r="F29" s="71"/>
      <c r="G29" s="71"/>
      <c r="H29" s="71"/>
      <c r="I29" s="71"/>
      <c r="J29" s="4173" t="s">
        <v>270</v>
      </c>
      <c r="K29" s="3853"/>
      <c r="L29" s="3854"/>
      <c r="M29" s="3854"/>
      <c r="N29" s="3855"/>
      <c r="O29" s="3856"/>
      <c r="P29" s="3857"/>
      <c r="Q29" s="3857"/>
      <c r="R29" s="4176"/>
      <c r="S29" s="4178"/>
      <c r="T29" s="4179"/>
      <c r="U29" s="4179"/>
      <c r="V29" s="4180"/>
    </row>
    <row r="30" spans="1:22" ht="11.25" customHeight="1">
      <c r="A30" s="43"/>
      <c r="B30" s="59"/>
      <c r="C30" s="60"/>
      <c r="D30" s="57"/>
      <c r="E30" s="1642" t="s">
        <v>395</v>
      </c>
      <c r="F30" s="71"/>
      <c r="G30" s="71"/>
      <c r="H30" s="71"/>
      <c r="I30" s="71"/>
      <c r="J30" s="3971"/>
      <c r="K30" s="3853"/>
      <c r="L30" s="3854"/>
      <c r="M30" s="3854"/>
      <c r="N30" s="3855"/>
      <c r="O30" s="3859"/>
      <c r="P30" s="3860"/>
      <c r="Q30" s="3860"/>
      <c r="R30" s="4177"/>
      <c r="S30" s="4181"/>
      <c r="T30" s="4182"/>
      <c r="U30" s="4182"/>
      <c r="V30" s="4183"/>
    </row>
    <row r="31" spans="1:22" ht="12" customHeight="1">
      <c r="A31" s="43"/>
      <c r="B31" s="59"/>
      <c r="C31" s="60"/>
      <c r="D31" s="57"/>
      <c r="E31" s="1552" t="s">
        <v>396</v>
      </c>
      <c r="F31" s="71"/>
      <c r="G31" s="71"/>
      <c r="H31" s="71"/>
      <c r="I31" s="71"/>
      <c r="J31" s="3971"/>
      <c r="K31" s="3894"/>
      <c r="L31" s="3889"/>
      <c r="M31" s="3889"/>
      <c r="N31" s="3890"/>
      <c r="O31" s="3894"/>
      <c r="P31" s="3889"/>
      <c r="Q31" s="3889"/>
      <c r="R31" s="3890"/>
      <c r="S31" s="4161">
        <f>K31+O31</f>
        <v>0</v>
      </c>
      <c r="T31" s="4162"/>
      <c r="U31" s="4162"/>
      <c r="V31" s="4163"/>
    </row>
    <row r="32" spans="1:22" ht="8.25" customHeight="1">
      <c r="A32" s="43"/>
      <c r="B32" s="59"/>
      <c r="C32" s="60"/>
      <c r="D32" s="57"/>
      <c r="E32" s="70"/>
      <c r="F32" s="71"/>
      <c r="G32" s="71"/>
      <c r="H32" s="71"/>
      <c r="I32" s="71"/>
      <c r="J32" s="3979"/>
      <c r="K32" s="3895"/>
      <c r="L32" s="3892"/>
      <c r="M32" s="3892"/>
      <c r="N32" s="3893"/>
      <c r="O32" s="3895"/>
      <c r="P32" s="3892"/>
      <c r="Q32" s="3892"/>
      <c r="R32" s="3893"/>
      <c r="S32" s="4164"/>
      <c r="T32" s="4165"/>
      <c r="U32" s="4165"/>
      <c r="V32" s="4166"/>
    </row>
    <row r="33" spans="1:22" ht="9" customHeight="1">
      <c r="A33" s="43"/>
      <c r="B33" s="59"/>
      <c r="C33" s="60"/>
      <c r="D33" s="73"/>
      <c r="E33" s="73"/>
      <c r="F33" s="65"/>
      <c r="G33" s="65"/>
      <c r="H33" s="65"/>
      <c r="I33" s="65"/>
      <c r="J33" s="4174" t="s">
        <v>107</v>
      </c>
      <c r="K33" s="3942"/>
      <c r="L33" s="3943"/>
      <c r="M33" s="3943"/>
      <c r="N33" s="3985"/>
      <c r="O33" s="3986"/>
      <c r="P33" s="3987"/>
      <c r="Q33" s="3987"/>
      <c r="R33" s="3988"/>
      <c r="S33" s="4193"/>
      <c r="T33" s="4194"/>
      <c r="U33" s="4194"/>
      <c r="V33" s="4195"/>
    </row>
    <row r="34" spans="1:22" ht="11.25" customHeight="1">
      <c r="A34" s="43"/>
      <c r="B34" s="59"/>
      <c r="C34" s="60"/>
      <c r="D34" s="74" t="s">
        <v>397</v>
      </c>
      <c r="E34" s="71" t="s">
        <v>398</v>
      </c>
      <c r="F34" s="65"/>
      <c r="G34" s="65"/>
      <c r="H34" s="65"/>
      <c r="I34" s="65"/>
      <c r="J34" s="4123"/>
      <c r="K34" s="3942"/>
      <c r="L34" s="3943"/>
      <c r="M34" s="3943"/>
      <c r="N34" s="3985"/>
      <c r="O34" s="3989"/>
      <c r="P34" s="3990"/>
      <c r="Q34" s="3990"/>
      <c r="R34" s="3991"/>
      <c r="S34" s="4196"/>
      <c r="T34" s="4197"/>
      <c r="U34" s="4197"/>
      <c r="V34" s="4198"/>
    </row>
    <row r="35" spans="1:22" ht="11.25" customHeight="1">
      <c r="A35" s="43"/>
      <c r="B35" s="59"/>
      <c r="C35" s="60"/>
      <c r="D35" s="68"/>
      <c r="E35" s="1550" t="s">
        <v>2366</v>
      </c>
      <c r="F35" s="1143"/>
      <c r="G35" s="1143"/>
      <c r="H35" s="1143"/>
      <c r="I35" s="1143"/>
      <c r="J35" s="4123"/>
      <c r="K35" s="3894"/>
      <c r="L35" s="3889"/>
      <c r="M35" s="3889"/>
      <c r="N35" s="3890"/>
      <c r="O35" s="3894"/>
      <c r="P35" s="3889"/>
      <c r="Q35" s="3889"/>
      <c r="R35" s="3890"/>
      <c r="S35" s="4161">
        <f>K35+O35</f>
        <v>0</v>
      </c>
      <c r="T35" s="4162"/>
      <c r="U35" s="4162"/>
      <c r="V35" s="4163"/>
    </row>
    <row r="36" spans="1:22" ht="9.75" customHeight="1">
      <c r="A36" s="43"/>
      <c r="B36" s="59"/>
      <c r="C36" s="60"/>
      <c r="D36" s="68"/>
      <c r="E36" s="3851"/>
      <c r="F36" s="3851"/>
      <c r="G36" s="3851"/>
      <c r="H36" s="3851"/>
      <c r="I36" s="3851"/>
      <c r="J36" s="4123"/>
      <c r="K36" s="3895"/>
      <c r="L36" s="3892"/>
      <c r="M36" s="3892"/>
      <c r="N36" s="3893"/>
      <c r="O36" s="3895"/>
      <c r="P36" s="3892"/>
      <c r="Q36" s="3892"/>
      <c r="R36" s="3893"/>
      <c r="S36" s="4164"/>
      <c r="T36" s="4165"/>
      <c r="U36" s="4165"/>
      <c r="V36" s="4166"/>
    </row>
    <row r="37" spans="1:22" ht="7.5" customHeight="1">
      <c r="A37" s="43"/>
      <c r="B37" s="59"/>
      <c r="C37" s="60"/>
      <c r="D37" s="73"/>
      <c r="E37" s="71"/>
      <c r="F37" s="75"/>
      <c r="G37" s="75"/>
      <c r="H37" s="75"/>
      <c r="I37" s="75"/>
      <c r="J37" s="4171" t="s">
        <v>111</v>
      </c>
      <c r="K37" s="4208"/>
      <c r="L37" s="3987"/>
      <c r="M37" s="3987"/>
      <c r="N37" s="3988"/>
      <c r="O37" s="3986"/>
      <c r="P37" s="3987"/>
      <c r="Q37" s="3987"/>
      <c r="R37" s="3988"/>
      <c r="S37" s="4193"/>
      <c r="T37" s="4194"/>
      <c r="U37" s="4194"/>
      <c r="V37" s="4195"/>
    </row>
    <row r="38" spans="1:22" ht="12" customHeight="1">
      <c r="A38" s="43"/>
      <c r="B38" s="59"/>
      <c r="C38" s="60"/>
      <c r="D38" s="54" t="s">
        <v>399</v>
      </c>
      <c r="E38" s="63" t="s">
        <v>400</v>
      </c>
      <c r="F38" s="71"/>
      <c r="G38" s="71"/>
      <c r="H38" s="71"/>
      <c r="I38" s="71"/>
      <c r="J38" s="3969"/>
      <c r="K38" s="4209"/>
      <c r="L38" s="3990"/>
      <c r="M38" s="3990"/>
      <c r="N38" s="3991"/>
      <c r="O38" s="3989"/>
      <c r="P38" s="3990"/>
      <c r="Q38" s="3990"/>
      <c r="R38" s="3991"/>
      <c r="S38" s="4196"/>
      <c r="T38" s="4197"/>
      <c r="U38" s="4197"/>
      <c r="V38" s="4198"/>
    </row>
    <row r="39" spans="1:22" ht="10.5" customHeight="1">
      <c r="A39" s="43"/>
      <c r="B39" s="59"/>
      <c r="C39" s="60"/>
      <c r="D39" s="69"/>
      <c r="E39" s="1641" t="s">
        <v>2358</v>
      </c>
      <c r="F39" s="76"/>
      <c r="G39" s="76"/>
      <c r="H39" s="76"/>
      <c r="I39" s="1149"/>
      <c r="J39" s="3967"/>
      <c r="K39" s="3894"/>
      <c r="L39" s="3889"/>
      <c r="M39" s="3889"/>
      <c r="N39" s="3890"/>
      <c r="O39" s="3894"/>
      <c r="P39" s="3889"/>
      <c r="Q39" s="3889"/>
      <c r="R39" s="3890"/>
      <c r="S39" s="4161">
        <f>K39+O39</f>
        <v>0</v>
      </c>
      <c r="T39" s="4162"/>
      <c r="U39" s="4162"/>
      <c r="V39" s="4163"/>
    </row>
    <row r="40" spans="1:22" ht="12" customHeight="1">
      <c r="A40" s="43"/>
      <c r="B40" s="59"/>
      <c r="C40" s="60"/>
      <c r="D40" s="69"/>
      <c r="E40" s="76"/>
      <c r="F40" s="76"/>
      <c r="G40" s="76"/>
      <c r="H40" s="76"/>
      <c r="I40" s="1149"/>
      <c r="J40" s="3967"/>
      <c r="K40" s="3895"/>
      <c r="L40" s="3892"/>
      <c r="M40" s="3892"/>
      <c r="N40" s="3893"/>
      <c r="O40" s="3895"/>
      <c r="P40" s="3892"/>
      <c r="Q40" s="3892"/>
      <c r="R40" s="3893"/>
      <c r="S40" s="4164"/>
      <c r="T40" s="4165"/>
      <c r="U40" s="4165"/>
      <c r="V40" s="4166"/>
    </row>
    <row r="41" spans="1:22" ht="9" customHeight="1">
      <c r="A41" s="43"/>
      <c r="B41" s="59"/>
      <c r="C41" s="60"/>
      <c r="D41" s="73"/>
      <c r="E41" s="3852"/>
      <c r="F41" s="3852"/>
      <c r="G41" s="3852"/>
      <c r="H41" s="3852"/>
      <c r="I41" s="3852"/>
      <c r="J41" s="4175" t="s">
        <v>115</v>
      </c>
      <c r="K41" s="4061"/>
      <c r="L41" s="4062"/>
      <c r="M41" s="4062"/>
      <c r="N41" s="4063"/>
      <c r="O41" s="4067"/>
      <c r="P41" s="4062"/>
      <c r="Q41" s="4062"/>
      <c r="R41" s="4063"/>
      <c r="S41" s="4199"/>
      <c r="T41" s="4200"/>
      <c r="U41" s="4200"/>
      <c r="V41" s="4201"/>
    </row>
    <row r="42" spans="1:22" ht="12.75" customHeight="1">
      <c r="A42" s="43"/>
      <c r="B42" s="59"/>
      <c r="C42" s="60"/>
      <c r="D42" s="54" t="s">
        <v>401</v>
      </c>
      <c r="E42" s="1642" t="s">
        <v>402</v>
      </c>
      <c r="F42" s="78"/>
      <c r="G42" s="78"/>
      <c r="H42" s="78"/>
      <c r="I42" s="78"/>
      <c r="J42" s="3977"/>
      <c r="K42" s="4064"/>
      <c r="L42" s="4065"/>
      <c r="M42" s="4065"/>
      <c r="N42" s="4066"/>
      <c r="O42" s="4068"/>
      <c r="P42" s="4065"/>
      <c r="Q42" s="4065"/>
      <c r="R42" s="4066"/>
      <c r="S42" s="4202"/>
      <c r="T42" s="4203"/>
      <c r="U42" s="4203"/>
      <c r="V42" s="4204"/>
    </row>
    <row r="43" spans="1:22" ht="12" customHeight="1">
      <c r="A43" s="43"/>
      <c r="B43" s="59"/>
      <c r="C43" s="60"/>
      <c r="D43" s="69"/>
      <c r="E43" s="1641" t="s">
        <v>2359</v>
      </c>
      <c r="F43" s="62"/>
      <c r="G43" s="1640"/>
      <c r="H43" s="1640"/>
      <c r="I43" s="1640"/>
      <c r="J43" s="3978"/>
      <c r="K43" s="3894"/>
      <c r="L43" s="3889"/>
      <c r="M43" s="3889"/>
      <c r="N43" s="3890"/>
      <c r="O43" s="3894"/>
      <c r="P43" s="3889"/>
      <c r="Q43" s="3889"/>
      <c r="R43" s="3890"/>
      <c r="S43" s="4161">
        <f>K43+O43</f>
        <v>0</v>
      </c>
      <c r="T43" s="4162"/>
      <c r="U43" s="4162"/>
      <c r="V43" s="4163"/>
    </row>
    <row r="44" spans="1:22" ht="10.5" customHeight="1">
      <c r="A44" s="43"/>
      <c r="B44" s="59"/>
      <c r="C44" s="60"/>
      <c r="D44" s="69"/>
      <c r="E44" s="3896"/>
      <c r="F44" s="3896"/>
      <c r="G44" s="1640"/>
      <c r="H44" s="1640"/>
      <c r="I44" s="1640"/>
      <c r="J44" s="3978"/>
      <c r="K44" s="3895"/>
      <c r="L44" s="3892"/>
      <c r="M44" s="3892"/>
      <c r="N44" s="3893"/>
      <c r="O44" s="3895"/>
      <c r="P44" s="3892"/>
      <c r="Q44" s="3892"/>
      <c r="R44" s="3893"/>
      <c r="S44" s="4164"/>
      <c r="T44" s="4165"/>
      <c r="U44" s="4165"/>
      <c r="V44" s="4166"/>
    </row>
    <row r="45" spans="1:22" ht="11.25" customHeight="1">
      <c r="A45" s="43"/>
      <c r="B45" s="59"/>
      <c r="C45" s="60"/>
      <c r="D45" s="54" t="s">
        <v>403</v>
      </c>
      <c r="E45" s="57" t="s">
        <v>404</v>
      </c>
      <c r="F45" s="77"/>
      <c r="G45" s="77"/>
      <c r="H45" s="77"/>
      <c r="I45" s="1150"/>
      <c r="J45" s="4172" t="s">
        <v>119</v>
      </c>
      <c r="K45" s="4061"/>
      <c r="L45" s="4062"/>
      <c r="M45" s="4062"/>
      <c r="N45" s="4063"/>
      <c r="O45" s="3897"/>
      <c r="P45" s="3898"/>
      <c r="Q45" s="3898"/>
      <c r="R45" s="3899"/>
      <c r="S45" s="4205"/>
      <c r="T45" s="4206"/>
      <c r="U45" s="4206"/>
      <c r="V45" s="4207"/>
    </row>
    <row r="46" spans="1:22" ht="11.25" customHeight="1">
      <c r="A46" s="43"/>
      <c r="B46" s="59"/>
      <c r="C46" s="60"/>
      <c r="D46" s="54"/>
      <c r="E46" s="1549" t="s">
        <v>2348</v>
      </c>
      <c r="F46" s="79"/>
      <c r="G46" s="79"/>
      <c r="H46" s="79"/>
      <c r="I46" s="1151"/>
      <c r="J46" s="3971"/>
      <c r="K46" s="4064"/>
      <c r="L46" s="4065"/>
      <c r="M46" s="4065"/>
      <c r="N46" s="4066"/>
      <c r="O46" s="3897"/>
      <c r="P46" s="3898"/>
      <c r="Q46" s="3898"/>
      <c r="R46" s="3899"/>
      <c r="S46" s="4205"/>
      <c r="T46" s="4206"/>
      <c r="U46" s="4206"/>
      <c r="V46" s="4207"/>
    </row>
    <row r="47" spans="1:22" ht="11.25" customHeight="1">
      <c r="A47" s="43"/>
      <c r="B47" s="59"/>
      <c r="C47" s="60"/>
      <c r="D47" s="69"/>
      <c r="E47" s="1554" t="s">
        <v>2360</v>
      </c>
      <c r="F47" s="62"/>
      <c r="G47" s="62"/>
      <c r="H47" s="62"/>
      <c r="I47" s="1152"/>
      <c r="J47" s="3972"/>
      <c r="K47" s="3894"/>
      <c r="L47" s="3889"/>
      <c r="M47" s="3889"/>
      <c r="N47" s="3890"/>
      <c r="O47" s="3894"/>
      <c r="P47" s="3889"/>
      <c r="Q47" s="3889"/>
      <c r="R47" s="3890"/>
      <c r="S47" s="4161">
        <f>K47+O47</f>
        <v>0</v>
      </c>
      <c r="T47" s="4162"/>
      <c r="U47" s="4162"/>
      <c r="V47" s="4163"/>
    </row>
    <row r="48" spans="1:22" ht="10.5" customHeight="1">
      <c r="A48" s="43"/>
      <c r="B48" s="59"/>
      <c r="C48" s="60"/>
      <c r="D48" s="69"/>
      <c r="E48" s="62"/>
      <c r="F48" s="62"/>
      <c r="G48" s="62"/>
      <c r="H48" s="62"/>
      <c r="I48" s="1152"/>
      <c r="J48" s="3975"/>
      <c r="K48" s="3895"/>
      <c r="L48" s="3892"/>
      <c r="M48" s="3892"/>
      <c r="N48" s="3893"/>
      <c r="O48" s="3895"/>
      <c r="P48" s="3892"/>
      <c r="Q48" s="3892"/>
      <c r="R48" s="3893"/>
      <c r="S48" s="4164"/>
      <c r="T48" s="4165"/>
      <c r="U48" s="4165"/>
      <c r="V48" s="4166"/>
    </row>
    <row r="49" spans="1:22" ht="10.5" customHeight="1">
      <c r="A49" s="43"/>
      <c r="B49" s="59"/>
      <c r="C49" s="60"/>
      <c r="D49" s="57" t="s">
        <v>405</v>
      </c>
      <c r="E49" s="1555" t="s">
        <v>2099</v>
      </c>
      <c r="F49" s="62"/>
      <c r="G49" s="62"/>
      <c r="H49" s="62"/>
      <c r="I49" s="62"/>
      <c r="J49" s="3980">
        <v>10</v>
      </c>
      <c r="K49" s="3928"/>
      <c r="L49" s="3929"/>
      <c r="M49" s="3929"/>
      <c r="N49" s="3929"/>
      <c r="O49" s="3929"/>
      <c r="P49" s="3929"/>
      <c r="Q49" s="3929"/>
      <c r="R49" s="3929"/>
      <c r="S49" s="4210"/>
      <c r="T49" s="4210"/>
      <c r="U49" s="4210"/>
      <c r="V49" s="4210"/>
    </row>
    <row r="50" spans="1:22" ht="10.5" customHeight="1">
      <c r="A50" s="43"/>
      <c r="B50" s="59"/>
      <c r="C50" s="60"/>
      <c r="D50" s="69"/>
      <c r="E50" s="1167" t="s">
        <v>2361</v>
      </c>
      <c r="F50" s="62"/>
      <c r="G50" s="62"/>
      <c r="H50" s="62"/>
      <c r="I50" s="62"/>
      <c r="J50" s="3971"/>
      <c r="K50" s="3928"/>
      <c r="L50" s="3929"/>
      <c r="M50" s="3929"/>
      <c r="N50" s="3929"/>
      <c r="O50" s="3929"/>
      <c r="P50" s="3929"/>
      <c r="Q50" s="3929"/>
      <c r="R50" s="3929"/>
      <c r="S50" s="4210"/>
      <c r="T50" s="4210"/>
      <c r="U50" s="4210"/>
      <c r="V50" s="4210"/>
    </row>
    <row r="51" spans="1:22" ht="10.5" customHeight="1">
      <c r="A51" s="43"/>
      <c r="B51" s="59"/>
      <c r="C51" s="60"/>
      <c r="D51" s="69"/>
      <c r="E51" s="78" t="s">
        <v>406</v>
      </c>
      <c r="F51" s="78"/>
      <c r="G51" s="78"/>
      <c r="H51" s="62"/>
      <c r="I51" s="62"/>
      <c r="J51" s="3972"/>
      <c r="K51" s="3894"/>
      <c r="L51" s="3889"/>
      <c r="M51" s="3889"/>
      <c r="N51" s="3890"/>
      <c r="O51" s="3894"/>
      <c r="P51" s="3889"/>
      <c r="Q51" s="3889"/>
      <c r="R51" s="3890"/>
      <c r="S51" s="4161">
        <f>K51+O51</f>
        <v>0</v>
      </c>
      <c r="T51" s="4162"/>
      <c r="U51" s="4162"/>
      <c r="V51" s="4163"/>
    </row>
    <row r="52" spans="1:22" ht="12" customHeight="1">
      <c r="A52" s="43"/>
      <c r="B52" s="59"/>
      <c r="C52" s="60"/>
      <c r="D52" s="69"/>
      <c r="E52" s="1641" t="s">
        <v>407</v>
      </c>
      <c r="F52" s="62"/>
      <c r="G52" s="62"/>
      <c r="H52" s="62"/>
      <c r="I52" s="62"/>
      <c r="J52" s="3975"/>
      <c r="K52" s="3895"/>
      <c r="L52" s="3892"/>
      <c r="M52" s="3892"/>
      <c r="N52" s="3893"/>
      <c r="O52" s="3895"/>
      <c r="P52" s="3892"/>
      <c r="Q52" s="3892"/>
      <c r="R52" s="3893"/>
      <c r="S52" s="4164"/>
      <c r="T52" s="4165"/>
      <c r="U52" s="4165"/>
      <c r="V52" s="4166"/>
    </row>
    <row r="53" spans="1:22" ht="11.25" customHeight="1">
      <c r="A53" s="43"/>
      <c r="B53" s="59"/>
      <c r="C53" s="60"/>
      <c r="D53" s="69"/>
      <c r="E53" s="73"/>
      <c r="F53" s="62"/>
      <c r="G53" s="62"/>
      <c r="H53" s="62"/>
      <c r="I53" s="62"/>
      <c r="J53" s="3980">
        <v>11</v>
      </c>
      <c r="K53" s="4079"/>
      <c r="L53" s="4079"/>
      <c r="M53" s="4079"/>
      <c r="N53" s="4080"/>
      <c r="O53" s="4090"/>
      <c r="P53" s="4079"/>
      <c r="Q53" s="4079"/>
      <c r="R53" s="4080"/>
      <c r="S53" s="4211"/>
      <c r="T53" s="4212"/>
      <c r="U53" s="4212"/>
      <c r="V53" s="4213"/>
    </row>
    <row r="54" spans="1:22" ht="10.5" customHeight="1">
      <c r="A54" s="43"/>
      <c r="B54" s="59"/>
      <c r="C54" s="60"/>
      <c r="D54" s="69"/>
      <c r="E54" s="1144" t="s">
        <v>408</v>
      </c>
      <c r="F54" s="62"/>
      <c r="G54" s="62"/>
      <c r="H54" s="62"/>
      <c r="I54" s="62"/>
      <c r="J54" s="3971"/>
      <c r="K54" s="4082"/>
      <c r="L54" s="4082"/>
      <c r="M54" s="4082"/>
      <c r="N54" s="4083"/>
      <c r="O54" s="4091"/>
      <c r="P54" s="4082"/>
      <c r="Q54" s="4082"/>
      <c r="R54" s="4083"/>
      <c r="S54" s="4214"/>
      <c r="T54" s="4215"/>
      <c r="U54" s="4215"/>
      <c r="V54" s="4216"/>
    </row>
    <row r="55" spans="1:22" ht="10.5" customHeight="1">
      <c r="A55" s="43"/>
      <c r="B55" s="59"/>
      <c r="C55" s="60"/>
      <c r="D55" s="69"/>
      <c r="E55" s="1554" t="s">
        <v>2100</v>
      </c>
      <c r="F55" s="62"/>
      <c r="G55" s="62"/>
      <c r="H55" s="62"/>
      <c r="I55" s="62"/>
      <c r="J55" s="3971"/>
      <c r="K55" s="3894"/>
      <c r="L55" s="3889"/>
      <c r="M55" s="3889"/>
      <c r="N55" s="3890"/>
      <c r="O55" s="3894"/>
      <c r="P55" s="3889"/>
      <c r="Q55" s="3889"/>
      <c r="R55" s="3890"/>
      <c r="S55" s="4161">
        <f>K55+O55</f>
        <v>0</v>
      </c>
      <c r="T55" s="4162"/>
      <c r="U55" s="4162"/>
      <c r="V55" s="4163"/>
    </row>
    <row r="56" spans="1:22" ht="10.5" customHeight="1">
      <c r="A56" s="43"/>
      <c r="B56" s="59"/>
      <c r="C56" s="60"/>
      <c r="D56" s="69"/>
      <c r="E56" s="80"/>
      <c r="F56" s="62"/>
      <c r="G56" s="62"/>
      <c r="H56" s="62"/>
      <c r="I56" s="62"/>
      <c r="J56" s="3979"/>
      <c r="K56" s="3895"/>
      <c r="L56" s="3892"/>
      <c r="M56" s="3892"/>
      <c r="N56" s="3893"/>
      <c r="O56" s="3895"/>
      <c r="P56" s="3892"/>
      <c r="Q56" s="3892"/>
      <c r="R56" s="3893"/>
      <c r="S56" s="4164"/>
      <c r="T56" s="4165"/>
      <c r="U56" s="4165"/>
      <c r="V56" s="4166"/>
    </row>
    <row r="57" spans="1:22" ht="10.5" customHeight="1">
      <c r="A57" s="43"/>
      <c r="B57" s="59"/>
      <c r="C57" s="60"/>
      <c r="D57" s="73"/>
      <c r="E57" s="73"/>
      <c r="F57" s="62"/>
      <c r="G57" s="62"/>
      <c r="H57" s="62"/>
      <c r="I57" s="62"/>
      <c r="J57" s="3980">
        <v>12</v>
      </c>
      <c r="K57" s="3929"/>
      <c r="L57" s="3929"/>
      <c r="M57" s="3929"/>
      <c r="N57" s="3929"/>
      <c r="O57" s="4090"/>
      <c r="P57" s="4079"/>
      <c r="Q57" s="4079"/>
      <c r="R57" s="4079"/>
      <c r="S57" s="4211"/>
      <c r="T57" s="4212"/>
      <c r="U57" s="4212"/>
      <c r="V57" s="4212"/>
    </row>
    <row r="58" spans="1:22" ht="10.5" customHeight="1">
      <c r="A58" s="43"/>
      <c r="B58" s="59"/>
      <c r="C58" s="60"/>
      <c r="D58" s="57" t="s">
        <v>409</v>
      </c>
      <c r="E58" s="1145" t="s">
        <v>410</v>
      </c>
      <c r="F58" s="62"/>
      <c r="G58" s="62"/>
      <c r="H58" s="62"/>
      <c r="I58" s="62"/>
      <c r="J58" s="3971"/>
      <c r="K58" s="3929"/>
      <c r="L58" s="3929"/>
      <c r="M58" s="3929"/>
      <c r="N58" s="3929"/>
      <c r="O58" s="4091"/>
      <c r="P58" s="4082"/>
      <c r="Q58" s="4082"/>
      <c r="R58" s="4082"/>
      <c r="S58" s="4214"/>
      <c r="T58" s="4215"/>
      <c r="U58" s="4215"/>
      <c r="V58" s="4215"/>
    </row>
    <row r="59" spans="1:22" ht="10.5" customHeight="1">
      <c r="A59" s="43"/>
      <c r="B59" s="59"/>
      <c r="C59" s="60"/>
      <c r="D59" s="69"/>
      <c r="E59" s="1554" t="s">
        <v>2362</v>
      </c>
      <c r="F59" s="62"/>
      <c r="G59" s="62"/>
      <c r="H59" s="62"/>
      <c r="I59" s="62"/>
      <c r="J59" s="3972"/>
      <c r="K59" s="3894"/>
      <c r="L59" s="3889"/>
      <c r="M59" s="3889"/>
      <c r="N59" s="3890"/>
      <c r="O59" s="3894"/>
      <c r="P59" s="3889"/>
      <c r="Q59" s="3889"/>
      <c r="R59" s="3890"/>
      <c r="S59" s="4161">
        <f>K59+O59</f>
        <v>0</v>
      </c>
      <c r="T59" s="4162"/>
      <c r="U59" s="4162"/>
      <c r="V59" s="4163"/>
    </row>
    <row r="60" spans="1:22" ht="10.5" customHeight="1">
      <c r="A60" s="43"/>
      <c r="B60" s="59"/>
      <c r="C60" s="60"/>
      <c r="D60" s="69"/>
      <c r="E60" s="62"/>
      <c r="F60" s="62"/>
      <c r="G60" s="62"/>
      <c r="H60" s="62"/>
      <c r="I60" s="62"/>
      <c r="J60" s="3975"/>
      <c r="K60" s="3895"/>
      <c r="L60" s="3892"/>
      <c r="M60" s="3892"/>
      <c r="N60" s="3893"/>
      <c r="O60" s="3895"/>
      <c r="P60" s="3892"/>
      <c r="Q60" s="3892"/>
      <c r="R60" s="3893"/>
      <c r="S60" s="4164"/>
      <c r="T60" s="4165"/>
      <c r="U60" s="4165"/>
      <c r="V60" s="4166"/>
    </row>
    <row r="61" spans="1:22" s="27" customFormat="1" ht="20.25" customHeight="1">
      <c r="A61" s="111"/>
      <c r="B61" s="112"/>
      <c r="C61" s="113"/>
      <c r="D61" s="54" t="s">
        <v>411</v>
      </c>
      <c r="E61" s="54" t="s">
        <v>412</v>
      </c>
      <c r="F61" s="114"/>
      <c r="G61" s="114"/>
      <c r="H61" s="114"/>
      <c r="I61" s="114"/>
      <c r="J61" s="3981">
        <v>89</v>
      </c>
      <c r="K61" s="3897"/>
      <c r="L61" s="3898"/>
      <c r="M61" s="3898"/>
      <c r="N61" s="3899"/>
      <c r="O61" s="3900"/>
      <c r="P61" s="3901"/>
      <c r="Q61" s="3901"/>
      <c r="R61" s="3902"/>
      <c r="S61" s="3900"/>
      <c r="T61" s="3901"/>
      <c r="U61" s="3901"/>
      <c r="V61" s="3902"/>
    </row>
    <row r="62" spans="1:22" s="27" customFormat="1" ht="11.25" customHeight="1">
      <c r="A62" s="111"/>
      <c r="B62" s="112"/>
      <c r="C62" s="113"/>
      <c r="D62" s="54"/>
      <c r="E62" s="78" t="s">
        <v>413</v>
      </c>
      <c r="F62" s="114"/>
      <c r="G62" s="114"/>
      <c r="H62" s="114"/>
      <c r="I62" s="114"/>
      <c r="J62" s="3981"/>
      <c r="K62" s="4217">
        <f>K22+K27+K31+K35+K39+K43+K47+K51+K55+K59</f>
        <v>0</v>
      </c>
      <c r="L62" s="4217"/>
      <c r="M62" s="4217"/>
      <c r="N62" s="4218"/>
      <c r="O62" s="4221">
        <f>O22+O27+O31+O35+O39+O43+O47+O51+O55+O59</f>
        <v>0</v>
      </c>
      <c r="P62" s="4217"/>
      <c r="Q62" s="4217"/>
      <c r="R62" s="4218"/>
      <c r="S62" s="4221">
        <f>S22+S27+S31+S35+S39+S43+S47+S51+S55+S59</f>
        <v>0</v>
      </c>
      <c r="T62" s="4217"/>
      <c r="U62" s="4217"/>
      <c r="V62" s="4218"/>
    </row>
    <row r="63" spans="1:22" ht="11.25" customHeight="1">
      <c r="A63" s="43"/>
      <c r="B63" s="59"/>
      <c r="C63" s="60"/>
      <c r="D63" s="68"/>
      <c r="E63" s="1167" t="s">
        <v>414</v>
      </c>
      <c r="F63" s="68"/>
      <c r="G63" s="68"/>
      <c r="H63" s="68"/>
      <c r="I63" s="67"/>
      <c r="J63" s="3981"/>
      <c r="K63" s="4219"/>
      <c r="L63" s="4219"/>
      <c r="M63" s="4219"/>
      <c r="N63" s="4220"/>
      <c r="O63" s="4222"/>
      <c r="P63" s="4219"/>
      <c r="Q63" s="4219"/>
      <c r="R63" s="4220"/>
      <c r="S63" s="4222"/>
      <c r="T63" s="4219"/>
      <c r="U63" s="4219"/>
      <c r="V63" s="4220"/>
    </row>
    <row r="64" spans="1:22" ht="19.5" customHeight="1">
      <c r="A64" s="43"/>
      <c r="B64" s="59"/>
      <c r="C64" s="73"/>
      <c r="D64" s="73"/>
      <c r="E64" s="67"/>
      <c r="F64" s="68"/>
      <c r="G64" s="68"/>
      <c r="H64" s="68"/>
      <c r="I64" s="68"/>
      <c r="J64" s="3977">
        <v>13</v>
      </c>
      <c r="K64" s="3897"/>
      <c r="L64" s="3898"/>
      <c r="M64" s="3898"/>
      <c r="N64" s="3899"/>
      <c r="O64" s="3906"/>
      <c r="P64" s="3907"/>
      <c r="Q64" s="3907"/>
      <c r="R64" s="4160"/>
      <c r="S64" s="3906"/>
      <c r="T64" s="3907"/>
      <c r="U64" s="3907"/>
      <c r="V64" s="4160"/>
    </row>
    <row r="65" spans="1:22" ht="10.5" customHeight="1">
      <c r="A65" s="43"/>
      <c r="B65" s="59"/>
      <c r="C65" s="1153">
        <v>5.4</v>
      </c>
      <c r="D65" s="54" t="s">
        <v>415</v>
      </c>
      <c r="E65" s="67"/>
      <c r="F65" s="68"/>
      <c r="G65" s="68"/>
      <c r="H65" s="68"/>
      <c r="I65" s="68"/>
      <c r="J65" s="3978"/>
      <c r="K65" s="3894"/>
      <c r="L65" s="3889"/>
      <c r="M65" s="3889"/>
      <c r="N65" s="3890"/>
      <c r="O65" s="3894"/>
      <c r="P65" s="3889"/>
      <c r="Q65" s="3889"/>
      <c r="R65" s="3890"/>
      <c r="S65" s="4161">
        <f>K65+O65</f>
        <v>0</v>
      </c>
      <c r="T65" s="4162"/>
      <c r="U65" s="4162"/>
      <c r="V65" s="4163"/>
    </row>
    <row r="66" spans="1:22" ht="11.25" customHeight="1">
      <c r="A66" s="43"/>
      <c r="B66" s="59"/>
      <c r="C66" s="57"/>
      <c r="D66" s="1167" t="s">
        <v>2161</v>
      </c>
      <c r="E66" s="70"/>
      <c r="F66" s="70"/>
      <c r="G66" s="70"/>
      <c r="H66" s="70"/>
      <c r="I66" s="68"/>
      <c r="J66" s="3978"/>
      <c r="K66" s="3895"/>
      <c r="L66" s="3892"/>
      <c r="M66" s="3892"/>
      <c r="N66" s="3893"/>
      <c r="O66" s="3895"/>
      <c r="P66" s="3892"/>
      <c r="Q66" s="3892"/>
      <c r="R66" s="3893"/>
      <c r="S66" s="4164"/>
      <c r="T66" s="4165"/>
      <c r="U66" s="4165"/>
      <c r="V66" s="4166"/>
    </row>
    <row r="67" spans="1:22" ht="18.75" customHeight="1">
      <c r="A67" s="43"/>
      <c r="B67" s="59"/>
      <c r="C67" s="1153">
        <v>5.5</v>
      </c>
      <c r="D67" s="1549" t="s">
        <v>2107</v>
      </c>
      <c r="E67" s="114"/>
      <c r="F67" s="1154"/>
      <c r="G67" s="1154"/>
      <c r="H67" s="1154"/>
      <c r="I67" s="1154"/>
      <c r="J67" s="3983">
        <v>99</v>
      </c>
      <c r="K67" s="3942"/>
      <c r="L67" s="3943"/>
      <c r="M67" s="3943"/>
      <c r="N67" s="3899"/>
      <c r="O67" s="3906"/>
      <c r="P67" s="3907"/>
      <c r="Q67" s="3907"/>
      <c r="R67" s="3908"/>
      <c r="S67" s="3906"/>
      <c r="T67" s="3907"/>
      <c r="U67" s="3907"/>
      <c r="V67" s="3908"/>
    </row>
    <row r="68" spans="1:22" ht="21.75" customHeight="1">
      <c r="A68" s="43"/>
      <c r="B68" s="1155"/>
      <c r="C68" s="1156"/>
      <c r="D68" s="1557" t="s">
        <v>2108</v>
      </c>
      <c r="E68" s="1158"/>
      <c r="F68" s="1159"/>
      <c r="G68" s="1159"/>
      <c r="H68" s="1159"/>
      <c r="I68" s="1159"/>
      <c r="J68" s="3984"/>
      <c r="K68" s="4167">
        <f>K12+K16+K62+K65</f>
        <v>0</v>
      </c>
      <c r="L68" s="4168"/>
      <c r="M68" s="4168"/>
      <c r="N68" s="4169"/>
      <c r="O68" s="4170">
        <f>O12+O16+O62+O65</f>
        <v>0</v>
      </c>
      <c r="P68" s="4168"/>
      <c r="Q68" s="4168"/>
      <c r="R68" s="4169"/>
      <c r="S68" s="4170">
        <f>S12+S16+S62+S65</f>
        <v>0</v>
      </c>
      <c r="T68" s="4168"/>
      <c r="U68" s="4168"/>
      <c r="V68" s="4169"/>
    </row>
    <row r="69" spans="1:22" ht="12" customHeight="1">
      <c r="A69" s="43"/>
      <c r="B69" s="3963" t="s">
        <v>283</v>
      </c>
      <c r="C69" s="3963"/>
      <c r="D69" s="3963"/>
      <c r="E69" s="3963"/>
      <c r="F69" s="3963"/>
      <c r="G69" s="3963"/>
      <c r="H69" s="3963"/>
      <c r="I69" s="3963"/>
      <c r="J69" s="1166"/>
      <c r="K69" s="1166"/>
      <c r="L69" s="1166"/>
      <c r="M69" s="1166"/>
      <c r="N69" s="1166"/>
      <c r="O69" s="1166"/>
      <c r="P69" s="1166"/>
      <c r="Q69" s="1166"/>
      <c r="R69" s="1166"/>
      <c r="S69" s="1166"/>
      <c r="T69" s="1166"/>
      <c r="U69" s="1166"/>
      <c r="V69" s="1166"/>
    </row>
    <row r="70" spans="1:22" ht="10.5" customHeight="1">
      <c r="A70" s="1647"/>
      <c r="B70" s="61" t="s">
        <v>285</v>
      </c>
      <c r="C70" s="67"/>
      <c r="D70" s="114"/>
      <c r="E70" s="114"/>
      <c r="F70" s="114"/>
      <c r="G70" s="114"/>
      <c r="H70" s="114"/>
      <c r="I70" s="114"/>
      <c r="J70" s="114"/>
      <c r="K70" s="57"/>
      <c r="L70" s="57"/>
      <c r="M70" s="57"/>
      <c r="N70" s="57"/>
      <c r="O70" s="57"/>
      <c r="P70" s="57"/>
      <c r="Q70" s="57"/>
      <c r="R70" s="1648"/>
      <c r="S70" s="57"/>
      <c r="T70" s="57"/>
      <c r="U70" s="57"/>
      <c r="V70" s="1648"/>
    </row>
    <row r="71" spans="1:22" ht="8.25" customHeight="1">
      <c r="A71" s="1647"/>
      <c r="B71" s="93"/>
      <c r="C71" s="1649"/>
      <c r="D71" s="922"/>
      <c r="E71" s="47"/>
      <c r="F71" s="1068"/>
      <c r="G71" s="1068"/>
      <c r="H71" s="1068"/>
      <c r="I71" s="1068"/>
      <c r="J71" s="1068"/>
      <c r="K71" s="1068"/>
      <c r="L71" s="1068"/>
      <c r="M71" s="1068"/>
      <c r="N71" s="1068"/>
      <c r="O71" s="1068"/>
      <c r="P71" s="1068"/>
      <c r="Q71" s="1068"/>
      <c r="R71" s="1068"/>
      <c r="S71" s="1068"/>
      <c r="T71" s="1068"/>
      <c r="U71" s="1068"/>
      <c r="V71" s="1068"/>
    </row>
    <row r="72" spans="1:22" ht="11.25" customHeight="1">
      <c r="A72" s="1647"/>
      <c r="B72" s="93"/>
      <c r="C72" s="1164" t="s">
        <v>428</v>
      </c>
      <c r="D72" s="71" t="s">
        <v>429</v>
      </c>
      <c r="E72" s="67"/>
      <c r="F72" s="65"/>
      <c r="G72" s="65"/>
      <c r="H72" s="65"/>
      <c r="I72" s="65"/>
      <c r="J72" s="65"/>
      <c r="K72" s="65"/>
      <c r="L72" s="65"/>
      <c r="M72" s="65"/>
      <c r="N72" s="65"/>
      <c r="O72" s="65"/>
      <c r="P72" s="65"/>
      <c r="Q72" s="65"/>
      <c r="R72" s="65"/>
      <c r="S72" s="65"/>
      <c r="T72" s="65"/>
      <c r="U72" s="65"/>
      <c r="V72" s="65"/>
    </row>
    <row r="73" spans="1:22" ht="11.25" customHeight="1">
      <c r="A73" s="1647"/>
      <c r="B73" s="93"/>
      <c r="C73" s="1164"/>
      <c r="D73" s="1165" t="s">
        <v>2286</v>
      </c>
      <c r="E73" s="67"/>
      <c r="F73" s="65"/>
      <c r="G73" s="65"/>
      <c r="H73" s="65"/>
      <c r="I73" s="65"/>
      <c r="J73" s="65"/>
      <c r="K73" s="65"/>
      <c r="L73" s="65"/>
      <c r="M73" s="65"/>
      <c r="N73" s="65"/>
      <c r="O73" s="65"/>
      <c r="P73" s="65"/>
      <c r="Q73" s="65"/>
      <c r="R73" s="65"/>
      <c r="S73" s="65"/>
      <c r="T73" s="65"/>
      <c r="U73" s="65"/>
      <c r="V73" s="65"/>
    </row>
    <row r="74" spans="1:22" s="27" customFormat="1" ht="11.25" customHeight="1">
      <c r="A74" s="1650"/>
      <c r="B74" s="93"/>
      <c r="C74" s="1166"/>
      <c r="D74" s="1167" t="s">
        <v>2287</v>
      </c>
      <c r="E74" s="114"/>
      <c r="F74" s="1112"/>
      <c r="G74" s="1112"/>
      <c r="H74" s="57"/>
      <c r="I74" s="57"/>
      <c r="J74" s="57"/>
      <c r="K74" s="57"/>
      <c r="L74" s="57"/>
      <c r="M74" s="57"/>
      <c r="N74" s="57"/>
      <c r="O74" s="57"/>
      <c r="P74" s="57"/>
      <c r="Q74" s="57"/>
      <c r="R74" s="57"/>
      <c r="S74" s="57"/>
      <c r="T74" s="57"/>
      <c r="U74" s="57"/>
      <c r="V74" s="57"/>
    </row>
    <row r="75" spans="1:22" ht="11.25" customHeight="1">
      <c r="A75" s="1647"/>
      <c r="B75" s="93"/>
      <c r="C75" s="1166"/>
      <c r="D75" s="1167" t="s">
        <v>2367</v>
      </c>
      <c r="E75" s="67"/>
      <c r="F75" s="136"/>
      <c r="G75" s="136"/>
      <c r="H75" s="57"/>
      <c r="I75" s="57"/>
      <c r="J75" s="57"/>
      <c r="K75" s="57"/>
      <c r="L75" s="57"/>
      <c r="M75" s="57"/>
      <c r="N75" s="57"/>
      <c r="O75" s="57"/>
      <c r="P75" s="57"/>
      <c r="Q75" s="57"/>
      <c r="R75" s="57"/>
      <c r="S75" s="57"/>
      <c r="T75" s="57"/>
      <c r="U75" s="57"/>
      <c r="V75" s="57"/>
    </row>
    <row r="76" spans="1:22" ht="10.5" customHeight="1">
      <c r="A76" s="1647"/>
      <c r="B76" s="93"/>
      <c r="C76" s="93"/>
      <c r="D76" s="105"/>
      <c r="E76" s="47"/>
      <c r="F76" s="910"/>
      <c r="G76" s="910"/>
      <c r="H76" s="922"/>
      <c r="I76" s="922"/>
      <c r="J76" s="922"/>
      <c r="K76" s="922"/>
      <c r="L76" s="922"/>
      <c r="M76" s="922"/>
      <c r="N76" s="922"/>
      <c r="O76" s="922"/>
      <c r="P76" s="922"/>
      <c r="Q76" s="922"/>
      <c r="R76" s="922"/>
      <c r="S76" s="922"/>
      <c r="T76" s="922"/>
      <c r="U76" s="922"/>
      <c r="V76" s="922"/>
    </row>
    <row r="77" spans="1:22" ht="10.5" customHeight="1">
      <c r="A77" s="4145">
        <v>12</v>
      </c>
      <c r="B77" s="4145"/>
      <c r="C77" s="4145"/>
      <c r="D77" s="4145"/>
      <c r="E77" s="4145"/>
      <c r="F77" s="4145"/>
      <c r="G77" s="4145"/>
      <c r="H77" s="4145"/>
      <c r="I77" s="4145"/>
      <c r="J77" s="4145"/>
      <c r="K77" s="4145"/>
      <c r="L77" s="4145"/>
      <c r="M77" s="4145"/>
      <c r="N77" s="4145"/>
      <c r="O77" s="4145"/>
      <c r="P77" s="4145"/>
      <c r="Q77" s="4145"/>
      <c r="R77" s="4145"/>
      <c r="S77" s="4145"/>
      <c r="T77" s="4145"/>
      <c r="U77" s="4145"/>
      <c r="V77" s="4145"/>
    </row>
    <row r="78" spans="1:22" ht="16.5" customHeight="1">
      <c r="C78" s="47"/>
      <c r="D78" s="47"/>
      <c r="E78" s="47"/>
      <c r="F78" s="47"/>
      <c r="G78" s="47"/>
      <c r="H78" s="47"/>
      <c r="I78" s="47"/>
      <c r="J78" s="1130"/>
      <c r="K78" s="47"/>
      <c r="L78" s="47"/>
      <c r="M78" s="47"/>
      <c r="N78" s="47"/>
      <c r="O78" s="47"/>
      <c r="P78" s="47"/>
      <c r="Q78" s="47"/>
      <c r="R78" s="47"/>
      <c r="S78" s="47"/>
      <c r="T78" s="47"/>
      <c r="U78" s="47"/>
      <c r="V78" s="47"/>
    </row>
  </sheetData>
  <sheetProtection selectLockedCells="1" selectUnlockedCells="1"/>
  <mergeCells count="119">
    <mergeCell ref="K65:N66"/>
    <mergeCell ref="O65:R66"/>
    <mergeCell ref="S65:V66"/>
    <mergeCell ref="K55:N56"/>
    <mergeCell ref="O55:R56"/>
    <mergeCell ref="S55:V56"/>
    <mergeCell ref="K49:N50"/>
    <mergeCell ref="O49:R50"/>
    <mergeCell ref="S49:V50"/>
    <mergeCell ref="K51:N52"/>
    <mergeCell ref="O51:R52"/>
    <mergeCell ref="S51:V52"/>
    <mergeCell ref="K53:N54"/>
    <mergeCell ref="O53:R54"/>
    <mergeCell ref="S53:V54"/>
    <mergeCell ref="K62:N63"/>
    <mergeCell ref="O62:R63"/>
    <mergeCell ref="S62:V63"/>
    <mergeCell ref="K57:N58"/>
    <mergeCell ref="O57:R58"/>
    <mergeCell ref="S57:V58"/>
    <mergeCell ref="K33:N34"/>
    <mergeCell ref="O33:R34"/>
    <mergeCell ref="S33:V34"/>
    <mergeCell ref="K35:N36"/>
    <mergeCell ref="O35:R36"/>
    <mergeCell ref="S35:V36"/>
    <mergeCell ref="K47:N48"/>
    <mergeCell ref="O47:R48"/>
    <mergeCell ref="S47:V48"/>
    <mergeCell ref="K41:N42"/>
    <mergeCell ref="O41:R42"/>
    <mergeCell ref="S41:V42"/>
    <mergeCell ref="K43:N44"/>
    <mergeCell ref="O43:R44"/>
    <mergeCell ref="S43:V44"/>
    <mergeCell ref="K45:N46"/>
    <mergeCell ref="O45:R46"/>
    <mergeCell ref="S45:V46"/>
    <mergeCell ref="K37:N38"/>
    <mergeCell ref="O37:R38"/>
    <mergeCell ref="S37:V38"/>
    <mergeCell ref="K31:N32"/>
    <mergeCell ref="O31:R32"/>
    <mergeCell ref="S31:V32"/>
    <mergeCell ref="K24:N26"/>
    <mergeCell ref="O24:R26"/>
    <mergeCell ref="S24:V26"/>
    <mergeCell ref="K27:N28"/>
    <mergeCell ref="O27:R28"/>
    <mergeCell ref="S27:V28"/>
    <mergeCell ref="O20:R21"/>
    <mergeCell ref="S20:V21"/>
    <mergeCell ref="K22:N23"/>
    <mergeCell ref="O22:R23"/>
    <mergeCell ref="S22:V23"/>
    <mergeCell ref="K16:N19"/>
    <mergeCell ref="O16:R19"/>
    <mergeCell ref="S16:V19"/>
    <mergeCell ref="K29:N30"/>
    <mergeCell ref="O29:R30"/>
    <mergeCell ref="S29:V30"/>
    <mergeCell ref="K67:N67"/>
    <mergeCell ref="O67:R67"/>
    <mergeCell ref="S67:V67"/>
    <mergeCell ref="K68:N68"/>
    <mergeCell ref="O68:R68"/>
    <mergeCell ref="S68:V68"/>
    <mergeCell ref="B69:I69"/>
    <mergeCell ref="A77:V77"/>
    <mergeCell ref="J12:J15"/>
    <mergeCell ref="J16:J19"/>
    <mergeCell ref="J20:J23"/>
    <mergeCell ref="J24:J28"/>
    <mergeCell ref="J29:J32"/>
    <mergeCell ref="J33:J36"/>
    <mergeCell ref="J37:J40"/>
    <mergeCell ref="J41:J44"/>
    <mergeCell ref="J45:J48"/>
    <mergeCell ref="J49:J52"/>
    <mergeCell ref="J53:J56"/>
    <mergeCell ref="J57:J60"/>
    <mergeCell ref="J61:J63"/>
    <mergeCell ref="J64:J66"/>
    <mergeCell ref="J67:J68"/>
    <mergeCell ref="K20:N21"/>
    <mergeCell ref="E36:I36"/>
    <mergeCell ref="E41:I41"/>
    <mergeCell ref="E44:F44"/>
    <mergeCell ref="K61:N61"/>
    <mergeCell ref="O61:R61"/>
    <mergeCell ref="S61:V61"/>
    <mergeCell ref="K64:N64"/>
    <mergeCell ref="O64:R64"/>
    <mergeCell ref="S64:V64"/>
    <mergeCell ref="K39:N40"/>
    <mergeCell ref="O39:R40"/>
    <mergeCell ref="S39:V40"/>
    <mergeCell ref="K59:N60"/>
    <mergeCell ref="O59:R60"/>
    <mergeCell ref="S59:V60"/>
    <mergeCell ref="K4:V4"/>
    <mergeCell ref="K5:V5"/>
    <mergeCell ref="D6:I6"/>
    <mergeCell ref="K6:V6"/>
    <mergeCell ref="D7:I7"/>
    <mergeCell ref="K11:N11"/>
    <mergeCell ref="O11:R11"/>
    <mergeCell ref="S11:V11"/>
    <mergeCell ref="D15:I15"/>
    <mergeCell ref="K7:N8"/>
    <mergeCell ref="O7:R8"/>
    <mergeCell ref="S7:V8"/>
    <mergeCell ref="K9:N10"/>
    <mergeCell ref="O9:R10"/>
    <mergeCell ref="S9:V10"/>
    <mergeCell ref="K12:N15"/>
    <mergeCell ref="O12:R15"/>
    <mergeCell ref="S12:V15"/>
  </mergeCells>
  <printOptions horizontalCentered="1" verticalCentered="1"/>
  <pageMargins left="0" right="0" top="0.05" bottom="0" header="0.51180555555555596" footer="0.51180555555555596"/>
  <pageSetup paperSize="9" scale="63" firstPageNumber="0" orientation="landscape" useFirstPageNumber="1" horizontalDpi="300" verticalDpi="300" r:id="rId1"/>
  <headerFooter alignWithMargins="0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33</vt:i4>
      </vt:variant>
      <vt:variant>
        <vt:lpstr>Named Ranges</vt:lpstr>
      </vt:variant>
      <vt:variant>
        <vt:i4>42</vt:i4>
      </vt:variant>
    </vt:vector>
  </HeadingPairs>
  <TitlesOfParts>
    <vt:vector size="75" baseType="lpstr">
      <vt:lpstr>Muka Hadapan</vt:lpstr>
      <vt:lpstr>ARAHAN</vt:lpstr>
      <vt:lpstr>Soalan 1</vt:lpstr>
      <vt:lpstr>Soalan 2</vt:lpstr>
      <vt:lpstr>Soalan 3</vt:lpstr>
      <vt:lpstr>Soalan 4</vt:lpstr>
      <vt:lpstr>Soalan 5A</vt:lpstr>
      <vt:lpstr>Soalan 5B</vt:lpstr>
      <vt:lpstr>Soalan 5C</vt:lpstr>
      <vt:lpstr>Soalan 5D</vt:lpstr>
      <vt:lpstr>Soalan 5E</vt:lpstr>
      <vt:lpstr>Soalan 6</vt:lpstr>
      <vt:lpstr>Soalan 7</vt:lpstr>
      <vt:lpstr>Soalan 8</vt:lpstr>
      <vt:lpstr>Soalan 9</vt:lpstr>
      <vt:lpstr>Soalan 10</vt:lpstr>
      <vt:lpstr>Soalan 11</vt:lpstr>
      <vt:lpstr>Soalan 12 </vt:lpstr>
      <vt:lpstr>Soalan 13</vt:lpstr>
      <vt:lpstr>Soalan 14</vt:lpstr>
      <vt:lpstr>Soalan 15</vt:lpstr>
      <vt:lpstr>Soalan 16</vt:lpstr>
      <vt:lpstr>Soalan 17</vt:lpstr>
      <vt:lpstr>Daya saing</vt:lpstr>
      <vt:lpstr>Seksyen A</vt:lpstr>
      <vt:lpstr>Seksyen B</vt:lpstr>
      <vt:lpstr>Seksyen C - D</vt:lpstr>
      <vt:lpstr>Seksyen E</vt:lpstr>
      <vt:lpstr>Seksyen F</vt:lpstr>
      <vt:lpstr>Seksyen G</vt:lpstr>
      <vt:lpstr>Seksyen H</vt:lpstr>
      <vt:lpstr>Seksyen I</vt:lpstr>
      <vt:lpstr>KEGUNAAN PEJABAT</vt:lpstr>
      <vt:lpstr>'Soalan 4'!_21Z_8106A741_5A1C_11D7_A90D_00D0B7DB5195_.wvu.Cols_1</vt:lpstr>
      <vt:lpstr>'Soalan 6'!_22Z_8106A741_5A1C_11D7_A90D_00D0B7DB5195_.wvu.PrintArea_5</vt:lpstr>
      <vt:lpstr>_22Z_8106A741_5A1C_11D7_A90D_00D0B7DB5195_.wvu.PrintArea_5</vt:lpstr>
      <vt:lpstr>ARAHAN!_23Z_8106A741_5A1C_11D7_A90D_00D0B7DB5195_.wvu.PrintArea_3</vt:lpstr>
      <vt:lpstr>'KEGUNAAN PEJABAT'!_23Z_8106A741_5A1C_11D7_A90D_00D0B7DB5195_.wvu.PrintArea_3</vt:lpstr>
      <vt:lpstr>'Soalan 1'!_23Z_8106A741_5A1C_11D7_A90D_00D0B7DB5195_.wvu.PrintArea_3</vt:lpstr>
      <vt:lpstr>'Soalan 4'!_24Z_8106A741_5A1C_11D7_A90D_00D0B7DB5195_.wvu.PrintArea_4</vt:lpstr>
      <vt:lpstr>'Soalan 8'!_27Z_8106A741_5A1C_11D7_A90D_00D0B7DB5195_.wvu.PrintArea_6</vt:lpstr>
      <vt:lpstr>ARAHAN!Print_Area</vt:lpstr>
      <vt:lpstr>'Daya saing'!Print_Area</vt:lpstr>
      <vt:lpstr>'KEGUNAAN PEJABAT'!Print_Area</vt:lpstr>
      <vt:lpstr>'Muka Hadapan'!Print_Area</vt:lpstr>
      <vt:lpstr>'Seksyen A'!Print_Area</vt:lpstr>
      <vt:lpstr>'Seksyen B'!Print_Area</vt:lpstr>
      <vt:lpstr>'Seksyen C - D'!Print_Area</vt:lpstr>
      <vt:lpstr>'Seksyen E'!Print_Area</vt:lpstr>
      <vt:lpstr>'Seksyen F'!Print_Area</vt:lpstr>
      <vt:lpstr>'Seksyen G'!Print_Area</vt:lpstr>
      <vt:lpstr>'Seksyen H'!Print_Area</vt:lpstr>
      <vt:lpstr>'Seksyen I'!Print_Area</vt:lpstr>
      <vt:lpstr>'Soalan 1'!Print_Area</vt:lpstr>
      <vt:lpstr>'Soalan 10'!Print_Area</vt:lpstr>
      <vt:lpstr>'Soalan 11'!Print_Area</vt:lpstr>
      <vt:lpstr>'Soalan 12 '!Print_Area</vt:lpstr>
      <vt:lpstr>'Soalan 14'!Print_Area</vt:lpstr>
      <vt:lpstr>'Soalan 15'!Print_Area</vt:lpstr>
      <vt:lpstr>'Soalan 16'!Print_Area</vt:lpstr>
      <vt:lpstr>'Soalan 17'!Print_Area</vt:lpstr>
      <vt:lpstr>'Soalan 2'!Print_Area</vt:lpstr>
      <vt:lpstr>'Soalan 3'!Print_Area</vt:lpstr>
      <vt:lpstr>'Soalan 4'!Print_Area</vt:lpstr>
      <vt:lpstr>'Soalan 5A'!Print_Area</vt:lpstr>
      <vt:lpstr>'Soalan 5B'!Print_Area</vt:lpstr>
      <vt:lpstr>'Soalan 5C'!Print_Area</vt:lpstr>
      <vt:lpstr>'Soalan 5D'!Print_Area</vt:lpstr>
      <vt:lpstr>'Soalan 5E'!Print_Area</vt:lpstr>
      <vt:lpstr>'Soalan 6'!Print_Area</vt:lpstr>
      <vt:lpstr>'Soalan 7'!Print_Area</vt:lpstr>
      <vt:lpstr>'Soalan 8'!Print_Area</vt:lpstr>
      <vt:lpstr>'Soalan 9'!Print_Area</vt:lpstr>
      <vt:lpstr>'Daya saing'!Z_8106A741_5A1C_11D7_A90D_00D0B7DB5195_.wvu.Rows</vt:lpstr>
      <vt:lpstr>'Soalan 12 '!Z_8106A741_5A1C_11D7_A90D_00D0B7DB5195_.wvu.Rows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Leyah Anak Ampor</dc:creator>
  <cp:lastModifiedBy>Nur Ellya</cp:lastModifiedBy>
  <cp:lastPrinted>2022-04-05T23:57:04Z</cp:lastPrinted>
  <dcterms:created xsi:type="dcterms:W3CDTF">2011-07-01T02:42:00Z</dcterms:created>
  <dcterms:modified xsi:type="dcterms:W3CDTF">2022-04-08T04:31:53Z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1033-11.2.0.10223</vt:lpwstr>
  </property>
</Properties>
</file>